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neo/Documents/Interview prep/EXCEL data analysis/portfolio project/"/>
    </mc:Choice>
  </mc:AlternateContent>
  <xr:revisionPtr revIDLastSave="0" documentId="13_ncr:1_{75900774-D114-6547-B3E7-0BAE2551805F}" xr6:coauthVersionLast="47" xr6:coauthVersionMax="47" xr10:uidLastSave="{00000000-0000-0000-0000-000000000000}"/>
  <bookViews>
    <workbookView xWindow="0" yWindow="500" windowWidth="25600" windowHeight="14480" activeTab="2" xr2:uid="{00000000-000D-0000-FFFF-FFFF00000000}"/>
  </bookViews>
  <sheets>
    <sheet name="Data" sheetId="2" r:id="rId1"/>
    <sheet name="Pivot Tables" sheetId="4" r:id="rId2"/>
    <sheet name="Dashboard" sheetId="3" r:id="rId3"/>
  </sheets>
  <definedNames>
    <definedName name="_xlchart.v5.0" hidden="1">'Pivot Tables'!$D$25</definedName>
    <definedName name="_xlchart.v5.1" hidden="1">'Pivot Tables'!$D$26:$D$75</definedName>
    <definedName name="_xlchart.v5.10" hidden="1">'Pivot Tables'!$E$25</definedName>
    <definedName name="_xlchart.v5.11" hidden="1">'Pivot Tables'!$E$26:$E$75</definedName>
    <definedName name="_xlchart.v5.12" hidden="1">'Pivot Tables'!$D$25</definedName>
    <definedName name="_xlchart.v5.13" hidden="1">'Pivot Tables'!$D$26:$D$75</definedName>
    <definedName name="_xlchart.v5.14" hidden="1">'Pivot Tables'!$E$25</definedName>
    <definedName name="_xlchart.v5.15" hidden="1">'Pivot Tables'!$E$26:$E$75</definedName>
    <definedName name="_xlchart.v5.2" hidden="1">'Pivot Tables'!$E$25</definedName>
    <definedName name="_xlchart.v5.3" hidden="1">'Pivot Tables'!$E$26:$E$75</definedName>
    <definedName name="_xlchart.v5.4" hidden="1">'Pivot Tables'!$D$25</definedName>
    <definedName name="_xlchart.v5.5" hidden="1">'Pivot Tables'!$D$26:$D$75</definedName>
    <definedName name="_xlchart.v5.6" hidden="1">'Pivot Tables'!$E$25</definedName>
    <definedName name="_xlchart.v5.7" hidden="1">'Pivot Tables'!$E$26:$E$75</definedName>
    <definedName name="_xlchart.v5.8" hidden="1">'Pivot Tables'!$D$25</definedName>
    <definedName name="_xlchart.v5.9" hidden="1">'Pivot Tables'!$D$26:$D$75</definedName>
    <definedName name="NativeTimeline_Invoice_Date">#N/A</definedName>
    <definedName name="Slicer_Beverage_Brand">#N/A</definedName>
    <definedName name="Slicer_Region">#N/A</definedName>
    <definedName name="Slicer_Retailer">#N/A</definedName>
  </definedNames>
  <calcPr calcId="191029"/>
  <pivotCaches>
    <pivotCache cacheId="2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E64" i="4" l="1"/>
  <c r="E65" i="4"/>
  <c r="E66" i="4"/>
  <c r="E67" i="4"/>
  <c r="E68" i="4"/>
  <c r="E69" i="4"/>
  <c r="E70" i="4"/>
  <c r="E71" i="4"/>
  <c r="E72" i="4"/>
  <c r="E73" i="4"/>
  <c r="E74" i="4"/>
  <c r="E75" i="4"/>
  <c r="E42" i="4"/>
  <c r="E43" i="4"/>
  <c r="E44" i="4"/>
  <c r="E45" i="4"/>
  <c r="E46" i="4"/>
  <c r="E47" i="4"/>
  <c r="E48" i="4"/>
  <c r="E49" i="4"/>
  <c r="E50" i="4"/>
  <c r="E51" i="4"/>
  <c r="E52" i="4"/>
  <c r="E53" i="4"/>
  <c r="E54" i="4"/>
  <c r="E55" i="4"/>
  <c r="E56" i="4"/>
  <c r="E57" i="4"/>
  <c r="E58" i="4"/>
  <c r="E59" i="4"/>
  <c r="E60" i="4"/>
  <c r="E61" i="4"/>
  <c r="E62" i="4"/>
  <c r="E63" i="4"/>
  <c r="E27" i="4"/>
  <c r="E28" i="4"/>
  <c r="E29" i="4"/>
  <c r="E30" i="4"/>
  <c r="E31" i="4"/>
  <c r="E32" i="4"/>
  <c r="E33" i="4"/>
  <c r="E34" i="4"/>
  <c r="E35" i="4"/>
  <c r="E36" i="4"/>
  <c r="E37" i="4"/>
  <c r="E38" i="4"/>
  <c r="E39" i="4"/>
  <c r="E40" i="4"/>
  <c r="E41" i="4"/>
  <c r="E26" i="4"/>
  <c r="D73" i="4"/>
  <c r="D74" i="4"/>
  <c r="D75" i="4"/>
  <c r="D48" i="4"/>
  <c r="D49" i="4"/>
  <c r="D50" i="4"/>
  <c r="D51" i="4"/>
  <c r="D52" i="4"/>
  <c r="D53" i="4"/>
  <c r="D54" i="4"/>
  <c r="D55" i="4"/>
  <c r="D56" i="4"/>
  <c r="D57" i="4"/>
  <c r="D58" i="4"/>
  <c r="D59" i="4"/>
  <c r="D60" i="4"/>
  <c r="D61" i="4"/>
  <c r="D62" i="4"/>
  <c r="D63" i="4"/>
  <c r="D64" i="4"/>
  <c r="D65" i="4"/>
  <c r="D66" i="4"/>
  <c r="D67" i="4"/>
  <c r="D68" i="4"/>
  <c r="D69" i="4"/>
  <c r="D70" i="4"/>
  <c r="D71" i="4"/>
  <c r="D72" i="4"/>
  <c r="D27" i="4"/>
  <c r="D28" i="4"/>
  <c r="D29" i="4"/>
  <c r="D30" i="4"/>
  <c r="D31" i="4"/>
  <c r="D32" i="4"/>
  <c r="D33" i="4"/>
  <c r="D34" i="4"/>
  <c r="D35" i="4"/>
  <c r="D36" i="4"/>
  <c r="D37" i="4"/>
  <c r="D38" i="4"/>
  <c r="D39" i="4"/>
  <c r="D40" i="4"/>
  <c r="D41" i="4"/>
  <c r="D42" i="4"/>
  <c r="D43" i="4"/>
  <c r="D44" i="4"/>
  <c r="D45" i="4"/>
  <c r="D46" i="4"/>
  <c r="D47" i="4"/>
  <c r="D26" i="4"/>
  <c r="K3893" i="2"/>
  <c r="L3893" i="2" s="1"/>
  <c r="K3892" i="2"/>
  <c r="L3892" i="2" s="1"/>
  <c r="K3891" i="2"/>
  <c r="L3891" i="2" s="1"/>
  <c r="K3890" i="2"/>
  <c r="L3890" i="2" s="1"/>
  <c r="K3889" i="2"/>
  <c r="L3889" i="2" s="1"/>
  <c r="L3888" i="2"/>
  <c r="K3888" i="2"/>
  <c r="K3887" i="2"/>
  <c r="L3887" i="2" s="1"/>
  <c r="K3886" i="2"/>
  <c r="L3886" i="2" s="1"/>
  <c r="K3885" i="2"/>
  <c r="L3885" i="2" s="1"/>
  <c r="K3884" i="2"/>
  <c r="L3884" i="2" s="1"/>
  <c r="L3883" i="2"/>
  <c r="K3883" i="2"/>
  <c r="K3882" i="2"/>
  <c r="L3882" i="2" s="1"/>
  <c r="K3881" i="2"/>
  <c r="L3881" i="2" s="1"/>
  <c r="L3880" i="2"/>
  <c r="K3880" i="2"/>
  <c r="K3879" i="2"/>
  <c r="L3879" i="2" s="1"/>
  <c r="K3878" i="2"/>
  <c r="L3878" i="2" s="1"/>
  <c r="L3877" i="2"/>
  <c r="K3877" i="2"/>
  <c r="K3876" i="2"/>
  <c r="L3876" i="2" s="1"/>
  <c r="L3875" i="2"/>
  <c r="K3875" i="2"/>
  <c r="K3874" i="2"/>
  <c r="L3874" i="2" s="1"/>
  <c r="K3873" i="2"/>
  <c r="L3873" i="2" s="1"/>
  <c r="K3872" i="2"/>
  <c r="L3872" i="2" s="1"/>
  <c r="K3871" i="2"/>
  <c r="L3871" i="2" s="1"/>
  <c r="L3870" i="2"/>
  <c r="K3870" i="2"/>
  <c r="K3869" i="2"/>
  <c r="L3869" i="2" s="1"/>
  <c r="K3868" i="2"/>
  <c r="L3868" i="2" s="1"/>
  <c r="K3867" i="2"/>
  <c r="L3867" i="2" s="1"/>
  <c r="K3866" i="2"/>
  <c r="L3866" i="2" s="1"/>
  <c r="K3865" i="2"/>
  <c r="L3865" i="2" s="1"/>
  <c r="K3864" i="2"/>
  <c r="L3864" i="2" s="1"/>
  <c r="K3863" i="2"/>
  <c r="L3863" i="2" s="1"/>
  <c r="K3862" i="2"/>
  <c r="L3862" i="2" s="1"/>
  <c r="L3861" i="2"/>
  <c r="K3861" i="2"/>
  <c r="K3860" i="2"/>
  <c r="L3860" i="2" s="1"/>
  <c r="K3859" i="2"/>
  <c r="L3859" i="2" s="1"/>
  <c r="K3858" i="2"/>
  <c r="L3858" i="2" s="1"/>
  <c r="K3857" i="2"/>
  <c r="L3857" i="2" s="1"/>
  <c r="K3856" i="2"/>
  <c r="L3856" i="2" s="1"/>
  <c r="K3855" i="2"/>
  <c r="L3855" i="2" s="1"/>
  <c r="K3854" i="2"/>
  <c r="L3854" i="2" s="1"/>
  <c r="K3853" i="2"/>
  <c r="L3853" i="2" s="1"/>
  <c r="K3852" i="2"/>
  <c r="L3852" i="2" s="1"/>
  <c r="K3851" i="2"/>
  <c r="L3851" i="2" s="1"/>
  <c r="K3850" i="2"/>
  <c r="L3850" i="2" s="1"/>
  <c r="K3849" i="2"/>
  <c r="L3849" i="2" s="1"/>
  <c r="K3848" i="2"/>
  <c r="L3848" i="2" s="1"/>
  <c r="K3847" i="2"/>
  <c r="L3847" i="2" s="1"/>
  <c r="K3846" i="2"/>
  <c r="L3846" i="2" s="1"/>
  <c r="K3845" i="2"/>
  <c r="L3845" i="2" s="1"/>
  <c r="K3844" i="2"/>
  <c r="L3844" i="2" s="1"/>
  <c r="K3843" i="2"/>
  <c r="L3843" i="2" s="1"/>
  <c r="K3842" i="2"/>
  <c r="L3842" i="2" s="1"/>
  <c r="K3841" i="2"/>
  <c r="L3841" i="2" s="1"/>
  <c r="K3840" i="2"/>
  <c r="L3840" i="2" s="1"/>
  <c r="L3839" i="2"/>
  <c r="K3839" i="2"/>
  <c r="K3838" i="2"/>
  <c r="L3838" i="2" s="1"/>
  <c r="K3837" i="2"/>
  <c r="L3837" i="2" s="1"/>
  <c r="K3836" i="2"/>
  <c r="L3836" i="2" s="1"/>
  <c r="K3835" i="2"/>
  <c r="L3835" i="2" s="1"/>
  <c r="K3834" i="2"/>
  <c r="L3834" i="2" s="1"/>
  <c r="K3833" i="2"/>
  <c r="L3833" i="2" s="1"/>
  <c r="K3832" i="2"/>
  <c r="L3832" i="2" s="1"/>
  <c r="K3831" i="2"/>
  <c r="L3831" i="2" s="1"/>
  <c r="L3830" i="2"/>
  <c r="K3830" i="2"/>
  <c r="K3829" i="2"/>
  <c r="L3829" i="2" s="1"/>
  <c r="K3828" i="2"/>
  <c r="L3828" i="2" s="1"/>
  <c r="K3827" i="2"/>
  <c r="L3827" i="2" s="1"/>
  <c r="K3826" i="2"/>
  <c r="L3826" i="2" s="1"/>
  <c r="K3825" i="2"/>
  <c r="L3825" i="2" s="1"/>
  <c r="K3824" i="2"/>
  <c r="L3824" i="2" s="1"/>
  <c r="K3823" i="2"/>
  <c r="L3823" i="2" s="1"/>
  <c r="K3822" i="2"/>
  <c r="L3822" i="2" s="1"/>
  <c r="K3821" i="2"/>
  <c r="L3821" i="2" s="1"/>
  <c r="K3820" i="2"/>
  <c r="L3820" i="2" s="1"/>
  <c r="L3819" i="2"/>
  <c r="K3819" i="2"/>
  <c r="K3818" i="2"/>
  <c r="L3818" i="2" s="1"/>
  <c r="K3817" i="2"/>
  <c r="L3817" i="2" s="1"/>
  <c r="L3816" i="2"/>
  <c r="K3816" i="2"/>
  <c r="K3815" i="2"/>
  <c r="L3815" i="2" s="1"/>
  <c r="L3814" i="2"/>
  <c r="K3814" i="2"/>
  <c r="K3813" i="2"/>
  <c r="L3813" i="2" s="1"/>
  <c r="K3812" i="2"/>
  <c r="L3812" i="2" s="1"/>
  <c r="K3811" i="2"/>
  <c r="L3811" i="2" s="1"/>
  <c r="K3810" i="2"/>
  <c r="L3810" i="2" s="1"/>
  <c r="K3809" i="2"/>
  <c r="L3809" i="2" s="1"/>
  <c r="L3808" i="2"/>
  <c r="K3808" i="2"/>
  <c r="K3807" i="2"/>
  <c r="L3807" i="2" s="1"/>
  <c r="L3806" i="2"/>
  <c r="K3806" i="2"/>
  <c r="K3805" i="2"/>
  <c r="L3805" i="2" s="1"/>
  <c r="K3804" i="2"/>
  <c r="L3804" i="2" s="1"/>
  <c r="K3803" i="2"/>
  <c r="L3803" i="2" s="1"/>
  <c r="K3802" i="2"/>
  <c r="L3802" i="2" s="1"/>
  <c r="L3801" i="2"/>
  <c r="K3801" i="2"/>
  <c r="K3800" i="2"/>
  <c r="L3800" i="2" s="1"/>
  <c r="L3799" i="2"/>
  <c r="K3799" i="2"/>
  <c r="K3798" i="2"/>
  <c r="L3798" i="2" s="1"/>
  <c r="K3797" i="2"/>
  <c r="L3797" i="2" s="1"/>
  <c r="L3796" i="2"/>
  <c r="K3796" i="2"/>
  <c r="K3795" i="2"/>
  <c r="L3795" i="2" s="1"/>
  <c r="K3794" i="2"/>
  <c r="L3794" i="2" s="1"/>
  <c r="L3793" i="2"/>
  <c r="K3793" i="2"/>
  <c r="K3792" i="2"/>
  <c r="L3792" i="2" s="1"/>
  <c r="K3791" i="2"/>
  <c r="L3791" i="2" s="1"/>
  <c r="L3790" i="2"/>
  <c r="K3790" i="2"/>
  <c r="K3789" i="2"/>
  <c r="L3789" i="2" s="1"/>
  <c r="K3788" i="2"/>
  <c r="L3788" i="2" s="1"/>
  <c r="K3787" i="2"/>
  <c r="L3787" i="2" s="1"/>
  <c r="K3786" i="2"/>
  <c r="L3786" i="2" s="1"/>
  <c r="K3785" i="2"/>
  <c r="L3785" i="2" s="1"/>
  <c r="L3784" i="2"/>
  <c r="K3784" i="2"/>
  <c r="K3783" i="2"/>
  <c r="L3783" i="2" s="1"/>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K3771" i="2"/>
  <c r="L3771" i="2" s="1"/>
  <c r="L3770" i="2"/>
  <c r="K3770" i="2"/>
  <c r="K3769" i="2"/>
  <c r="L3769" i="2" s="1"/>
  <c r="K3768" i="2"/>
  <c r="L3768" i="2" s="1"/>
  <c r="K3767" i="2"/>
  <c r="L3767" i="2" s="1"/>
  <c r="K3766" i="2"/>
  <c r="L3766" i="2" s="1"/>
  <c r="K3765" i="2"/>
  <c r="L3765" i="2" s="1"/>
  <c r="K3764" i="2"/>
  <c r="L3764" i="2" s="1"/>
  <c r="K3763" i="2"/>
  <c r="L3763" i="2" s="1"/>
  <c r="L3762" i="2"/>
  <c r="K3762" i="2"/>
  <c r="K3761" i="2"/>
  <c r="L3761" i="2" s="1"/>
  <c r="K3760" i="2"/>
  <c r="L3760" i="2" s="1"/>
  <c r="K3759" i="2"/>
  <c r="L3759" i="2" s="1"/>
  <c r="L3758" i="2"/>
  <c r="K3758" i="2"/>
  <c r="K3757" i="2"/>
  <c r="L3757" i="2" s="1"/>
  <c r="K3756" i="2"/>
  <c r="L3756" i="2" s="1"/>
  <c r="K3755" i="2"/>
  <c r="L3755" i="2" s="1"/>
  <c r="K3754" i="2"/>
  <c r="L3754" i="2" s="1"/>
  <c r="L3753" i="2"/>
  <c r="K3753" i="2"/>
  <c r="K3752" i="2"/>
  <c r="L3752" i="2" s="1"/>
  <c r="K3751" i="2"/>
  <c r="L3751" i="2" s="1"/>
  <c r="L3750" i="2"/>
  <c r="K3750" i="2"/>
  <c r="K3749" i="2"/>
  <c r="L3749" i="2" s="1"/>
  <c r="K3748" i="2"/>
  <c r="L3748" i="2" s="1"/>
  <c r="K3747" i="2"/>
  <c r="L3747" i="2" s="1"/>
  <c r="K3746" i="2"/>
  <c r="L3746" i="2" s="1"/>
  <c r="K3745" i="2"/>
  <c r="L3745" i="2" s="1"/>
  <c r="L3744" i="2"/>
  <c r="K3744" i="2"/>
  <c r="K3743" i="2"/>
  <c r="L3743" i="2" s="1"/>
  <c r="K3742" i="2"/>
  <c r="L3742" i="2" s="1"/>
  <c r="K3741" i="2"/>
  <c r="L3741" i="2" s="1"/>
  <c r="K3740" i="2"/>
  <c r="L3740" i="2" s="1"/>
  <c r="K3739" i="2"/>
  <c r="L3739" i="2" s="1"/>
  <c r="K3738" i="2"/>
  <c r="L3738" i="2" s="1"/>
  <c r="K3737" i="2"/>
  <c r="L3737" i="2" s="1"/>
  <c r="K3736" i="2"/>
  <c r="L3736" i="2" s="1"/>
  <c r="K3735" i="2"/>
  <c r="L3735" i="2" s="1"/>
  <c r="K3734" i="2"/>
  <c r="L3734" i="2" s="1"/>
  <c r="K3733" i="2"/>
  <c r="L3733" i="2" s="1"/>
  <c r="K3732" i="2"/>
  <c r="L3732" i="2" s="1"/>
  <c r="K3731" i="2"/>
  <c r="L3731" i="2" s="1"/>
  <c r="K3730" i="2"/>
  <c r="L3730" i="2" s="1"/>
  <c r="K3729" i="2"/>
  <c r="L3729" i="2" s="1"/>
  <c r="K3728" i="2"/>
  <c r="L3728" i="2" s="1"/>
  <c r="K3727" i="2"/>
  <c r="L3727" i="2" s="1"/>
  <c r="K3726" i="2"/>
  <c r="L3726" i="2" s="1"/>
  <c r="K3725" i="2"/>
  <c r="L3725" i="2" s="1"/>
  <c r="K3724" i="2"/>
  <c r="L3724" i="2" s="1"/>
  <c r="K3723" i="2"/>
  <c r="L3723" i="2" s="1"/>
  <c r="K3722" i="2"/>
  <c r="L3722" i="2" s="1"/>
  <c r="K3721" i="2"/>
  <c r="L3721" i="2" s="1"/>
  <c r="K3720" i="2"/>
  <c r="L3720" i="2" s="1"/>
  <c r="K3719" i="2"/>
  <c r="L3719" i="2" s="1"/>
  <c r="K3718" i="2"/>
  <c r="L3718" i="2" s="1"/>
  <c r="K3717" i="2"/>
  <c r="L3717" i="2" s="1"/>
  <c r="K3716" i="2"/>
  <c r="L3716" i="2" s="1"/>
  <c r="K3715" i="2"/>
  <c r="L3715" i="2" s="1"/>
  <c r="K3714" i="2"/>
  <c r="L3714" i="2" s="1"/>
  <c r="K3713" i="2"/>
  <c r="L3713" i="2" s="1"/>
  <c r="L3712" i="2"/>
  <c r="K3712" i="2"/>
  <c r="K3711" i="2"/>
  <c r="L3711" i="2" s="1"/>
  <c r="K3710" i="2"/>
  <c r="L3710" i="2" s="1"/>
  <c r="K3709" i="2"/>
  <c r="L3709" i="2" s="1"/>
  <c r="K3708" i="2"/>
  <c r="L3708" i="2" s="1"/>
  <c r="K3707" i="2"/>
  <c r="L3707" i="2" s="1"/>
  <c r="K3706" i="2"/>
  <c r="L3706" i="2" s="1"/>
  <c r="K3705" i="2"/>
  <c r="L3705" i="2" s="1"/>
  <c r="K3704" i="2"/>
  <c r="L3704" i="2" s="1"/>
  <c r="K3703" i="2"/>
  <c r="L3703" i="2" s="1"/>
  <c r="K3702" i="2"/>
  <c r="L3702" i="2" s="1"/>
  <c r="K3701" i="2"/>
  <c r="L3701" i="2" s="1"/>
  <c r="K3700" i="2"/>
  <c r="L3700" i="2" s="1"/>
  <c r="K3699" i="2"/>
  <c r="L3699" i="2" s="1"/>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K3686" i="2"/>
  <c r="L3686" i="2" s="1"/>
  <c r="L3685" i="2"/>
  <c r="K3685" i="2"/>
  <c r="K3684" i="2"/>
  <c r="L3684" i="2" s="1"/>
  <c r="K3683" i="2"/>
  <c r="L3683" i="2" s="1"/>
  <c r="K3682" i="2"/>
  <c r="L3682" i="2" s="1"/>
  <c r="K3681" i="2"/>
  <c r="L3681" i="2" s="1"/>
  <c r="K3680" i="2"/>
  <c r="L3680" i="2" s="1"/>
  <c r="K3679" i="2"/>
  <c r="L3679" i="2" s="1"/>
  <c r="K3678" i="2"/>
  <c r="L3678" i="2" s="1"/>
  <c r="K3677" i="2"/>
  <c r="L3677" i="2" s="1"/>
  <c r="K3676" i="2"/>
  <c r="L3676" i="2" s="1"/>
  <c r="K3675" i="2"/>
  <c r="L3675" i="2" s="1"/>
  <c r="K3674" i="2"/>
  <c r="L3674" i="2" s="1"/>
  <c r="L3673" i="2"/>
  <c r="K3673" i="2"/>
  <c r="K3672" i="2"/>
  <c r="L3672" i="2" s="1"/>
  <c r="K3671" i="2"/>
  <c r="L3671" i="2" s="1"/>
  <c r="K3670" i="2"/>
  <c r="L3670" i="2" s="1"/>
  <c r="K3669" i="2"/>
  <c r="L3669" i="2" s="1"/>
  <c r="K3668" i="2"/>
  <c r="L3668" i="2" s="1"/>
  <c r="K3667" i="2"/>
  <c r="L3667" i="2" s="1"/>
  <c r="K3666" i="2"/>
  <c r="L3666" i="2" s="1"/>
  <c r="K3665" i="2"/>
  <c r="L3665" i="2" s="1"/>
  <c r="K3664" i="2"/>
  <c r="L3664" i="2" s="1"/>
  <c r="K3663" i="2"/>
  <c r="L3663" i="2" s="1"/>
  <c r="K3662" i="2"/>
  <c r="L3662" i="2" s="1"/>
  <c r="K3661" i="2"/>
  <c r="L3661" i="2" s="1"/>
  <c r="L3660" i="2"/>
  <c r="K3660" i="2"/>
  <c r="K3659" i="2"/>
  <c r="L3659" i="2" s="1"/>
  <c r="K3658" i="2"/>
  <c r="L3658" i="2" s="1"/>
  <c r="K3657" i="2"/>
  <c r="L3657" i="2" s="1"/>
  <c r="K3656" i="2"/>
  <c r="L3656" i="2" s="1"/>
  <c r="K3655" i="2"/>
  <c r="L3655" i="2" s="1"/>
  <c r="K3654" i="2"/>
  <c r="L3654" i="2" s="1"/>
  <c r="K3653" i="2"/>
  <c r="L3653" i="2" s="1"/>
  <c r="K3652" i="2"/>
  <c r="L3652" i="2" s="1"/>
  <c r="K3651" i="2"/>
  <c r="L3651" i="2" s="1"/>
  <c r="K3650" i="2"/>
  <c r="L3650" i="2" s="1"/>
  <c r="L3649" i="2"/>
  <c r="K3649" i="2"/>
  <c r="K3648" i="2"/>
  <c r="L3648" i="2" s="1"/>
  <c r="K3647" i="2"/>
  <c r="L3647" i="2" s="1"/>
  <c r="K3646" i="2"/>
  <c r="L3646" i="2" s="1"/>
  <c r="L3645" i="2"/>
  <c r="K3645" i="2"/>
  <c r="K3644" i="2"/>
  <c r="L3644" i="2" s="1"/>
  <c r="K3643" i="2"/>
  <c r="L3643" i="2" s="1"/>
  <c r="L3642" i="2"/>
  <c r="K3642" i="2"/>
  <c r="K3641" i="2"/>
  <c r="L3641" i="2" s="1"/>
  <c r="L3640" i="2"/>
  <c r="K3640" i="2"/>
  <c r="K3639" i="2"/>
  <c r="L3639" i="2" s="1"/>
  <c r="K3638" i="2"/>
  <c r="L3638" i="2" s="1"/>
  <c r="K3637" i="2"/>
  <c r="L3637" i="2" s="1"/>
  <c r="K3636" i="2"/>
  <c r="L3636" i="2" s="1"/>
  <c r="K3635" i="2"/>
  <c r="L3635" i="2" s="1"/>
  <c r="K3634" i="2"/>
  <c r="L3634" i="2" s="1"/>
  <c r="K3633" i="2"/>
  <c r="L3633" i="2" s="1"/>
  <c r="K3632" i="2"/>
  <c r="L3632" i="2" s="1"/>
  <c r="L3631" i="2"/>
  <c r="K3631" i="2"/>
  <c r="K3630" i="2"/>
  <c r="L3630" i="2" s="1"/>
  <c r="K3629" i="2"/>
  <c r="L3629" i="2" s="1"/>
  <c r="K3628" i="2"/>
  <c r="L3628" i="2" s="1"/>
  <c r="K3627" i="2"/>
  <c r="L3627" i="2" s="1"/>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K3614" i="2"/>
  <c r="L3614" i="2" s="1"/>
  <c r="L3613" i="2"/>
  <c r="K3613" i="2"/>
  <c r="K3612" i="2"/>
  <c r="L3612" i="2" s="1"/>
  <c r="K3611" i="2"/>
  <c r="L3611" i="2" s="1"/>
  <c r="K3610" i="2"/>
  <c r="L3610" i="2" s="1"/>
  <c r="K3609" i="2"/>
  <c r="L3609" i="2" s="1"/>
  <c r="K3608" i="2"/>
  <c r="L3608" i="2" s="1"/>
  <c r="K3607" i="2"/>
  <c r="L3607" i="2" s="1"/>
  <c r="K3606" i="2"/>
  <c r="L3606" i="2" s="1"/>
  <c r="K3605" i="2"/>
  <c r="L3605" i="2" s="1"/>
  <c r="K3604" i="2"/>
  <c r="L3604" i="2" s="1"/>
  <c r="K3603" i="2"/>
  <c r="L3603" i="2" s="1"/>
  <c r="K3602" i="2"/>
  <c r="L3602" i="2" s="1"/>
  <c r="K3601" i="2"/>
  <c r="L3601" i="2" s="1"/>
  <c r="L3600" i="2"/>
  <c r="K3600" i="2"/>
  <c r="K3599" i="2"/>
  <c r="L3599" i="2" s="1"/>
  <c r="K3598" i="2"/>
  <c r="L3598" i="2" s="1"/>
  <c r="K3597" i="2"/>
  <c r="L3597" i="2" s="1"/>
  <c r="K3596" i="2"/>
  <c r="L3596" i="2" s="1"/>
  <c r="K3595" i="2"/>
  <c r="L3595" i="2" s="1"/>
  <c r="K3594" i="2"/>
  <c r="L3594" i="2" s="1"/>
  <c r="K3593" i="2"/>
  <c r="L3593" i="2" s="1"/>
  <c r="K3592" i="2"/>
  <c r="L3592" i="2" s="1"/>
  <c r="K3591" i="2"/>
  <c r="L3591" i="2" s="1"/>
  <c r="K3590" i="2"/>
  <c r="L3590" i="2" s="1"/>
  <c r="K3589" i="2"/>
  <c r="L3589" i="2" s="1"/>
  <c r="K3588" i="2"/>
  <c r="L3588" i="2" s="1"/>
  <c r="K3587" i="2"/>
  <c r="L3587" i="2" s="1"/>
  <c r="K3586" i="2"/>
  <c r="L3586" i="2" s="1"/>
  <c r="K3585" i="2"/>
  <c r="L3585" i="2" s="1"/>
  <c r="L3584" i="2"/>
  <c r="K3584" i="2"/>
  <c r="K3583" i="2"/>
  <c r="L3583" i="2" s="1"/>
  <c r="K3582" i="2"/>
  <c r="L3582" i="2" s="1"/>
  <c r="K3581" i="2"/>
  <c r="L3581" i="2" s="1"/>
  <c r="K3580" i="2"/>
  <c r="L3580" i="2" s="1"/>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K3567" i="2"/>
  <c r="L3567" i="2" s="1"/>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K3555" i="2"/>
  <c r="L3555" i="2" s="1"/>
  <c r="L3554" i="2"/>
  <c r="K3554" i="2"/>
  <c r="K3553" i="2"/>
  <c r="L3553" i="2" s="1"/>
  <c r="L3552" i="2"/>
  <c r="K3552" i="2"/>
  <c r="K3551" i="2"/>
  <c r="L3551" i="2" s="1"/>
  <c r="K3550" i="2"/>
  <c r="L3550" i="2" s="1"/>
  <c r="K3549" i="2"/>
  <c r="L3549" i="2" s="1"/>
  <c r="K3548" i="2"/>
  <c r="L3548" i="2" s="1"/>
  <c r="K3547" i="2"/>
  <c r="L3547" i="2" s="1"/>
  <c r="L3546" i="2"/>
  <c r="K3546" i="2"/>
  <c r="K3545" i="2"/>
  <c r="L3545" i="2" s="1"/>
  <c r="K3544" i="2"/>
  <c r="L3544" i="2" s="1"/>
  <c r="K3543" i="2"/>
  <c r="L3543" i="2" s="1"/>
  <c r="L3542" i="2"/>
  <c r="K3542" i="2"/>
  <c r="K3541" i="2"/>
  <c r="L3541" i="2" s="1"/>
  <c r="K3540" i="2"/>
  <c r="L3540" i="2" s="1"/>
  <c r="K3539" i="2"/>
  <c r="L3539" i="2" s="1"/>
  <c r="K3538" i="2"/>
  <c r="L3538" i="2" s="1"/>
  <c r="L3537" i="2"/>
  <c r="K3537" i="2"/>
  <c r="K3536" i="2"/>
  <c r="L3536" i="2" s="1"/>
  <c r="K3535" i="2"/>
  <c r="L3535" i="2" s="1"/>
  <c r="K3534" i="2"/>
  <c r="L3534" i="2" s="1"/>
  <c r="K3533" i="2"/>
  <c r="L3533" i="2" s="1"/>
  <c r="K3532" i="2"/>
  <c r="L3532" i="2" s="1"/>
  <c r="K3531" i="2"/>
  <c r="L3531" i="2" s="1"/>
  <c r="K3530" i="2"/>
  <c r="L3530" i="2" s="1"/>
  <c r="K3529" i="2"/>
  <c r="L3529" i="2" s="1"/>
  <c r="L3528" i="2"/>
  <c r="K3528" i="2"/>
  <c r="K3527" i="2"/>
  <c r="L3527" i="2" s="1"/>
  <c r="L3526" i="2"/>
  <c r="K3526" i="2"/>
  <c r="K3525" i="2"/>
  <c r="L3525" i="2" s="1"/>
  <c r="L3524" i="2"/>
  <c r="K3524" i="2"/>
  <c r="K3523" i="2"/>
  <c r="L3523" i="2" s="1"/>
  <c r="K3522" i="2"/>
  <c r="L3522" i="2" s="1"/>
  <c r="K3521" i="2"/>
  <c r="L3521" i="2" s="1"/>
  <c r="K3520" i="2"/>
  <c r="L3520" i="2" s="1"/>
  <c r="K3519" i="2"/>
  <c r="L3519" i="2" s="1"/>
  <c r="L3518" i="2"/>
  <c r="K3518" i="2"/>
  <c r="K3517" i="2"/>
  <c r="L3517" i="2" s="1"/>
  <c r="K3516" i="2"/>
  <c r="L3516" i="2" s="1"/>
  <c r="K3515" i="2"/>
  <c r="L3515" i="2" s="1"/>
  <c r="K3514" i="2"/>
  <c r="L3514" i="2" s="1"/>
  <c r="K3513" i="2"/>
  <c r="L3513" i="2" s="1"/>
  <c r="K3512" i="2"/>
  <c r="L3512" i="2" s="1"/>
  <c r="L3511" i="2"/>
  <c r="K3511" i="2"/>
  <c r="K3510" i="2"/>
  <c r="L3510" i="2" s="1"/>
  <c r="K3509" i="2"/>
  <c r="L3509" i="2" s="1"/>
  <c r="L3508" i="2"/>
  <c r="K3508" i="2"/>
  <c r="K3507" i="2"/>
  <c r="L3507" i="2" s="1"/>
  <c r="L3506" i="2"/>
  <c r="K3506" i="2"/>
  <c r="K3505" i="2"/>
  <c r="L3505" i="2" s="1"/>
  <c r="K3504" i="2"/>
  <c r="L3504" i="2" s="1"/>
  <c r="K3503" i="2"/>
  <c r="L3503" i="2" s="1"/>
  <c r="K3502" i="2"/>
  <c r="L3502" i="2" s="1"/>
  <c r="K3501" i="2"/>
  <c r="L3501" i="2" s="1"/>
  <c r="L3500" i="2"/>
  <c r="K3500" i="2"/>
  <c r="K3499" i="2"/>
  <c r="L3499" i="2" s="1"/>
  <c r="K3498" i="2"/>
  <c r="L3498" i="2" s="1"/>
  <c r="K3497" i="2"/>
  <c r="L3497" i="2" s="1"/>
  <c r="K3496" i="2"/>
  <c r="L3496" i="2" s="1"/>
  <c r="L3495" i="2"/>
  <c r="K3495" i="2"/>
  <c r="K3494" i="2"/>
  <c r="L3494" i="2" s="1"/>
  <c r="K3493" i="2"/>
  <c r="L3493" i="2" s="1"/>
  <c r="K3492" i="2"/>
  <c r="L3492" i="2" s="1"/>
  <c r="K3491" i="2"/>
  <c r="L3491" i="2" s="1"/>
  <c r="K3490" i="2"/>
  <c r="L3490" i="2" s="1"/>
  <c r="K3489" i="2"/>
  <c r="L3489" i="2" s="1"/>
  <c r="K3488" i="2"/>
  <c r="L3488" i="2" s="1"/>
  <c r="K3487" i="2"/>
  <c r="L3487" i="2" s="1"/>
  <c r="K3486" i="2"/>
  <c r="L3486" i="2" s="1"/>
  <c r="K3485" i="2"/>
  <c r="L3485" i="2" s="1"/>
  <c r="K3484" i="2"/>
  <c r="L3484" i="2" s="1"/>
  <c r="K3483" i="2"/>
  <c r="L3483" i="2" s="1"/>
  <c r="L3482" i="2"/>
  <c r="K3482" i="2"/>
  <c r="K3481" i="2"/>
  <c r="L3481" i="2" s="1"/>
  <c r="L3480" i="2"/>
  <c r="K3480" i="2"/>
  <c r="K3479" i="2"/>
  <c r="L3479" i="2" s="1"/>
  <c r="K3478" i="2"/>
  <c r="L3478" i="2" s="1"/>
  <c r="K3477" i="2"/>
  <c r="L3477" i="2" s="1"/>
  <c r="K3476" i="2"/>
  <c r="L3476" i="2" s="1"/>
  <c r="K3475" i="2"/>
  <c r="L3475" i="2" s="1"/>
  <c r="K3474" i="2"/>
  <c r="L3474" i="2" s="1"/>
  <c r="K3473" i="2"/>
  <c r="L3473" i="2" s="1"/>
  <c r="K3472" i="2"/>
  <c r="L3472" i="2" s="1"/>
  <c r="K3471" i="2"/>
  <c r="L3471" i="2" s="1"/>
  <c r="L3470" i="2"/>
  <c r="K3470" i="2"/>
  <c r="K3469" i="2"/>
  <c r="L3469" i="2" s="1"/>
  <c r="K3468" i="2"/>
  <c r="L3468" i="2" s="1"/>
  <c r="K3467" i="2"/>
  <c r="L3467" i="2" s="1"/>
  <c r="K3466" i="2"/>
  <c r="L3466" i="2" s="1"/>
  <c r="K3465" i="2"/>
  <c r="L3465" i="2" s="1"/>
  <c r="K3464" i="2"/>
  <c r="L3464" i="2" s="1"/>
  <c r="K3463" i="2"/>
  <c r="L3463" i="2" s="1"/>
  <c r="K3462" i="2"/>
  <c r="L3462" i="2" s="1"/>
  <c r="K3461" i="2"/>
  <c r="L3461" i="2" s="1"/>
  <c r="K3460" i="2"/>
  <c r="L3460" i="2" s="1"/>
  <c r="K3459" i="2"/>
  <c r="L3459" i="2" s="1"/>
  <c r="K3458" i="2"/>
  <c r="L3458" i="2" s="1"/>
  <c r="L3457" i="2"/>
  <c r="K3457" i="2"/>
  <c r="K3456" i="2"/>
  <c r="L3456" i="2" s="1"/>
  <c r="K3455" i="2"/>
  <c r="L3455" i="2" s="1"/>
  <c r="K3454" i="2"/>
  <c r="L3454" i="2" s="1"/>
  <c r="K3453" i="2"/>
  <c r="L3453" i="2" s="1"/>
  <c r="L3452" i="2"/>
  <c r="K3452" i="2"/>
  <c r="K3451" i="2"/>
  <c r="L3451" i="2" s="1"/>
  <c r="K3450" i="2"/>
  <c r="L3450" i="2" s="1"/>
  <c r="K3449" i="2"/>
  <c r="L3449" i="2" s="1"/>
  <c r="K3448" i="2"/>
  <c r="L3448" i="2" s="1"/>
  <c r="K3447" i="2"/>
  <c r="L3447" i="2" s="1"/>
  <c r="K3446" i="2"/>
  <c r="L3446" i="2" s="1"/>
  <c r="K3445" i="2"/>
  <c r="L3445" i="2" s="1"/>
  <c r="K3444" i="2"/>
  <c r="L3444" i="2" s="1"/>
  <c r="K3443" i="2"/>
  <c r="L3443" i="2" s="1"/>
  <c r="K3442" i="2"/>
  <c r="L3442" i="2" s="1"/>
  <c r="K3441" i="2"/>
  <c r="L3441" i="2" s="1"/>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K3424" i="2"/>
  <c r="L3424" i="2" s="1"/>
  <c r="L3423" i="2"/>
  <c r="K3423" i="2"/>
  <c r="K3422" i="2"/>
  <c r="L3422" i="2" s="1"/>
  <c r="K3421" i="2"/>
  <c r="L3421" i="2" s="1"/>
  <c r="K3420" i="2"/>
  <c r="L3420" i="2" s="1"/>
  <c r="K3419" i="2"/>
  <c r="L3419" i="2" s="1"/>
  <c r="K3418" i="2"/>
  <c r="L3418" i="2" s="1"/>
  <c r="K3417" i="2"/>
  <c r="L3417" i="2" s="1"/>
  <c r="L3416" i="2"/>
  <c r="K3416" i="2"/>
  <c r="K3415" i="2"/>
  <c r="L3415" i="2" s="1"/>
  <c r="L3414" i="2"/>
  <c r="K3414" i="2"/>
  <c r="K3413" i="2"/>
  <c r="L3413" i="2" s="1"/>
  <c r="K3412" i="2"/>
  <c r="L3412" i="2" s="1"/>
  <c r="L3411" i="2"/>
  <c r="K3411" i="2"/>
  <c r="K3410" i="2"/>
  <c r="L3410" i="2" s="1"/>
  <c r="K3409" i="2"/>
  <c r="L3409" i="2" s="1"/>
  <c r="K3408" i="2"/>
  <c r="L3408" i="2" s="1"/>
  <c r="K3407" i="2"/>
  <c r="L3407" i="2" s="1"/>
  <c r="L3406" i="2"/>
  <c r="K3406" i="2"/>
  <c r="K3405" i="2"/>
  <c r="L3405" i="2" s="1"/>
  <c r="K3404" i="2"/>
  <c r="L3404" i="2" s="1"/>
  <c r="L3403" i="2"/>
  <c r="K3403" i="2"/>
  <c r="K3402" i="2"/>
  <c r="L3402" i="2" s="1"/>
  <c r="K3401" i="2"/>
  <c r="L3401" i="2" s="1"/>
  <c r="K3400" i="2"/>
  <c r="L3400" i="2" s="1"/>
  <c r="K3399" i="2"/>
  <c r="L3399" i="2" s="1"/>
  <c r="L3398" i="2"/>
  <c r="K3398" i="2"/>
  <c r="K3397" i="2"/>
  <c r="L3397" i="2" s="1"/>
  <c r="K3396" i="2"/>
  <c r="L3396" i="2" s="1"/>
  <c r="K3395" i="2"/>
  <c r="L3395" i="2" s="1"/>
  <c r="K3394" i="2"/>
  <c r="L3394" i="2" s="1"/>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K3382" i="2"/>
  <c r="L3382" i="2" s="1"/>
  <c r="L3381" i="2"/>
  <c r="K3381" i="2"/>
  <c r="K3380" i="2"/>
  <c r="L3380" i="2" s="1"/>
  <c r="K3379" i="2"/>
  <c r="L3379" i="2" s="1"/>
  <c r="K3378" i="2"/>
  <c r="L3378" i="2" s="1"/>
  <c r="K3377" i="2"/>
  <c r="L3377" i="2" s="1"/>
  <c r="K3376" i="2"/>
  <c r="L3376" i="2" s="1"/>
  <c r="L3375" i="2"/>
  <c r="K3375" i="2"/>
  <c r="K3374" i="2"/>
  <c r="L3374" i="2" s="1"/>
  <c r="K3373" i="2"/>
  <c r="L3373" i="2" s="1"/>
  <c r="K3372" i="2"/>
  <c r="L3372" i="2" s="1"/>
  <c r="K3371" i="2"/>
  <c r="L3371" i="2" s="1"/>
  <c r="L3370" i="2"/>
  <c r="K3370" i="2"/>
  <c r="K3369" i="2"/>
  <c r="L3369" i="2" s="1"/>
  <c r="L3368" i="2"/>
  <c r="K3368" i="2"/>
  <c r="K3367" i="2"/>
  <c r="L3367" i="2" s="1"/>
  <c r="K3366" i="2"/>
  <c r="L3366" i="2" s="1"/>
  <c r="K3365" i="2"/>
  <c r="L3365" i="2" s="1"/>
  <c r="K3364" i="2"/>
  <c r="L3364" i="2" s="1"/>
  <c r="K3363" i="2"/>
  <c r="L3363" i="2" s="1"/>
  <c r="K3362" i="2"/>
  <c r="L3362" i="2" s="1"/>
  <c r="K3361" i="2"/>
  <c r="L3361" i="2" s="1"/>
  <c r="K3360" i="2"/>
  <c r="L3360" i="2" s="1"/>
  <c r="K3359" i="2"/>
  <c r="L3359" i="2" s="1"/>
  <c r="K3358" i="2"/>
  <c r="L3358" i="2" s="1"/>
  <c r="K3357" i="2"/>
  <c r="L3357" i="2" s="1"/>
  <c r="K3356" i="2"/>
  <c r="L3356" i="2" s="1"/>
  <c r="L3355" i="2"/>
  <c r="K3355" i="2"/>
  <c r="K3354" i="2"/>
  <c r="L3354" i="2" s="1"/>
  <c r="K3353" i="2"/>
  <c r="L3353" i="2" s="1"/>
  <c r="K3352" i="2"/>
  <c r="L3352" i="2" s="1"/>
  <c r="L3351" i="2"/>
  <c r="K3351" i="2"/>
  <c r="K3350" i="2"/>
  <c r="L3350" i="2" s="1"/>
  <c r="K3349" i="2"/>
  <c r="L3349" i="2" s="1"/>
  <c r="L3348" i="2"/>
  <c r="K3348" i="2"/>
  <c r="K3347" i="2"/>
  <c r="L3347" i="2" s="1"/>
  <c r="K3346" i="2"/>
  <c r="L3346" i="2" s="1"/>
  <c r="L3345" i="2"/>
  <c r="K3345" i="2"/>
  <c r="K3344" i="2"/>
  <c r="L3344" i="2" s="1"/>
  <c r="K3343" i="2"/>
  <c r="L3343" i="2" s="1"/>
  <c r="K3342" i="2"/>
  <c r="L3342" i="2" s="1"/>
  <c r="K3341" i="2"/>
  <c r="L3341" i="2" s="1"/>
  <c r="L3340" i="2"/>
  <c r="K3340" i="2"/>
  <c r="K3339" i="2"/>
  <c r="L3339" i="2" s="1"/>
  <c r="K3338" i="2"/>
  <c r="L3338" i="2" s="1"/>
  <c r="K3337" i="2"/>
  <c r="L3337" i="2" s="1"/>
  <c r="K3336" i="2"/>
  <c r="L3336" i="2" s="1"/>
  <c r="K3335" i="2"/>
  <c r="L3335" i="2" s="1"/>
  <c r="L3334" i="2"/>
  <c r="K3334" i="2"/>
  <c r="L3333" i="2"/>
  <c r="K3333" i="2"/>
  <c r="K3332" i="2"/>
  <c r="L3332" i="2" s="1"/>
  <c r="K3331" i="2"/>
  <c r="L3331" i="2" s="1"/>
  <c r="K3330" i="2"/>
  <c r="L3330" i="2" s="1"/>
  <c r="K3329" i="2"/>
  <c r="L3329" i="2" s="1"/>
  <c r="K3328" i="2"/>
  <c r="L3328" i="2" s="1"/>
  <c r="K3327" i="2"/>
  <c r="L3327" i="2" s="1"/>
  <c r="K3326" i="2"/>
  <c r="L3326" i="2" s="1"/>
  <c r="K3325" i="2"/>
  <c r="L3325" i="2" s="1"/>
  <c r="K3324" i="2"/>
  <c r="L3324" i="2" s="1"/>
  <c r="K3323" i="2"/>
  <c r="L3323" i="2" s="1"/>
  <c r="K3322" i="2"/>
  <c r="L3322" i="2" s="1"/>
  <c r="L3321" i="2"/>
  <c r="K3321" i="2"/>
  <c r="K3320" i="2"/>
  <c r="L3320" i="2" s="1"/>
  <c r="K3319" i="2"/>
  <c r="L3319" i="2" s="1"/>
  <c r="K3318" i="2"/>
  <c r="L3318" i="2" s="1"/>
  <c r="K3317" i="2"/>
  <c r="L3317" i="2" s="1"/>
  <c r="K3316" i="2"/>
  <c r="L3316" i="2" s="1"/>
  <c r="K3315" i="2"/>
  <c r="L3315" i="2" s="1"/>
  <c r="K3314" i="2"/>
  <c r="L3314" i="2" s="1"/>
  <c r="K3313" i="2"/>
  <c r="L3313" i="2" s="1"/>
  <c r="K3312" i="2"/>
  <c r="L3312" i="2" s="1"/>
  <c r="K3311" i="2"/>
  <c r="L3311" i="2" s="1"/>
  <c r="K3310" i="2"/>
  <c r="L3310" i="2" s="1"/>
  <c r="K3309" i="2"/>
  <c r="L3309" i="2" s="1"/>
  <c r="K3308" i="2"/>
  <c r="L3308" i="2" s="1"/>
  <c r="K3307" i="2"/>
  <c r="L3307" i="2" s="1"/>
  <c r="K3306" i="2"/>
  <c r="L3306" i="2" s="1"/>
  <c r="K3305" i="2"/>
  <c r="L3305" i="2" s="1"/>
  <c r="K3304" i="2"/>
  <c r="L3304" i="2" s="1"/>
  <c r="K3303" i="2"/>
  <c r="L3303" i="2" s="1"/>
  <c r="K3302" i="2"/>
  <c r="L3302" i="2" s="1"/>
  <c r="L3301" i="2"/>
  <c r="K3301" i="2"/>
  <c r="K3300" i="2"/>
  <c r="L3300" i="2" s="1"/>
  <c r="K3299" i="2"/>
  <c r="L3299" i="2" s="1"/>
  <c r="K3298" i="2"/>
  <c r="L3298" i="2" s="1"/>
  <c r="K3297" i="2"/>
  <c r="L3297" i="2" s="1"/>
  <c r="K3296" i="2"/>
  <c r="L3296" i="2" s="1"/>
  <c r="K3295" i="2"/>
  <c r="L3295" i="2" s="1"/>
  <c r="K3294" i="2"/>
  <c r="L3294" i="2" s="1"/>
  <c r="K3293" i="2"/>
  <c r="L3293" i="2" s="1"/>
  <c r="K3292" i="2"/>
  <c r="L3292" i="2" s="1"/>
  <c r="K3291" i="2"/>
  <c r="L3291" i="2" s="1"/>
  <c r="K3290" i="2"/>
  <c r="L3290" i="2" s="1"/>
  <c r="K3289" i="2"/>
  <c r="L3289" i="2" s="1"/>
  <c r="K3288" i="2"/>
  <c r="L3288" i="2" s="1"/>
  <c r="K3287" i="2"/>
  <c r="L3287" i="2" s="1"/>
  <c r="K3286" i="2"/>
  <c r="L3286" i="2" s="1"/>
  <c r="K3285" i="2"/>
  <c r="L3285" i="2" s="1"/>
  <c r="K3284" i="2"/>
  <c r="L3284" i="2" s="1"/>
  <c r="K3283" i="2"/>
  <c r="L3283" i="2" s="1"/>
  <c r="K3282" i="2"/>
  <c r="L3282" i="2" s="1"/>
  <c r="K3281" i="2"/>
  <c r="L3281" i="2" s="1"/>
  <c r="K3280" i="2"/>
  <c r="L3280" i="2" s="1"/>
  <c r="K3279" i="2"/>
  <c r="L3279" i="2" s="1"/>
  <c r="K3278" i="2"/>
  <c r="L3278" i="2" s="1"/>
  <c r="L3277" i="2"/>
  <c r="K3277" i="2"/>
  <c r="K3276" i="2"/>
  <c r="L3276" i="2" s="1"/>
  <c r="K3275" i="2"/>
  <c r="L3275" i="2" s="1"/>
  <c r="K3274" i="2"/>
  <c r="L3274" i="2" s="1"/>
  <c r="K3273" i="2"/>
  <c r="L3273" i="2" s="1"/>
  <c r="K3272" i="2"/>
  <c r="L3272" i="2" s="1"/>
  <c r="K3271" i="2"/>
  <c r="L3271" i="2" s="1"/>
  <c r="K3270" i="2"/>
  <c r="L3270" i="2" s="1"/>
  <c r="K3269" i="2"/>
  <c r="L3269" i="2" s="1"/>
  <c r="K3268" i="2"/>
  <c r="L3268" i="2" s="1"/>
  <c r="K3267" i="2"/>
  <c r="L3267" i="2" s="1"/>
  <c r="K3266" i="2"/>
  <c r="L3266" i="2" s="1"/>
  <c r="K3265" i="2"/>
  <c r="L3265" i="2" s="1"/>
  <c r="K3264" i="2"/>
  <c r="L3264" i="2" s="1"/>
  <c r="K3263" i="2"/>
  <c r="L3263" i="2" s="1"/>
  <c r="K3262" i="2"/>
  <c r="L3262" i="2" s="1"/>
  <c r="K3261" i="2"/>
  <c r="L3261" i="2" s="1"/>
  <c r="K3260" i="2"/>
  <c r="L3260" i="2" s="1"/>
  <c r="K3259" i="2"/>
  <c r="L3259" i="2" s="1"/>
  <c r="K3258" i="2"/>
  <c r="L3258" i="2" s="1"/>
  <c r="K3257" i="2"/>
  <c r="L3257" i="2" s="1"/>
  <c r="K3256" i="2"/>
  <c r="L3256" i="2" s="1"/>
  <c r="K3255" i="2"/>
  <c r="L3255" i="2" s="1"/>
  <c r="K3254" i="2"/>
  <c r="L3254" i="2" s="1"/>
  <c r="L3253" i="2"/>
  <c r="K3253" i="2"/>
  <c r="K3252" i="2"/>
  <c r="L3252" i="2" s="1"/>
  <c r="K3251" i="2"/>
  <c r="L3251" i="2" s="1"/>
  <c r="K3250" i="2"/>
  <c r="L3250" i="2" s="1"/>
  <c r="K3249" i="2"/>
  <c r="L3249" i="2" s="1"/>
  <c r="K3248" i="2"/>
  <c r="L3248" i="2" s="1"/>
  <c r="K3247" i="2"/>
  <c r="L3247" i="2" s="1"/>
  <c r="K3246" i="2"/>
  <c r="L3246" i="2" s="1"/>
  <c r="K3245" i="2"/>
  <c r="L3245" i="2" s="1"/>
  <c r="K3244" i="2"/>
  <c r="L3244" i="2" s="1"/>
  <c r="K3243" i="2"/>
  <c r="L3243" i="2" s="1"/>
  <c r="K3242" i="2"/>
  <c r="L3242" i="2" s="1"/>
  <c r="K3241" i="2"/>
  <c r="L3241" i="2" s="1"/>
  <c r="K3240" i="2"/>
  <c r="L3240" i="2" s="1"/>
  <c r="K3239" i="2"/>
  <c r="L3239" i="2" s="1"/>
  <c r="K3238" i="2"/>
  <c r="L3238" i="2" s="1"/>
  <c r="K3237" i="2"/>
  <c r="L3237" i="2" s="1"/>
  <c r="K3236" i="2"/>
  <c r="L3236" i="2" s="1"/>
  <c r="K3235" i="2"/>
  <c r="L3235" i="2" s="1"/>
  <c r="K3234" i="2"/>
  <c r="L3234" i="2" s="1"/>
  <c r="K3233" i="2"/>
  <c r="L3233" i="2" s="1"/>
  <c r="K3232" i="2"/>
  <c r="L3232" i="2" s="1"/>
  <c r="K3231" i="2"/>
  <c r="L3231" i="2" s="1"/>
  <c r="K3230" i="2"/>
  <c r="L3230" i="2" s="1"/>
  <c r="L3229" i="2"/>
  <c r="K3229" i="2"/>
  <c r="K3228" i="2"/>
  <c r="L3228" i="2" s="1"/>
  <c r="K3227" i="2"/>
  <c r="L3227" i="2" s="1"/>
  <c r="K3226" i="2"/>
  <c r="L3226" i="2" s="1"/>
  <c r="K3225" i="2"/>
  <c r="L3225" i="2" s="1"/>
  <c r="K3224" i="2"/>
  <c r="L3224" i="2" s="1"/>
  <c r="K3223" i="2"/>
  <c r="L3223" i="2" s="1"/>
  <c r="K3222" i="2"/>
  <c r="L3222" i="2" s="1"/>
  <c r="K3221" i="2"/>
  <c r="L3221" i="2" s="1"/>
  <c r="K3220" i="2"/>
  <c r="L3220" i="2" s="1"/>
  <c r="K3219" i="2"/>
  <c r="L3219" i="2" s="1"/>
  <c r="K3218" i="2"/>
  <c r="L3218" i="2" s="1"/>
  <c r="K3217" i="2"/>
  <c r="L3217" i="2" s="1"/>
  <c r="K3216" i="2"/>
  <c r="L3216" i="2" s="1"/>
  <c r="K3215" i="2"/>
  <c r="L3215" i="2" s="1"/>
  <c r="K3214" i="2"/>
  <c r="L3214" i="2" s="1"/>
  <c r="K3213" i="2"/>
  <c r="L3213" i="2" s="1"/>
  <c r="K3212" i="2"/>
  <c r="L3212" i="2" s="1"/>
  <c r="K3211" i="2"/>
  <c r="L3211" i="2" s="1"/>
  <c r="K3210" i="2"/>
  <c r="L3210" i="2" s="1"/>
  <c r="K3209" i="2"/>
  <c r="L3209" i="2" s="1"/>
  <c r="K3208" i="2"/>
  <c r="L3208" i="2" s="1"/>
  <c r="K3207" i="2"/>
  <c r="L3207" i="2" s="1"/>
  <c r="K3206" i="2"/>
  <c r="L3206" i="2" s="1"/>
  <c r="L3205" i="2"/>
  <c r="K3205" i="2"/>
  <c r="K3204" i="2"/>
  <c r="L3204" i="2" s="1"/>
  <c r="K3203" i="2"/>
  <c r="L3203" i="2" s="1"/>
  <c r="K3202" i="2"/>
  <c r="L3202" i="2" s="1"/>
  <c r="K3201" i="2"/>
  <c r="L3201" i="2" s="1"/>
  <c r="K3200" i="2"/>
  <c r="L3200" i="2" s="1"/>
  <c r="K3199" i="2"/>
  <c r="L3199" i="2" s="1"/>
  <c r="K3198" i="2"/>
  <c r="L3198" i="2" s="1"/>
  <c r="K3197" i="2"/>
  <c r="L3197" i="2" s="1"/>
  <c r="K3196" i="2"/>
  <c r="L3196" i="2" s="1"/>
  <c r="K3195" i="2"/>
  <c r="L3195" i="2" s="1"/>
  <c r="K3194" i="2"/>
  <c r="L3194" i="2" s="1"/>
  <c r="K3193" i="2"/>
  <c r="L3193" i="2" s="1"/>
  <c r="K3192" i="2"/>
  <c r="L3192" i="2" s="1"/>
  <c r="K3191" i="2"/>
  <c r="L3191" i="2" s="1"/>
  <c r="K3190" i="2"/>
  <c r="L3190" i="2" s="1"/>
  <c r="K3189" i="2"/>
  <c r="L3189" i="2" s="1"/>
  <c r="K3188" i="2"/>
  <c r="L3188" i="2" s="1"/>
  <c r="K3187" i="2"/>
  <c r="L3187" i="2" s="1"/>
  <c r="K3186" i="2"/>
  <c r="L3186" i="2" s="1"/>
  <c r="K3185" i="2"/>
  <c r="L3185" i="2" s="1"/>
  <c r="K3184" i="2"/>
  <c r="L3184" i="2" s="1"/>
  <c r="K3183" i="2"/>
  <c r="L3183" i="2" s="1"/>
  <c r="K3182" i="2"/>
  <c r="L3182" i="2" s="1"/>
  <c r="L3181" i="2"/>
  <c r="K3181" i="2"/>
  <c r="K3180" i="2"/>
  <c r="L3180" i="2" s="1"/>
  <c r="K3179" i="2"/>
  <c r="L3179" i="2" s="1"/>
  <c r="K3178" i="2"/>
  <c r="L3178" i="2" s="1"/>
  <c r="K3177" i="2"/>
  <c r="L3177" i="2" s="1"/>
  <c r="K3176" i="2"/>
  <c r="L3176" i="2" s="1"/>
  <c r="K3175" i="2"/>
  <c r="L3175" i="2" s="1"/>
  <c r="K3174" i="2"/>
  <c r="L3174" i="2" s="1"/>
  <c r="K3173" i="2"/>
  <c r="L3173" i="2" s="1"/>
  <c r="K3172" i="2"/>
  <c r="L3172" i="2" s="1"/>
  <c r="K3171" i="2"/>
  <c r="L3171" i="2" s="1"/>
  <c r="K3170" i="2"/>
  <c r="L3170" i="2" s="1"/>
  <c r="K3169" i="2"/>
  <c r="L3169" i="2" s="1"/>
  <c r="K3168" i="2"/>
  <c r="L3168" i="2" s="1"/>
  <c r="K3167" i="2"/>
  <c r="L3167" i="2" s="1"/>
  <c r="K3166" i="2"/>
  <c r="L3166" i="2" s="1"/>
  <c r="K3165" i="2"/>
  <c r="L3165" i="2" s="1"/>
  <c r="K3164" i="2"/>
  <c r="L3164" i="2" s="1"/>
  <c r="K3163" i="2"/>
  <c r="L3163" i="2" s="1"/>
  <c r="K3162" i="2"/>
  <c r="L3162" i="2" s="1"/>
  <c r="K3161" i="2"/>
  <c r="L3161" i="2" s="1"/>
  <c r="K3160" i="2"/>
  <c r="L3160" i="2" s="1"/>
  <c r="K3159" i="2"/>
  <c r="L3159" i="2" s="1"/>
  <c r="K3158" i="2"/>
  <c r="L3158" i="2" s="1"/>
  <c r="L3157" i="2"/>
  <c r="K3157" i="2"/>
  <c r="K3156" i="2"/>
  <c r="L3156" i="2" s="1"/>
  <c r="K3155" i="2"/>
  <c r="L3155" i="2" s="1"/>
  <c r="K3154" i="2"/>
  <c r="L3154" i="2" s="1"/>
  <c r="K3153" i="2"/>
  <c r="L3153" i="2" s="1"/>
  <c r="K3152" i="2"/>
  <c r="L3152" i="2" s="1"/>
  <c r="K3151" i="2"/>
  <c r="L3151" i="2" s="1"/>
  <c r="K3150" i="2"/>
  <c r="L3150" i="2" s="1"/>
  <c r="K3149" i="2"/>
  <c r="L3149" i="2" s="1"/>
  <c r="K3148" i="2"/>
  <c r="L3148" i="2" s="1"/>
  <c r="K3147" i="2"/>
  <c r="L3147" i="2" s="1"/>
  <c r="K3146" i="2"/>
  <c r="L3146" i="2" s="1"/>
  <c r="K3145" i="2"/>
  <c r="L3145" i="2" s="1"/>
  <c r="K3144" i="2"/>
  <c r="L3144" i="2" s="1"/>
  <c r="K3143" i="2"/>
  <c r="L3143" i="2" s="1"/>
  <c r="K3142" i="2"/>
  <c r="L3142" i="2" s="1"/>
  <c r="K3141" i="2"/>
  <c r="L3141" i="2" s="1"/>
  <c r="K3140" i="2"/>
  <c r="L3140" i="2" s="1"/>
  <c r="K3139" i="2"/>
  <c r="L3139" i="2" s="1"/>
  <c r="K3138" i="2"/>
  <c r="L3138" i="2" s="1"/>
  <c r="K3137" i="2"/>
  <c r="L3137" i="2" s="1"/>
  <c r="K3136" i="2"/>
  <c r="L3136" i="2" s="1"/>
  <c r="K3135" i="2"/>
  <c r="L3135" i="2" s="1"/>
  <c r="K3134" i="2"/>
  <c r="L3134" i="2" s="1"/>
  <c r="K3133" i="2"/>
  <c r="L3133" i="2" s="1"/>
  <c r="L3132" i="2"/>
  <c r="K3132" i="2"/>
  <c r="K3131" i="2"/>
  <c r="L3131" i="2" s="1"/>
  <c r="K3130" i="2"/>
  <c r="L3130" i="2" s="1"/>
  <c r="L3129" i="2"/>
  <c r="K3129" i="2"/>
  <c r="K3128" i="2"/>
  <c r="L3128" i="2" s="1"/>
  <c r="K3127" i="2"/>
  <c r="L3127" i="2" s="1"/>
  <c r="K3126" i="2"/>
  <c r="L3126" i="2" s="1"/>
  <c r="K3125" i="2"/>
  <c r="L3125" i="2" s="1"/>
  <c r="K3124" i="2"/>
  <c r="L3124" i="2" s="1"/>
  <c r="K3123" i="2"/>
  <c r="L3123" i="2" s="1"/>
  <c r="K3122" i="2"/>
  <c r="L3122" i="2" s="1"/>
  <c r="K3121" i="2"/>
  <c r="L3121" i="2" s="1"/>
  <c r="K3120" i="2"/>
  <c r="L3120" i="2" s="1"/>
  <c r="K3119" i="2"/>
  <c r="L3119" i="2" s="1"/>
  <c r="L3118" i="2"/>
  <c r="K3118" i="2"/>
  <c r="K3117" i="2"/>
  <c r="L3117" i="2" s="1"/>
  <c r="K3116" i="2"/>
  <c r="L3116" i="2" s="1"/>
  <c r="K3115" i="2"/>
  <c r="L3115" i="2" s="1"/>
  <c r="K3114" i="2"/>
  <c r="L3114" i="2" s="1"/>
  <c r="K3113" i="2"/>
  <c r="L3113" i="2" s="1"/>
  <c r="K3112" i="2"/>
  <c r="L3112" i="2" s="1"/>
  <c r="L3111" i="2"/>
  <c r="K3111" i="2"/>
  <c r="K3110" i="2"/>
  <c r="L3110" i="2" s="1"/>
  <c r="K3109" i="2"/>
  <c r="L3109" i="2" s="1"/>
  <c r="L3108" i="2"/>
  <c r="K3108" i="2"/>
  <c r="K3107" i="2"/>
  <c r="L3107" i="2" s="1"/>
  <c r="K3106" i="2"/>
  <c r="L3106" i="2" s="1"/>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K3082" i="2"/>
  <c r="L3082" i="2" s="1"/>
  <c r="L3081" i="2"/>
  <c r="K3081" i="2"/>
  <c r="K3080" i="2"/>
  <c r="L3080" i="2" s="1"/>
  <c r="L3079" i="2"/>
  <c r="K3079" i="2"/>
  <c r="K3078" i="2"/>
  <c r="L3078" i="2" s="1"/>
  <c r="K3077" i="2"/>
  <c r="L3077" i="2" s="1"/>
  <c r="L3076" i="2"/>
  <c r="K3076" i="2"/>
  <c r="K3075" i="2"/>
  <c r="L3075" i="2" s="1"/>
  <c r="K3074" i="2"/>
  <c r="L3074" i="2" s="1"/>
  <c r="K3073" i="2"/>
  <c r="L3073" i="2" s="1"/>
  <c r="K3072" i="2"/>
  <c r="L3072" i="2" s="1"/>
  <c r="K3071" i="2"/>
  <c r="L3071" i="2" s="1"/>
  <c r="L3070" i="2"/>
  <c r="K3070" i="2"/>
  <c r="K3069" i="2"/>
  <c r="L3069" i="2" s="1"/>
  <c r="K3068" i="2"/>
  <c r="L3068" i="2" s="1"/>
  <c r="K3067" i="2"/>
  <c r="L3067" i="2" s="1"/>
  <c r="K3066" i="2"/>
  <c r="L3066" i="2" s="1"/>
  <c r="K3065" i="2"/>
  <c r="L3065" i="2" s="1"/>
  <c r="K3064" i="2"/>
  <c r="L3064" i="2" s="1"/>
  <c r="K3063" i="2"/>
  <c r="L3063" i="2" s="1"/>
  <c r="K3062" i="2"/>
  <c r="L3062" i="2" s="1"/>
  <c r="K3061" i="2"/>
  <c r="L3061" i="2" s="1"/>
  <c r="K3060" i="2"/>
  <c r="L3060" i="2" s="1"/>
  <c r="K3059" i="2"/>
  <c r="L3059" i="2" s="1"/>
  <c r="K3058" i="2"/>
  <c r="L3058" i="2" s="1"/>
  <c r="K3057" i="2"/>
  <c r="L3057" i="2" s="1"/>
  <c r="K3056" i="2"/>
  <c r="L3056" i="2" s="1"/>
  <c r="K3055" i="2"/>
  <c r="L3055" i="2" s="1"/>
  <c r="K3054" i="2"/>
  <c r="L3054" i="2" s="1"/>
  <c r="K3053" i="2"/>
  <c r="L3053" i="2" s="1"/>
  <c r="K3052" i="2"/>
  <c r="L3052" i="2" s="1"/>
  <c r="K3051" i="2"/>
  <c r="L3051" i="2" s="1"/>
  <c r="K3050" i="2"/>
  <c r="L3050" i="2" s="1"/>
  <c r="K3049" i="2"/>
  <c r="L3049" i="2" s="1"/>
  <c r="K3048" i="2"/>
  <c r="L3048" i="2" s="1"/>
  <c r="K3047" i="2"/>
  <c r="L3047" i="2" s="1"/>
  <c r="L3046" i="2"/>
  <c r="K3046" i="2"/>
  <c r="K3045" i="2"/>
  <c r="L3045" i="2" s="1"/>
  <c r="K3044" i="2"/>
  <c r="L3044" i="2" s="1"/>
  <c r="K3043" i="2"/>
  <c r="L3043" i="2" s="1"/>
  <c r="K3042" i="2"/>
  <c r="L3042" i="2" s="1"/>
  <c r="K3041" i="2"/>
  <c r="L3041" i="2" s="1"/>
  <c r="K3040" i="2"/>
  <c r="L3040" i="2" s="1"/>
  <c r="L3039" i="2"/>
  <c r="K3039" i="2"/>
  <c r="K3038" i="2"/>
  <c r="L3038" i="2" s="1"/>
  <c r="K3037" i="2"/>
  <c r="L3037" i="2" s="1"/>
  <c r="L3036" i="2"/>
  <c r="K3036" i="2"/>
  <c r="K3035" i="2"/>
  <c r="L3035" i="2" s="1"/>
  <c r="K3034" i="2"/>
  <c r="L3034" i="2" s="1"/>
  <c r="K3033" i="2"/>
  <c r="L3033" i="2" s="1"/>
  <c r="K3032" i="2"/>
  <c r="L3032" i="2" s="1"/>
  <c r="K3031" i="2"/>
  <c r="L3031" i="2" s="1"/>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K3019" i="2"/>
  <c r="L3019" i="2" s="1"/>
  <c r="K3018" i="2"/>
  <c r="L3018" i="2" s="1"/>
  <c r="K3017" i="2"/>
  <c r="L3017" i="2" s="1"/>
  <c r="L3016" i="2"/>
  <c r="K3016" i="2"/>
  <c r="K3015" i="2"/>
  <c r="L3015" i="2" s="1"/>
  <c r="K3014" i="2"/>
  <c r="L3014" i="2" s="1"/>
  <c r="L3013" i="2"/>
  <c r="K3013" i="2"/>
  <c r="K3012" i="2"/>
  <c r="L3012" i="2" s="1"/>
  <c r="K3011" i="2"/>
  <c r="L3011" i="2" s="1"/>
  <c r="K3010" i="2"/>
  <c r="L3010" i="2" s="1"/>
  <c r="K3009" i="2"/>
  <c r="L3009" i="2" s="1"/>
  <c r="K3008" i="2"/>
  <c r="L3008" i="2" s="1"/>
  <c r="L3007" i="2"/>
  <c r="K3007" i="2"/>
  <c r="K3006" i="2"/>
  <c r="L3006" i="2" s="1"/>
  <c r="K3005" i="2"/>
  <c r="L3005" i="2" s="1"/>
  <c r="K3004" i="2"/>
  <c r="L3004" i="2" s="1"/>
  <c r="K3003" i="2"/>
  <c r="L3003" i="2" s="1"/>
  <c r="K3002" i="2"/>
  <c r="L3002" i="2" s="1"/>
  <c r="K3001" i="2"/>
  <c r="L3001" i="2" s="1"/>
  <c r="K3000" i="2"/>
  <c r="L3000" i="2" s="1"/>
  <c r="K2999" i="2"/>
  <c r="L2999" i="2" s="1"/>
  <c r="K2998" i="2"/>
  <c r="L2998" i="2" s="1"/>
  <c r="K2997" i="2"/>
  <c r="L2997" i="2" s="1"/>
  <c r="K2996" i="2"/>
  <c r="L2996" i="2" s="1"/>
  <c r="L2995" i="2"/>
  <c r="K2995" i="2"/>
  <c r="K2994" i="2"/>
  <c r="L2994" i="2" s="1"/>
  <c r="K2993" i="2"/>
  <c r="L2993" i="2" s="1"/>
  <c r="K2992" i="2"/>
  <c r="L2992" i="2" s="1"/>
  <c r="K2991" i="2"/>
  <c r="L2991" i="2" s="1"/>
  <c r="K2990" i="2"/>
  <c r="L2990" i="2" s="1"/>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K2973" i="2"/>
  <c r="L2973" i="2" s="1"/>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K2960" i="2"/>
  <c r="L2960" i="2" s="1"/>
  <c r="K2959" i="2"/>
  <c r="L2959" i="2" s="1"/>
  <c r="K2958" i="2"/>
  <c r="L2958" i="2" s="1"/>
  <c r="K2957" i="2"/>
  <c r="L2957" i="2" s="1"/>
  <c r="K2956" i="2"/>
  <c r="L2956" i="2" s="1"/>
  <c r="K2955" i="2"/>
  <c r="L2955" i="2" s="1"/>
  <c r="K2954" i="2"/>
  <c r="L2954" i="2" s="1"/>
  <c r="K2953" i="2"/>
  <c r="L2953" i="2" s="1"/>
  <c r="K2952" i="2"/>
  <c r="L2952" i="2" s="1"/>
  <c r="K2951" i="2"/>
  <c r="L2951" i="2" s="1"/>
  <c r="K2950" i="2"/>
  <c r="L2950" i="2" s="1"/>
  <c r="K2949" i="2"/>
  <c r="L2949" i="2" s="1"/>
  <c r="K2948" i="2"/>
  <c r="L2948" i="2" s="1"/>
  <c r="K2947" i="2"/>
  <c r="L2947" i="2" s="1"/>
  <c r="K2946" i="2"/>
  <c r="L2946" i="2" s="1"/>
  <c r="K2945" i="2"/>
  <c r="L2945" i="2" s="1"/>
  <c r="K2944" i="2"/>
  <c r="L2944" i="2" s="1"/>
  <c r="K2943" i="2"/>
  <c r="L2943" i="2" s="1"/>
  <c r="K2942" i="2"/>
  <c r="L2942" i="2" s="1"/>
  <c r="K2941" i="2"/>
  <c r="L2941" i="2" s="1"/>
  <c r="K2940" i="2"/>
  <c r="L2940" i="2" s="1"/>
  <c r="K2939" i="2"/>
  <c r="L2939" i="2" s="1"/>
  <c r="K2938" i="2"/>
  <c r="L2938" i="2" s="1"/>
  <c r="K2937" i="2"/>
  <c r="L2937" i="2" s="1"/>
  <c r="K2936" i="2"/>
  <c r="L2936" i="2" s="1"/>
  <c r="K2935" i="2"/>
  <c r="L2935" i="2" s="1"/>
  <c r="K2934" i="2"/>
  <c r="L2934" i="2" s="1"/>
  <c r="K2933" i="2"/>
  <c r="L2933" i="2" s="1"/>
  <c r="K2932" i="2"/>
  <c r="L2932" i="2" s="1"/>
  <c r="K2931" i="2"/>
  <c r="L2931" i="2" s="1"/>
  <c r="K2930" i="2"/>
  <c r="L2930" i="2" s="1"/>
  <c r="K2929" i="2"/>
  <c r="L2929" i="2" s="1"/>
  <c r="K2928" i="2"/>
  <c r="L2928" i="2" s="1"/>
  <c r="K2927" i="2"/>
  <c r="L2927" i="2" s="1"/>
  <c r="K2926" i="2"/>
  <c r="L2926" i="2" s="1"/>
  <c r="K2925" i="2"/>
  <c r="L2925" i="2" s="1"/>
  <c r="K2924" i="2"/>
  <c r="L2924" i="2" s="1"/>
  <c r="L2923" i="2"/>
  <c r="K2923" i="2"/>
  <c r="K2922" i="2"/>
  <c r="L2922" i="2" s="1"/>
  <c r="K2921" i="2"/>
  <c r="L2921" i="2" s="1"/>
  <c r="K2920" i="2"/>
  <c r="L2920" i="2" s="1"/>
  <c r="K2919" i="2"/>
  <c r="L2919" i="2" s="1"/>
  <c r="K2918" i="2"/>
  <c r="L2918" i="2" s="1"/>
  <c r="K2917" i="2"/>
  <c r="L2917" i="2" s="1"/>
  <c r="K2916" i="2"/>
  <c r="L2916" i="2" s="1"/>
  <c r="K2915" i="2"/>
  <c r="L2915" i="2" s="1"/>
  <c r="K2914" i="2"/>
  <c r="L2914" i="2" s="1"/>
  <c r="K2913" i="2"/>
  <c r="L2913" i="2" s="1"/>
  <c r="K2912" i="2"/>
  <c r="L2912" i="2" s="1"/>
  <c r="K2911" i="2"/>
  <c r="L2911" i="2" s="1"/>
  <c r="L2910" i="2"/>
  <c r="K2910" i="2"/>
  <c r="K2909" i="2"/>
  <c r="L2909" i="2" s="1"/>
  <c r="K2908" i="2"/>
  <c r="L2908" i="2" s="1"/>
  <c r="K2907" i="2"/>
  <c r="L2907" i="2" s="1"/>
  <c r="K2906" i="2"/>
  <c r="L2906" i="2" s="1"/>
  <c r="K2905" i="2"/>
  <c r="L2905" i="2" s="1"/>
  <c r="K2904" i="2"/>
  <c r="L2904" i="2" s="1"/>
  <c r="K2903" i="2"/>
  <c r="L2903" i="2" s="1"/>
  <c r="K2902" i="2"/>
  <c r="L2902" i="2" s="1"/>
  <c r="K2901" i="2"/>
  <c r="L2901" i="2" s="1"/>
  <c r="K2900" i="2"/>
  <c r="L2900" i="2" s="1"/>
  <c r="K2899" i="2"/>
  <c r="L2899" i="2" s="1"/>
  <c r="K2898" i="2"/>
  <c r="L2898" i="2" s="1"/>
  <c r="K2897" i="2"/>
  <c r="L2897" i="2" s="1"/>
  <c r="K2896" i="2"/>
  <c r="L2896" i="2" s="1"/>
  <c r="K2895" i="2"/>
  <c r="L2895" i="2" s="1"/>
  <c r="K2894" i="2"/>
  <c r="L2894" i="2" s="1"/>
  <c r="K2893" i="2"/>
  <c r="L2893" i="2" s="1"/>
  <c r="K2892" i="2"/>
  <c r="L2892" i="2" s="1"/>
  <c r="K2891" i="2"/>
  <c r="L2891" i="2" s="1"/>
  <c r="L2890" i="2"/>
  <c r="K2890" i="2"/>
  <c r="K2889" i="2"/>
  <c r="L2889" i="2" s="1"/>
  <c r="L2888" i="2"/>
  <c r="K2888" i="2"/>
  <c r="K2887" i="2"/>
  <c r="L2887" i="2" s="1"/>
  <c r="K2886" i="2"/>
  <c r="L2886" i="2" s="1"/>
  <c r="K2885" i="2"/>
  <c r="L2885" i="2" s="1"/>
  <c r="K2884" i="2"/>
  <c r="L2884" i="2" s="1"/>
  <c r="K2883" i="2"/>
  <c r="L2883" i="2" s="1"/>
  <c r="K2882" i="2"/>
  <c r="L2882" i="2" s="1"/>
  <c r="K2881" i="2"/>
  <c r="L2881" i="2" s="1"/>
  <c r="K2880" i="2"/>
  <c r="L2880" i="2" s="1"/>
  <c r="K2879" i="2"/>
  <c r="L2879" i="2" s="1"/>
  <c r="K2878" i="2"/>
  <c r="L2878" i="2" s="1"/>
  <c r="K2877" i="2"/>
  <c r="L2877" i="2" s="1"/>
  <c r="K2876" i="2"/>
  <c r="L2876" i="2" s="1"/>
  <c r="L2875" i="2"/>
  <c r="K2875" i="2"/>
  <c r="K2874" i="2"/>
  <c r="L2874" i="2" s="1"/>
  <c r="K2873" i="2"/>
  <c r="L2873" i="2" s="1"/>
  <c r="K2872" i="2"/>
  <c r="L2872" i="2" s="1"/>
  <c r="K2871" i="2"/>
  <c r="L2871" i="2" s="1"/>
  <c r="K2870" i="2"/>
  <c r="L2870" i="2" s="1"/>
  <c r="K2869" i="2"/>
  <c r="L2869" i="2" s="1"/>
  <c r="K2868" i="2"/>
  <c r="L2868" i="2" s="1"/>
  <c r="K2867" i="2"/>
  <c r="L2867" i="2" s="1"/>
  <c r="K2866" i="2"/>
  <c r="L2866" i="2" s="1"/>
  <c r="K2865" i="2"/>
  <c r="L2865" i="2" s="1"/>
  <c r="L2864" i="2"/>
  <c r="K2864" i="2"/>
  <c r="K2863" i="2"/>
  <c r="L2863" i="2" s="1"/>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K2851" i="2"/>
  <c r="L2851" i="2" s="1"/>
  <c r="K2850" i="2"/>
  <c r="L2850" i="2" s="1"/>
  <c r="K2849" i="2"/>
  <c r="L2849" i="2" s="1"/>
  <c r="K2848" i="2"/>
  <c r="L2848" i="2" s="1"/>
  <c r="K2847" i="2"/>
  <c r="L2847" i="2" s="1"/>
  <c r="K2846" i="2"/>
  <c r="L2846" i="2" s="1"/>
  <c r="K2845" i="2"/>
  <c r="L2845" i="2" s="1"/>
  <c r="K2844" i="2"/>
  <c r="L2844" i="2" s="1"/>
  <c r="K2843" i="2"/>
  <c r="L2843" i="2" s="1"/>
  <c r="L2842" i="2"/>
  <c r="K2842" i="2"/>
  <c r="K2841" i="2"/>
  <c r="L2841" i="2" s="1"/>
  <c r="K2840" i="2"/>
  <c r="L2840" i="2" s="1"/>
  <c r="K2839" i="2"/>
  <c r="L2839" i="2" s="1"/>
  <c r="K2838" i="2"/>
  <c r="L2838" i="2" s="1"/>
  <c r="K2837" i="2"/>
  <c r="L2837" i="2" s="1"/>
  <c r="L2836" i="2"/>
  <c r="K2836" i="2"/>
  <c r="K2835" i="2"/>
  <c r="L2835" i="2" s="1"/>
  <c r="K2834" i="2"/>
  <c r="L2834" i="2" s="1"/>
  <c r="L2833" i="2"/>
  <c r="K2833" i="2"/>
  <c r="K2832" i="2"/>
  <c r="L2832" i="2" s="1"/>
  <c r="K2831" i="2"/>
  <c r="L2831" i="2" s="1"/>
  <c r="L2830" i="2"/>
  <c r="K2830" i="2"/>
  <c r="K2829" i="2"/>
  <c r="L2829" i="2" s="1"/>
  <c r="K2828" i="2"/>
  <c r="L2828" i="2" s="1"/>
  <c r="K2827" i="2"/>
  <c r="L2827" i="2" s="1"/>
  <c r="K2826" i="2"/>
  <c r="L2826" i="2" s="1"/>
  <c r="K2825" i="2"/>
  <c r="L2825" i="2" s="1"/>
  <c r="K2824" i="2"/>
  <c r="L2824" i="2" s="1"/>
  <c r="K2823" i="2"/>
  <c r="L2823" i="2" s="1"/>
  <c r="K2822" i="2"/>
  <c r="L2822" i="2" s="1"/>
  <c r="K2821" i="2"/>
  <c r="L2821" i="2" s="1"/>
  <c r="L2820" i="2"/>
  <c r="K2820" i="2"/>
  <c r="K2819" i="2"/>
  <c r="L2819" i="2" s="1"/>
  <c r="K2818" i="2"/>
  <c r="L2818" i="2" s="1"/>
  <c r="K2817" i="2"/>
  <c r="L2817" i="2" s="1"/>
  <c r="K2816" i="2"/>
  <c r="L2816" i="2" s="1"/>
  <c r="K2815" i="2"/>
  <c r="L2815" i="2" s="1"/>
  <c r="K2814" i="2"/>
  <c r="L2814" i="2" s="1"/>
  <c r="K2813" i="2"/>
  <c r="L2813" i="2" s="1"/>
  <c r="K2812" i="2"/>
  <c r="L2812" i="2" s="1"/>
  <c r="K2811" i="2"/>
  <c r="L2811" i="2" s="1"/>
  <c r="K2810" i="2"/>
  <c r="L2810" i="2" s="1"/>
  <c r="K2809" i="2"/>
  <c r="L2809" i="2" s="1"/>
  <c r="K2808" i="2"/>
  <c r="L2808" i="2" s="1"/>
  <c r="K2807" i="2"/>
  <c r="L2807" i="2" s="1"/>
  <c r="K2806" i="2"/>
  <c r="L2806" i="2" s="1"/>
  <c r="K2805" i="2"/>
  <c r="L2805" i="2" s="1"/>
  <c r="K2804" i="2"/>
  <c r="L2804" i="2" s="1"/>
  <c r="K2803" i="2"/>
  <c r="L2803" i="2" s="1"/>
  <c r="K2802" i="2"/>
  <c r="L2802" i="2" s="1"/>
  <c r="K2801" i="2"/>
  <c r="L2801" i="2" s="1"/>
  <c r="K2800" i="2"/>
  <c r="L2800" i="2" s="1"/>
  <c r="K2799" i="2"/>
  <c r="L2799" i="2" s="1"/>
  <c r="K2798" i="2"/>
  <c r="L2798" i="2" s="1"/>
  <c r="K2797" i="2"/>
  <c r="L2797" i="2" s="1"/>
  <c r="K2796" i="2"/>
  <c r="L2796" i="2" s="1"/>
  <c r="K2795" i="2"/>
  <c r="L2795" i="2" s="1"/>
  <c r="K2794" i="2"/>
  <c r="L2794" i="2" s="1"/>
  <c r="K2793" i="2"/>
  <c r="L2793" i="2" s="1"/>
  <c r="K2792" i="2"/>
  <c r="L2792" i="2" s="1"/>
  <c r="K2791" i="2"/>
  <c r="L2791" i="2" s="1"/>
  <c r="K2790" i="2"/>
  <c r="L2790" i="2" s="1"/>
  <c r="K2789" i="2"/>
  <c r="L2789" i="2" s="1"/>
  <c r="K2788" i="2"/>
  <c r="L2788" i="2" s="1"/>
  <c r="K2787" i="2"/>
  <c r="L2787" i="2" s="1"/>
  <c r="K2786" i="2"/>
  <c r="L2786" i="2" s="1"/>
  <c r="K2785" i="2"/>
  <c r="L2785" i="2" s="1"/>
  <c r="K2784" i="2"/>
  <c r="L2784" i="2" s="1"/>
  <c r="K2783" i="2"/>
  <c r="L2783" i="2" s="1"/>
  <c r="K2782" i="2"/>
  <c r="L2782" i="2" s="1"/>
  <c r="K2781" i="2"/>
  <c r="L2781" i="2" s="1"/>
  <c r="K2780" i="2"/>
  <c r="L2780" i="2" s="1"/>
  <c r="K2779" i="2"/>
  <c r="L2779" i="2" s="1"/>
  <c r="K2778" i="2"/>
  <c r="L2778" i="2" s="1"/>
  <c r="K2777" i="2"/>
  <c r="L2777" i="2" s="1"/>
  <c r="K2776" i="2"/>
  <c r="L2776" i="2" s="1"/>
  <c r="K2775" i="2"/>
  <c r="L2775" i="2" s="1"/>
  <c r="L2774" i="2"/>
  <c r="K2774" i="2"/>
  <c r="K2773" i="2"/>
  <c r="L2773" i="2" s="1"/>
  <c r="K2772" i="2"/>
  <c r="L2772" i="2" s="1"/>
  <c r="K2771" i="2"/>
  <c r="L2771" i="2" s="1"/>
  <c r="L2770" i="2"/>
  <c r="K2770" i="2"/>
  <c r="K2769" i="2"/>
  <c r="L2769" i="2" s="1"/>
  <c r="K2768" i="2"/>
  <c r="L2768" i="2" s="1"/>
  <c r="K2767" i="2"/>
  <c r="L2767" i="2" s="1"/>
  <c r="K2766" i="2"/>
  <c r="L2766" i="2" s="1"/>
  <c r="K2765" i="2"/>
  <c r="L2765" i="2" s="1"/>
  <c r="K2764" i="2"/>
  <c r="L2764" i="2" s="1"/>
  <c r="K2763" i="2"/>
  <c r="L2763" i="2" s="1"/>
  <c r="K2762" i="2"/>
  <c r="L2762" i="2" s="1"/>
  <c r="K2761" i="2"/>
  <c r="L2761" i="2" s="1"/>
  <c r="K2760" i="2"/>
  <c r="L2760" i="2" s="1"/>
  <c r="K2759" i="2"/>
  <c r="L2759" i="2" s="1"/>
  <c r="K2758" i="2"/>
  <c r="L2758" i="2" s="1"/>
  <c r="L2757" i="2"/>
  <c r="K2757" i="2"/>
  <c r="K2756" i="2"/>
  <c r="L2756" i="2" s="1"/>
  <c r="K2755" i="2"/>
  <c r="L2755" i="2" s="1"/>
  <c r="K2754" i="2"/>
  <c r="L2754" i="2" s="1"/>
  <c r="K2753" i="2"/>
  <c r="L2753" i="2" s="1"/>
  <c r="K2752" i="2"/>
  <c r="L2752" i="2" s="1"/>
  <c r="K2751" i="2"/>
  <c r="L2751" i="2" s="1"/>
  <c r="K2750" i="2"/>
  <c r="L2750" i="2" s="1"/>
  <c r="K2749" i="2"/>
  <c r="L2749" i="2" s="1"/>
  <c r="K2748" i="2"/>
  <c r="L2748" i="2" s="1"/>
  <c r="K2747" i="2"/>
  <c r="L2747" i="2" s="1"/>
  <c r="K2746" i="2"/>
  <c r="L2746" i="2" s="1"/>
  <c r="L2745" i="2"/>
  <c r="K2745" i="2"/>
  <c r="K2744" i="2"/>
  <c r="L2744" i="2" s="1"/>
  <c r="K2743" i="2"/>
  <c r="L2743" i="2" s="1"/>
  <c r="K2742" i="2"/>
  <c r="L2742" i="2" s="1"/>
  <c r="K2741" i="2"/>
  <c r="L2741" i="2" s="1"/>
  <c r="K2740" i="2"/>
  <c r="L2740" i="2" s="1"/>
  <c r="K2739" i="2"/>
  <c r="L2739" i="2" s="1"/>
  <c r="L2738" i="2"/>
  <c r="K2738" i="2"/>
  <c r="K2737" i="2"/>
  <c r="L2737" i="2" s="1"/>
  <c r="K2736" i="2"/>
  <c r="L2736" i="2" s="1"/>
  <c r="K2735" i="2"/>
  <c r="L2735" i="2" s="1"/>
  <c r="K2734" i="2"/>
  <c r="L2734" i="2" s="1"/>
  <c r="K2733" i="2"/>
  <c r="L2733" i="2" s="1"/>
  <c r="L2732" i="2"/>
  <c r="K2732" i="2"/>
  <c r="K2731" i="2"/>
  <c r="L2731" i="2" s="1"/>
  <c r="K2730" i="2"/>
  <c r="L2730" i="2" s="1"/>
  <c r="K2729" i="2"/>
  <c r="L2729" i="2" s="1"/>
  <c r="K2728" i="2"/>
  <c r="L2728" i="2" s="1"/>
  <c r="L2727" i="2"/>
  <c r="K2727" i="2"/>
  <c r="K2726" i="2"/>
  <c r="L2726" i="2" s="1"/>
  <c r="K2725" i="2"/>
  <c r="L2725" i="2" s="1"/>
  <c r="K2724" i="2"/>
  <c r="L2724" i="2" s="1"/>
  <c r="K2723" i="2"/>
  <c r="L2723" i="2" s="1"/>
  <c r="K2722" i="2"/>
  <c r="L2722" i="2" s="1"/>
  <c r="L2721" i="2"/>
  <c r="K2721" i="2"/>
  <c r="K2720" i="2"/>
  <c r="L2720" i="2" s="1"/>
  <c r="K2719" i="2"/>
  <c r="L2719" i="2" s="1"/>
  <c r="K2718" i="2"/>
  <c r="L2718" i="2" s="1"/>
  <c r="K2717" i="2"/>
  <c r="L2717" i="2" s="1"/>
  <c r="K2716" i="2"/>
  <c r="L2716" i="2" s="1"/>
  <c r="L2715" i="2"/>
  <c r="K2715" i="2"/>
  <c r="K2714" i="2"/>
  <c r="L2714" i="2" s="1"/>
  <c r="K2713" i="2"/>
  <c r="L2713" i="2" s="1"/>
  <c r="K2712" i="2"/>
  <c r="L2712" i="2" s="1"/>
  <c r="K2711" i="2"/>
  <c r="L2711" i="2" s="1"/>
  <c r="K2710" i="2"/>
  <c r="L2710" i="2" s="1"/>
  <c r="K2709" i="2"/>
  <c r="L2709" i="2" s="1"/>
  <c r="K2708" i="2"/>
  <c r="L2708" i="2" s="1"/>
  <c r="L2707" i="2"/>
  <c r="K2707" i="2"/>
  <c r="K2706" i="2"/>
  <c r="L2706" i="2" s="1"/>
  <c r="K2705" i="2"/>
  <c r="L2705" i="2" s="1"/>
  <c r="K2704" i="2"/>
  <c r="L2704" i="2" s="1"/>
  <c r="K2703" i="2"/>
  <c r="L2703" i="2" s="1"/>
  <c r="L2702" i="2"/>
  <c r="K2702" i="2"/>
  <c r="K2701" i="2"/>
  <c r="L2701" i="2" s="1"/>
  <c r="L2700" i="2"/>
  <c r="K2700" i="2"/>
  <c r="K2699" i="2"/>
  <c r="L2699" i="2" s="1"/>
  <c r="K2698" i="2"/>
  <c r="L2698" i="2" s="1"/>
  <c r="L2697" i="2"/>
  <c r="K2697" i="2"/>
  <c r="K2696" i="2"/>
  <c r="L2696" i="2" s="1"/>
  <c r="K2695" i="2"/>
  <c r="L2695" i="2" s="1"/>
  <c r="K2694" i="2"/>
  <c r="L2694" i="2" s="1"/>
  <c r="K2693" i="2"/>
  <c r="L2693" i="2" s="1"/>
  <c r="K2692" i="2"/>
  <c r="L2692" i="2" s="1"/>
  <c r="K2691" i="2"/>
  <c r="L2691" i="2" s="1"/>
  <c r="K2690" i="2"/>
  <c r="L2690" i="2" s="1"/>
  <c r="K2689" i="2"/>
  <c r="L2689" i="2" s="1"/>
  <c r="K2688" i="2"/>
  <c r="L2688" i="2" s="1"/>
  <c r="K2687" i="2"/>
  <c r="L2687" i="2" s="1"/>
  <c r="K2686" i="2"/>
  <c r="L2686" i="2" s="1"/>
  <c r="K2685" i="2"/>
  <c r="L2685" i="2" s="1"/>
  <c r="K2684" i="2"/>
  <c r="L2684" i="2" s="1"/>
  <c r="K2683" i="2"/>
  <c r="L2683" i="2" s="1"/>
  <c r="L2682" i="2"/>
  <c r="K2682" i="2"/>
  <c r="K2681" i="2"/>
  <c r="L2681" i="2" s="1"/>
  <c r="K2680" i="2"/>
  <c r="L2680" i="2" s="1"/>
  <c r="L2679" i="2"/>
  <c r="K2679" i="2"/>
  <c r="K2678" i="2"/>
  <c r="L2678" i="2" s="1"/>
  <c r="K2677" i="2"/>
  <c r="L2677" i="2" s="1"/>
  <c r="K2676" i="2"/>
  <c r="L2676" i="2" s="1"/>
  <c r="K2675" i="2"/>
  <c r="L2675" i="2" s="1"/>
  <c r="K2674" i="2"/>
  <c r="L2674" i="2" s="1"/>
  <c r="K2673" i="2"/>
  <c r="L2673" i="2" s="1"/>
  <c r="K2672" i="2"/>
  <c r="L2672" i="2" s="1"/>
  <c r="L2671" i="2"/>
  <c r="K2671" i="2"/>
  <c r="K2670" i="2"/>
  <c r="L2670" i="2" s="1"/>
  <c r="K2669" i="2"/>
  <c r="L2669" i="2" s="1"/>
  <c r="K2668" i="2"/>
  <c r="L2668" i="2" s="1"/>
  <c r="K2667" i="2"/>
  <c r="L2667" i="2" s="1"/>
  <c r="L2666" i="2"/>
  <c r="K2666" i="2"/>
  <c r="K2665" i="2"/>
  <c r="L2665" i="2" s="1"/>
  <c r="L2664" i="2"/>
  <c r="K2664" i="2"/>
  <c r="K2663" i="2"/>
  <c r="L2663" i="2" s="1"/>
  <c r="K2662" i="2"/>
  <c r="L2662" i="2" s="1"/>
  <c r="L2661" i="2"/>
  <c r="K2661" i="2"/>
  <c r="K2660" i="2"/>
  <c r="L2660" i="2" s="1"/>
  <c r="L2659" i="2"/>
  <c r="K2659" i="2"/>
  <c r="K2658" i="2"/>
  <c r="L2658" i="2" s="1"/>
  <c r="K2657" i="2"/>
  <c r="L2657" i="2" s="1"/>
  <c r="K2656" i="2"/>
  <c r="L2656" i="2" s="1"/>
  <c r="K2655" i="2"/>
  <c r="L2655" i="2" s="1"/>
  <c r="K2654" i="2"/>
  <c r="L2654" i="2" s="1"/>
  <c r="K2653" i="2"/>
  <c r="L2653" i="2" s="1"/>
  <c r="K2652" i="2"/>
  <c r="L2652" i="2" s="1"/>
  <c r="K2651" i="2"/>
  <c r="L2651" i="2" s="1"/>
  <c r="K2650" i="2"/>
  <c r="L2650" i="2" s="1"/>
  <c r="K2649" i="2"/>
  <c r="L2649" i="2" s="1"/>
  <c r="K2648" i="2"/>
  <c r="L2648" i="2" s="1"/>
  <c r="K2647" i="2"/>
  <c r="L2647" i="2" s="1"/>
  <c r="L2646" i="2"/>
  <c r="K2646" i="2"/>
  <c r="K2645" i="2"/>
  <c r="L2645" i="2" s="1"/>
  <c r="K2644" i="2"/>
  <c r="L2644" i="2" s="1"/>
  <c r="L2643" i="2"/>
  <c r="K2643" i="2"/>
  <c r="K2642" i="2"/>
  <c r="L2642" i="2" s="1"/>
  <c r="L2641" i="2"/>
  <c r="K2641" i="2"/>
  <c r="K2640" i="2"/>
  <c r="L2640" i="2" s="1"/>
  <c r="K2639" i="2"/>
  <c r="L2639" i="2" s="1"/>
  <c r="K2638" i="2"/>
  <c r="L2638" i="2" s="1"/>
  <c r="K2637" i="2"/>
  <c r="L2637" i="2" s="1"/>
  <c r="K2636" i="2"/>
  <c r="L2636" i="2" s="1"/>
  <c r="L2635" i="2"/>
  <c r="K2635" i="2"/>
  <c r="K2634" i="2"/>
  <c r="L2634" i="2" s="1"/>
  <c r="K2633" i="2"/>
  <c r="L2633" i="2" s="1"/>
  <c r="K2632" i="2"/>
  <c r="L2632" i="2" s="1"/>
  <c r="K2631" i="2"/>
  <c r="L2631" i="2" s="1"/>
  <c r="K2630" i="2"/>
  <c r="L2630" i="2" s="1"/>
  <c r="L2629" i="2"/>
  <c r="K2629" i="2"/>
  <c r="K2628" i="2"/>
  <c r="L2628" i="2" s="1"/>
  <c r="K2627" i="2"/>
  <c r="L2627" i="2" s="1"/>
  <c r="K2626" i="2"/>
  <c r="L2626" i="2" s="1"/>
  <c r="K2625" i="2"/>
  <c r="L2625" i="2" s="1"/>
  <c r="L2624" i="2"/>
  <c r="K2624" i="2"/>
  <c r="K2623" i="2"/>
  <c r="L2623" i="2" s="1"/>
  <c r="K2622" i="2"/>
  <c r="L2622" i="2" s="1"/>
  <c r="K2621" i="2"/>
  <c r="L2621" i="2" s="1"/>
  <c r="K2620" i="2"/>
  <c r="L2620" i="2" s="1"/>
  <c r="K2619" i="2"/>
  <c r="L2619" i="2" s="1"/>
  <c r="L2618" i="2"/>
  <c r="K2618" i="2"/>
  <c r="K2617" i="2"/>
  <c r="L2617" i="2" s="1"/>
  <c r="K2616" i="2"/>
  <c r="L2616" i="2" s="1"/>
  <c r="K2615" i="2"/>
  <c r="L2615" i="2" s="1"/>
  <c r="K2614" i="2"/>
  <c r="L2614" i="2" s="1"/>
  <c r="K2613" i="2"/>
  <c r="L2613" i="2" s="1"/>
  <c r="K2612" i="2"/>
  <c r="L2612" i="2" s="1"/>
  <c r="K2611" i="2"/>
  <c r="L2611" i="2" s="1"/>
  <c r="K2610" i="2"/>
  <c r="L2610" i="2" s="1"/>
  <c r="K2609" i="2"/>
  <c r="L2609" i="2" s="1"/>
  <c r="K2608" i="2"/>
  <c r="L2608" i="2" s="1"/>
  <c r="K2607" i="2"/>
  <c r="L2607" i="2" s="1"/>
  <c r="K2606" i="2"/>
  <c r="L2606" i="2" s="1"/>
  <c r="L2605" i="2"/>
  <c r="K2605" i="2"/>
  <c r="K2604" i="2"/>
  <c r="L2604" i="2" s="1"/>
  <c r="K2603" i="2"/>
  <c r="L2603" i="2" s="1"/>
  <c r="K2602" i="2"/>
  <c r="L2602" i="2" s="1"/>
  <c r="K2601" i="2"/>
  <c r="L2601" i="2" s="1"/>
  <c r="K2600" i="2"/>
  <c r="L2600" i="2" s="1"/>
  <c r="L2599" i="2"/>
  <c r="K2599" i="2"/>
  <c r="K2598" i="2"/>
  <c r="L2598" i="2" s="1"/>
  <c r="K2597" i="2"/>
  <c r="L2597" i="2" s="1"/>
  <c r="K2596" i="2"/>
  <c r="L2596" i="2" s="1"/>
  <c r="K2595" i="2"/>
  <c r="L2595" i="2" s="1"/>
  <c r="K2594" i="2"/>
  <c r="L2594" i="2" s="1"/>
  <c r="L2593" i="2"/>
  <c r="K2593" i="2"/>
  <c r="K2592" i="2"/>
  <c r="L2592" i="2" s="1"/>
  <c r="K2591" i="2"/>
  <c r="L2591" i="2" s="1"/>
  <c r="K2590" i="2"/>
  <c r="L2590" i="2" s="1"/>
  <c r="K2589" i="2"/>
  <c r="L2589" i="2" s="1"/>
  <c r="K2588" i="2"/>
  <c r="L2588" i="2" s="1"/>
  <c r="L2587" i="2"/>
  <c r="K2587" i="2"/>
  <c r="K2586" i="2"/>
  <c r="L2586" i="2" s="1"/>
  <c r="K2585" i="2"/>
  <c r="L2585" i="2" s="1"/>
  <c r="K2584" i="2"/>
  <c r="L2584" i="2" s="1"/>
  <c r="K2583" i="2"/>
  <c r="L2583" i="2" s="1"/>
  <c r="K2582" i="2"/>
  <c r="L2582" i="2" s="1"/>
  <c r="K2581" i="2"/>
  <c r="L2581" i="2" s="1"/>
  <c r="K2580" i="2"/>
  <c r="L2580" i="2" s="1"/>
  <c r="K2579" i="2"/>
  <c r="L2579" i="2" s="1"/>
  <c r="K2578" i="2"/>
  <c r="L2578" i="2" s="1"/>
  <c r="K2577" i="2"/>
  <c r="L2577" i="2" s="1"/>
  <c r="K2576" i="2"/>
  <c r="L2576" i="2" s="1"/>
  <c r="K2575" i="2"/>
  <c r="L2575" i="2" s="1"/>
  <c r="K2574" i="2"/>
  <c r="L2574" i="2" s="1"/>
  <c r="K2573" i="2"/>
  <c r="L2573" i="2" s="1"/>
  <c r="K2572" i="2"/>
  <c r="L2572" i="2" s="1"/>
  <c r="K2571" i="2"/>
  <c r="L2571" i="2" s="1"/>
  <c r="K2570" i="2"/>
  <c r="L2570" i="2" s="1"/>
  <c r="K2569" i="2"/>
  <c r="L2569" i="2" s="1"/>
  <c r="K2568" i="2"/>
  <c r="L2568" i="2" s="1"/>
  <c r="K2567" i="2"/>
  <c r="L2567" i="2" s="1"/>
  <c r="K2566" i="2"/>
  <c r="L2566" i="2" s="1"/>
  <c r="K2565" i="2"/>
  <c r="L2565" i="2" s="1"/>
  <c r="K2564" i="2"/>
  <c r="L2564" i="2" s="1"/>
  <c r="K2563" i="2"/>
  <c r="L2563" i="2" s="1"/>
  <c r="K2562" i="2"/>
  <c r="L2562" i="2" s="1"/>
  <c r="K2561" i="2"/>
  <c r="L2561" i="2" s="1"/>
  <c r="K2560" i="2"/>
  <c r="L2560" i="2" s="1"/>
  <c r="K2559" i="2"/>
  <c r="L2559" i="2" s="1"/>
  <c r="K2558" i="2"/>
  <c r="L2558" i="2" s="1"/>
  <c r="L2557" i="2"/>
  <c r="K2557" i="2"/>
  <c r="K2556" i="2"/>
  <c r="L2556" i="2" s="1"/>
  <c r="K2555" i="2"/>
  <c r="L2555" i="2" s="1"/>
  <c r="K2554" i="2"/>
  <c r="L2554" i="2" s="1"/>
  <c r="K2553" i="2"/>
  <c r="L2553" i="2" s="1"/>
  <c r="K2552" i="2"/>
  <c r="L2552" i="2" s="1"/>
  <c r="K2551" i="2"/>
  <c r="L2551" i="2" s="1"/>
  <c r="K2550" i="2"/>
  <c r="L2550" i="2" s="1"/>
  <c r="K2549" i="2"/>
  <c r="L2549" i="2" s="1"/>
  <c r="K2548" i="2"/>
  <c r="L2548" i="2" s="1"/>
  <c r="K2547" i="2"/>
  <c r="L2547" i="2" s="1"/>
  <c r="K2546" i="2"/>
  <c r="L2546" i="2" s="1"/>
  <c r="L2545" i="2"/>
  <c r="K2545" i="2"/>
  <c r="K2544" i="2"/>
  <c r="L2544" i="2" s="1"/>
  <c r="K2543" i="2"/>
  <c r="L2543" i="2" s="1"/>
  <c r="K2542" i="2"/>
  <c r="L2542" i="2" s="1"/>
  <c r="K2541" i="2"/>
  <c r="L2541" i="2" s="1"/>
  <c r="K2540" i="2"/>
  <c r="L2540" i="2" s="1"/>
  <c r="K2539" i="2"/>
  <c r="L2539" i="2" s="1"/>
  <c r="K2538" i="2"/>
  <c r="L2538" i="2" s="1"/>
  <c r="L2537" i="2"/>
  <c r="K2537" i="2"/>
  <c r="K2536" i="2"/>
  <c r="L2536" i="2" s="1"/>
  <c r="K2535" i="2"/>
  <c r="L2535" i="2" s="1"/>
  <c r="L2534" i="2"/>
  <c r="K2534" i="2"/>
  <c r="K2533" i="2"/>
  <c r="L2533" i="2" s="1"/>
  <c r="K2532" i="2"/>
  <c r="L2532" i="2" s="1"/>
  <c r="K2531" i="2"/>
  <c r="L2531" i="2" s="1"/>
  <c r="K2530" i="2"/>
  <c r="L2530" i="2" s="1"/>
  <c r="K2529" i="2"/>
  <c r="L2529" i="2" s="1"/>
  <c r="K2528" i="2"/>
  <c r="L2528" i="2" s="1"/>
  <c r="K2527" i="2"/>
  <c r="L2527" i="2" s="1"/>
  <c r="K2526" i="2"/>
  <c r="L2526" i="2" s="1"/>
  <c r="L2525" i="2"/>
  <c r="K2525" i="2"/>
  <c r="K2524" i="2"/>
  <c r="L2524" i="2" s="1"/>
  <c r="K2523" i="2"/>
  <c r="L2523" i="2" s="1"/>
  <c r="K2522" i="2"/>
  <c r="L2522" i="2" s="1"/>
  <c r="K2521" i="2"/>
  <c r="L2521" i="2" s="1"/>
  <c r="K2520" i="2"/>
  <c r="L2520" i="2" s="1"/>
  <c r="K2519" i="2"/>
  <c r="L2519" i="2" s="1"/>
  <c r="K2518" i="2"/>
  <c r="L2518" i="2" s="1"/>
  <c r="K2517" i="2"/>
  <c r="L2517" i="2" s="1"/>
  <c r="K2516" i="2"/>
  <c r="L2516" i="2" s="1"/>
  <c r="K2515" i="2"/>
  <c r="L2515" i="2" s="1"/>
  <c r="K2514" i="2"/>
  <c r="L2514" i="2" s="1"/>
  <c r="K2513" i="2"/>
  <c r="L2513" i="2" s="1"/>
  <c r="K2512" i="2"/>
  <c r="L2512" i="2" s="1"/>
  <c r="K2511" i="2"/>
  <c r="L2511" i="2" s="1"/>
  <c r="K2510" i="2"/>
  <c r="L2510" i="2" s="1"/>
  <c r="K2509" i="2"/>
  <c r="L2509" i="2" s="1"/>
  <c r="K2508" i="2"/>
  <c r="L2508" i="2" s="1"/>
  <c r="K2507" i="2"/>
  <c r="L2507" i="2" s="1"/>
  <c r="K2506" i="2"/>
  <c r="L2506" i="2" s="1"/>
  <c r="K2505" i="2"/>
  <c r="L2505" i="2" s="1"/>
  <c r="K2504" i="2"/>
  <c r="L2504" i="2" s="1"/>
  <c r="L2503" i="2"/>
  <c r="K2503" i="2"/>
  <c r="K2502" i="2"/>
  <c r="L2502" i="2" s="1"/>
  <c r="L2501" i="2"/>
  <c r="K2501" i="2"/>
  <c r="K2500" i="2"/>
  <c r="L2500" i="2" s="1"/>
  <c r="K2499" i="2"/>
  <c r="L2499" i="2" s="1"/>
  <c r="L2498" i="2"/>
  <c r="K2498" i="2"/>
  <c r="K2497" i="2"/>
  <c r="L2497" i="2" s="1"/>
  <c r="K2496" i="2"/>
  <c r="L2496" i="2" s="1"/>
  <c r="K2495" i="2"/>
  <c r="L2495" i="2" s="1"/>
  <c r="K2494" i="2"/>
  <c r="L2494" i="2" s="1"/>
  <c r="K2493" i="2"/>
  <c r="L2493" i="2" s="1"/>
  <c r="K2492" i="2"/>
  <c r="L2492" i="2" s="1"/>
  <c r="K2491" i="2"/>
  <c r="L2491" i="2" s="1"/>
  <c r="K2490" i="2"/>
  <c r="L2490" i="2" s="1"/>
  <c r="L2489" i="2"/>
  <c r="K2489" i="2"/>
  <c r="K2488" i="2"/>
  <c r="L2488" i="2" s="1"/>
  <c r="K2487" i="2"/>
  <c r="L2487" i="2" s="1"/>
  <c r="K2486" i="2"/>
  <c r="L2486" i="2" s="1"/>
  <c r="K2485" i="2"/>
  <c r="L2485" i="2" s="1"/>
  <c r="K2484" i="2"/>
  <c r="L2484" i="2" s="1"/>
  <c r="K2483" i="2"/>
  <c r="L2483" i="2" s="1"/>
  <c r="K2482" i="2"/>
  <c r="L2482" i="2" s="1"/>
  <c r="K2481" i="2"/>
  <c r="L2481" i="2" s="1"/>
  <c r="K2480" i="2"/>
  <c r="L2480" i="2" s="1"/>
  <c r="K2479" i="2"/>
  <c r="L2479" i="2" s="1"/>
  <c r="K2478" i="2"/>
  <c r="L2478" i="2" s="1"/>
  <c r="K2477" i="2"/>
  <c r="L2477" i="2" s="1"/>
  <c r="K2476" i="2"/>
  <c r="L2476" i="2" s="1"/>
  <c r="K2475" i="2"/>
  <c r="L2475" i="2" s="1"/>
  <c r="K2474" i="2"/>
  <c r="L2474" i="2" s="1"/>
  <c r="K2473" i="2"/>
  <c r="L2473" i="2" s="1"/>
  <c r="K2472" i="2"/>
  <c r="L2472" i="2" s="1"/>
  <c r="L2471" i="2"/>
  <c r="K2471" i="2"/>
  <c r="K2470" i="2"/>
  <c r="L2470" i="2" s="1"/>
  <c r="K2469" i="2"/>
  <c r="L2469" i="2" s="1"/>
  <c r="K2468" i="2"/>
  <c r="L2468" i="2" s="1"/>
  <c r="K2467" i="2"/>
  <c r="L2467" i="2" s="1"/>
  <c r="K2466" i="2"/>
  <c r="L2466" i="2" s="1"/>
  <c r="K2465" i="2"/>
  <c r="L2465" i="2" s="1"/>
  <c r="K2464" i="2"/>
  <c r="L2464" i="2" s="1"/>
  <c r="K2463" i="2"/>
  <c r="L2463" i="2" s="1"/>
  <c r="K2462" i="2"/>
  <c r="L2462" i="2" s="1"/>
  <c r="K2461" i="2"/>
  <c r="L2461" i="2" s="1"/>
  <c r="K2460" i="2"/>
  <c r="L2460" i="2" s="1"/>
  <c r="K2459" i="2"/>
  <c r="L2459" i="2" s="1"/>
  <c r="L2458" i="2"/>
  <c r="K2458" i="2"/>
  <c r="K2457" i="2"/>
  <c r="L2457" i="2" s="1"/>
  <c r="L2456" i="2"/>
  <c r="K2456" i="2"/>
  <c r="K2455" i="2"/>
  <c r="L2455" i="2" s="1"/>
  <c r="K2454" i="2"/>
  <c r="L2454" i="2" s="1"/>
  <c r="L2453" i="2"/>
  <c r="K2453" i="2"/>
  <c r="K2452" i="2"/>
  <c r="L2452" i="2" s="1"/>
  <c r="K2451" i="2"/>
  <c r="L2451" i="2" s="1"/>
  <c r="K2450" i="2"/>
  <c r="L2450" i="2" s="1"/>
  <c r="K2449" i="2"/>
  <c r="L2449" i="2" s="1"/>
  <c r="K2448" i="2"/>
  <c r="L2448" i="2" s="1"/>
  <c r="K2447" i="2"/>
  <c r="L2447" i="2" s="1"/>
  <c r="K2446" i="2"/>
  <c r="L2446" i="2" s="1"/>
  <c r="L2445" i="2"/>
  <c r="K2445" i="2"/>
  <c r="K2444" i="2"/>
  <c r="L2444" i="2" s="1"/>
  <c r="L2443" i="2"/>
  <c r="K2443" i="2"/>
  <c r="K2442" i="2"/>
  <c r="L2442" i="2" s="1"/>
  <c r="K2441" i="2"/>
  <c r="L2441" i="2" s="1"/>
  <c r="L2440" i="2"/>
  <c r="K2440" i="2"/>
  <c r="K2439" i="2"/>
  <c r="L2439" i="2" s="1"/>
  <c r="K2438" i="2"/>
  <c r="L2438" i="2" s="1"/>
  <c r="L2437" i="2"/>
  <c r="K2437" i="2"/>
  <c r="K2436" i="2"/>
  <c r="L2436" i="2" s="1"/>
  <c r="K2435" i="2"/>
  <c r="L2435" i="2" s="1"/>
  <c r="K2434" i="2"/>
  <c r="L2434" i="2" s="1"/>
  <c r="K2433" i="2"/>
  <c r="L2433" i="2" s="1"/>
  <c r="K2432" i="2"/>
  <c r="L2432" i="2" s="1"/>
  <c r="K2431" i="2"/>
  <c r="L2431" i="2" s="1"/>
  <c r="K2430" i="2"/>
  <c r="L2430" i="2" s="1"/>
  <c r="K2429" i="2"/>
  <c r="L2429" i="2" s="1"/>
  <c r="K2428" i="2"/>
  <c r="L2428" i="2" s="1"/>
  <c r="K2427" i="2"/>
  <c r="L2427" i="2" s="1"/>
  <c r="K2426" i="2"/>
  <c r="L2426" i="2" s="1"/>
  <c r="K2425" i="2"/>
  <c r="L2425" i="2" s="1"/>
  <c r="K2424" i="2"/>
  <c r="L2424" i="2" s="1"/>
  <c r="K2423" i="2"/>
  <c r="L2423" i="2" s="1"/>
  <c r="K2422" i="2"/>
  <c r="L2422" i="2" s="1"/>
  <c r="K2421" i="2"/>
  <c r="L2421" i="2" s="1"/>
  <c r="K2420" i="2"/>
  <c r="L2420" i="2" s="1"/>
  <c r="L2419" i="2"/>
  <c r="K2419" i="2"/>
  <c r="K2418" i="2"/>
  <c r="L2418" i="2" s="1"/>
  <c r="K2417" i="2"/>
  <c r="L2417" i="2" s="1"/>
  <c r="K2416" i="2"/>
  <c r="L2416" i="2" s="1"/>
  <c r="K2415" i="2"/>
  <c r="L2415" i="2" s="1"/>
  <c r="K2414" i="2"/>
  <c r="L2414" i="2" s="1"/>
  <c r="L2413" i="2"/>
  <c r="K2413" i="2"/>
  <c r="L2412" i="2"/>
  <c r="K2412" i="2"/>
  <c r="K2411" i="2"/>
  <c r="L2411" i="2" s="1"/>
  <c r="K2410" i="2"/>
  <c r="L2410" i="2" s="1"/>
  <c r="L2409" i="2"/>
  <c r="K2409" i="2"/>
  <c r="K2408" i="2"/>
  <c r="L2408" i="2" s="1"/>
  <c r="K2407" i="2"/>
  <c r="L2407" i="2" s="1"/>
  <c r="L2406" i="2"/>
  <c r="K2406" i="2"/>
  <c r="K2405" i="2"/>
  <c r="L2405" i="2" s="1"/>
  <c r="K2404" i="2"/>
  <c r="L2404" i="2" s="1"/>
  <c r="L2403" i="2"/>
  <c r="K2403" i="2"/>
  <c r="K2402" i="2"/>
  <c r="L2402" i="2" s="1"/>
  <c r="K2401" i="2"/>
  <c r="L2401" i="2" s="1"/>
  <c r="K2400" i="2"/>
  <c r="L2400" i="2" s="1"/>
  <c r="K2399" i="2"/>
  <c r="L2399" i="2" s="1"/>
  <c r="K2398" i="2"/>
  <c r="L2398" i="2" s="1"/>
  <c r="K2397" i="2"/>
  <c r="L2397" i="2" s="1"/>
  <c r="K2396" i="2"/>
  <c r="L2396" i="2" s="1"/>
  <c r="L2395" i="2"/>
  <c r="K2395" i="2"/>
  <c r="K2394" i="2"/>
  <c r="L2394" i="2" s="1"/>
  <c r="K2393" i="2"/>
  <c r="L2393" i="2" s="1"/>
  <c r="K2392" i="2"/>
  <c r="L2392" i="2" s="1"/>
  <c r="K2391" i="2"/>
  <c r="L2391" i="2" s="1"/>
  <c r="K2390" i="2"/>
  <c r="L2390" i="2" s="1"/>
  <c r="K2389" i="2"/>
  <c r="L2389" i="2" s="1"/>
  <c r="K2388" i="2"/>
  <c r="L2388" i="2" s="1"/>
  <c r="K2387" i="2"/>
  <c r="L2387" i="2" s="1"/>
  <c r="K2386" i="2"/>
  <c r="L2386" i="2" s="1"/>
  <c r="K2385" i="2"/>
  <c r="L2385" i="2" s="1"/>
  <c r="K2384" i="2"/>
  <c r="L2384" i="2" s="1"/>
  <c r="K2383" i="2"/>
  <c r="L2383" i="2" s="1"/>
  <c r="K2382" i="2"/>
  <c r="L2382" i="2" s="1"/>
  <c r="K2381" i="2"/>
  <c r="L2381" i="2" s="1"/>
  <c r="K2380" i="2"/>
  <c r="L2380" i="2" s="1"/>
  <c r="K2379" i="2"/>
  <c r="L2379" i="2" s="1"/>
  <c r="K2378" i="2"/>
  <c r="L2378" i="2" s="1"/>
  <c r="L2377" i="2"/>
  <c r="K2377" i="2"/>
  <c r="K2376" i="2"/>
  <c r="L2376" i="2" s="1"/>
  <c r="K2375" i="2"/>
  <c r="L2375" i="2" s="1"/>
  <c r="K2374" i="2"/>
  <c r="L2374" i="2" s="1"/>
  <c r="K2373" i="2"/>
  <c r="L2373" i="2" s="1"/>
  <c r="K2372" i="2"/>
  <c r="L2372" i="2" s="1"/>
  <c r="L2371" i="2"/>
  <c r="K2371" i="2"/>
  <c r="L2370" i="2"/>
  <c r="K2370" i="2"/>
  <c r="K2369" i="2"/>
  <c r="L2369" i="2" s="1"/>
  <c r="K2368" i="2"/>
  <c r="L2368" i="2" s="1"/>
  <c r="L2367" i="2"/>
  <c r="K2367" i="2"/>
  <c r="K2366" i="2"/>
  <c r="L2366" i="2" s="1"/>
  <c r="K2365" i="2"/>
  <c r="L2365" i="2" s="1"/>
  <c r="L2364" i="2"/>
  <c r="K2364" i="2"/>
  <c r="K2363" i="2"/>
  <c r="L2363" i="2" s="1"/>
  <c r="K2362" i="2"/>
  <c r="L2362" i="2" s="1"/>
  <c r="L2361" i="2"/>
  <c r="K2361" i="2"/>
  <c r="K2360" i="2"/>
  <c r="L2360" i="2" s="1"/>
  <c r="L2359" i="2"/>
  <c r="K2359" i="2"/>
  <c r="K2358" i="2"/>
  <c r="L2358" i="2" s="1"/>
  <c r="K2357" i="2"/>
  <c r="L2357" i="2" s="1"/>
  <c r="K2356" i="2"/>
  <c r="L2356" i="2" s="1"/>
  <c r="K2355" i="2"/>
  <c r="L2355" i="2" s="1"/>
  <c r="K2354" i="2"/>
  <c r="L2354" i="2" s="1"/>
  <c r="L2353" i="2"/>
  <c r="K2353" i="2"/>
  <c r="K2352" i="2"/>
  <c r="L2352" i="2" s="1"/>
  <c r="K2351" i="2"/>
  <c r="L2351" i="2" s="1"/>
  <c r="K2350" i="2"/>
  <c r="L2350" i="2" s="1"/>
  <c r="K2349" i="2"/>
  <c r="L2349" i="2" s="1"/>
  <c r="K2348" i="2"/>
  <c r="L2348" i="2" s="1"/>
  <c r="L2347" i="2"/>
  <c r="K2347" i="2"/>
  <c r="L2346" i="2"/>
  <c r="K2346" i="2"/>
  <c r="K2345" i="2"/>
  <c r="L2345" i="2" s="1"/>
  <c r="K2344" i="2"/>
  <c r="L2344" i="2" s="1"/>
  <c r="L2343" i="2"/>
  <c r="K2343" i="2"/>
  <c r="K2342" i="2"/>
  <c r="L2342" i="2" s="1"/>
  <c r="K2341" i="2"/>
  <c r="L2341" i="2" s="1"/>
  <c r="L2340" i="2"/>
  <c r="K2340" i="2"/>
  <c r="K2339" i="2"/>
  <c r="L2339" i="2" s="1"/>
  <c r="K2338" i="2"/>
  <c r="L2338" i="2" s="1"/>
  <c r="L2337" i="2"/>
  <c r="K2337" i="2"/>
  <c r="K2336" i="2"/>
  <c r="L2336" i="2" s="1"/>
  <c r="L2335" i="2"/>
  <c r="K2335" i="2"/>
  <c r="K2334" i="2"/>
  <c r="L2334" i="2" s="1"/>
  <c r="K2333" i="2"/>
  <c r="L2333" i="2" s="1"/>
  <c r="K2332" i="2"/>
  <c r="L2332" i="2" s="1"/>
  <c r="K2331" i="2"/>
  <c r="L2331" i="2" s="1"/>
  <c r="K2330" i="2"/>
  <c r="L2330" i="2" s="1"/>
  <c r="L2329" i="2"/>
  <c r="K2329" i="2"/>
  <c r="K2328" i="2"/>
  <c r="L2328" i="2" s="1"/>
  <c r="K2327" i="2"/>
  <c r="L2327" i="2" s="1"/>
  <c r="K2326" i="2"/>
  <c r="L2326" i="2" s="1"/>
  <c r="K2325" i="2"/>
  <c r="L2325" i="2" s="1"/>
  <c r="K2324" i="2"/>
  <c r="L2324" i="2" s="1"/>
  <c r="L2323" i="2"/>
  <c r="K2323" i="2"/>
  <c r="L2322" i="2"/>
  <c r="K2322" i="2"/>
  <c r="K2321" i="2"/>
  <c r="L2321" i="2" s="1"/>
  <c r="K2320" i="2"/>
  <c r="L2320" i="2" s="1"/>
  <c r="L2319" i="2"/>
  <c r="K2319" i="2"/>
  <c r="K2318" i="2"/>
  <c r="L2318" i="2" s="1"/>
  <c r="K2317" i="2"/>
  <c r="L2317" i="2" s="1"/>
  <c r="L2316" i="2"/>
  <c r="K2316" i="2"/>
  <c r="K2315" i="2"/>
  <c r="L2315" i="2" s="1"/>
  <c r="K2314" i="2"/>
  <c r="L2314" i="2" s="1"/>
  <c r="L2313" i="2"/>
  <c r="K2313" i="2"/>
  <c r="K2312" i="2"/>
  <c r="L2312" i="2" s="1"/>
  <c r="L2311" i="2"/>
  <c r="K2311" i="2"/>
  <c r="K2310" i="2"/>
  <c r="L2310" i="2" s="1"/>
  <c r="K2309" i="2"/>
  <c r="L2309" i="2" s="1"/>
  <c r="K2308" i="2"/>
  <c r="L2308" i="2" s="1"/>
  <c r="K2307" i="2"/>
  <c r="L2307" i="2" s="1"/>
  <c r="K2306" i="2"/>
  <c r="L2306" i="2" s="1"/>
  <c r="L2305" i="2"/>
  <c r="K2305" i="2"/>
  <c r="K2304" i="2"/>
  <c r="L2304" i="2" s="1"/>
  <c r="L2303" i="2"/>
  <c r="K2303" i="2"/>
  <c r="K2302" i="2"/>
  <c r="L2302" i="2" s="1"/>
  <c r="K2301" i="2"/>
  <c r="L2301" i="2" s="1"/>
  <c r="K2300" i="2"/>
  <c r="L2300" i="2" s="1"/>
  <c r="K2299" i="2"/>
  <c r="L2299" i="2" s="1"/>
  <c r="K2298" i="2"/>
  <c r="L2298" i="2" s="1"/>
  <c r="L2297" i="2"/>
  <c r="K2297" i="2"/>
  <c r="K2296" i="2"/>
  <c r="L2296" i="2" s="1"/>
  <c r="K2295" i="2"/>
  <c r="L2295" i="2" s="1"/>
  <c r="L2294" i="2"/>
  <c r="K2294" i="2"/>
  <c r="K2293" i="2"/>
  <c r="L2293" i="2" s="1"/>
  <c r="K2292" i="2"/>
  <c r="L2292" i="2" s="1"/>
  <c r="K2291" i="2"/>
  <c r="L2291" i="2" s="1"/>
  <c r="K2290" i="2"/>
  <c r="L2290" i="2" s="1"/>
  <c r="K2289" i="2"/>
  <c r="L2289" i="2" s="1"/>
  <c r="K2288" i="2"/>
  <c r="L2288" i="2" s="1"/>
  <c r="K2287" i="2"/>
  <c r="L2287" i="2" s="1"/>
  <c r="K2286" i="2"/>
  <c r="L2286" i="2" s="1"/>
  <c r="K2285" i="2"/>
  <c r="L2285" i="2" s="1"/>
  <c r="K2284" i="2"/>
  <c r="L2284" i="2" s="1"/>
  <c r="K2283" i="2"/>
  <c r="L2283" i="2" s="1"/>
  <c r="K2282" i="2"/>
  <c r="L2282" i="2" s="1"/>
  <c r="K2281" i="2"/>
  <c r="L2281" i="2" s="1"/>
  <c r="K2280" i="2"/>
  <c r="L2280" i="2" s="1"/>
  <c r="K2279" i="2"/>
  <c r="L2279" i="2" s="1"/>
  <c r="K2278" i="2"/>
  <c r="L2278" i="2" s="1"/>
  <c r="L2277" i="2"/>
  <c r="K2277" i="2"/>
  <c r="K2276" i="2"/>
  <c r="L2276" i="2" s="1"/>
  <c r="L2275" i="2"/>
  <c r="K2275" i="2"/>
  <c r="K2274" i="2"/>
  <c r="L2274" i="2" s="1"/>
  <c r="K2273" i="2"/>
  <c r="L2273" i="2" s="1"/>
  <c r="K2272" i="2"/>
  <c r="L2272" i="2" s="1"/>
  <c r="K2271" i="2"/>
  <c r="L2271" i="2" s="1"/>
  <c r="K2270" i="2"/>
  <c r="L2270" i="2" s="1"/>
  <c r="L2269" i="2"/>
  <c r="K2269" i="2"/>
  <c r="K2268" i="2"/>
  <c r="L2268" i="2" s="1"/>
  <c r="K2267" i="2"/>
  <c r="L2267" i="2" s="1"/>
  <c r="K2266" i="2"/>
  <c r="L2266" i="2" s="1"/>
  <c r="K2265" i="2"/>
  <c r="L2265" i="2" s="1"/>
  <c r="K2264" i="2"/>
  <c r="L2264" i="2" s="1"/>
  <c r="L2263" i="2"/>
  <c r="K2263" i="2"/>
  <c r="K2262" i="2"/>
  <c r="L2262" i="2" s="1"/>
  <c r="L2261" i="2"/>
  <c r="K2261" i="2"/>
  <c r="K2260" i="2"/>
  <c r="L2260" i="2" s="1"/>
  <c r="K2259" i="2"/>
  <c r="L2259" i="2" s="1"/>
  <c r="L2258" i="2"/>
  <c r="K2258" i="2"/>
  <c r="K2257" i="2"/>
  <c r="L2257" i="2" s="1"/>
  <c r="K2256" i="2"/>
  <c r="L2256" i="2" s="1"/>
  <c r="K2255" i="2"/>
  <c r="L2255" i="2" s="1"/>
  <c r="K2254" i="2"/>
  <c r="L2254" i="2" s="1"/>
  <c r="K2253" i="2"/>
  <c r="L2253" i="2" s="1"/>
  <c r="K2252" i="2"/>
  <c r="L2252" i="2" s="1"/>
  <c r="K2251" i="2"/>
  <c r="L2251" i="2" s="1"/>
  <c r="K2250" i="2"/>
  <c r="L2250" i="2" s="1"/>
  <c r="K2249" i="2"/>
  <c r="L2249" i="2" s="1"/>
  <c r="K2248" i="2"/>
  <c r="L2248" i="2" s="1"/>
  <c r="K2247" i="2"/>
  <c r="L2247" i="2" s="1"/>
  <c r="L2246" i="2"/>
  <c r="K2246" i="2"/>
  <c r="K2245" i="2"/>
  <c r="L2245" i="2" s="1"/>
  <c r="K2244" i="2"/>
  <c r="L2244" i="2" s="1"/>
  <c r="K2243" i="2"/>
  <c r="L2243" i="2" s="1"/>
  <c r="K2242" i="2"/>
  <c r="L2242" i="2" s="1"/>
  <c r="K2241" i="2"/>
  <c r="L2241" i="2" s="1"/>
  <c r="K2240" i="2"/>
  <c r="L2240" i="2" s="1"/>
  <c r="K2239" i="2"/>
  <c r="L2239" i="2" s="1"/>
  <c r="K2238" i="2"/>
  <c r="L2238" i="2" s="1"/>
  <c r="K2237" i="2"/>
  <c r="L2237" i="2" s="1"/>
  <c r="K2236" i="2"/>
  <c r="L2236" i="2" s="1"/>
  <c r="L2235" i="2"/>
  <c r="K2235" i="2"/>
  <c r="K2234" i="2"/>
  <c r="L2234" i="2" s="1"/>
  <c r="K2233" i="2"/>
  <c r="L2233" i="2" s="1"/>
  <c r="K2232" i="2"/>
  <c r="L2232" i="2" s="1"/>
  <c r="K2231" i="2"/>
  <c r="L2231" i="2" s="1"/>
  <c r="K2230" i="2"/>
  <c r="L2230" i="2" s="1"/>
  <c r="K2229" i="2"/>
  <c r="L2229" i="2" s="1"/>
  <c r="K2228" i="2"/>
  <c r="L2228" i="2" s="1"/>
  <c r="K2227" i="2"/>
  <c r="L2227" i="2" s="1"/>
  <c r="K2226" i="2"/>
  <c r="L2226" i="2" s="1"/>
  <c r="K2225" i="2"/>
  <c r="L2225" i="2" s="1"/>
  <c r="K2224" i="2"/>
  <c r="L2224" i="2" s="1"/>
  <c r="L2223" i="2"/>
  <c r="K2223" i="2"/>
  <c r="K2222" i="2"/>
  <c r="L2222" i="2" s="1"/>
  <c r="K2221" i="2"/>
  <c r="L2221" i="2" s="1"/>
  <c r="K2220" i="2"/>
  <c r="L2220" i="2" s="1"/>
  <c r="K2219" i="2"/>
  <c r="L2219" i="2" s="1"/>
  <c r="K2218" i="2"/>
  <c r="L2218" i="2" s="1"/>
  <c r="L2217" i="2"/>
  <c r="K2217" i="2"/>
  <c r="K2216" i="2"/>
  <c r="L2216" i="2" s="1"/>
  <c r="K2215" i="2"/>
  <c r="L2215" i="2" s="1"/>
  <c r="K2214" i="2"/>
  <c r="L2214" i="2" s="1"/>
  <c r="K2213" i="2"/>
  <c r="L2213" i="2" s="1"/>
  <c r="K2212" i="2"/>
  <c r="L2212" i="2" s="1"/>
  <c r="L2211" i="2"/>
  <c r="K2211" i="2"/>
  <c r="K2210" i="2"/>
  <c r="L2210" i="2" s="1"/>
  <c r="K2209" i="2"/>
  <c r="L2209" i="2" s="1"/>
  <c r="K2208" i="2"/>
  <c r="L2208" i="2" s="1"/>
  <c r="K2207" i="2"/>
  <c r="L2207" i="2" s="1"/>
  <c r="K2206" i="2"/>
  <c r="L2206" i="2" s="1"/>
  <c r="L2205" i="2"/>
  <c r="K2205" i="2"/>
  <c r="K2204" i="2"/>
  <c r="L2204" i="2" s="1"/>
  <c r="K2203" i="2"/>
  <c r="L2203" i="2" s="1"/>
  <c r="K2202" i="2"/>
  <c r="L2202" i="2" s="1"/>
  <c r="K2201" i="2"/>
  <c r="L2201" i="2" s="1"/>
  <c r="K2200" i="2"/>
  <c r="L2200" i="2" s="1"/>
  <c r="L2199" i="2"/>
  <c r="K2199" i="2"/>
  <c r="K2198" i="2"/>
  <c r="L2198" i="2" s="1"/>
  <c r="K2197" i="2"/>
  <c r="L2197" i="2" s="1"/>
  <c r="K2196" i="2"/>
  <c r="L2196" i="2" s="1"/>
  <c r="K2195" i="2"/>
  <c r="L2195" i="2" s="1"/>
  <c r="K2194" i="2"/>
  <c r="L2194" i="2" s="1"/>
  <c r="L2193" i="2"/>
  <c r="K2193" i="2"/>
  <c r="K2192" i="2"/>
  <c r="L2192" i="2" s="1"/>
  <c r="K2191" i="2"/>
  <c r="L2191" i="2" s="1"/>
  <c r="K2190" i="2"/>
  <c r="L2190" i="2" s="1"/>
  <c r="K2189" i="2"/>
  <c r="L2189" i="2" s="1"/>
  <c r="K2188" i="2"/>
  <c r="L2188" i="2" s="1"/>
  <c r="L2187" i="2"/>
  <c r="K2187" i="2"/>
  <c r="K2186" i="2"/>
  <c r="L2186" i="2" s="1"/>
  <c r="K2185" i="2"/>
  <c r="L2185" i="2" s="1"/>
  <c r="K2184" i="2"/>
  <c r="L2184" i="2" s="1"/>
  <c r="K2183" i="2"/>
  <c r="L2183" i="2" s="1"/>
  <c r="K2182" i="2"/>
  <c r="L2182" i="2" s="1"/>
  <c r="L2181" i="2"/>
  <c r="K2181" i="2"/>
  <c r="K2180" i="2"/>
  <c r="L2180" i="2" s="1"/>
  <c r="K2179" i="2"/>
  <c r="L2179" i="2" s="1"/>
  <c r="K2178" i="2"/>
  <c r="L2178" i="2" s="1"/>
  <c r="K2177" i="2"/>
  <c r="L2177" i="2" s="1"/>
  <c r="K2176" i="2"/>
  <c r="L2176" i="2" s="1"/>
  <c r="L2175" i="2"/>
  <c r="K2175" i="2"/>
  <c r="K2174" i="2"/>
  <c r="L2174" i="2" s="1"/>
  <c r="K2173" i="2"/>
  <c r="L2173" i="2" s="1"/>
  <c r="K2172" i="2"/>
  <c r="L2172" i="2" s="1"/>
  <c r="K2171" i="2"/>
  <c r="L2171" i="2" s="1"/>
  <c r="K2170" i="2"/>
  <c r="L2170" i="2" s="1"/>
  <c r="L2169" i="2"/>
  <c r="K2169" i="2"/>
  <c r="K2168" i="2"/>
  <c r="L2168" i="2" s="1"/>
  <c r="K2167" i="2"/>
  <c r="L2167" i="2" s="1"/>
  <c r="K2166" i="2"/>
  <c r="L2166" i="2" s="1"/>
  <c r="K2165" i="2"/>
  <c r="L2165" i="2" s="1"/>
  <c r="K2164" i="2"/>
  <c r="L2164" i="2" s="1"/>
  <c r="L2163" i="2"/>
  <c r="K2163" i="2"/>
  <c r="K2162" i="2"/>
  <c r="L2162" i="2" s="1"/>
  <c r="K2161" i="2"/>
  <c r="L2161" i="2" s="1"/>
  <c r="K2160" i="2"/>
  <c r="L2160" i="2" s="1"/>
  <c r="K2159" i="2"/>
  <c r="L2159" i="2" s="1"/>
  <c r="K2158" i="2"/>
  <c r="L2158" i="2" s="1"/>
  <c r="L2157" i="2"/>
  <c r="K2157" i="2"/>
  <c r="K2156" i="2"/>
  <c r="L2156" i="2" s="1"/>
  <c r="K2155" i="2"/>
  <c r="L2155" i="2" s="1"/>
  <c r="K2154" i="2"/>
  <c r="L2154" i="2" s="1"/>
  <c r="K2153" i="2"/>
  <c r="L2153" i="2" s="1"/>
  <c r="K2152" i="2"/>
  <c r="L2152" i="2" s="1"/>
  <c r="L2151" i="2"/>
  <c r="K2151" i="2"/>
  <c r="K2150" i="2"/>
  <c r="L2150" i="2" s="1"/>
  <c r="K2149" i="2"/>
  <c r="L2149" i="2" s="1"/>
  <c r="K2148" i="2"/>
  <c r="L2148" i="2" s="1"/>
  <c r="K2147" i="2"/>
  <c r="L2147" i="2" s="1"/>
  <c r="K2146" i="2"/>
  <c r="L2146" i="2" s="1"/>
  <c r="K2145" i="2"/>
  <c r="L2145" i="2" s="1"/>
  <c r="K2144" i="2"/>
  <c r="L2144" i="2" s="1"/>
  <c r="K2143" i="2"/>
  <c r="L2143" i="2" s="1"/>
  <c r="K2142" i="2"/>
  <c r="L2142" i="2" s="1"/>
  <c r="K2141" i="2"/>
  <c r="L2141" i="2" s="1"/>
  <c r="K2140" i="2"/>
  <c r="L2140" i="2" s="1"/>
  <c r="L2139" i="2"/>
  <c r="K2139" i="2"/>
  <c r="K2138" i="2"/>
  <c r="L2138" i="2" s="1"/>
  <c r="K2137" i="2"/>
  <c r="L2137" i="2" s="1"/>
  <c r="K2136" i="2"/>
  <c r="L2136" i="2" s="1"/>
  <c r="K2135" i="2"/>
  <c r="L2135" i="2" s="1"/>
  <c r="K2134" i="2"/>
  <c r="L2134" i="2" s="1"/>
  <c r="L2133" i="2"/>
  <c r="K2133" i="2"/>
  <c r="K2132" i="2"/>
  <c r="L2132" i="2" s="1"/>
  <c r="K2131" i="2"/>
  <c r="L2131" i="2" s="1"/>
  <c r="K2130" i="2"/>
  <c r="L2130" i="2" s="1"/>
  <c r="K2129" i="2"/>
  <c r="L2129" i="2" s="1"/>
  <c r="K2128" i="2"/>
  <c r="L2128" i="2" s="1"/>
  <c r="L2127" i="2"/>
  <c r="K2127" i="2"/>
  <c r="K2126" i="2"/>
  <c r="L2126" i="2" s="1"/>
  <c r="K2125" i="2"/>
  <c r="L2125" i="2" s="1"/>
  <c r="K2124" i="2"/>
  <c r="L2124" i="2" s="1"/>
  <c r="K2123" i="2"/>
  <c r="L2123" i="2" s="1"/>
  <c r="K2122" i="2"/>
  <c r="L2122" i="2" s="1"/>
  <c r="L2121" i="2"/>
  <c r="K2121" i="2"/>
  <c r="K2120" i="2"/>
  <c r="L2120" i="2" s="1"/>
  <c r="K2119" i="2"/>
  <c r="L2119" i="2" s="1"/>
  <c r="K2118" i="2"/>
  <c r="L2118" i="2" s="1"/>
  <c r="K2117" i="2"/>
  <c r="L2117" i="2" s="1"/>
  <c r="K2116" i="2"/>
  <c r="L2116" i="2" s="1"/>
  <c r="L2115" i="2"/>
  <c r="K2115" i="2"/>
  <c r="K2114" i="2"/>
  <c r="L2114" i="2" s="1"/>
  <c r="K2113" i="2"/>
  <c r="L2113" i="2" s="1"/>
  <c r="K2112" i="2"/>
  <c r="L2112" i="2" s="1"/>
  <c r="K2111" i="2"/>
  <c r="L2111" i="2" s="1"/>
  <c r="K2110" i="2"/>
  <c r="L2110" i="2" s="1"/>
  <c r="L2109" i="2"/>
  <c r="K2109" i="2"/>
  <c r="K2108" i="2"/>
  <c r="L2108" i="2" s="1"/>
  <c r="K2107" i="2"/>
  <c r="L2107" i="2" s="1"/>
  <c r="K2106" i="2"/>
  <c r="L2106" i="2" s="1"/>
  <c r="K2105" i="2"/>
  <c r="L2105" i="2" s="1"/>
  <c r="K2104" i="2"/>
  <c r="L2104" i="2" s="1"/>
  <c r="L2103" i="2"/>
  <c r="K2103" i="2"/>
  <c r="K2102" i="2"/>
  <c r="L2102" i="2" s="1"/>
  <c r="K2101" i="2"/>
  <c r="L2101" i="2" s="1"/>
  <c r="K2100" i="2"/>
  <c r="L2100" i="2" s="1"/>
  <c r="K2099" i="2"/>
  <c r="L2099" i="2" s="1"/>
  <c r="K2098" i="2"/>
  <c r="L2098" i="2" s="1"/>
  <c r="L2097" i="2"/>
  <c r="K2097" i="2"/>
  <c r="K2096" i="2"/>
  <c r="L2096" i="2" s="1"/>
  <c r="K2095" i="2"/>
  <c r="L2095" i="2" s="1"/>
  <c r="K2094" i="2"/>
  <c r="L2094" i="2" s="1"/>
  <c r="K2093" i="2"/>
  <c r="L2093" i="2" s="1"/>
  <c r="K2092" i="2"/>
  <c r="L2092" i="2" s="1"/>
  <c r="L2091" i="2"/>
  <c r="K2091" i="2"/>
  <c r="K2090" i="2"/>
  <c r="L2090" i="2" s="1"/>
  <c r="K2089" i="2"/>
  <c r="L2089" i="2" s="1"/>
  <c r="K2088" i="2"/>
  <c r="L2088" i="2" s="1"/>
  <c r="K2087" i="2"/>
  <c r="L2087" i="2" s="1"/>
  <c r="K2086" i="2"/>
  <c r="L2086" i="2" s="1"/>
  <c r="L2085" i="2"/>
  <c r="K2085" i="2"/>
  <c r="K2084" i="2"/>
  <c r="L2084" i="2" s="1"/>
  <c r="K2083" i="2"/>
  <c r="L2083" i="2" s="1"/>
  <c r="K2082" i="2"/>
  <c r="L2082" i="2" s="1"/>
  <c r="K2081" i="2"/>
  <c r="L2081" i="2" s="1"/>
  <c r="K2080" i="2"/>
  <c r="L2080" i="2" s="1"/>
  <c r="L2079" i="2"/>
  <c r="K2079" i="2"/>
  <c r="K2078" i="2"/>
  <c r="L2078" i="2" s="1"/>
  <c r="K2077" i="2"/>
  <c r="L2077" i="2" s="1"/>
  <c r="K2076" i="2"/>
  <c r="L2076" i="2" s="1"/>
  <c r="K2075" i="2"/>
  <c r="L2075" i="2" s="1"/>
  <c r="K2074" i="2"/>
  <c r="L2074" i="2" s="1"/>
  <c r="L2073" i="2"/>
  <c r="K2073" i="2"/>
  <c r="K2072" i="2"/>
  <c r="L2072" i="2" s="1"/>
  <c r="K2071" i="2"/>
  <c r="L2071" i="2" s="1"/>
  <c r="K2070" i="2"/>
  <c r="L2070" i="2" s="1"/>
  <c r="K2069" i="2"/>
  <c r="L2069" i="2" s="1"/>
  <c r="K2068" i="2"/>
  <c r="L2068" i="2" s="1"/>
  <c r="L2067" i="2"/>
  <c r="K2067" i="2"/>
  <c r="K2066" i="2"/>
  <c r="L2066" i="2" s="1"/>
  <c r="K2065" i="2"/>
  <c r="L2065" i="2" s="1"/>
  <c r="K2064" i="2"/>
  <c r="L2064" i="2" s="1"/>
  <c r="K2063" i="2"/>
  <c r="L2063" i="2" s="1"/>
  <c r="K2062" i="2"/>
  <c r="L2062" i="2" s="1"/>
  <c r="L2061" i="2"/>
  <c r="K2061" i="2"/>
  <c r="K2060" i="2"/>
  <c r="L2060" i="2" s="1"/>
  <c r="K2059" i="2"/>
  <c r="L2059" i="2" s="1"/>
  <c r="K2058" i="2"/>
  <c r="L2058" i="2" s="1"/>
  <c r="K2057" i="2"/>
  <c r="L2057" i="2" s="1"/>
  <c r="K2056" i="2"/>
  <c r="L2056" i="2" s="1"/>
  <c r="L2055" i="2"/>
  <c r="K2055" i="2"/>
  <c r="K2054" i="2"/>
  <c r="L2054" i="2" s="1"/>
  <c r="K2053" i="2"/>
  <c r="L2053" i="2" s="1"/>
  <c r="K2052" i="2"/>
  <c r="L2052" i="2" s="1"/>
  <c r="K2051" i="2"/>
  <c r="L2051" i="2" s="1"/>
  <c r="K2050" i="2"/>
  <c r="L2050" i="2" s="1"/>
  <c r="L2049" i="2"/>
  <c r="K2049" i="2"/>
  <c r="K2048" i="2"/>
  <c r="L2048" i="2" s="1"/>
  <c r="K2047" i="2"/>
  <c r="L2047" i="2" s="1"/>
  <c r="K2046" i="2"/>
  <c r="L2046" i="2" s="1"/>
  <c r="K2045" i="2"/>
  <c r="L2045" i="2" s="1"/>
  <c r="K2044" i="2"/>
  <c r="L2044" i="2" s="1"/>
  <c r="L2043" i="2"/>
  <c r="K2043" i="2"/>
  <c r="K2042" i="2"/>
  <c r="L2042" i="2" s="1"/>
  <c r="K2041" i="2"/>
  <c r="L2041" i="2" s="1"/>
  <c r="K2040" i="2"/>
  <c r="L2040" i="2" s="1"/>
  <c r="K2039" i="2"/>
  <c r="L2039" i="2" s="1"/>
  <c r="K2038" i="2"/>
  <c r="L2038" i="2" s="1"/>
  <c r="L2037" i="2"/>
  <c r="K2037" i="2"/>
  <c r="K2036" i="2"/>
  <c r="L2036" i="2" s="1"/>
  <c r="K2035" i="2"/>
  <c r="L2035" i="2" s="1"/>
  <c r="K2034" i="2"/>
  <c r="L2034" i="2" s="1"/>
  <c r="K2033" i="2"/>
  <c r="L2033" i="2" s="1"/>
  <c r="K2032" i="2"/>
  <c r="L2032" i="2" s="1"/>
  <c r="L2031" i="2"/>
  <c r="K2031" i="2"/>
  <c r="K2030" i="2"/>
  <c r="L2030" i="2" s="1"/>
  <c r="K2029" i="2"/>
  <c r="L2029" i="2" s="1"/>
  <c r="K2028" i="2"/>
  <c r="L2028" i="2" s="1"/>
  <c r="K2027" i="2"/>
  <c r="L2027" i="2" s="1"/>
  <c r="K2026" i="2"/>
  <c r="L2026" i="2" s="1"/>
  <c r="L2025" i="2"/>
  <c r="K2025" i="2"/>
  <c r="K2024" i="2"/>
  <c r="L2024" i="2" s="1"/>
  <c r="K2023" i="2"/>
  <c r="L2023" i="2" s="1"/>
  <c r="K2022" i="2"/>
  <c r="L2022" i="2" s="1"/>
  <c r="K2021" i="2"/>
  <c r="L2021" i="2" s="1"/>
  <c r="K2020" i="2"/>
  <c r="L2020" i="2" s="1"/>
  <c r="L2019" i="2"/>
  <c r="K2019" i="2"/>
  <c r="K2018" i="2"/>
  <c r="L2018" i="2" s="1"/>
  <c r="K2017" i="2"/>
  <c r="L2017" i="2" s="1"/>
  <c r="K2016" i="2"/>
  <c r="L2016" i="2" s="1"/>
  <c r="K2015" i="2"/>
  <c r="L2015" i="2" s="1"/>
  <c r="K2014" i="2"/>
  <c r="L2014" i="2" s="1"/>
  <c r="L2013" i="2"/>
  <c r="K2013" i="2"/>
  <c r="K2012" i="2"/>
  <c r="L2012" i="2" s="1"/>
  <c r="K2011" i="2"/>
  <c r="L2011" i="2" s="1"/>
  <c r="K2010" i="2"/>
  <c r="L2010" i="2" s="1"/>
  <c r="K2009" i="2"/>
  <c r="L2009" i="2" s="1"/>
  <c r="K2008" i="2"/>
  <c r="L2008" i="2" s="1"/>
  <c r="L2007" i="2"/>
  <c r="K2007" i="2"/>
  <c r="K2006" i="2"/>
  <c r="L2006" i="2" s="1"/>
  <c r="K2005" i="2"/>
  <c r="L2005" i="2" s="1"/>
  <c r="K2004" i="2"/>
  <c r="L2004" i="2" s="1"/>
  <c r="K2003" i="2"/>
  <c r="L2003" i="2" s="1"/>
  <c r="K2002" i="2"/>
  <c r="L2002" i="2" s="1"/>
  <c r="L2001" i="2"/>
  <c r="K2001" i="2"/>
  <c r="K2000" i="2"/>
  <c r="L2000" i="2" s="1"/>
  <c r="K1999" i="2"/>
  <c r="L1999" i="2" s="1"/>
  <c r="K1998" i="2"/>
  <c r="L1998" i="2" s="1"/>
  <c r="K1997" i="2"/>
  <c r="L1997" i="2" s="1"/>
  <c r="K1996" i="2"/>
  <c r="L1996" i="2" s="1"/>
  <c r="L1995" i="2"/>
  <c r="K1995" i="2"/>
  <c r="K1994" i="2"/>
  <c r="L1994" i="2" s="1"/>
  <c r="K1993" i="2"/>
  <c r="L1993" i="2" s="1"/>
  <c r="K1992" i="2"/>
  <c r="L1992" i="2" s="1"/>
  <c r="K1991" i="2"/>
  <c r="L1991" i="2" s="1"/>
  <c r="K1990" i="2"/>
  <c r="L1990" i="2" s="1"/>
  <c r="L1989" i="2"/>
  <c r="K1989" i="2"/>
  <c r="K1988" i="2"/>
  <c r="L1988" i="2" s="1"/>
  <c r="K1987" i="2"/>
  <c r="L1987" i="2" s="1"/>
  <c r="K1986" i="2"/>
  <c r="L1986" i="2" s="1"/>
  <c r="K1985" i="2"/>
  <c r="L1985" i="2" s="1"/>
  <c r="K1984" i="2"/>
  <c r="L1984" i="2" s="1"/>
  <c r="L1983" i="2"/>
  <c r="K1983" i="2"/>
  <c r="K1982" i="2"/>
  <c r="L1982" i="2" s="1"/>
  <c r="K1981" i="2"/>
  <c r="L1981" i="2" s="1"/>
  <c r="K1980" i="2"/>
  <c r="L1980" i="2" s="1"/>
  <c r="K1979" i="2"/>
  <c r="L1979" i="2" s="1"/>
  <c r="K1978" i="2"/>
  <c r="L1978" i="2" s="1"/>
  <c r="L1977" i="2"/>
  <c r="K1977" i="2"/>
  <c r="K1976" i="2"/>
  <c r="L1976" i="2" s="1"/>
  <c r="K1975" i="2"/>
  <c r="L1975" i="2" s="1"/>
  <c r="K1974" i="2"/>
  <c r="L1974" i="2" s="1"/>
  <c r="K1973" i="2"/>
  <c r="L1973" i="2" s="1"/>
  <c r="K1972" i="2"/>
  <c r="L1972" i="2" s="1"/>
  <c r="L1971" i="2"/>
  <c r="K1971" i="2"/>
  <c r="K1970" i="2"/>
  <c r="L1970" i="2" s="1"/>
  <c r="K1969" i="2"/>
  <c r="L1969" i="2" s="1"/>
  <c r="K1968" i="2"/>
  <c r="L1968" i="2" s="1"/>
  <c r="K1967" i="2"/>
  <c r="L1967" i="2" s="1"/>
  <c r="K1966" i="2"/>
  <c r="L1966" i="2" s="1"/>
  <c r="L1965" i="2"/>
  <c r="K1965" i="2"/>
  <c r="K1964" i="2"/>
  <c r="L1964" i="2" s="1"/>
  <c r="K1963" i="2"/>
  <c r="L1963" i="2" s="1"/>
  <c r="K1962" i="2"/>
  <c r="L1962" i="2" s="1"/>
  <c r="K1961" i="2"/>
  <c r="L1961" i="2" s="1"/>
  <c r="K1960" i="2"/>
  <c r="L1960" i="2" s="1"/>
  <c r="L1959" i="2"/>
  <c r="K1959" i="2"/>
  <c r="K1958" i="2"/>
  <c r="L1958" i="2" s="1"/>
  <c r="K1957" i="2"/>
  <c r="L1957" i="2" s="1"/>
  <c r="K1956" i="2"/>
  <c r="L1956" i="2" s="1"/>
  <c r="K1955" i="2"/>
  <c r="L1955" i="2" s="1"/>
  <c r="K1954" i="2"/>
  <c r="L1954" i="2" s="1"/>
  <c r="L1953" i="2"/>
  <c r="K1953" i="2"/>
  <c r="K1952" i="2"/>
  <c r="L1952" i="2" s="1"/>
  <c r="K1951" i="2"/>
  <c r="L1951" i="2" s="1"/>
  <c r="K1950" i="2"/>
  <c r="L1950" i="2" s="1"/>
  <c r="K1949" i="2"/>
  <c r="L1949" i="2" s="1"/>
  <c r="K1948" i="2"/>
  <c r="L1948" i="2" s="1"/>
  <c r="L1947" i="2"/>
  <c r="K1947" i="2"/>
  <c r="K1946" i="2"/>
  <c r="L1946" i="2" s="1"/>
  <c r="K1945" i="2"/>
  <c r="L1945" i="2" s="1"/>
  <c r="K1944" i="2"/>
  <c r="L1944" i="2" s="1"/>
  <c r="K1943" i="2"/>
  <c r="L1943" i="2" s="1"/>
  <c r="K1942" i="2"/>
  <c r="L1942" i="2" s="1"/>
  <c r="L1941" i="2"/>
  <c r="K1941" i="2"/>
  <c r="K1940" i="2"/>
  <c r="L1940" i="2" s="1"/>
  <c r="K1939" i="2"/>
  <c r="L1939" i="2" s="1"/>
  <c r="K1938" i="2"/>
  <c r="L1938" i="2" s="1"/>
  <c r="K1937" i="2"/>
  <c r="L1937" i="2" s="1"/>
  <c r="K1936" i="2"/>
  <c r="L1936" i="2" s="1"/>
  <c r="L1935" i="2"/>
  <c r="K1935" i="2"/>
  <c r="K1934" i="2"/>
  <c r="L1934" i="2" s="1"/>
  <c r="K1933" i="2"/>
  <c r="L1933" i="2" s="1"/>
  <c r="K1932" i="2"/>
  <c r="L1932" i="2" s="1"/>
  <c r="K1931" i="2"/>
  <c r="L1931" i="2" s="1"/>
  <c r="K1930" i="2"/>
  <c r="L1930" i="2" s="1"/>
  <c r="L1929" i="2"/>
  <c r="K1929" i="2"/>
  <c r="K1928" i="2"/>
  <c r="L1928" i="2" s="1"/>
  <c r="K1927" i="2"/>
  <c r="L1927" i="2" s="1"/>
  <c r="K1926" i="2"/>
  <c r="L1926" i="2" s="1"/>
  <c r="K1925" i="2"/>
  <c r="L1925" i="2" s="1"/>
  <c r="K1924" i="2"/>
  <c r="L1924" i="2" s="1"/>
  <c r="L1923" i="2"/>
  <c r="K1923" i="2"/>
  <c r="K1922" i="2"/>
  <c r="L1922" i="2" s="1"/>
  <c r="K1921" i="2"/>
  <c r="L1921" i="2" s="1"/>
  <c r="K1920" i="2"/>
  <c r="L1920" i="2" s="1"/>
  <c r="K1919" i="2"/>
  <c r="L1919" i="2" s="1"/>
  <c r="K1918" i="2"/>
  <c r="L1918" i="2" s="1"/>
  <c r="L1917" i="2"/>
  <c r="K1917" i="2"/>
  <c r="K1916" i="2"/>
  <c r="L1916" i="2" s="1"/>
  <c r="K1915" i="2"/>
  <c r="L1915" i="2" s="1"/>
  <c r="K1914" i="2"/>
  <c r="L1914" i="2" s="1"/>
  <c r="K1913" i="2"/>
  <c r="L1913" i="2" s="1"/>
  <c r="K1912" i="2"/>
  <c r="L1912" i="2" s="1"/>
  <c r="L1911" i="2"/>
  <c r="K1911" i="2"/>
  <c r="K1910" i="2"/>
  <c r="L1910" i="2" s="1"/>
  <c r="K1909" i="2"/>
  <c r="L1909" i="2" s="1"/>
  <c r="K1908" i="2"/>
  <c r="L1908" i="2" s="1"/>
  <c r="K1907" i="2"/>
  <c r="L1907" i="2" s="1"/>
  <c r="K1906" i="2"/>
  <c r="L1906" i="2" s="1"/>
  <c r="L1905" i="2"/>
  <c r="K1905" i="2"/>
  <c r="K1904" i="2"/>
  <c r="L1904" i="2" s="1"/>
  <c r="K1903" i="2"/>
  <c r="L1903" i="2" s="1"/>
  <c r="K1902" i="2"/>
  <c r="L1902" i="2" s="1"/>
  <c r="K1901" i="2"/>
  <c r="L1901" i="2" s="1"/>
  <c r="K1900" i="2"/>
  <c r="L1900" i="2" s="1"/>
  <c r="L1899" i="2"/>
  <c r="K1899" i="2"/>
  <c r="K1898" i="2"/>
  <c r="L1898" i="2" s="1"/>
  <c r="K1897" i="2"/>
  <c r="L1897" i="2" s="1"/>
  <c r="L1896" i="2"/>
  <c r="K1896" i="2"/>
  <c r="K1895" i="2"/>
  <c r="L1895" i="2" s="1"/>
  <c r="K1894" i="2"/>
  <c r="L1894" i="2" s="1"/>
  <c r="K1893" i="2"/>
  <c r="L1893" i="2" s="1"/>
  <c r="K1892" i="2"/>
  <c r="L1892" i="2" s="1"/>
  <c r="K1891" i="2"/>
  <c r="L1891" i="2" s="1"/>
  <c r="K1890" i="2"/>
  <c r="L1890" i="2" s="1"/>
  <c r="K1889" i="2"/>
  <c r="L1889" i="2" s="1"/>
  <c r="K1888" i="2"/>
  <c r="L1888" i="2" s="1"/>
  <c r="K1887" i="2"/>
  <c r="L1887" i="2" s="1"/>
  <c r="K1886" i="2"/>
  <c r="L1886" i="2" s="1"/>
  <c r="K1885" i="2"/>
  <c r="L1885" i="2" s="1"/>
  <c r="K1884" i="2"/>
  <c r="L1884" i="2" s="1"/>
  <c r="K1883" i="2"/>
  <c r="L1883" i="2" s="1"/>
  <c r="L1882" i="2"/>
  <c r="K1882" i="2"/>
  <c r="K1881" i="2"/>
  <c r="L1881" i="2" s="1"/>
  <c r="K1880" i="2"/>
  <c r="L1880" i="2" s="1"/>
  <c r="K1879" i="2"/>
  <c r="L1879" i="2" s="1"/>
  <c r="K1878" i="2"/>
  <c r="L1878" i="2" s="1"/>
  <c r="L1877" i="2"/>
  <c r="K1877" i="2"/>
  <c r="K1876" i="2"/>
  <c r="L1876" i="2" s="1"/>
  <c r="L1875" i="2"/>
  <c r="K1875" i="2"/>
  <c r="K1874" i="2"/>
  <c r="L1874" i="2" s="1"/>
  <c r="K1873" i="2"/>
  <c r="L1873" i="2" s="1"/>
  <c r="K1872" i="2"/>
  <c r="L1872" i="2" s="1"/>
  <c r="L1871" i="2"/>
  <c r="K1871" i="2"/>
  <c r="K1870" i="2"/>
  <c r="L1870" i="2" s="1"/>
  <c r="L1869" i="2"/>
  <c r="K1869" i="2"/>
  <c r="K1868" i="2"/>
  <c r="L1868" i="2" s="1"/>
  <c r="K1867" i="2"/>
  <c r="L1867" i="2" s="1"/>
  <c r="L1866" i="2"/>
  <c r="K1866" i="2"/>
  <c r="K1865" i="2"/>
  <c r="L1865" i="2" s="1"/>
  <c r="K1864" i="2"/>
  <c r="L1864" i="2" s="1"/>
  <c r="K1863" i="2"/>
  <c r="L1863" i="2" s="1"/>
  <c r="K1862" i="2"/>
  <c r="L1862" i="2" s="1"/>
  <c r="L1861" i="2"/>
  <c r="K1861" i="2"/>
  <c r="K1860" i="2"/>
  <c r="L1860" i="2" s="1"/>
  <c r="K1859" i="2"/>
  <c r="L1859" i="2" s="1"/>
  <c r="K1858" i="2"/>
  <c r="L1858" i="2" s="1"/>
  <c r="K1857" i="2"/>
  <c r="L1857" i="2" s="1"/>
  <c r="K1856" i="2"/>
  <c r="L1856" i="2" s="1"/>
  <c r="K1855" i="2"/>
  <c r="L1855" i="2" s="1"/>
  <c r="K1854" i="2"/>
  <c r="L1854" i="2" s="1"/>
  <c r="K1853" i="2"/>
  <c r="L1853" i="2" s="1"/>
  <c r="K1852" i="2"/>
  <c r="L1852" i="2" s="1"/>
  <c r="L1851" i="2"/>
  <c r="K1851" i="2"/>
  <c r="K1850" i="2"/>
  <c r="L1850" i="2" s="1"/>
  <c r="K1849" i="2"/>
  <c r="L1849" i="2" s="1"/>
  <c r="K1848" i="2"/>
  <c r="L1848" i="2" s="1"/>
  <c r="K1847" i="2"/>
  <c r="L1847" i="2" s="1"/>
  <c r="K1846" i="2"/>
  <c r="L1846" i="2" s="1"/>
  <c r="K1845" i="2"/>
  <c r="L1845" i="2" s="1"/>
  <c r="K1844" i="2"/>
  <c r="L1844" i="2" s="1"/>
  <c r="K1843" i="2"/>
  <c r="L1843" i="2" s="1"/>
  <c r="K1842" i="2"/>
  <c r="L1842" i="2" s="1"/>
  <c r="L1841" i="2"/>
  <c r="K1841" i="2"/>
  <c r="K1840" i="2"/>
  <c r="L1840" i="2" s="1"/>
  <c r="K1839" i="2"/>
  <c r="L1839" i="2" s="1"/>
  <c r="K1838" i="2"/>
  <c r="L1838" i="2" s="1"/>
  <c r="K1837" i="2"/>
  <c r="L1837" i="2" s="1"/>
  <c r="K1836" i="2"/>
  <c r="L1836" i="2" s="1"/>
  <c r="L1835" i="2"/>
  <c r="K1835" i="2"/>
  <c r="K1834" i="2"/>
  <c r="L1834" i="2" s="1"/>
  <c r="K1833" i="2"/>
  <c r="L1833" i="2" s="1"/>
  <c r="K1832" i="2"/>
  <c r="L1832" i="2" s="1"/>
  <c r="K1831" i="2"/>
  <c r="L1831" i="2" s="1"/>
  <c r="K1830" i="2"/>
  <c r="L1830" i="2" s="1"/>
  <c r="K1829" i="2"/>
  <c r="L1829" i="2" s="1"/>
  <c r="K1828" i="2"/>
  <c r="L1828" i="2" s="1"/>
  <c r="K1827" i="2"/>
  <c r="L1827" i="2" s="1"/>
  <c r="K1826" i="2"/>
  <c r="L1826" i="2" s="1"/>
  <c r="K1825" i="2"/>
  <c r="L1825" i="2" s="1"/>
  <c r="K1824" i="2"/>
  <c r="L1824" i="2" s="1"/>
  <c r="K1823" i="2"/>
  <c r="L1823" i="2" s="1"/>
  <c r="K1822" i="2"/>
  <c r="L1822" i="2" s="1"/>
  <c r="L1821" i="2"/>
  <c r="K1821" i="2"/>
  <c r="K1820" i="2"/>
  <c r="L1820" i="2" s="1"/>
  <c r="K1819" i="2"/>
  <c r="L1819" i="2" s="1"/>
  <c r="K1818" i="2"/>
  <c r="L1818" i="2" s="1"/>
  <c r="K1817" i="2"/>
  <c r="L1817" i="2" s="1"/>
  <c r="K1816" i="2"/>
  <c r="L1816" i="2" s="1"/>
  <c r="K1815" i="2"/>
  <c r="L1815" i="2" s="1"/>
  <c r="K1814" i="2"/>
  <c r="L1814" i="2" s="1"/>
  <c r="K1813" i="2"/>
  <c r="L1813" i="2" s="1"/>
  <c r="K1812" i="2"/>
  <c r="L1812" i="2" s="1"/>
  <c r="K1811" i="2"/>
  <c r="L1811" i="2" s="1"/>
  <c r="K1810" i="2"/>
  <c r="L1810" i="2" s="1"/>
  <c r="K1809" i="2"/>
  <c r="L1809" i="2" s="1"/>
  <c r="K1808" i="2"/>
  <c r="L1808" i="2" s="1"/>
  <c r="K1807" i="2"/>
  <c r="L1807" i="2" s="1"/>
  <c r="K1806" i="2"/>
  <c r="L1806" i="2" s="1"/>
  <c r="K1805" i="2"/>
  <c r="L1805" i="2" s="1"/>
  <c r="L1804" i="2"/>
  <c r="K1804" i="2"/>
  <c r="K1803" i="2"/>
  <c r="L1803" i="2" s="1"/>
  <c r="K1802" i="2"/>
  <c r="L1802" i="2" s="1"/>
  <c r="K1801" i="2"/>
  <c r="L1801" i="2" s="1"/>
  <c r="K1800" i="2"/>
  <c r="L1800" i="2" s="1"/>
  <c r="K1799" i="2"/>
  <c r="L1799" i="2" s="1"/>
  <c r="K1798" i="2"/>
  <c r="L1798" i="2" s="1"/>
  <c r="K1797" i="2"/>
  <c r="L1797" i="2" s="1"/>
  <c r="K1796" i="2"/>
  <c r="L1796" i="2" s="1"/>
  <c r="K1795" i="2"/>
  <c r="L1795" i="2" s="1"/>
  <c r="K1794" i="2"/>
  <c r="L1794" i="2" s="1"/>
  <c r="K1793" i="2"/>
  <c r="L1793" i="2" s="1"/>
  <c r="K1792" i="2"/>
  <c r="L1792" i="2" s="1"/>
  <c r="L1791" i="2"/>
  <c r="K1791" i="2"/>
  <c r="K1790" i="2"/>
  <c r="L1790" i="2" s="1"/>
  <c r="K1789" i="2"/>
  <c r="L1789" i="2" s="1"/>
  <c r="L1788" i="2"/>
  <c r="K1788" i="2"/>
  <c r="K1787" i="2"/>
  <c r="L1787" i="2" s="1"/>
  <c r="L1786" i="2"/>
  <c r="K1786" i="2"/>
  <c r="K1785" i="2"/>
  <c r="L1785" i="2" s="1"/>
  <c r="K1784" i="2"/>
  <c r="L1784" i="2" s="1"/>
  <c r="L1783" i="2"/>
  <c r="K1783" i="2"/>
  <c r="K1782" i="2"/>
  <c r="L1782" i="2" s="1"/>
  <c r="K1781" i="2"/>
  <c r="L1781" i="2" s="1"/>
  <c r="K1780" i="2"/>
  <c r="L1780" i="2" s="1"/>
  <c r="K1779" i="2"/>
  <c r="L1779" i="2" s="1"/>
  <c r="K1778" i="2"/>
  <c r="L1778" i="2" s="1"/>
  <c r="K1777" i="2"/>
  <c r="L1777" i="2" s="1"/>
  <c r="K1776" i="2"/>
  <c r="L1776" i="2" s="1"/>
  <c r="K1775" i="2"/>
  <c r="L1775" i="2" s="1"/>
  <c r="L1774" i="2"/>
  <c r="K1774" i="2"/>
  <c r="K1773" i="2"/>
  <c r="L1773" i="2" s="1"/>
  <c r="K1772" i="2"/>
  <c r="L1772" i="2" s="1"/>
  <c r="K1771" i="2"/>
  <c r="L1771" i="2" s="1"/>
  <c r="K1770" i="2"/>
  <c r="L1770" i="2" s="1"/>
  <c r="K1769" i="2"/>
  <c r="L1769" i="2" s="1"/>
  <c r="K1768" i="2"/>
  <c r="L1768" i="2" s="1"/>
  <c r="K1767" i="2"/>
  <c r="L1767" i="2" s="1"/>
  <c r="K1766" i="2"/>
  <c r="L1766" i="2" s="1"/>
  <c r="K1765" i="2"/>
  <c r="L1765" i="2" s="1"/>
  <c r="K1764" i="2"/>
  <c r="L1764" i="2" s="1"/>
  <c r="K1763" i="2"/>
  <c r="L1763" i="2" s="1"/>
  <c r="K1762" i="2"/>
  <c r="L1762" i="2" s="1"/>
  <c r="K1761" i="2"/>
  <c r="L1761" i="2" s="1"/>
  <c r="K1760" i="2"/>
  <c r="L1760" i="2" s="1"/>
  <c r="K1759" i="2"/>
  <c r="L1759" i="2" s="1"/>
  <c r="K1758" i="2"/>
  <c r="L1758" i="2" s="1"/>
  <c r="K1757" i="2"/>
  <c r="L1757" i="2" s="1"/>
  <c r="K1756" i="2"/>
  <c r="L1756" i="2" s="1"/>
  <c r="K1755" i="2"/>
  <c r="L1755" i="2" s="1"/>
  <c r="K1754" i="2"/>
  <c r="L1754" i="2" s="1"/>
  <c r="K1753" i="2"/>
  <c r="L1753" i="2" s="1"/>
  <c r="K1752" i="2"/>
  <c r="L1752" i="2" s="1"/>
  <c r="L1751" i="2"/>
  <c r="K1751" i="2"/>
  <c r="K1750" i="2"/>
  <c r="L1750" i="2" s="1"/>
  <c r="L1749" i="2"/>
  <c r="K1749" i="2"/>
  <c r="K1748" i="2"/>
  <c r="L1748" i="2" s="1"/>
  <c r="K1747" i="2"/>
  <c r="L1747" i="2" s="1"/>
  <c r="K1746" i="2"/>
  <c r="L1746" i="2" s="1"/>
  <c r="K1745" i="2"/>
  <c r="L1745" i="2" s="1"/>
  <c r="K1744" i="2"/>
  <c r="L1744" i="2" s="1"/>
  <c r="K1743" i="2"/>
  <c r="L1743" i="2" s="1"/>
  <c r="K1742" i="2"/>
  <c r="L1742" i="2" s="1"/>
  <c r="K1741" i="2"/>
  <c r="L1741" i="2" s="1"/>
  <c r="K1740" i="2"/>
  <c r="L1740" i="2" s="1"/>
  <c r="K1739" i="2"/>
  <c r="L1739" i="2" s="1"/>
  <c r="L1738" i="2"/>
  <c r="K1738" i="2"/>
  <c r="K1737" i="2"/>
  <c r="L1737" i="2" s="1"/>
  <c r="K1736" i="2"/>
  <c r="L1736" i="2" s="1"/>
  <c r="K1735" i="2"/>
  <c r="L1735" i="2" s="1"/>
  <c r="K1734" i="2"/>
  <c r="L1734" i="2" s="1"/>
  <c r="K1733" i="2"/>
  <c r="L1733" i="2" s="1"/>
  <c r="K1732" i="2"/>
  <c r="L1732" i="2" s="1"/>
  <c r="K1731" i="2"/>
  <c r="L1731" i="2" s="1"/>
  <c r="K1730" i="2"/>
  <c r="L1730" i="2" s="1"/>
  <c r="L1729" i="2"/>
  <c r="K1729" i="2"/>
  <c r="K1728" i="2"/>
  <c r="L1728" i="2" s="1"/>
  <c r="L1727" i="2"/>
  <c r="K1727" i="2"/>
  <c r="K1726" i="2"/>
  <c r="L1726" i="2" s="1"/>
  <c r="K1725" i="2"/>
  <c r="L1725" i="2" s="1"/>
  <c r="K1724" i="2"/>
  <c r="L1724" i="2" s="1"/>
  <c r="K1723" i="2"/>
  <c r="L1723" i="2" s="1"/>
  <c r="K1722" i="2"/>
  <c r="L1722" i="2" s="1"/>
  <c r="K1721" i="2"/>
  <c r="L1721" i="2" s="1"/>
  <c r="K1720" i="2"/>
  <c r="L1720" i="2" s="1"/>
  <c r="K1719" i="2"/>
  <c r="L1719" i="2" s="1"/>
  <c r="K1718" i="2"/>
  <c r="L1718" i="2" s="1"/>
  <c r="K1717" i="2"/>
  <c r="L1717" i="2" s="1"/>
  <c r="K1716" i="2"/>
  <c r="L1716" i="2" s="1"/>
  <c r="L1715" i="2"/>
  <c r="K1715" i="2"/>
  <c r="K1714" i="2"/>
  <c r="L1714" i="2" s="1"/>
  <c r="L1713" i="2"/>
  <c r="K1713" i="2"/>
  <c r="K1712" i="2"/>
  <c r="L1712" i="2" s="1"/>
  <c r="K1711" i="2"/>
  <c r="L1711" i="2" s="1"/>
  <c r="K1710" i="2"/>
  <c r="L1710" i="2" s="1"/>
  <c r="K1709" i="2"/>
  <c r="L1709" i="2" s="1"/>
  <c r="K1708" i="2"/>
  <c r="L1708" i="2" s="1"/>
  <c r="K1707" i="2"/>
  <c r="L1707" i="2" s="1"/>
  <c r="K1706" i="2"/>
  <c r="L1706" i="2" s="1"/>
  <c r="K1705" i="2"/>
  <c r="L1705" i="2" s="1"/>
  <c r="K1704" i="2"/>
  <c r="L1704" i="2" s="1"/>
  <c r="K1703" i="2"/>
  <c r="L1703" i="2" s="1"/>
  <c r="K1702" i="2"/>
  <c r="L1702" i="2" s="1"/>
  <c r="K1701" i="2"/>
  <c r="L1701" i="2" s="1"/>
  <c r="K1700" i="2"/>
  <c r="L1700" i="2" s="1"/>
  <c r="L1699" i="2"/>
  <c r="K1699" i="2"/>
  <c r="K1698" i="2"/>
  <c r="L1698" i="2" s="1"/>
  <c r="K1697" i="2"/>
  <c r="L1697" i="2" s="1"/>
  <c r="K1696" i="2"/>
  <c r="L1696" i="2" s="1"/>
  <c r="K1695" i="2"/>
  <c r="L1695" i="2" s="1"/>
  <c r="K1694" i="2"/>
  <c r="L1694" i="2" s="1"/>
  <c r="K1693" i="2"/>
  <c r="L1693" i="2" s="1"/>
  <c r="K1692" i="2"/>
  <c r="L1692" i="2" s="1"/>
  <c r="K1691" i="2"/>
  <c r="L1691" i="2" s="1"/>
  <c r="L1690" i="2"/>
  <c r="K1690" i="2"/>
  <c r="K1689" i="2"/>
  <c r="L1689" i="2" s="1"/>
  <c r="K1688" i="2"/>
  <c r="L1688" i="2" s="1"/>
  <c r="L1687" i="2"/>
  <c r="K1687" i="2"/>
  <c r="K1686" i="2"/>
  <c r="L1686" i="2" s="1"/>
  <c r="L1685" i="2"/>
  <c r="K1685" i="2"/>
  <c r="K1684" i="2"/>
  <c r="L1684" i="2" s="1"/>
  <c r="L1683" i="2"/>
  <c r="K1683" i="2"/>
  <c r="K1682" i="2"/>
  <c r="L1682" i="2" s="1"/>
  <c r="K1681" i="2"/>
  <c r="L1681" i="2" s="1"/>
  <c r="K1680" i="2"/>
  <c r="L1680" i="2" s="1"/>
  <c r="K1679" i="2"/>
  <c r="L1679" i="2" s="1"/>
  <c r="L1678" i="2"/>
  <c r="K1678" i="2"/>
  <c r="K1677" i="2"/>
  <c r="L1677" i="2" s="1"/>
  <c r="L1676" i="2"/>
  <c r="K1676" i="2"/>
  <c r="K1675" i="2"/>
  <c r="L1675" i="2" s="1"/>
  <c r="K1674" i="2"/>
  <c r="L1674" i="2" s="1"/>
  <c r="L1673" i="2"/>
  <c r="K1673" i="2"/>
  <c r="K1672" i="2"/>
  <c r="L1672" i="2" s="1"/>
  <c r="L1671" i="2"/>
  <c r="K1671" i="2"/>
  <c r="K1670" i="2"/>
  <c r="L1670" i="2" s="1"/>
  <c r="L1669" i="2"/>
  <c r="K1669" i="2"/>
  <c r="K1668" i="2"/>
  <c r="L1668" i="2" s="1"/>
  <c r="K1667" i="2"/>
  <c r="L1667" i="2" s="1"/>
  <c r="L1666" i="2"/>
  <c r="K1666" i="2"/>
  <c r="K1665" i="2"/>
  <c r="L1665" i="2" s="1"/>
  <c r="K1664" i="2"/>
  <c r="L1664" i="2" s="1"/>
  <c r="K1663" i="2"/>
  <c r="L1663" i="2" s="1"/>
  <c r="K1662" i="2"/>
  <c r="L1662" i="2" s="1"/>
  <c r="L1661" i="2"/>
  <c r="K1661" i="2"/>
  <c r="K1660" i="2"/>
  <c r="L1660" i="2" s="1"/>
  <c r="L1659" i="2"/>
  <c r="K1659" i="2"/>
  <c r="K1658" i="2"/>
  <c r="L1658" i="2" s="1"/>
  <c r="L1657" i="2"/>
  <c r="K1657" i="2"/>
  <c r="K1656" i="2"/>
  <c r="L1656" i="2" s="1"/>
  <c r="L1655" i="2"/>
  <c r="K1655" i="2"/>
  <c r="K1654" i="2"/>
  <c r="L1654" i="2" s="1"/>
  <c r="L1653" i="2"/>
  <c r="K1653" i="2"/>
  <c r="K1652" i="2"/>
  <c r="L1652" i="2" s="1"/>
  <c r="L1651" i="2"/>
  <c r="K1651" i="2"/>
  <c r="K1650" i="2"/>
  <c r="L1650" i="2" s="1"/>
  <c r="K1649" i="2"/>
  <c r="L1649" i="2" s="1"/>
  <c r="K1648" i="2"/>
  <c r="L1648" i="2" s="1"/>
  <c r="K1647" i="2"/>
  <c r="L1647" i="2" s="1"/>
  <c r="K1646" i="2"/>
  <c r="L1646" i="2" s="1"/>
  <c r="K1645" i="2"/>
  <c r="L1645" i="2" s="1"/>
  <c r="K1644" i="2"/>
  <c r="L1644" i="2" s="1"/>
  <c r="K1643" i="2"/>
  <c r="L1643" i="2" s="1"/>
  <c r="K1642" i="2"/>
  <c r="L1642" i="2" s="1"/>
  <c r="K1641" i="2"/>
  <c r="L1641" i="2" s="1"/>
  <c r="K1640" i="2"/>
  <c r="L1640" i="2" s="1"/>
  <c r="L1639" i="2"/>
  <c r="K1639" i="2"/>
  <c r="K1638" i="2"/>
  <c r="L1638" i="2" s="1"/>
  <c r="K1637" i="2"/>
  <c r="L1637" i="2" s="1"/>
  <c r="K1636" i="2"/>
  <c r="L1636" i="2" s="1"/>
  <c r="K1635" i="2"/>
  <c r="L1635" i="2" s="1"/>
  <c r="K1634" i="2"/>
  <c r="L1634" i="2" s="1"/>
  <c r="K1633" i="2"/>
  <c r="L1633" i="2" s="1"/>
  <c r="K1632" i="2"/>
  <c r="L1632" i="2" s="1"/>
  <c r="K1631" i="2"/>
  <c r="L1631" i="2" s="1"/>
  <c r="L1630" i="2"/>
  <c r="K1630" i="2"/>
  <c r="K1629" i="2"/>
  <c r="L1629" i="2" s="1"/>
  <c r="K1628" i="2"/>
  <c r="L1628" i="2" s="1"/>
  <c r="K1627" i="2"/>
  <c r="L1627" i="2" s="1"/>
  <c r="K1626" i="2"/>
  <c r="L1626" i="2" s="1"/>
  <c r="L1625" i="2"/>
  <c r="K1625" i="2"/>
  <c r="K1624" i="2"/>
  <c r="L1624" i="2" s="1"/>
  <c r="L1623" i="2"/>
  <c r="K1623" i="2"/>
  <c r="K1622" i="2"/>
  <c r="L1622" i="2" s="1"/>
  <c r="L1621" i="2"/>
  <c r="K1621" i="2"/>
  <c r="K1620" i="2"/>
  <c r="L1620" i="2" s="1"/>
  <c r="K1619" i="2"/>
  <c r="L1619" i="2" s="1"/>
  <c r="K1618" i="2"/>
  <c r="L1618" i="2" s="1"/>
  <c r="K1617" i="2"/>
  <c r="L1617" i="2" s="1"/>
  <c r="K1616" i="2"/>
  <c r="L1616" i="2" s="1"/>
  <c r="K1615" i="2"/>
  <c r="L1615" i="2" s="1"/>
  <c r="K1614" i="2"/>
  <c r="L1614" i="2" s="1"/>
  <c r="L1613" i="2"/>
  <c r="K1613" i="2"/>
  <c r="K1612" i="2"/>
  <c r="L1612" i="2" s="1"/>
  <c r="L1611" i="2"/>
  <c r="K1611" i="2"/>
  <c r="K1610" i="2"/>
  <c r="L1610" i="2" s="1"/>
  <c r="L1609" i="2"/>
  <c r="K1609" i="2"/>
  <c r="K1608" i="2"/>
  <c r="L1608" i="2" s="1"/>
  <c r="K1607" i="2"/>
  <c r="L1607" i="2" s="1"/>
  <c r="K1606" i="2"/>
  <c r="L1606" i="2" s="1"/>
  <c r="K1605" i="2"/>
  <c r="L1605" i="2" s="1"/>
  <c r="K1604" i="2"/>
  <c r="L1604" i="2" s="1"/>
  <c r="K1603" i="2"/>
  <c r="L1603" i="2" s="1"/>
  <c r="K1602" i="2"/>
  <c r="L1602" i="2" s="1"/>
  <c r="K1601" i="2"/>
  <c r="L1601" i="2" s="1"/>
  <c r="L1600" i="2"/>
  <c r="K1600" i="2"/>
  <c r="K1599" i="2"/>
  <c r="L1599" i="2" s="1"/>
  <c r="K1598" i="2"/>
  <c r="L1598" i="2" s="1"/>
  <c r="K1597" i="2"/>
  <c r="L1597" i="2" s="1"/>
  <c r="K1596" i="2"/>
  <c r="L1596" i="2" s="1"/>
  <c r="L1595" i="2"/>
  <c r="K1595" i="2"/>
  <c r="K1594" i="2"/>
  <c r="L1594" i="2" s="1"/>
  <c r="L1593" i="2"/>
  <c r="K1593" i="2"/>
  <c r="K1592" i="2"/>
  <c r="L1592" i="2" s="1"/>
  <c r="K1591" i="2"/>
  <c r="L1591" i="2" s="1"/>
  <c r="K1590" i="2"/>
  <c r="L1590" i="2" s="1"/>
  <c r="K1589" i="2"/>
  <c r="L1589" i="2" s="1"/>
  <c r="L1588" i="2"/>
  <c r="K1588" i="2"/>
  <c r="K1587" i="2"/>
  <c r="L1587" i="2" s="1"/>
  <c r="L1586" i="2"/>
  <c r="K1586" i="2"/>
  <c r="K1585" i="2"/>
  <c r="L1585" i="2" s="1"/>
  <c r="K1584" i="2"/>
  <c r="L1584" i="2" s="1"/>
  <c r="K1583" i="2"/>
  <c r="L1583" i="2" s="1"/>
  <c r="K1582" i="2"/>
  <c r="L1582" i="2" s="1"/>
  <c r="K1581" i="2"/>
  <c r="L1581" i="2" s="1"/>
  <c r="K1580" i="2"/>
  <c r="L1580" i="2" s="1"/>
  <c r="K1579" i="2"/>
  <c r="L1579" i="2" s="1"/>
  <c r="K1578" i="2"/>
  <c r="L1578" i="2" s="1"/>
  <c r="L1577" i="2"/>
  <c r="K1577" i="2"/>
  <c r="K1576" i="2"/>
  <c r="L1576" i="2" s="1"/>
  <c r="L1575" i="2"/>
  <c r="K1575" i="2"/>
  <c r="K1574" i="2"/>
  <c r="L1574" i="2" s="1"/>
  <c r="K1573" i="2"/>
  <c r="L1573" i="2" s="1"/>
  <c r="K1572" i="2"/>
  <c r="L1572" i="2" s="1"/>
  <c r="K1571" i="2"/>
  <c r="L1571" i="2" s="1"/>
  <c r="L1570" i="2"/>
  <c r="K1570" i="2"/>
  <c r="K1569" i="2"/>
  <c r="L1569" i="2" s="1"/>
  <c r="K1568" i="2"/>
  <c r="L1568" i="2" s="1"/>
  <c r="K1567" i="2"/>
  <c r="L1567" i="2" s="1"/>
  <c r="K1566" i="2"/>
  <c r="L1566" i="2" s="1"/>
  <c r="L1565" i="2"/>
  <c r="K1565" i="2"/>
  <c r="K1564" i="2"/>
  <c r="L1564" i="2" s="1"/>
  <c r="L1563" i="2"/>
  <c r="K1563" i="2"/>
  <c r="K1562" i="2"/>
  <c r="L1562" i="2" s="1"/>
  <c r="L1561" i="2"/>
  <c r="K1561" i="2"/>
  <c r="K1560" i="2"/>
  <c r="L1560" i="2" s="1"/>
  <c r="K1559" i="2"/>
  <c r="L1559" i="2" s="1"/>
  <c r="K1558" i="2"/>
  <c r="L1558" i="2" s="1"/>
  <c r="K1557" i="2"/>
  <c r="L1557" i="2" s="1"/>
  <c r="K1556" i="2"/>
  <c r="L1556" i="2" s="1"/>
  <c r="K1555" i="2"/>
  <c r="L1555" i="2" s="1"/>
  <c r="K1554" i="2"/>
  <c r="L1554" i="2" s="1"/>
  <c r="K1553" i="2"/>
  <c r="L1553" i="2" s="1"/>
  <c r="K1552" i="2"/>
  <c r="L1552" i="2" s="1"/>
  <c r="K1551" i="2"/>
  <c r="L1551" i="2" s="1"/>
  <c r="K1550" i="2"/>
  <c r="L1550" i="2" s="1"/>
  <c r="K1549" i="2"/>
  <c r="L1549" i="2" s="1"/>
  <c r="K1548" i="2"/>
  <c r="L1548" i="2" s="1"/>
  <c r="L1547" i="2"/>
  <c r="K1547" i="2"/>
  <c r="K1546" i="2"/>
  <c r="L1546" i="2" s="1"/>
  <c r="L1545" i="2"/>
  <c r="K1545" i="2"/>
  <c r="K1544" i="2"/>
  <c r="L1544" i="2" s="1"/>
  <c r="K1543" i="2"/>
  <c r="L1543" i="2" s="1"/>
  <c r="K1542" i="2"/>
  <c r="L1542" i="2" s="1"/>
  <c r="K1541" i="2"/>
  <c r="L1541" i="2" s="1"/>
  <c r="L1540" i="2"/>
  <c r="K1540" i="2"/>
  <c r="K1539" i="2"/>
  <c r="L1539" i="2" s="1"/>
  <c r="K1538" i="2"/>
  <c r="L1538" i="2" s="1"/>
  <c r="K1537" i="2"/>
  <c r="L1537" i="2" s="1"/>
  <c r="K1536" i="2"/>
  <c r="L1536" i="2" s="1"/>
  <c r="L1535" i="2"/>
  <c r="K1535" i="2"/>
  <c r="K1534" i="2"/>
  <c r="L1534" i="2" s="1"/>
  <c r="L1533" i="2"/>
  <c r="K1533" i="2"/>
  <c r="K1532" i="2"/>
  <c r="L1532" i="2" s="1"/>
  <c r="L1531" i="2"/>
  <c r="K1531" i="2"/>
  <c r="K1530" i="2"/>
  <c r="L1530" i="2" s="1"/>
  <c r="K1529" i="2"/>
  <c r="L1529" i="2" s="1"/>
  <c r="K1528" i="2"/>
  <c r="L1528" i="2" s="1"/>
  <c r="K1527" i="2"/>
  <c r="L1527" i="2" s="1"/>
  <c r="K1526" i="2"/>
  <c r="L1526" i="2" s="1"/>
  <c r="K1525" i="2"/>
  <c r="L1525" i="2" s="1"/>
  <c r="K1524" i="2"/>
  <c r="L1524" i="2" s="1"/>
  <c r="L1523" i="2"/>
  <c r="K1523" i="2"/>
  <c r="K1522" i="2"/>
  <c r="L1522" i="2" s="1"/>
  <c r="L1521" i="2"/>
  <c r="K1521" i="2"/>
  <c r="K1520" i="2"/>
  <c r="L1520" i="2" s="1"/>
  <c r="L1519" i="2"/>
  <c r="K1519" i="2"/>
  <c r="K1518" i="2"/>
  <c r="L1518" i="2" s="1"/>
  <c r="K1517" i="2"/>
  <c r="L1517" i="2" s="1"/>
  <c r="K1516" i="2"/>
  <c r="L1516" i="2" s="1"/>
  <c r="K1515" i="2"/>
  <c r="L1515" i="2" s="1"/>
  <c r="K1514" i="2"/>
  <c r="L1514" i="2" s="1"/>
  <c r="K1513" i="2"/>
  <c r="L1513" i="2" s="1"/>
  <c r="K1512" i="2"/>
  <c r="L1512" i="2" s="1"/>
  <c r="K1511" i="2"/>
  <c r="L1511" i="2" s="1"/>
  <c r="L1510" i="2"/>
  <c r="K1510" i="2"/>
  <c r="K1509" i="2"/>
  <c r="L1509" i="2" s="1"/>
  <c r="L1508" i="2"/>
  <c r="K1508" i="2"/>
  <c r="K1507" i="2"/>
  <c r="L1507" i="2" s="1"/>
  <c r="K1506" i="2"/>
  <c r="L1506" i="2" s="1"/>
  <c r="L1505" i="2"/>
  <c r="K1505" i="2"/>
  <c r="K1504" i="2"/>
  <c r="L1504" i="2" s="1"/>
  <c r="K1503" i="2"/>
  <c r="L1503" i="2" s="1"/>
  <c r="K1502" i="2"/>
  <c r="L1502" i="2" s="1"/>
  <c r="L1501" i="2"/>
  <c r="K1501" i="2"/>
  <c r="K1500" i="2"/>
  <c r="L1500" i="2" s="1"/>
  <c r="K1499" i="2"/>
  <c r="L1499" i="2" s="1"/>
  <c r="K1498" i="2"/>
  <c r="L1498" i="2" s="1"/>
  <c r="K1497" i="2"/>
  <c r="L1497" i="2" s="1"/>
  <c r="K1496" i="2"/>
  <c r="L1496" i="2" s="1"/>
  <c r="K1495" i="2"/>
  <c r="L1495" i="2" s="1"/>
  <c r="K1494" i="2"/>
  <c r="L1494" i="2" s="1"/>
  <c r="L1493" i="2"/>
  <c r="K1493" i="2"/>
  <c r="K1492" i="2"/>
  <c r="L1492" i="2" s="1"/>
  <c r="L1491" i="2"/>
  <c r="K1491" i="2"/>
  <c r="K1490" i="2"/>
  <c r="L1490" i="2" s="1"/>
  <c r="L1489" i="2"/>
  <c r="K1489" i="2"/>
  <c r="K1488" i="2"/>
  <c r="L1488" i="2" s="1"/>
  <c r="L1487" i="2"/>
  <c r="K1487" i="2"/>
  <c r="K1486" i="2"/>
  <c r="L1486" i="2" s="1"/>
  <c r="L1485" i="2"/>
  <c r="K1485" i="2"/>
  <c r="K1484" i="2"/>
  <c r="L1484" i="2" s="1"/>
  <c r="L1483" i="2"/>
  <c r="K1483" i="2"/>
  <c r="K1482" i="2"/>
  <c r="L1482" i="2" s="1"/>
  <c r="K1481" i="2"/>
  <c r="L1481" i="2" s="1"/>
  <c r="L1480" i="2"/>
  <c r="K1480" i="2"/>
  <c r="K1479" i="2"/>
  <c r="L1479" i="2" s="1"/>
  <c r="L1478" i="2"/>
  <c r="K1478" i="2"/>
  <c r="K1477" i="2"/>
  <c r="L1477" i="2" s="1"/>
  <c r="K1476" i="2"/>
  <c r="L1476" i="2" s="1"/>
  <c r="L1475" i="2"/>
  <c r="K1475" i="2"/>
  <c r="L1474" i="2"/>
  <c r="K1474" i="2"/>
  <c r="K1473" i="2"/>
  <c r="L1473" i="2" s="1"/>
  <c r="K1472" i="2"/>
  <c r="L1472" i="2" s="1"/>
  <c r="L1471" i="2"/>
  <c r="K1471" i="2"/>
  <c r="K1470" i="2"/>
  <c r="L1470" i="2" s="1"/>
  <c r="L1469" i="2"/>
  <c r="K1469" i="2"/>
  <c r="K1468" i="2"/>
  <c r="L1468" i="2" s="1"/>
  <c r="K1467" i="2"/>
  <c r="L1467" i="2" s="1"/>
  <c r="K1466" i="2"/>
  <c r="L1466" i="2" s="1"/>
  <c r="K1465" i="2"/>
  <c r="L1465" i="2" s="1"/>
  <c r="K1464" i="2"/>
  <c r="L1464" i="2" s="1"/>
  <c r="L1463" i="2"/>
  <c r="K1463" i="2"/>
  <c r="K1462" i="2"/>
  <c r="L1462" i="2" s="1"/>
  <c r="K1461" i="2"/>
  <c r="L1461" i="2" s="1"/>
  <c r="K1460" i="2"/>
  <c r="L1460" i="2" s="1"/>
  <c r="L1459" i="2"/>
  <c r="K1459" i="2"/>
  <c r="K1458" i="2"/>
  <c r="L1458" i="2" s="1"/>
  <c r="K1457" i="2"/>
  <c r="L1457" i="2" s="1"/>
  <c r="L1456" i="2"/>
  <c r="K1456" i="2"/>
  <c r="K1455" i="2"/>
  <c r="L1455" i="2" s="1"/>
  <c r="K1454" i="2"/>
  <c r="L1454" i="2" s="1"/>
  <c r="K1453" i="2"/>
  <c r="L1453" i="2" s="1"/>
  <c r="K1452" i="2"/>
  <c r="L1452" i="2" s="1"/>
  <c r="L1451" i="2"/>
  <c r="K1451" i="2"/>
  <c r="K1450" i="2"/>
  <c r="L1450" i="2" s="1"/>
  <c r="L1449" i="2"/>
  <c r="K1449" i="2"/>
  <c r="K1448" i="2"/>
  <c r="L1448" i="2" s="1"/>
  <c r="L1447" i="2"/>
  <c r="K1447" i="2"/>
  <c r="K1446" i="2"/>
  <c r="L1446" i="2" s="1"/>
  <c r="K1445" i="2"/>
  <c r="L1445" i="2" s="1"/>
  <c r="L1444" i="2"/>
  <c r="K1444" i="2"/>
  <c r="K1443" i="2"/>
  <c r="L1443" i="2" s="1"/>
  <c r="K1442" i="2"/>
  <c r="L1442" i="2" s="1"/>
  <c r="K1441" i="2"/>
  <c r="L1441" i="2" s="1"/>
  <c r="K1440" i="2"/>
  <c r="L1440" i="2" s="1"/>
  <c r="L1439" i="2"/>
  <c r="K1439" i="2"/>
  <c r="K1438" i="2"/>
  <c r="L1438" i="2" s="1"/>
  <c r="K1437" i="2"/>
  <c r="L1437" i="2" s="1"/>
  <c r="K1436" i="2"/>
  <c r="L1436" i="2" s="1"/>
  <c r="K1435" i="2"/>
  <c r="L1435" i="2" s="1"/>
  <c r="K1434" i="2"/>
  <c r="L1434" i="2" s="1"/>
  <c r="K1433" i="2"/>
  <c r="L1433" i="2" s="1"/>
  <c r="L1432" i="2"/>
  <c r="K1432" i="2"/>
  <c r="K1431" i="2"/>
  <c r="L1431" i="2" s="1"/>
  <c r="K1430" i="2"/>
  <c r="L1430" i="2" s="1"/>
  <c r="L1429" i="2"/>
  <c r="K1429" i="2"/>
  <c r="K1428" i="2"/>
  <c r="L1428" i="2" s="1"/>
  <c r="L1427" i="2"/>
  <c r="K1427" i="2"/>
  <c r="K1426" i="2"/>
  <c r="L1426" i="2" s="1"/>
  <c r="K1425" i="2"/>
  <c r="L1425" i="2" s="1"/>
  <c r="K1424" i="2"/>
  <c r="L1424" i="2" s="1"/>
  <c r="K1423" i="2"/>
  <c r="L1423" i="2" s="1"/>
  <c r="K1422" i="2"/>
  <c r="L1422" i="2" s="1"/>
  <c r="L1421" i="2"/>
  <c r="K1421" i="2"/>
  <c r="L1420" i="2"/>
  <c r="K1420" i="2"/>
  <c r="L1419" i="2"/>
  <c r="K1419" i="2"/>
  <c r="L1418" i="2"/>
  <c r="K1418" i="2"/>
  <c r="K1417" i="2"/>
  <c r="L1417" i="2" s="1"/>
  <c r="K1416" i="2"/>
  <c r="L1416" i="2" s="1"/>
  <c r="L1415" i="2"/>
  <c r="K1415" i="2"/>
  <c r="K1414" i="2"/>
  <c r="L1414" i="2" s="1"/>
  <c r="L1413" i="2"/>
  <c r="K1413" i="2"/>
  <c r="K1412" i="2"/>
  <c r="L1412" i="2" s="1"/>
  <c r="L1411" i="2"/>
  <c r="K1411" i="2"/>
  <c r="K1410" i="2"/>
  <c r="L1410" i="2" s="1"/>
  <c r="K1409" i="2"/>
  <c r="L1409" i="2" s="1"/>
  <c r="L1408" i="2"/>
  <c r="K1408" i="2"/>
  <c r="K1407" i="2"/>
  <c r="L1407" i="2" s="1"/>
  <c r="L1406" i="2"/>
  <c r="K1406" i="2"/>
  <c r="K1405" i="2"/>
  <c r="L1405" i="2" s="1"/>
  <c r="K1404" i="2"/>
  <c r="L1404" i="2" s="1"/>
  <c r="L1403" i="2"/>
  <c r="K1403" i="2"/>
  <c r="K1402" i="2"/>
  <c r="L1402" i="2" s="1"/>
  <c r="K1401" i="2"/>
  <c r="L1401" i="2" s="1"/>
  <c r="K1400" i="2"/>
  <c r="L1400" i="2" s="1"/>
  <c r="K1399" i="2"/>
  <c r="L1399" i="2" s="1"/>
  <c r="K1398" i="2"/>
  <c r="L1398" i="2" s="1"/>
  <c r="K1397" i="2"/>
  <c r="L1397" i="2" s="1"/>
  <c r="L1396" i="2"/>
  <c r="K1396" i="2"/>
  <c r="K1395" i="2"/>
  <c r="L1395" i="2" s="1"/>
  <c r="K1394" i="2"/>
  <c r="L1394" i="2" s="1"/>
  <c r="L1393" i="2"/>
  <c r="K1393" i="2"/>
  <c r="K1392" i="2"/>
  <c r="L1392" i="2" s="1"/>
  <c r="K1391" i="2"/>
  <c r="L1391" i="2" s="1"/>
  <c r="L1390" i="2"/>
  <c r="K1390" i="2"/>
  <c r="K1389" i="2"/>
  <c r="L1389" i="2" s="1"/>
  <c r="L1388" i="2"/>
  <c r="K1388" i="2"/>
  <c r="K1387" i="2"/>
  <c r="L1387" i="2" s="1"/>
  <c r="K1386" i="2"/>
  <c r="L1386" i="2" s="1"/>
  <c r="L1385" i="2"/>
  <c r="K1385" i="2"/>
  <c r="K1384" i="2"/>
  <c r="L1384" i="2" s="1"/>
  <c r="K1383" i="2"/>
  <c r="L1383" i="2" s="1"/>
  <c r="K1382" i="2"/>
  <c r="L1382" i="2" s="1"/>
  <c r="K1381" i="2"/>
  <c r="L1381" i="2" s="1"/>
  <c r="K1380" i="2"/>
  <c r="L1380" i="2" s="1"/>
  <c r="K1379" i="2"/>
  <c r="L1379" i="2" s="1"/>
  <c r="K1378" i="2"/>
  <c r="L1378" i="2" s="1"/>
  <c r="L1377" i="2"/>
  <c r="K1377" i="2"/>
  <c r="K1376" i="2"/>
  <c r="L1376" i="2" s="1"/>
  <c r="L1375" i="2"/>
  <c r="K1375" i="2"/>
  <c r="K1374" i="2"/>
  <c r="L1374" i="2" s="1"/>
  <c r="K1373" i="2"/>
  <c r="L1373" i="2" s="1"/>
  <c r="L1372" i="2"/>
  <c r="K1372" i="2"/>
  <c r="K1371" i="2"/>
  <c r="L1371" i="2" s="1"/>
  <c r="K1370" i="2"/>
  <c r="L1370" i="2" s="1"/>
  <c r="K1369" i="2"/>
  <c r="L1369" i="2" s="1"/>
  <c r="K1368" i="2"/>
  <c r="L1368" i="2" s="1"/>
  <c r="K1367" i="2"/>
  <c r="L1367" i="2" s="1"/>
  <c r="K1366" i="2"/>
  <c r="L1366" i="2" s="1"/>
  <c r="K1365" i="2"/>
  <c r="L1365" i="2" s="1"/>
  <c r="K1364" i="2"/>
  <c r="L1364" i="2" s="1"/>
  <c r="K1363" i="2"/>
  <c r="L1363" i="2" s="1"/>
  <c r="K1362" i="2"/>
  <c r="L1362" i="2" s="1"/>
  <c r="K1361" i="2"/>
  <c r="L1361" i="2" s="1"/>
  <c r="L1360" i="2"/>
  <c r="K1360" i="2"/>
  <c r="K1359" i="2"/>
  <c r="L1359" i="2" s="1"/>
  <c r="K1358" i="2"/>
  <c r="L1358" i="2" s="1"/>
  <c r="K1357" i="2"/>
  <c r="L1357" i="2" s="1"/>
  <c r="K1356" i="2"/>
  <c r="L1356" i="2" s="1"/>
  <c r="K1355" i="2"/>
  <c r="L1355" i="2" s="1"/>
  <c r="K1354" i="2"/>
  <c r="L1354" i="2" s="1"/>
  <c r="K1353" i="2"/>
  <c r="L1353" i="2" s="1"/>
  <c r="K1352" i="2"/>
  <c r="L1352" i="2" s="1"/>
  <c r="L1351" i="2"/>
  <c r="K1351" i="2"/>
  <c r="K1350" i="2"/>
  <c r="L1350" i="2" s="1"/>
  <c r="K1349" i="2"/>
  <c r="L1349" i="2" s="1"/>
  <c r="L1348" i="2"/>
  <c r="K1348" i="2"/>
  <c r="K1347" i="2"/>
  <c r="L1347" i="2" s="1"/>
  <c r="L1346" i="2"/>
  <c r="K1346" i="2"/>
  <c r="K1345" i="2"/>
  <c r="L1345" i="2" s="1"/>
  <c r="L1344" i="2"/>
  <c r="K1344" i="2"/>
  <c r="K1343" i="2"/>
  <c r="L1343" i="2" s="1"/>
  <c r="K1342" i="2"/>
  <c r="L1342" i="2" s="1"/>
  <c r="K1341" i="2"/>
  <c r="L1341" i="2" s="1"/>
  <c r="K1340" i="2"/>
  <c r="L1340" i="2" s="1"/>
  <c r="K1339" i="2"/>
  <c r="L1339" i="2" s="1"/>
  <c r="K1338" i="2"/>
  <c r="L1338" i="2" s="1"/>
  <c r="K1337" i="2"/>
  <c r="L1337" i="2" s="1"/>
  <c r="K1336" i="2"/>
  <c r="L1336" i="2" s="1"/>
  <c r="K1335" i="2"/>
  <c r="L1335" i="2" s="1"/>
  <c r="K1334" i="2"/>
  <c r="L1334" i="2" s="1"/>
  <c r="K1333" i="2"/>
  <c r="L1333" i="2" s="1"/>
  <c r="K1332" i="2"/>
  <c r="L1332" i="2" s="1"/>
  <c r="L1331" i="2"/>
  <c r="K1331" i="2"/>
  <c r="K1330" i="2"/>
  <c r="L1330" i="2" s="1"/>
  <c r="L1329" i="2"/>
  <c r="K1329" i="2"/>
  <c r="K1328" i="2"/>
  <c r="L1328" i="2" s="1"/>
  <c r="L1327" i="2"/>
  <c r="K1327" i="2"/>
  <c r="K1326" i="2"/>
  <c r="L1326" i="2" s="1"/>
  <c r="K1325" i="2"/>
  <c r="L1325" i="2" s="1"/>
  <c r="L1324" i="2"/>
  <c r="K1324" i="2"/>
  <c r="K1323" i="2"/>
  <c r="L1323" i="2" s="1"/>
  <c r="L1322" i="2"/>
  <c r="K1322" i="2"/>
  <c r="K1321" i="2"/>
  <c r="L1321" i="2" s="1"/>
  <c r="K1320" i="2"/>
  <c r="L1320" i="2" s="1"/>
  <c r="L1319" i="2"/>
  <c r="K1319" i="2"/>
  <c r="K1318" i="2"/>
  <c r="L1318" i="2" s="1"/>
  <c r="K1317" i="2"/>
  <c r="L1317" i="2" s="1"/>
  <c r="L1316" i="2"/>
  <c r="K1316" i="2"/>
  <c r="K1315" i="2"/>
  <c r="L1315" i="2" s="1"/>
  <c r="K1314" i="2"/>
  <c r="L1314" i="2" s="1"/>
  <c r="K1313" i="2"/>
  <c r="L1313" i="2" s="1"/>
  <c r="K1312" i="2"/>
  <c r="L1312" i="2" s="1"/>
  <c r="L1311" i="2"/>
  <c r="K1311" i="2"/>
  <c r="K1310" i="2"/>
  <c r="L1310" i="2" s="1"/>
  <c r="K1309" i="2"/>
  <c r="L1309" i="2" s="1"/>
  <c r="L1308" i="2"/>
  <c r="K1308" i="2"/>
  <c r="K1307" i="2"/>
  <c r="L1307" i="2" s="1"/>
  <c r="L1306" i="2"/>
  <c r="K1306" i="2"/>
  <c r="K1305" i="2"/>
  <c r="L1305" i="2" s="1"/>
  <c r="K1304" i="2"/>
  <c r="L1304" i="2" s="1"/>
  <c r="L1303" i="2"/>
  <c r="K1303" i="2"/>
  <c r="K1302" i="2"/>
  <c r="L1302" i="2" s="1"/>
  <c r="K1301" i="2"/>
  <c r="L1301" i="2" s="1"/>
  <c r="L1300" i="2"/>
  <c r="K1300" i="2"/>
  <c r="K1299" i="2"/>
  <c r="L1299" i="2" s="1"/>
  <c r="L1298" i="2"/>
  <c r="K1298" i="2"/>
  <c r="K1297" i="2"/>
  <c r="L1297" i="2" s="1"/>
  <c r="K1296" i="2"/>
  <c r="L1296" i="2" s="1"/>
  <c r="L1295" i="2"/>
  <c r="K1295" i="2"/>
  <c r="K1294" i="2"/>
  <c r="L1294" i="2" s="1"/>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K1264" i="2"/>
  <c r="L1264" i="2" s="1"/>
  <c r="K1263" i="2"/>
  <c r="L1263" i="2" s="1"/>
  <c r="K1262" i="2"/>
  <c r="L1262" i="2" s="1"/>
  <c r="K1261" i="2"/>
  <c r="L1261" i="2" s="1"/>
  <c r="K1260" i="2"/>
  <c r="L1260" i="2" s="1"/>
  <c r="K1259" i="2"/>
  <c r="L1259" i="2" s="1"/>
  <c r="K1258" i="2"/>
  <c r="L1258" i="2" s="1"/>
  <c r="K1257" i="2"/>
  <c r="L1257" i="2" s="1"/>
  <c r="L1256" i="2"/>
  <c r="K1256" i="2"/>
  <c r="K1255" i="2"/>
  <c r="L1255" i="2" s="1"/>
  <c r="K1254" i="2"/>
  <c r="L1254" i="2" s="1"/>
  <c r="K1253" i="2"/>
  <c r="L1253" i="2" s="1"/>
  <c r="K1252" i="2"/>
  <c r="L1252" i="2" s="1"/>
  <c r="K1251" i="2"/>
  <c r="L1251" i="2" s="1"/>
  <c r="K1250" i="2"/>
  <c r="L1250" i="2" s="1"/>
  <c r="K1249" i="2"/>
  <c r="L1249" i="2" s="1"/>
  <c r="K1248" i="2"/>
  <c r="L1248" i="2" s="1"/>
  <c r="K1247" i="2"/>
  <c r="L1247" i="2" s="1"/>
  <c r="K1246" i="2"/>
  <c r="L1246" i="2" s="1"/>
  <c r="K1245" i="2"/>
  <c r="L1245" i="2" s="1"/>
  <c r="K1244" i="2"/>
  <c r="L1244" i="2" s="1"/>
  <c r="L1243" i="2"/>
  <c r="K1243" i="2"/>
  <c r="K1242" i="2"/>
  <c r="L1242" i="2" s="1"/>
  <c r="K1241" i="2"/>
  <c r="L1241" i="2" s="1"/>
  <c r="K1240" i="2"/>
  <c r="L1240" i="2" s="1"/>
  <c r="L1239" i="2"/>
  <c r="K1239" i="2"/>
  <c r="K1238" i="2"/>
  <c r="L1238" i="2" s="1"/>
  <c r="L1237" i="2"/>
  <c r="K1237" i="2"/>
  <c r="K1236" i="2"/>
  <c r="L1236" i="2" s="1"/>
  <c r="K1235" i="2"/>
  <c r="L1235" i="2" s="1"/>
  <c r="L1234" i="2"/>
  <c r="K1234" i="2"/>
  <c r="K1233" i="2"/>
  <c r="L1233" i="2" s="1"/>
  <c r="K1232" i="2"/>
  <c r="L1232" i="2" s="1"/>
  <c r="L1231" i="2"/>
  <c r="K1231" i="2"/>
  <c r="K1230" i="2"/>
  <c r="L1230" i="2" s="1"/>
  <c r="K1229" i="2"/>
  <c r="L1229" i="2" s="1"/>
  <c r="K1228" i="2"/>
  <c r="L1228" i="2" s="1"/>
  <c r="K1227" i="2"/>
  <c r="L1227" i="2" s="1"/>
  <c r="K1226" i="2"/>
  <c r="L1226" i="2" s="1"/>
  <c r="K1225" i="2"/>
  <c r="L1225" i="2" s="1"/>
  <c r="L1224" i="2"/>
  <c r="K1224" i="2"/>
  <c r="K1223" i="2"/>
  <c r="L1223" i="2" s="1"/>
  <c r="K1222" i="2"/>
  <c r="L1222" i="2" s="1"/>
  <c r="K1221" i="2"/>
  <c r="L1221" i="2" s="1"/>
  <c r="K1220" i="2"/>
  <c r="L1220" i="2" s="1"/>
  <c r="K1219" i="2"/>
  <c r="L1219" i="2" s="1"/>
  <c r="L1218" i="2"/>
  <c r="K1218" i="2"/>
  <c r="K1217" i="2"/>
  <c r="L1217" i="2" s="1"/>
  <c r="K1216" i="2"/>
  <c r="L1216" i="2" s="1"/>
  <c r="K1215" i="2"/>
  <c r="L1215" i="2" s="1"/>
  <c r="K1214" i="2"/>
  <c r="L1214" i="2" s="1"/>
  <c r="K1213" i="2"/>
  <c r="L1213" i="2" s="1"/>
  <c r="K1212" i="2"/>
  <c r="L1212" i="2" s="1"/>
  <c r="K1211" i="2"/>
  <c r="L1211" i="2" s="1"/>
  <c r="K1210" i="2"/>
  <c r="L1210" i="2" s="1"/>
  <c r="K1209" i="2"/>
  <c r="L1209" i="2" s="1"/>
  <c r="K1208" i="2"/>
  <c r="L1208" i="2" s="1"/>
  <c r="K1207" i="2"/>
  <c r="L1207" i="2" s="1"/>
  <c r="L1206" i="2"/>
  <c r="K1206" i="2"/>
  <c r="K1205" i="2"/>
  <c r="L1205" i="2" s="1"/>
  <c r="L1204" i="2"/>
  <c r="K1204" i="2"/>
  <c r="K1203" i="2"/>
  <c r="L1203" i="2" s="1"/>
  <c r="K1202" i="2"/>
  <c r="L1202" i="2" s="1"/>
  <c r="L1201" i="2"/>
  <c r="K1201" i="2"/>
  <c r="K1200" i="2"/>
  <c r="L1200" i="2" s="1"/>
  <c r="L1199" i="2"/>
  <c r="K1199" i="2"/>
  <c r="K1198" i="2"/>
  <c r="L1198" i="2" s="1"/>
  <c r="K1197" i="2"/>
  <c r="L1197" i="2" s="1"/>
  <c r="K1196" i="2"/>
  <c r="L1196" i="2" s="1"/>
  <c r="K1195" i="2"/>
  <c r="L1195" i="2" s="1"/>
  <c r="K1194" i="2"/>
  <c r="L1194" i="2" s="1"/>
  <c r="K1193" i="2"/>
  <c r="L1193" i="2" s="1"/>
  <c r="K1192" i="2"/>
  <c r="L1192" i="2" s="1"/>
  <c r="K1191" i="2"/>
  <c r="L1191" i="2" s="1"/>
  <c r="K1190" i="2"/>
  <c r="L1190" i="2" s="1"/>
  <c r="K1189" i="2"/>
  <c r="L1189" i="2" s="1"/>
  <c r="L1188" i="2"/>
  <c r="K1188" i="2"/>
  <c r="K1187" i="2"/>
  <c r="L1187" i="2" s="1"/>
  <c r="K1186" i="2"/>
  <c r="L1186" i="2" s="1"/>
  <c r="K1185" i="2"/>
  <c r="L1185" i="2" s="1"/>
  <c r="K1184" i="2"/>
  <c r="L1184" i="2" s="1"/>
  <c r="K1183" i="2"/>
  <c r="L1183" i="2" s="1"/>
  <c r="K1182" i="2"/>
  <c r="L1182" i="2" s="1"/>
  <c r="K1181" i="2"/>
  <c r="L1181" i="2" s="1"/>
  <c r="L1180" i="2"/>
  <c r="K1180" i="2"/>
  <c r="K1179" i="2"/>
  <c r="L1179" i="2" s="1"/>
  <c r="K1178" i="2"/>
  <c r="L1178" i="2" s="1"/>
  <c r="L1177" i="2"/>
  <c r="K1177" i="2"/>
  <c r="K1176" i="2"/>
  <c r="L1176" i="2" s="1"/>
  <c r="K1175" i="2"/>
  <c r="L1175" i="2" s="1"/>
  <c r="K1174" i="2"/>
  <c r="L1174" i="2" s="1"/>
  <c r="K1173" i="2"/>
  <c r="L1173" i="2" s="1"/>
  <c r="K1172" i="2"/>
  <c r="L1172" i="2" s="1"/>
  <c r="K1171" i="2"/>
  <c r="L1171" i="2" s="1"/>
  <c r="K1170" i="2"/>
  <c r="L1170" i="2" s="1"/>
  <c r="K1169" i="2"/>
  <c r="L1169" i="2" s="1"/>
  <c r="K1168" i="2"/>
  <c r="L1168" i="2" s="1"/>
  <c r="K1167" i="2"/>
  <c r="L1167" i="2" s="1"/>
  <c r="K1166" i="2"/>
  <c r="L1166" i="2" s="1"/>
  <c r="K1165" i="2"/>
  <c r="L1165" i="2" s="1"/>
  <c r="L1164" i="2"/>
  <c r="K1164" i="2"/>
  <c r="K1163" i="2"/>
  <c r="L1163" i="2" s="1"/>
  <c r="K1162" i="2"/>
  <c r="L1162" i="2" s="1"/>
  <c r="K1161" i="2"/>
  <c r="L1161" i="2" s="1"/>
  <c r="K1160" i="2"/>
  <c r="L1160" i="2" s="1"/>
  <c r="K1159" i="2"/>
  <c r="L1159" i="2" s="1"/>
  <c r="K1158" i="2"/>
  <c r="L1158" i="2" s="1"/>
  <c r="K1157" i="2"/>
  <c r="L1157" i="2" s="1"/>
  <c r="L1156" i="2"/>
  <c r="K1156" i="2"/>
  <c r="K1155" i="2"/>
  <c r="L1155" i="2" s="1"/>
  <c r="K1154" i="2"/>
  <c r="L1154" i="2" s="1"/>
  <c r="L1153" i="2"/>
  <c r="K1153" i="2"/>
  <c r="L1152" i="2"/>
  <c r="K1152" i="2"/>
  <c r="K1151" i="2"/>
  <c r="L1151" i="2" s="1"/>
  <c r="K1150" i="2"/>
  <c r="L1150" i="2" s="1"/>
  <c r="K1149" i="2"/>
  <c r="L1149" i="2" s="1"/>
  <c r="K1148" i="2"/>
  <c r="L1148" i="2" s="1"/>
  <c r="K1147" i="2"/>
  <c r="L1147" i="2" s="1"/>
  <c r="K1146" i="2"/>
  <c r="L1146" i="2" s="1"/>
  <c r="K1145" i="2"/>
  <c r="L1145" i="2" s="1"/>
  <c r="K1144" i="2"/>
  <c r="L1144" i="2" s="1"/>
  <c r="K1143" i="2"/>
  <c r="L1143" i="2" s="1"/>
  <c r="K1142" i="2"/>
  <c r="L1142" i="2" s="1"/>
  <c r="K1141" i="2"/>
  <c r="L1141" i="2" s="1"/>
  <c r="L1140" i="2"/>
  <c r="K1140" i="2"/>
  <c r="K1139" i="2"/>
  <c r="L1139" i="2" s="1"/>
  <c r="K1138" i="2"/>
  <c r="L1138" i="2" s="1"/>
  <c r="K1137" i="2"/>
  <c r="L1137" i="2" s="1"/>
  <c r="K1136" i="2"/>
  <c r="L1136" i="2" s="1"/>
  <c r="K1135" i="2"/>
  <c r="L1135" i="2" s="1"/>
  <c r="K1134" i="2"/>
  <c r="L1134" i="2" s="1"/>
  <c r="K1133" i="2"/>
  <c r="L1133" i="2" s="1"/>
  <c r="L1132" i="2"/>
  <c r="K1132" i="2"/>
  <c r="K1131" i="2"/>
  <c r="L1131" i="2" s="1"/>
  <c r="K1130" i="2"/>
  <c r="L1130" i="2" s="1"/>
  <c r="L1129" i="2"/>
  <c r="K1129" i="2"/>
  <c r="L1128" i="2"/>
  <c r="K1128" i="2"/>
  <c r="K1127" i="2"/>
  <c r="L1127" i="2" s="1"/>
  <c r="K1126" i="2"/>
  <c r="L1126" i="2" s="1"/>
  <c r="K1125" i="2"/>
  <c r="L1125" i="2" s="1"/>
  <c r="K1124" i="2"/>
  <c r="L1124" i="2" s="1"/>
  <c r="K1123" i="2"/>
  <c r="L1123" i="2" s="1"/>
  <c r="L1122" i="2"/>
  <c r="K1122" i="2"/>
  <c r="K1121" i="2"/>
  <c r="L1121" i="2" s="1"/>
  <c r="K1120" i="2"/>
  <c r="L1120" i="2" s="1"/>
  <c r="K1119" i="2"/>
  <c r="L1119" i="2" s="1"/>
  <c r="K1118" i="2"/>
  <c r="L1118" i="2" s="1"/>
  <c r="K1117" i="2"/>
  <c r="L1117" i="2" s="1"/>
  <c r="K1116" i="2"/>
  <c r="L1116" i="2" s="1"/>
  <c r="K1115" i="2"/>
  <c r="L1115" i="2" s="1"/>
  <c r="K1114" i="2"/>
  <c r="L1114" i="2" s="1"/>
  <c r="K1113" i="2"/>
  <c r="L1113" i="2" s="1"/>
  <c r="K1112" i="2"/>
  <c r="L1112" i="2" s="1"/>
  <c r="K1111" i="2"/>
  <c r="L1111" i="2" s="1"/>
  <c r="K1110" i="2"/>
  <c r="L1110" i="2" s="1"/>
  <c r="K1109" i="2"/>
  <c r="L1109" i="2" s="1"/>
  <c r="K1108" i="2"/>
  <c r="L1108" i="2" s="1"/>
  <c r="K1107" i="2"/>
  <c r="L1107" i="2" s="1"/>
  <c r="K1106" i="2"/>
  <c r="L1106" i="2" s="1"/>
  <c r="K1105" i="2"/>
  <c r="L1105" i="2" s="1"/>
  <c r="L1104" i="2"/>
  <c r="K1104" i="2"/>
  <c r="K1103" i="2"/>
  <c r="L1103" i="2" s="1"/>
  <c r="K1102" i="2"/>
  <c r="L1102" i="2" s="1"/>
  <c r="K1101" i="2"/>
  <c r="L1101" i="2" s="1"/>
  <c r="K1100" i="2"/>
  <c r="L1100" i="2" s="1"/>
  <c r="K1099" i="2"/>
  <c r="L1099" i="2" s="1"/>
  <c r="L1098" i="2"/>
  <c r="K1098" i="2"/>
  <c r="K1097" i="2"/>
  <c r="L1097" i="2" s="1"/>
  <c r="K1096" i="2"/>
  <c r="L1096" i="2" s="1"/>
  <c r="K1095" i="2"/>
  <c r="L1095" i="2" s="1"/>
  <c r="K1094" i="2"/>
  <c r="L1094" i="2" s="1"/>
  <c r="K1093" i="2"/>
  <c r="L1093" i="2" s="1"/>
  <c r="K1092" i="2"/>
  <c r="L1092" i="2" s="1"/>
  <c r="K1091" i="2"/>
  <c r="L1091" i="2" s="1"/>
  <c r="L1090" i="2"/>
  <c r="K1090" i="2"/>
  <c r="K1089" i="2"/>
  <c r="L1089" i="2" s="1"/>
  <c r="K1088" i="2"/>
  <c r="L1088" i="2" s="1"/>
  <c r="L1087" i="2"/>
  <c r="K1087" i="2"/>
  <c r="K1086" i="2"/>
  <c r="L1086" i="2" s="1"/>
  <c r="K1085" i="2"/>
  <c r="L1085" i="2" s="1"/>
  <c r="K1084" i="2"/>
  <c r="L1084" i="2" s="1"/>
  <c r="K1083" i="2"/>
  <c r="L1083" i="2" s="1"/>
  <c r="K1082" i="2"/>
  <c r="L1082" i="2" s="1"/>
  <c r="K1081" i="2"/>
  <c r="L1081" i="2" s="1"/>
  <c r="K1080" i="2"/>
  <c r="L1080" i="2" s="1"/>
  <c r="K1079" i="2"/>
  <c r="L1079" i="2" s="1"/>
  <c r="K1078" i="2"/>
  <c r="L1078" i="2" s="1"/>
  <c r="K1077" i="2"/>
  <c r="L1077" i="2" s="1"/>
  <c r="K1076" i="2"/>
  <c r="L1076" i="2" s="1"/>
  <c r="K1075" i="2"/>
  <c r="L1075" i="2" s="1"/>
  <c r="L1074" i="2"/>
  <c r="K1074" i="2"/>
  <c r="K1073" i="2"/>
  <c r="L1073" i="2" s="1"/>
  <c r="K1072" i="2"/>
  <c r="L1072" i="2" s="1"/>
  <c r="K1071" i="2"/>
  <c r="L1071" i="2" s="1"/>
  <c r="K1070" i="2"/>
  <c r="L1070" i="2" s="1"/>
  <c r="K1069" i="2"/>
  <c r="L1069" i="2" s="1"/>
  <c r="K1068" i="2"/>
  <c r="L1068" i="2" s="1"/>
  <c r="K1067" i="2"/>
  <c r="L1067" i="2" s="1"/>
  <c r="L1066" i="2"/>
  <c r="K1066" i="2"/>
  <c r="K1065" i="2"/>
  <c r="L1065" i="2" s="1"/>
  <c r="K1064" i="2"/>
  <c r="L1064" i="2" s="1"/>
  <c r="L1063" i="2"/>
  <c r="K1063" i="2"/>
  <c r="K1062" i="2"/>
  <c r="L1062" i="2" s="1"/>
  <c r="K1061" i="2"/>
  <c r="L1061" i="2" s="1"/>
  <c r="K1060" i="2"/>
  <c r="L1060" i="2" s="1"/>
  <c r="K1059" i="2"/>
  <c r="L1059" i="2" s="1"/>
  <c r="K1058" i="2"/>
  <c r="L1058" i="2" s="1"/>
  <c r="K1057" i="2"/>
  <c r="L1057" i="2" s="1"/>
  <c r="L1056" i="2"/>
  <c r="K1056" i="2"/>
  <c r="K1055" i="2"/>
  <c r="L1055" i="2" s="1"/>
  <c r="K1054" i="2"/>
  <c r="L1054" i="2" s="1"/>
  <c r="K1053" i="2"/>
  <c r="L1053" i="2" s="1"/>
  <c r="K1052" i="2"/>
  <c r="L1052" i="2" s="1"/>
  <c r="K1051" i="2"/>
  <c r="L1051" i="2" s="1"/>
  <c r="L1050" i="2"/>
  <c r="K1050" i="2"/>
  <c r="K1049" i="2"/>
  <c r="L1049" i="2" s="1"/>
  <c r="K1048" i="2"/>
  <c r="L1048" i="2" s="1"/>
  <c r="K1047" i="2"/>
  <c r="L1047" i="2" s="1"/>
  <c r="K1046" i="2"/>
  <c r="L1046" i="2" s="1"/>
  <c r="K1045" i="2"/>
  <c r="L1045" i="2" s="1"/>
  <c r="K1044" i="2"/>
  <c r="L1044" i="2" s="1"/>
  <c r="K1043" i="2"/>
  <c r="L1043" i="2" s="1"/>
  <c r="L1042" i="2"/>
  <c r="K1042" i="2"/>
  <c r="K1041" i="2"/>
  <c r="L1041" i="2" s="1"/>
  <c r="K1040" i="2"/>
  <c r="L1040" i="2" s="1"/>
  <c r="L1039" i="2"/>
  <c r="K1039" i="2"/>
  <c r="K1038" i="2"/>
  <c r="L1038" i="2" s="1"/>
  <c r="K1037" i="2"/>
  <c r="L1037" i="2" s="1"/>
  <c r="K1036" i="2"/>
  <c r="L1036" i="2" s="1"/>
  <c r="K1035" i="2"/>
  <c r="L1035" i="2" s="1"/>
  <c r="K1034" i="2"/>
  <c r="L1034" i="2" s="1"/>
  <c r="K1033" i="2"/>
  <c r="L1033" i="2" s="1"/>
  <c r="K1032" i="2"/>
  <c r="L1032" i="2" s="1"/>
  <c r="K1031" i="2"/>
  <c r="L1031" i="2" s="1"/>
  <c r="K1030" i="2"/>
  <c r="L1030" i="2" s="1"/>
  <c r="K1029" i="2"/>
  <c r="L1029" i="2" s="1"/>
  <c r="K1028" i="2"/>
  <c r="L1028" i="2" s="1"/>
  <c r="K1027" i="2"/>
  <c r="L1027" i="2" s="1"/>
  <c r="L1026" i="2"/>
  <c r="K1026" i="2"/>
  <c r="K1025" i="2"/>
  <c r="L1025" i="2" s="1"/>
  <c r="K1024" i="2"/>
  <c r="L1024" i="2" s="1"/>
  <c r="K1023" i="2"/>
  <c r="L1023" i="2" s="1"/>
  <c r="K1022" i="2"/>
  <c r="L1022" i="2" s="1"/>
  <c r="K1021" i="2"/>
  <c r="L1021" i="2" s="1"/>
  <c r="K1020" i="2"/>
  <c r="L1020" i="2" s="1"/>
  <c r="K1019" i="2"/>
  <c r="L1019" i="2" s="1"/>
  <c r="K1018" i="2"/>
  <c r="L1018" i="2" s="1"/>
  <c r="K1017" i="2"/>
  <c r="L1017" i="2" s="1"/>
  <c r="K1016" i="2"/>
  <c r="L1016" i="2" s="1"/>
  <c r="K1015" i="2"/>
  <c r="L1015" i="2" s="1"/>
  <c r="K1014" i="2"/>
  <c r="L1014" i="2" s="1"/>
  <c r="K1013" i="2"/>
  <c r="L1013" i="2" s="1"/>
  <c r="K1012" i="2"/>
  <c r="L1012" i="2" s="1"/>
  <c r="K1011" i="2"/>
  <c r="L1011" i="2" s="1"/>
  <c r="K1010" i="2"/>
  <c r="L1010" i="2" s="1"/>
  <c r="K1009" i="2"/>
  <c r="L1009" i="2" s="1"/>
  <c r="L1008" i="2"/>
  <c r="K1008" i="2"/>
  <c r="K1007" i="2"/>
  <c r="L1007" i="2" s="1"/>
  <c r="K1006" i="2"/>
  <c r="L1006" i="2" s="1"/>
  <c r="K1005" i="2"/>
  <c r="L1005" i="2" s="1"/>
  <c r="K1004" i="2"/>
  <c r="L1004" i="2" s="1"/>
  <c r="K1003" i="2"/>
  <c r="L1003" i="2" s="1"/>
  <c r="K1002" i="2"/>
  <c r="L1002" i="2" s="1"/>
  <c r="K1001" i="2"/>
  <c r="L1001" i="2" s="1"/>
  <c r="K1000" i="2"/>
  <c r="L1000" i="2" s="1"/>
  <c r="K999" i="2"/>
  <c r="L999" i="2" s="1"/>
  <c r="K998" i="2"/>
  <c r="L998" i="2" s="1"/>
  <c r="K997" i="2"/>
  <c r="L997" i="2" s="1"/>
  <c r="L996" i="2"/>
  <c r="K996" i="2"/>
  <c r="K995" i="2"/>
  <c r="L995" i="2" s="1"/>
  <c r="K994" i="2"/>
  <c r="L994" i="2" s="1"/>
  <c r="K993" i="2"/>
  <c r="L993" i="2" s="1"/>
  <c r="K992" i="2"/>
  <c r="L992" i="2" s="1"/>
  <c r="K991" i="2"/>
  <c r="L991" i="2" s="1"/>
  <c r="K990" i="2"/>
  <c r="L990" i="2" s="1"/>
  <c r="K989" i="2"/>
  <c r="L989" i="2" s="1"/>
  <c r="K988" i="2"/>
  <c r="L988" i="2" s="1"/>
  <c r="K987" i="2"/>
  <c r="L987" i="2" s="1"/>
  <c r="K986" i="2"/>
  <c r="L986" i="2" s="1"/>
  <c r="K985" i="2"/>
  <c r="L985" i="2" s="1"/>
  <c r="K984" i="2"/>
  <c r="L984" i="2" s="1"/>
  <c r="K983" i="2"/>
  <c r="L983" i="2" s="1"/>
  <c r="K982" i="2"/>
  <c r="L982" i="2" s="1"/>
  <c r="K981" i="2"/>
  <c r="L981" i="2" s="1"/>
  <c r="K980" i="2"/>
  <c r="L980" i="2" s="1"/>
  <c r="K979" i="2"/>
  <c r="L979" i="2" s="1"/>
  <c r="L978" i="2"/>
  <c r="K978" i="2"/>
  <c r="K977" i="2"/>
  <c r="L977" i="2" s="1"/>
  <c r="K976" i="2"/>
  <c r="L976" i="2" s="1"/>
  <c r="K975" i="2"/>
  <c r="L975" i="2" s="1"/>
  <c r="K974" i="2"/>
  <c r="L974" i="2" s="1"/>
  <c r="K973" i="2"/>
  <c r="L973" i="2" s="1"/>
  <c r="L972" i="2"/>
  <c r="K972" i="2"/>
  <c r="K971" i="2"/>
  <c r="L971" i="2" s="1"/>
  <c r="K970" i="2"/>
  <c r="L970" i="2" s="1"/>
  <c r="K969" i="2"/>
  <c r="L969" i="2" s="1"/>
  <c r="K968" i="2"/>
  <c r="L968" i="2" s="1"/>
  <c r="K967" i="2"/>
  <c r="L967" i="2" s="1"/>
  <c r="K966" i="2"/>
  <c r="L966" i="2" s="1"/>
  <c r="K965" i="2"/>
  <c r="L965" i="2" s="1"/>
  <c r="K964" i="2"/>
  <c r="L964" i="2" s="1"/>
  <c r="K963" i="2"/>
  <c r="L963" i="2" s="1"/>
  <c r="K962" i="2"/>
  <c r="L962" i="2" s="1"/>
  <c r="K961" i="2"/>
  <c r="L961" i="2" s="1"/>
  <c r="K960" i="2"/>
  <c r="L960" i="2" s="1"/>
  <c r="K959" i="2"/>
  <c r="L959" i="2" s="1"/>
  <c r="K958" i="2"/>
  <c r="L958" i="2" s="1"/>
  <c r="K957" i="2"/>
  <c r="L957" i="2" s="1"/>
  <c r="K956" i="2"/>
  <c r="L956" i="2" s="1"/>
  <c r="K955" i="2"/>
  <c r="L955" i="2" s="1"/>
  <c r="L954" i="2"/>
  <c r="K954" i="2"/>
  <c r="K953" i="2"/>
  <c r="L953" i="2" s="1"/>
  <c r="K952" i="2"/>
  <c r="L952" i="2" s="1"/>
  <c r="K951" i="2"/>
  <c r="L951" i="2" s="1"/>
  <c r="K950" i="2"/>
  <c r="L950" i="2" s="1"/>
  <c r="K949" i="2"/>
  <c r="L949" i="2" s="1"/>
  <c r="L948" i="2"/>
  <c r="K948" i="2"/>
  <c r="K947" i="2"/>
  <c r="L947" i="2" s="1"/>
  <c r="K946" i="2"/>
  <c r="L946" i="2" s="1"/>
  <c r="K945" i="2"/>
  <c r="L945" i="2" s="1"/>
  <c r="K944" i="2"/>
  <c r="L944" i="2" s="1"/>
  <c r="K943" i="2"/>
  <c r="L943" i="2" s="1"/>
  <c r="K942" i="2"/>
  <c r="L942" i="2" s="1"/>
  <c r="K941" i="2"/>
  <c r="L941" i="2" s="1"/>
  <c r="L940" i="2"/>
  <c r="K940" i="2"/>
  <c r="K939" i="2"/>
  <c r="L939" i="2" s="1"/>
  <c r="K938" i="2"/>
  <c r="L938" i="2" s="1"/>
  <c r="L937" i="2"/>
  <c r="K937" i="2"/>
  <c r="K936" i="2"/>
  <c r="L936" i="2" s="1"/>
  <c r="K935" i="2"/>
  <c r="L935" i="2" s="1"/>
  <c r="K934" i="2"/>
  <c r="L934" i="2" s="1"/>
  <c r="K933" i="2"/>
  <c r="L933" i="2" s="1"/>
  <c r="K932" i="2"/>
  <c r="L932" i="2" s="1"/>
  <c r="K931" i="2"/>
  <c r="L931" i="2" s="1"/>
  <c r="L930" i="2"/>
  <c r="K930" i="2"/>
  <c r="K929" i="2"/>
  <c r="L929" i="2" s="1"/>
  <c r="K928" i="2"/>
  <c r="L928" i="2" s="1"/>
  <c r="K927" i="2"/>
  <c r="L927" i="2" s="1"/>
  <c r="K926" i="2"/>
  <c r="L926" i="2" s="1"/>
  <c r="K925" i="2"/>
  <c r="L925" i="2" s="1"/>
  <c r="L924" i="2"/>
  <c r="K924" i="2"/>
  <c r="K923" i="2"/>
  <c r="L923" i="2" s="1"/>
  <c r="K922" i="2"/>
  <c r="L922" i="2" s="1"/>
  <c r="K921" i="2"/>
  <c r="L921" i="2" s="1"/>
  <c r="K920" i="2"/>
  <c r="L920" i="2" s="1"/>
  <c r="K919" i="2"/>
  <c r="L919" i="2" s="1"/>
  <c r="K918" i="2"/>
  <c r="L918" i="2" s="1"/>
  <c r="K917" i="2"/>
  <c r="L917" i="2" s="1"/>
  <c r="K916" i="2"/>
  <c r="L916" i="2" s="1"/>
  <c r="K915" i="2"/>
  <c r="L915" i="2" s="1"/>
  <c r="K914" i="2"/>
  <c r="L914" i="2" s="1"/>
  <c r="K913" i="2"/>
  <c r="L913" i="2" s="1"/>
  <c r="K912" i="2"/>
  <c r="L912" i="2" s="1"/>
  <c r="K911" i="2"/>
  <c r="L911" i="2" s="1"/>
  <c r="K910" i="2"/>
  <c r="L910" i="2" s="1"/>
  <c r="K909" i="2"/>
  <c r="L909" i="2" s="1"/>
  <c r="K908" i="2"/>
  <c r="L908" i="2" s="1"/>
  <c r="K907" i="2"/>
  <c r="L907" i="2" s="1"/>
  <c r="L906" i="2"/>
  <c r="K906" i="2"/>
  <c r="K905" i="2"/>
  <c r="L905" i="2" s="1"/>
  <c r="K904" i="2"/>
  <c r="L904" i="2" s="1"/>
  <c r="K903" i="2"/>
  <c r="L903" i="2" s="1"/>
  <c r="K902" i="2"/>
  <c r="L902" i="2" s="1"/>
  <c r="K901" i="2"/>
  <c r="L901" i="2" s="1"/>
  <c r="K900" i="2"/>
  <c r="L900" i="2" s="1"/>
  <c r="K899" i="2"/>
  <c r="L899" i="2" s="1"/>
  <c r="K898" i="2"/>
  <c r="L898" i="2" s="1"/>
  <c r="K897" i="2"/>
  <c r="L897" i="2" s="1"/>
  <c r="K896" i="2"/>
  <c r="L896" i="2" s="1"/>
  <c r="K895" i="2"/>
  <c r="L895" i="2" s="1"/>
  <c r="K894" i="2"/>
  <c r="L894" i="2" s="1"/>
  <c r="K893" i="2"/>
  <c r="L893" i="2" s="1"/>
  <c r="K892" i="2"/>
  <c r="L892" i="2" s="1"/>
  <c r="K891" i="2"/>
  <c r="L891" i="2" s="1"/>
  <c r="K890" i="2"/>
  <c r="L890" i="2" s="1"/>
  <c r="K889" i="2"/>
  <c r="L889" i="2" s="1"/>
  <c r="K888" i="2"/>
  <c r="L888" i="2" s="1"/>
  <c r="K887" i="2"/>
  <c r="L887" i="2" s="1"/>
  <c r="K886" i="2"/>
  <c r="L886" i="2" s="1"/>
  <c r="K885" i="2"/>
  <c r="L885" i="2" s="1"/>
  <c r="K884" i="2"/>
  <c r="L884" i="2" s="1"/>
  <c r="K883" i="2"/>
  <c r="L883" i="2" s="1"/>
  <c r="L882" i="2"/>
  <c r="K882" i="2"/>
  <c r="K881" i="2"/>
  <c r="L881" i="2" s="1"/>
  <c r="K880" i="2"/>
  <c r="L880" i="2" s="1"/>
  <c r="K879" i="2"/>
  <c r="L879" i="2" s="1"/>
  <c r="K878" i="2"/>
  <c r="L878" i="2" s="1"/>
  <c r="K877" i="2"/>
  <c r="L877" i="2" s="1"/>
  <c r="K876" i="2"/>
  <c r="L876" i="2" s="1"/>
  <c r="K875" i="2"/>
  <c r="L875" i="2" s="1"/>
  <c r="K874" i="2"/>
  <c r="L874" i="2" s="1"/>
  <c r="K873" i="2"/>
  <c r="L873" i="2" s="1"/>
  <c r="K872" i="2"/>
  <c r="L872" i="2" s="1"/>
  <c r="K871" i="2"/>
  <c r="L871" i="2" s="1"/>
  <c r="K870" i="2"/>
  <c r="L870" i="2" s="1"/>
  <c r="K869" i="2"/>
  <c r="L869" i="2" s="1"/>
  <c r="K868" i="2"/>
  <c r="L868" i="2" s="1"/>
  <c r="K867" i="2"/>
  <c r="L867" i="2" s="1"/>
  <c r="K866" i="2"/>
  <c r="L866" i="2" s="1"/>
  <c r="K865" i="2"/>
  <c r="L865" i="2" s="1"/>
  <c r="K864" i="2"/>
  <c r="L864" i="2" s="1"/>
  <c r="K863" i="2"/>
  <c r="L863" i="2" s="1"/>
  <c r="K862" i="2"/>
  <c r="L862" i="2" s="1"/>
  <c r="K861" i="2"/>
  <c r="L861" i="2" s="1"/>
  <c r="K860" i="2"/>
  <c r="L860" i="2" s="1"/>
  <c r="K859" i="2"/>
  <c r="L859" i="2" s="1"/>
  <c r="L858" i="2"/>
  <c r="K858" i="2"/>
  <c r="K857" i="2"/>
  <c r="L857" i="2" s="1"/>
  <c r="L856" i="2"/>
  <c r="K856" i="2"/>
  <c r="K855" i="2"/>
  <c r="L855" i="2" s="1"/>
  <c r="K854" i="2"/>
  <c r="L854" i="2" s="1"/>
  <c r="L853" i="2"/>
  <c r="K853" i="2"/>
  <c r="K852" i="2"/>
  <c r="L852" i="2" s="1"/>
  <c r="L851" i="2"/>
  <c r="K851" i="2"/>
  <c r="K850" i="2"/>
  <c r="L850" i="2" s="1"/>
  <c r="K849" i="2"/>
  <c r="L849" i="2" s="1"/>
  <c r="K848" i="2"/>
  <c r="L848" i="2" s="1"/>
  <c r="K847" i="2"/>
  <c r="L847" i="2" s="1"/>
  <c r="K846" i="2"/>
  <c r="L846" i="2" s="1"/>
  <c r="K845" i="2"/>
  <c r="L845" i="2" s="1"/>
  <c r="K844" i="2"/>
  <c r="L844" i="2" s="1"/>
  <c r="K843" i="2"/>
  <c r="L843" i="2" s="1"/>
  <c r="K842" i="2"/>
  <c r="L842" i="2" s="1"/>
  <c r="K841" i="2"/>
  <c r="L841" i="2" s="1"/>
  <c r="K840" i="2"/>
  <c r="L840" i="2" s="1"/>
  <c r="K839" i="2"/>
  <c r="L839" i="2" s="1"/>
  <c r="K838" i="2"/>
  <c r="L838" i="2" s="1"/>
  <c r="K837" i="2"/>
  <c r="L837" i="2" s="1"/>
  <c r="K836" i="2"/>
  <c r="L836" i="2" s="1"/>
  <c r="K835" i="2"/>
  <c r="L835" i="2" s="1"/>
  <c r="K834" i="2"/>
  <c r="L834" i="2" s="1"/>
  <c r="K833" i="2"/>
  <c r="L833" i="2" s="1"/>
  <c r="K832" i="2"/>
  <c r="L832" i="2" s="1"/>
  <c r="K831" i="2"/>
  <c r="L831" i="2" s="1"/>
  <c r="K830" i="2"/>
  <c r="L830" i="2" s="1"/>
  <c r="K829" i="2"/>
  <c r="L829" i="2" s="1"/>
  <c r="K828" i="2"/>
  <c r="L828" i="2" s="1"/>
  <c r="K827" i="2"/>
  <c r="L827" i="2" s="1"/>
  <c r="K826" i="2"/>
  <c r="L826" i="2" s="1"/>
  <c r="K825" i="2"/>
  <c r="L825" i="2" s="1"/>
  <c r="K824" i="2"/>
  <c r="L824" i="2" s="1"/>
  <c r="K823" i="2"/>
  <c r="L823" i="2" s="1"/>
  <c r="K822" i="2"/>
  <c r="L822" i="2" s="1"/>
  <c r="K821" i="2"/>
  <c r="L821" i="2" s="1"/>
  <c r="K820" i="2"/>
  <c r="L820" i="2" s="1"/>
  <c r="K819" i="2"/>
  <c r="L819" i="2" s="1"/>
  <c r="K818" i="2"/>
  <c r="L818" i="2" s="1"/>
  <c r="L817" i="2"/>
  <c r="K817" i="2"/>
  <c r="K816" i="2"/>
  <c r="L816" i="2" s="1"/>
  <c r="L815" i="2"/>
  <c r="K815" i="2"/>
  <c r="K814" i="2"/>
  <c r="L814" i="2" s="1"/>
  <c r="L813" i="2"/>
  <c r="K813" i="2"/>
  <c r="K812" i="2"/>
  <c r="L812" i="2" s="1"/>
  <c r="K811" i="2"/>
  <c r="L811" i="2" s="1"/>
  <c r="K810" i="2"/>
  <c r="L810" i="2" s="1"/>
  <c r="K809" i="2"/>
  <c r="L809" i="2" s="1"/>
  <c r="K808" i="2"/>
  <c r="L808" i="2" s="1"/>
  <c r="K807" i="2"/>
  <c r="L807" i="2" s="1"/>
  <c r="K806" i="2"/>
  <c r="L806" i="2" s="1"/>
  <c r="K805" i="2"/>
  <c r="L805" i="2" s="1"/>
  <c r="L804" i="2"/>
  <c r="K804" i="2"/>
  <c r="K803" i="2"/>
  <c r="L803" i="2" s="1"/>
  <c r="L802" i="2"/>
  <c r="K802" i="2"/>
  <c r="K801" i="2"/>
  <c r="L801" i="2" s="1"/>
  <c r="K800" i="2"/>
  <c r="L800" i="2" s="1"/>
  <c r="K799" i="2"/>
  <c r="L799" i="2" s="1"/>
  <c r="K798" i="2"/>
  <c r="L798" i="2" s="1"/>
  <c r="K797" i="2"/>
  <c r="L797" i="2" s="1"/>
  <c r="K796" i="2"/>
  <c r="L796" i="2" s="1"/>
  <c r="K795" i="2"/>
  <c r="L795" i="2" s="1"/>
  <c r="K794" i="2"/>
  <c r="L794" i="2" s="1"/>
  <c r="K793" i="2"/>
  <c r="L793" i="2" s="1"/>
  <c r="K792" i="2"/>
  <c r="L792" i="2" s="1"/>
  <c r="K791" i="2"/>
  <c r="L791" i="2" s="1"/>
  <c r="K790" i="2"/>
  <c r="L790" i="2" s="1"/>
  <c r="K789" i="2"/>
  <c r="L789" i="2" s="1"/>
  <c r="K788" i="2"/>
  <c r="L788" i="2" s="1"/>
  <c r="K787" i="2"/>
  <c r="L787" i="2" s="1"/>
  <c r="K786" i="2"/>
  <c r="L786" i="2" s="1"/>
  <c r="K785" i="2"/>
  <c r="L785" i="2" s="1"/>
  <c r="K784" i="2"/>
  <c r="L784" i="2" s="1"/>
  <c r="K783" i="2"/>
  <c r="L783" i="2" s="1"/>
  <c r="K782" i="2"/>
  <c r="L782" i="2" s="1"/>
  <c r="K781" i="2"/>
  <c r="L781" i="2" s="1"/>
  <c r="K780" i="2"/>
  <c r="L780" i="2" s="1"/>
  <c r="K779" i="2"/>
  <c r="L779" i="2" s="1"/>
  <c r="K778" i="2"/>
  <c r="L778" i="2" s="1"/>
  <c r="K777" i="2"/>
  <c r="L777" i="2" s="1"/>
  <c r="K776" i="2"/>
  <c r="L776" i="2" s="1"/>
  <c r="K775" i="2"/>
  <c r="L775" i="2" s="1"/>
  <c r="K774" i="2"/>
  <c r="L774" i="2" s="1"/>
  <c r="K773" i="2"/>
  <c r="L773" i="2" s="1"/>
  <c r="K772" i="2"/>
  <c r="L772" i="2" s="1"/>
  <c r="K771" i="2"/>
  <c r="L771" i="2" s="1"/>
  <c r="K770" i="2"/>
  <c r="L770" i="2" s="1"/>
  <c r="K769" i="2"/>
  <c r="L769" i="2" s="1"/>
  <c r="K768" i="2"/>
  <c r="L768" i="2" s="1"/>
  <c r="K767" i="2"/>
  <c r="L767" i="2" s="1"/>
  <c r="K766" i="2"/>
  <c r="L766" i="2" s="1"/>
  <c r="K765" i="2"/>
  <c r="L765" i="2" s="1"/>
  <c r="K764" i="2"/>
  <c r="L764" i="2" s="1"/>
  <c r="K763" i="2"/>
  <c r="L763" i="2" s="1"/>
  <c r="K762" i="2"/>
  <c r="L762" i="2" s="1"/>
  <c r="K761" i="2"/>
  <c r="L761" i="2" s="1"/>
  <c r="K760" i="2"/>
  <c r="L760" i="2" s="1"/>
  <c r="K759" i="2"/>
  <c r="L759" i="2" s="1"/>
  <c r="K758" i="2"/>
  <c r="L758" i="2" s="1"/>
  <c r="K757" i="2"/>
  <c r="L757" i="2" s="1"/>
  <c r="K756" i="2"/>
  <c r="L756" i="2" s="1"/>
  <c r="K755" i="2"/>
  <c r="L755" i="2" s="1"/>
  <c r="K754" i="2"/>
  <c r="L754" i="2" s="1"/>
  <c r="K753" i="2"/>
  <c r="L753" i="2" s="1"/>
  <c r="K752" i="2"/>
  <c r="L752" i="2" s="1"/>
  <c r="K751" i="2"/>
  <c r="L751" i="2" s="1"/>
  <c r="K750" i="2"/>
  <c r="L750" i="2" s="1"/>
  <c r="K749" i="2"/>
  <c r="L749" i="2" s="1"/>
  <c r="K748" i="2"/>
  <c r="L748" i="2" s="1"/>
  <c r="K747" i="2"/>
  <c r="L747" i="2" s="1"/>
  <c r="K746" i="2"/>
  <c r="L746" i="2" s="1"/>
  <c r="K745" i="2"/>
  <c r="L745" i="2" s="1"/>
  <c r="K744" i="2"/>
  <c r="L744" i="2" s="1"/>
  <c r="K743" i="2"/>
  <c r="L743" i="2" s="1"/>
  <c r="K742" i="2"/>
  <c r="L742" i="2" s="1"/>
  <c r="K741" i="2"/>
  <c r="L741" i="2" s="1"/>
  <c r="K740" i="2"/>
  <c r="L740" i="2" s="1"/>
  <c r="K739" i="2"/>
  <c r="L739" i="2" s="1"/>
  <c r="K738" i="2"/>
  <c r="L738" i="2" s="1"/>
  <c r="K737" i="2"/>
  <c r="L737" i="2" s="1"/>
  <c r="K736" i="2"/>
  <c r="L736" i="2" s="1"/>
  <c r="K735" i="2"/>
  <c r="L735" i="2" s="1"/>
  <c r="K734" i="2"/>
  <c r="L734" i="2" s="1"/>
  <c r="K733" i="2"/>
  <c r="L733" i="2" s="1"/>
  <c r="L732" i="2"/>
  <c r="K732" i="2"/>
  <c r="L731" i="2"/>
  <c r="K731" i="2"/>
  <c r="L730" i="2"/>
  <c r="K730" i="2"/>
  <c r="K729" i="2"/>
  <c r="L729" i="2" s="1"/>
  <c r="K728" i="2"/>
  <c r="L728" i="2" s="1"/>
  <c r="K727" i="2"/>
  <c r="L727" i="2" s="1"/>
  <c r="K726" i="2"/>
  <c r="L726" i="2" s="1"/>
  <c r="K725" i="2"/>
  <c r="L725" i="2" s="1"/>
  <c r="K724" i="2"/>
  <c r="L724" i="2" s="1"/>
  <c r="L723" i="2"/>
  <c r="K723" i="2"/>
  <c r="K722" i="2"/>
  <c r="L722" i="2" s="1"/>
  <c r="K721" i="2"/>
  <c r="L721" i="2" s="1"/>
  <c r="K720" i="2"/>
  <c r="L720" i="2" s="1"/>
  <c r="K719" i="2"/>
  <c r="L719" i="2" s="1"/>
  <c r="K718" i="2"/>
  <c r="L718" i="2" s="1"/>
  <c r="K717" i="2"/>
  <c r="L717" i="2" s="1"/>
  <c r="K716" i="2"/>
  <c r="L716" i="2" s="1"/>
  <c r="K715" i="2"/>
  <c r="L715" i="2" s="1"/>
  <c r="K714" i="2"/>
  <c r="L714" i="2" s="1"/>
  <c r="L713" i="2"/>
  <c r="K713" i="2"/>
  <c r="K712" i="2"/>
  <c r="L712" i="2" s="1"/>
  <c r="K711" i="2"/>
  <c r="L711" i="2" s="1"/>
  <c r="K710" i="2"/>
  <c r="L710" i="2" s="1"/>
  <c r="K709" i="2"/>
  <c r="L709" i="2" s="1"/>
  <c r="K708" i="2"/>
  <c r="L708" i="2" s="1"/>
  <c r="K707" i="2"/>
  <c r="L707" i="2" s="1"/>
  <c r="K706" i="2"/>
  <c r="L706" i="2" s="1"/>
  <c r="K705" i="2"/>
  <c r="L705" i="2" s="1"/>
  <c r="K704" i="2"/>
  <c r="L704" i="2" s="1"/>
  <c r="K703" i="2"/>
  <c r="L703" i="2" s="1"/>
  <c r="K702" i="2"/>
  <c r="L702" i="2" s="1"/>
  <c r="K701" i="2"/>
  <c r="L701" i="2" s="1"/>
  <c r="K700" i="2"/>
  <c r="L700" i="2" s="1"/>
  <c r="K699" i="2"/>
  <c r="L699" i="2" s="1"/>
  <c r="K698" i="2"/>
  <c r="L698" i="2" s="1"/>
  <c r="K697" i="2"/>
  <c r="L697" i="2" s="1"/>
  <c r="K696" i="2"/>
  <c r="L696" i="2" s="1"/>
  <c r="K695" i="2"/>
  <c r="L695" i="2" s="1"/>
  <c r="K694" i="2"/>
  <c r="L694" i="2" s="1"/>
  <c r="K693" i="2"/>
  <c r="L693" i="2" s="1"/>
  <c r="K692" i="2"/>
  <c r="L692" i="2" s="1"/>
  <c r="K691" i="2"/>
  <c r="L691" i="2" s="1"/>
  <c r="K690" i="2"/>
  <c r="L690" i="2" s="1"/>
  <c r="L689" i="2"/>
  <c r="K689" i="2"/>
  <c r="K688" i="2"/>
  <c r="L688" i="2" s="1"/>
  <c r="K687" i="2"/>
  <c r="L687" i="2" s="1"/>
  <c r="K686" i="2"/>
  <c r="L686" i="2" s="1"/>
  <c r="K685" i="2"/>
  <c r="L685" i="2" s="1"/>
  <c r="K684" i="2"/>
  <c r="L684" i="2" s="1"/>
  <c r="K683" i="2"/>
  <c r="L683" i="2" s="1"/>
  <c r="K682" i="2"/>
  <c r="L682" i="2" s="1"/>
  <c r="L681" i="2"/>
  <c r="K681" i="2"/>
  <c r="K680" i="2"/>
  <c r="L680" i="2" s="1"/>
  <c r="K679" i="2"/>
  <c r="L679" i="2" s="1"/>
  <c r="K678" i="2"/>
  <c r="L678" i="2" s="1"/>
  <c r="K677" i="2"/>
  <c r="L677" i="2" s="1"/>
  <c r="K676" i="2"/>
  <c r="L676" i="2" s="1"/>
  <c r="K675" i="2"/>
  <c r="L675" i="2" s="1"/>
  <c r="K674" i="2"/>
  <c r="L674" i="2" s="1"/>
  <c r="K673" i="2"/>
  <c r="L673" i="2" s="1"/>
  <c r="K672" i="2"/>
  <c r="L672" i="2" s="1"/>
  <c r="K671" i="2"/>
  <c r="L671" i="2" s="1"/>
  <c r="K670" i="2"/>
  <c r="L670" i="2" s="1"/>
  <c r="K669" i="2"/>
  <c r="L669" i="2" s="1"/>
  <c r="K668" i="2"/>
  <c r="L668" i="2" s="1"/>
  <c r="K667" i="2"/>
  <c r="L667" i="2" s="1"/>
  <c r="K666" i="2"/>
  <c r="L666" i="2" s="1"/>
  <c r="K665" i="2"/>
  <c r="L665" i="2" s="1"/>
  <c r="K664" i="2"/>
  <c r="L664" i="2" s="1"/>
  <c r="K663" i="2"/>
  <c r="L663" i="2" s="1"/>
  <c r="K662" i="2"/>
  <c r="L662" i="2" s="1"/>
  <c r="K661" i="2"/>
  <c r="L661" i="2" s="1"/>
  <c r="K660" i="2"/>
  <c r="L660" i="2" s="1"/>
  <c r="K659" i="2"/>
  <c r="L659" i="2" s="1"/>
  <c r="K658" i="2"/>
  <c r="L658" i="2" s="1"/>
  <c r="K657" i="2"/>
  <c r="L657" i="2" s="1"/>
  <c r="K656" i="2"/>
  <c r="L656" i="2" s="1"/>
  <c r="K655" i="2"/>
  <c r="L655" i="2" s="1"/>
  <c r="K654" i="2"/>
  <c r="L654" i="2" s="1"/>
  <c r="K653" i="2"/>
  <c r="L653" i="2" s="1"/>
  <c r="K652" i="2"/>
  <c r="L652" i="2" s="1"/>
  <c r="K651" i="2"/>
  <c r="L651" i="2" s="1"/>
  <c r="K650" i="2"/>
  <c r="L650" i="2" s="1"/>
  <c r="K649" i="2"/>
  <c r="L649" i="2" s="1"/>
  <c r="K648" i="2"/>
  <c r="L648" i="2" s="1"/>
  <c r="K647" i="2"/>
  <c r="L647" i="2" s="1"/>
  <c r="K646" i="2"/>
  <c r="L646" i="2" s="1"/>
  <c r="K645" i="2"/>
  <c r="L645" i="2" s="1"/>
  <c r="K644" i="2"/>
  <c r="L644" i="2" s="1"/>
  <c r="K643" i="2"/>
  <c r="L643" i="2" s="1"/>
  <c r="K642" i="2"/>
  <c r="L642" i="2" s="1"/>
  <c r="K641" i="2"/>
  <c r="L641" i="2" s="1"/>
  <c r="K640" i="2"/>
  <c r="L640" i="2" s="1"/>
  <c r="K639" i="2"/>
  <c r="L639" i="2" s="1"/>
  <c r="K638" i="2"/>
  <c r="L638" i="2" s="1"/>
  <c r="K637" i="2"/>
  <c r="L637" i="2" s="1"/>
  <c r="K636" i="2"/>
  <c r="L636" i="2" s="1"/>
  <c r="K635" i="2"/>
  <c r="L635" i="2" s="1"/>
  <c r="K634" i="2"/>
  <c r="L634" i="2" s="1"/>
  <c r="K633" i="2"/>
  <c r="L633" i="2" s="1"/>
  <c r="K632" i="2"/>
  <c r="L632" i="2" s="1"/>
  <c r="K631" i="2"/>
  <c r="L631" i="2" s="1"/>
  <c r="K630" i="2"/>
  <c r="L630" i="2" s="1"/>
  <c r="K629" i="2"/>
  <c r="L629" i="2" s="1"/>
  <c r="K628" i="2"/>
  <c r="L628" i="2" s="1"/>
  <c r="K627" i="2"/>
  <c r="L627" i="2" s="1"/>
  <c r="K626" i="2"/>
  <c r="L626" i="2" s="1"/>
  <c r="K625" i="2"/>
  <c r="L625" i="2" s="1"/>
  <c r="K624" i="2"/>
  <c r="L624" i="2" s="1"/>
  <c r="K623" i="2"/>
  <c r="L623" i="2" s="1"/>
  <c r="K622" i="2"/>
  <c r="L622" i="2" s="1"/>
  <c r="K621" i="2"/>
  <c r="L621" i="2" s="1"/>
  <c r="K620" i="2"/>
  <c r="L620" i="2" s="1"/>
  <c r="K619" i="2"/>
  <c r="L619" i="2" s="1"/>
  <c r="K618" i="2"/>
  <c r="L618" i="2" s="1"/>
  <c r="K617" i="2"/>
  <c r="L617" i="2" s="1"/>
  <c r="K616" i="2"/>
  <c r="L616" i="2" s="1"/>
  <c r="K615" i="2"/>
  <c r="L615" i="2" s="1"/>
  <c r="K614" i="2"/>
  <c r="L614" i="2" s="1"/>
  <c r="K613" i="2"/>
  <c r="L613" i="2" s="1"/>
  <c r="K612" i="2"/>
  <c r="L612" i="2" s="1"/>
  <c r="K611" i="2"/>
  <c r="L611" i="2" s="1"/>
  <c r="K610" i="2"/>
  <c r="L610" i="2" s="1"/>
  <c r="K609" i="2"/>
  <c r="L609" i="2" s="1"/>
  <c r="K608" i="2"/>
  <c r="L608" i="2" s="1"/>
  <c r="K607" i="2"/>
  <c r="L607" i="2" s="1"/>
  <c r="L606" i="2"/>
  <c r="K606" i="2"/>
  <c r="K605" i="2"/>
  <c r="L605" i="2" s="1"/>
  <c r="K604" i="2"/>
  <c r="L604" i="2" s="1"/>
  <c r="K603" i="2"/>
  <c r="L603" i="2" s="1"/>
  <c r="K602" i="2"/>
  <c r="L602" i="2" s="1"/>
  <c r="K601" i="2"/>
  <c r="L601" i="2" s="1"/>
  <c r="L600" i="2"/>
  <c r="K600" i="2"/>
  <c r="K599" i="2"/>
  <c r="L599" i="2" s="1"/>
  <c r="K598" i="2"/>
  <c r="L598" i="2" s="1"/>
  <c r="K597" i="2"/>
  <c r="L597" i="2" s="1"/>
  <c r="K596" i="2"/>
  <c r="L596" i="2" s="1"/>
  <c r="K595" i="2"/>
  <c r="L595" i="2" s="1"/>
  <c r="K594" i="2"/>
  <c r="L594" i="2" s="1"/>
  <c r="K593" i="2"/>
  <c r="L593" i="2" s="1"/>
  <c r="K592" i="2"/>
  <c r="L592" i="2" s="1"/>
  <c r="K591" i="2"/>
  <c r="L591" i="2" s="1"/>
  <c r="K590" i="2"/>
  <c r="L590" i="2" s="1"/>
  <c r="K589" i="2"/>
  <c r="L589" i="2" s="1"/>
  <c r="K588" i="2"/>
  <c r="L588" i="2" s="1"/>
  <c r="K587" i="2"/>
  <c r="L587" i="2" s="1"/>
  <c r="K586" i="2"/>
  <c r="L586" i="2" s="1"/>
  <c r="K585" i="2"/>
  <c r="L585" i="2" s="1"/>
  <c r="K584" i="2"/>
  <c r="L584" i="2" s="1"/>
  <c r="K583" i="2"/>
  <c r="L583" i="2" s="1"/>
  <c r="K582" i="2"/>
  <c r="L582" i="2" s="1"/>
  <c r="K581" i="2"/>
  <c r="L581" i="2" s="1"/>
  <c r="K580" i="2"/>
  <c r="L580" i="2" s="1"/>
  <c r="K579" i="2"/>
  <c r="L579" i="2" s="1"/>
  <c r="K578" i="2"/>
  <c r="L578" i="2" s="1"/>
  <c r="K577" i="2"/>
  <c r="L577" i="2" s="1"/>
  <c r="K576" i="2"/>
  <c r="L576" i="2" s="1"/>
  <c r="L575" i="2"/>
  <c r="K575" i="2"/>
  <c r="K574" i="2"/>
  <c r="L574" i="2" s="1"/>
  <c r="K573" i="2"/>
  <c r="L573" i="2" s="1"/>
  <c r="K572" i="2"/>
  <c r="L572" i="2" s="1"/>
  <c r="K571" i="2"/>
  <c r="L571" i="2" s="1"/>
  <c r="K570" i="2"/>
  <c r="L570" i="2" s="1"/>
  <c r="L569" i="2"/>
  <c r="K569" i="2"/>
  <c r="K568" i="2"/>
  <c r="L568" i="2" s="1"/>
  <c r="K567" i="2"/>
  <c r="L567" i="2" s="1"/>
  <c r="K566" i="2"/>
  <c r="L566" i="2" s="1"/>
  <c r="K565" i="2"/>
  <c r="L565" i="2" s="1"/>
  <c r="K564" i="2"/>
  <c r="L564" i="2" s="1"/>
  <c r="L563" i="2"/>
  <c r="K563" i="2"/>
  <c r="K562" i="2"/>
  <c r="L562" i="2" s="1"/>
  <c r="K561" i="2"/>
  <c r="L561" i="2" s="1"/>
  <c r="K560" i="2"/>
  <c r="L560" i="2" s="1"/>
  <c r="K559" i="2"/>
  <c r="L559" i="2" s="1"/>
  <c r="K558" i="2"/>
  <c r="L558" i="2" s="1"/>
  <c r="L557" i="2"/>
  <c r="K557" i="2"/>
  <c r="K556" i="2"/>
  <c r="L556" i="2" s="1"/>
  <c r="K555" i="2"/>
  <c r="L555" i="2" s="1"/>
  <c r="K554" i="2"/>
  <c r="L554" i="2" s="1"/>
  <c r="K553" i="2"/>
  <c r="L553" i="2" s="1"/>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K540" i="2"/>
  <c r="L540" i="2" s="1"/>
  <c r="L539" i="2"/>
  <c r="K539" i="2"/>
  <c r="K538" i="2"/>
  <c r="L538" i="2" s="1"/>
  <c r="L537" i="2"/>
  <c r="K537" i="2"/>
  <c r="K536" i="2"/>
  <c r="L536" i="2" s="1"/>
  <c r="K535" i="2"/>
  <c r="L535" i="2" s="1"/>
  <c r="L534" i="2"/>
  <c r="K534" i="2"/>
  <c r="K533" i="2"/>
  <c r="L533" i="2" s="1"/>
  <c r="K532" i="2"/>
  <c r="L532" i="2" s="1"/>
  <c r="L531" i="2"/>
  <c r="K531" i="2"/>
  <c r="K530" i="2"/>
  <c r="L530" i="2" s="1"/>
  <c r="K529" i="2"/>
  <c r="L529" i="2" s="1"/>
  <c r="K528" i="2"/>
  <c r="L528" i="2" s="1"/>
  <c r="K527" i="2"/>
  <c r="L527" i="2" s="1"/>
  <c r="K526" i="2"/>
  <c r="L526" i="2" s="1"/>
  <c r="L525" i="2"/>
  <c r="K525" i="2"/>
  <c r="K524" i="2"/>
  <c r="L524" i="2" s="1"/>
  <c r="L523" i="2"/>
  <c r="K523" i="2"/>
  <c r="K522" i="2"/>
  <c r="L522" i="2" s="1"/>
  <c r="K521" i="2"/>
  <c r="L521" i="2" s="1"/>
  <c r="K520" i="2"/>
  <c r="L520" i="2" s="1"/>
  <c r="K519" i="2"/>
  <c r="L519" i="2" s="1"/>
  <c r="K518" i="2"/>
  <c r="L518" i="2" s="1"/>
  <c r="K517" i="2"/>
  <c r="L517" i="2" s="1"/>
  <c r="K516" i="2"/>
  <c r="L516" i="2" s="1"/>
  <c r="K515" i="2"/>
  <c r="L515" i="2" s="1"/>
  <c r="K514" i="2"/>
  <c r="L514" i="2" s="1"/>
  <c r="K513" i="2"/>
  <c r="L513" i="2" s="1"/>
  <c r="K512" i="2"/>
  <c r="L512" i="2" s="1"/>
  <c r="K511" i="2"/>
  <c r="L511" i="2" s="1"/>
  <c r="K510" i="2"/>
  <c r="L510" i="2" s="1"/>
  <c r="K509" i="2"/>
  <c r="L509" i="2" s="1"/>
  <c r="K508" i="2"/>
  <c r="L508" i="2" s="1"/>
  <c r="K507" i="2"/>
  <c r="L507" i="2" s="1"/>
  <c r="K506" i="2"/>
  <c r="L506" i="2" s="1"/>
  <c r="K505" i="2"/>
  <c r="L505" i="2" s="1"/>
  <c r="K504" i="2"/>
  <c r="L504" i="2" s="1"/>
  <c r="K503" i="2"/>
  <c r="L503" i="2" s="1"/>
  <c r="K502" i="2"/>
  <c r="L502" i="2" s="1"/>
  <c r="K501" i="2"/>
  <c r="L501" i="2" s="1"/>
  <c r="K500" i="2"/>
  <c r="L500" i="2" s="1"/>
  <c r="K499" i="2"/>
  <c r="L499" i="2" s="1"/>
  <c r="K498" i="2"/>
  <c r="L498" i="2" s="1"/>
  <c r="K497" i="2"/>
  <c r="L497" i="2" s="1"/>
  <c r="K496" i="2"/>
  <c r="L496" i="2" s="1"/>
  <c r="K495" i="2"/>
  <c r="L495" i="2" s="1"/>
  <c r="K494" i="2"/>
  <c r="L494" i="2" s="1"/>
  <c r="K493" i="2"/>
  <c r="L493" i="2" s="1"/>
  <c r="K492" i="2"/>
  <c r="L492" i="2" s="1"/>
  <c r="L491" i="2"/>
  <c r="K491" i="2"/>
  <c r="K490" i="2"/>
  <c r="L490" i="2" s="1"/>
  <c r="K489" i="2"/>
  <c r="L489" i="2" s="1"/>
  <c r="K488" i="2"/>
  <c r="L488" i="2" s="1"/>
  <c r="K487" i="2"/>
  <c r="L487" i="2" s="1"/>
  <c r="L486" i="2"/>
  <c r="K486" i="2"/>
  <c r="K485" i="2"/>
  <c r="L485" i="2" s="1"/>
  <c r="K484" i="2"/>
  <c r="L484" i="2" s="1"/>
  <c r="K483" i="2"/>
  <c r="L483" i="2" s="1"/>
  <c r="K482" i="2"/>
  <c r="L482" i="2" s="1"/>
  <c r="K481" i="2"/>
  <c r="L481" i="2" s="1"/>
  <c r="K480" i="2"/>
  <c r="L480" i="2" s="1"/>
  <c r="K479" i="2"/>
  <c r="L479" i="2" s="1"/>
  <c r="K478" i="2"/>
  <c r="L478" i="2" s="1"/>
  <c r="K477" i="2"/>
  <c r="L477" i="2" s="1"/>
  <c r="K476" i="2"/>
  <c r="L476" i="2" s="1"/>
  <c r="K475" i="2"/>
  <c r="L475" i="2" s="1"/>
  <c r="K474" i="2"/>
  <c r="L474" i="2" s="1"/>
  <c r="K473" i="2"/>
  <c r="L473" i="2" s="1"/>
  <c r="K472" i="2"/>
  <c r="L472" i="2" s="1"/>
  <c r="K471" i="2"/>
  <c r="L471" i="2" s="1"/>
  <c r="K470" i="2"/>
  <c r="L470" i="2" s="1"/>
  <c r="K469" i="2"/>
  <c r="L469" i="2" s="1"/>
  <c r="K468" i="2"/>
  <c r="L468" i="2" s="1"/>
  <c r="L467" i="2"/>
  <c r="K467" i="2"/>
  <c r="K466" i="2"/>
  <c r="L466" i="2" s="1"/>
  <c r="K465" i="2"/>
  <c r="L465" i="2" s="1"/>
  <c r="K464" i="2"/>
  <c r="L464" i="2" s="1"/>
  <c r="K463" i="2"/>
  <c r="L463" i="2" s="1"/>
  <c r="K462" i="2"/>
  <c r="L462" i="2" s="1"/>
  <c r="K461" i="2"/>
  <c r="L461" i="2" s="1"/>
  <c r="K460" i="2"/>
  <c r="L460" i="2" s="1"/>
  <c r="K459" i="2"/>
  <c r="L459" i="2" s="1"/>
  <c r="K458" i="2"/>
  <c r="L458" i="2" s="1"/>
  <c r="K457" i="2"/>
  <c r="L457" i="2" s="1"/>
  <c r="K456" i="2"/>
  <c r="L456" i="2" s="1"/>
  <c r="K455" i="2"/>
  <c r="L455" i="2" s="1"/>
  <c r="K454" i="2"/>
  <c r="L454" i="2" s="1"/>
  <c r="K453" i="2"/>
  <c r="L453" i="2" s="1"/>
  <c r="K452" i="2"/>
  <c r="L452" i="2" s="1"/>
  <c r="K451" i="2"/>
  <c r="L451" i="2" s="1"/>
  <c r="K450" i="2"/>
  <c r="L450" i="2" s="1"/>
  <c r="K449" i="2"/>
  <c r="L449" i="2" s="1"/>
  <c r="K448" i="2"/>
  <c r="L448" i="2" s="1"/>
  <c r="K447" i="2"/>
  <c r="L447" i="2" s="1"/>
  <c r="K446" i="2"/>
  <c r="L446" i="2" s="1"/>
  <c r="K445" i="2"/>
  <c r="L445" i="2" s="1"/>
  <c r="K444" i="2"/>
  <c r="L444" i="2" s="1"/>
  <c r="K443" i="2"/>
  <c r="L443" i="2" s="1"/>
  <c r="K442" i="2"/>
  <c r="L442" i="2" s="1"/>
  <c r="K441" i="2"/>
  <c r="L441" i="2" s="1"/>
  <c r="K440" i="2"/>
  <c r="L440" i="2" s="1"/>
  <c r="K439" i="2"/>
  <c r="L439" i="2" s="1"/>
  <c r="L438" i="2"/>
  <c r="K438" i="2"/>
  <c r="K437" i="2"/>
  <c r="L437" i="2" s="1"/>
  <c r="K436" i="2"/>
  <c r="L436" i="2" s="1"/>
  <c r="K435" i="2"/>
  <c r="L435" i="2" s="1"/>
  <c r="K434" i="2"/>
  <c r="L434" i="2" s="1"/>
  <c r="K433" i="2"/>
  <c r="L433" i="2" s="1"/>
  <c r="K432" i="2"/>
  <c r="L432" i="2" s="1"/>
  <c r="K431" i="2"/>
  <c r="L431" i="2" s="1"/>
  <c r="K430" i="2"/>
  <c r="L430" i="2" s="1"/>
  <c r="K429" i="2"/>
  <c r="L429" i="2" s="1"/>
  <c r="K428" i="2"/>
  <c r="L428" i="2" s="1"/>
  <c r="K427" i="2"/>
  <c r="L427" i="2" s="1"/>
  <c r="K426" i="2"/>
  <c r="L426" i="2" s="1"/>
  <c r="K425" i="2"/>
  <c r="L425" i="2" s="1"/>
  <c r="K424" i="2"/>
  <c r="L424" i="2" s="1"/>
  <c r="K423" i="2"/>
  <c r="L423" i="2" s="1"/>
  <c r="K422" i="2"/>
  <c r="L422" i="2" s="1"/>
  <c r="K421" i="2"/>
  <c r="L421" i="2" s="1"/>
  <c r="K420" i="2"/>
  <c r="L420" i="2" s="1"/>
  <c r="K419" i="2"/>
  <c r="L419" i="2" s="1"/>
  <c r="K418" i="2"/>
  <c r="L418" i="2" s="1"/>
  <c r="K417" i="2"/>
  <c r="L417" i="2" s="1"/>
  <c r="K416" i="2"/>
  <c r="L416" i="2" s="1"/>
  <c r="K415" i="2"/>
  <c r="L415" i="2" s="1"/>
  <c r="K414" i="2"/>
  <c r="L414" i="2" s="1"/>
  <c r="K413" i="2"/>
  <c r="L413" i="2" s="1"/>
  <c r="K412" i="2"/>
  <c r="L412" i="2" s="1"/>
  <c r="K411" i="2"/>
  <c r="L411" i="2" s="1"/>
  <c r="K410" i="2"/>
  <c r="L410" i="2" s="1"/>
  <c r="L409" i="2"/>
  <c r="K409" i="2"/>
  <c r="K408" i="2"/>
  <c r="L408" i="2" s="1"/>
  <c r="K407" i="2"/>
  <c r="L407" i="2" s="1"/>
  <c r="K406" i="2"/>
  <c r="L406" i="2" s="1"/>
  <c r="K405" i="2"/>
  <c r="L405" i="2" s="1"/>
  <c r="K404" i="2"/>
  <c r="L404" i="2" s="1"/>
  <c r="L403" i="2"/>
  <c r="K403" i="2"/>
  <c r="K402" i="2"/>
  <c r="L402" i="2" s="1"/>
  <c r="K401" i="2"/>
  <c r="L401" i="2" s="1"/>
  <c r="K400" i="2"/>
  <c r="L400" i="2" s="1"/>
  <c r="K399" i="2"/>
  <c r="L399" i="2" s="1"/>
  <c r="K398" i="2"/>
  <c r="L398" i="2" s="1"/>
  <c r="L397" i="2"/>
  <c r="K397" i="2"/>
  <c r="K396" i="2"/>
  <c r="L396" i="2" s="1"/>
  <c r="L395" i="2"/>
  <c r="K395" i="2"/>
  <c r="K394" i="2"/>
  <c r="L394" i="2" s="1"/>
  <c r="K393" i="2"/>
  <c r="L393" i="2" s="1"/>
  <c r="K392" i="2"/>
  <c r="L392" i="2" s="1"/>
  <c r="L391" i="2"/>
  <c r="K391" i="2"/>
  <c r="K390" i="2"/>
  <c r="L390" i="2" s="1"/>
  <c r="L389" i="2"/>
  <c r="K389" i="2"/>
  <c r="K388" i="2"/>
  <c r="L388" i="2" s="1"/>
  <c r="K387" i="2"/>
  <c r="L387" i="2" s="1"/>
  <c r="K386" i="2"/>
  <c r="L386" i="2" s="1"/>
  <c r="K385" i="2"/>
  <c r="L385" i="2" s="1"/>
  <c r="K384" i="2"/>
  <c r="L384" i="2" s="1"/>
  <c r="L383" i="2"/>
  <c r="K383" i="2"/>
  <c r="K382" i="2"/>
  <c r="L382" i="2" s="1"/>
  <c r="K381" i="2"/>
  <c r="L381" i="2" s="1"/>
  <c r="K380" i="2"/>
  <c r="L380" i="2" s="1"/>
  <c r="K379" i="2"/>
  <c r="L379" i="2" s="1"/>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K366" i="2"/>
  <c r="L366" i="2" s="1"/>
  <c r="L365" i="2"/>
  <c r="K365" i="2"/>
  <c r="K364" i="2"/>
  <c r="L364" i="2" s="1"/>
  <c r="K363" i="2"/>
  <c r="L363" i="2" s="1"/>
  <c r="K362" i="2"/>
  <c r="L362" i="2" s="1"/>
  <c r="K361" i="2"/>
  <c r="L361" i="2" s="1"/>
  <c r="K360" i="2"/>
  <c r="L360" i="2" s="1"/>
  <c r="L359" i="2"/>
  <c r="K359" i="2"/>
  <c r="K358" i="2"/>
  <c r="L358" i="2" s="1"/>
  <c r="K357" i="2"/>
  <c r="L357" i="2" s="1"/>
  <c r="K356" i="2"/>
  <c r="L356" i="2" s="1"/>
  <c r="K355" i="2"/>
  <c r="L355" i="2" s="1"/>
  <c r="K354" i="2"/>
  <c r="L354" i="2" s="1"/>
  <c r="L353" i="2"/>
  <c r="K353" i="2"/>
  <c r="K352" i="2"/>
  <c r="L352" i="2" s="1"/>
  <c r="K351" i="2"/>
  <c r="L351" i="2" s="1"/>
  <c r="K350" i="2"/>
  <c r="L350" i="2" s="1"/>
  <c r="K349" i="2"/>
  <c r="L349" i="2" s="1"/>
  <c r="K348" i="2"/>
  <c r="L348" i="2" s="1"/>
  <c r="L347" i="2"/>
  <c r="K347" i="2"/>
  <c r="K346" i="2"/>
  <c r="L346" i="2" s="1"/>
  <c r="K345" i="2"/>
  <c r="L345" i="2" s="1"/>
  <c r="K344" i="2"/>
  <c r="L344" i="2" s="1"/>
  <c r="K343" i="2"/>
  <c r="L343" i="2" s="1"/>
  <c r="L342" i="2"/>
  <c r="K342" i="2"/>
  <c r="K341" i="2"/>
  <c r="L341" i="2" s="1"/>
  <c r="K340" i="2"/>
  <c r="L340" i="2" s="1"/>
  <c r="K339" i="2"/>
  <c r="L339" i="2" s="1"/>
  <c r="K338" i="2"/>
  <c r="L338" i="2" s="1"/>
  <c r="K337" i="2"/>
  <c r="L337" i="2" s="1"/>
  <c r="K336" i="2"/>
  <c r="L336" i="2" s="1"/>
  <c r="K335" i="2"/>
  <c r="L335" i="2" s="1"/>
  <c r="K334" i="2"/>
  <c r="L334" i="2" s="1"/>
  <c r="K333" i="2"/>
  <c r="L333" i="2" s="1"/>
  <c r="K332" i="2"/>
  <c r="L332" i="2" s="1"/>
  <c r="K331" i="2"/>
  <c r="L331" i="2" s="1"/>
  <c r="K330" i="2"/>
  <c r="L330" i="2" s="1"/>
  <c r="K329" i="2"/>
  <c r="L329" i="2" s="1"/>
  <c r="K328" i="2"/>
  <c r="L328" i="2" s="1"/>
  <c r="K327" i="2"/>
  <c r="L327" i="2" s="1"/>
  <c r="K326" i="2"/>
  <c r="L326" i="2" s="1"/>
  <c r="K325" i="2"/>
  <c r="L325" i="2" s="1"/>
  <c r="K324" i="2"/>
  <c r="L324" i="2" s="1"/>
  <c r="K323" i="2"/>
  <c r="L323" i="2" s="1"/>
  <c r="K322" i="2"/>
  <c r="L322" i="2" s="1"/>
  <c r="K321" i="2"/>
  <c r="L321" i="2" s="1"/>
  <c r="K320" i="2"/>
  <c r="L320" i="2" s="1"/>
  <c r="K319" i="2"/>
  <c r="L319" i="2" s="1"/>
  <c r="L318" i="2"/>
  <c r="K318" i="2"/>
  <c r="K317" i="2"/>
  <c r="L317" i="2" s="1"/>
  <c r="K316" i="2"/>
  <c r="L316" i="2" s="1"/>
  <c r="K315" i="2"/>
  <c r="L315" i="2" s="1"/>
  <c r="K314" i="2"/>
  <c r="L314" i="2" s="1"/>
  <c r="L313" i="2"/>
  <c r="K313" i="2"/>
  <c r="K312" i="2"/>
  <c r="L312" i="2" s="1"/>
  <c r="K311" i="2"/>
  <c r="L311" i="2" s="1"/>
  <c r="K310" i="2"/>
  <c r="L310" i="2" s="1"/>
  <c r="K309" i="2"/>
  <c r="L309" i="2" s="1"/>
  <c r="K308" i="2"/>
  <c r="L308" i="2" s="1"/>
  <c r="L307" i="2"/>
  <c r="K307" i="2"/>
  <c r="K306" i="2"/>
  <c r="L306" i="2" s="1"/>
  <c r="K305" i="2"/>
  <c r="L305" i="2" s="1"/>
  <c r="K304" i="2"/>
  <c r="L304" i="2" s="1"/>
  <c r="K303" i="2"/>
  <c r="L303" i="2" s="1"/>
  <c r="K302" i="2"/>
  <c r="L302" i="2" s="1"/>
  <c r="K301" i="2"/>
  <c r="L301" i="2" s="1"/>
  <c r="K300" i="2"/>
  <c r="L300" i="2" s="1"/>
  <c r="K299" i="2"/>
  <c r="L299" i="2" s="1"/>
  <c r="K298" i="2"/>
  <c r="L298" i="2" s="1"/>
  <c r="K297" i="2"/>
  <c r="L297" i="2" s="1"/>
  <c r="K296" i="2"/>
  <c r="L296" i="2" s="1"/>
  <c r="K295" i="2"/>
  <c r="L295" i="2" s="1"/>
  <c r="L294" i="2"/>
  <c r="K294" i="2"/>
  <c r="K293" i="2"/>
  <c r="L293" i="2" s="1"/>
  <c r="K292" i="2"/>
  <c r="L292" i="2" s="1"/>
  <c r="K291" i="2"/>
  <c r="L291" i="2" s="1"/>
  <c r="K290" i="2"/>
  <c r="L290" i="2" s="1"/>
  <c r="L289" i="2"/>
  <c r="K289" i="2"/>
  <c r="K288" i="2"/>
  <c r="L288" i="2" s="1"/>
  <c r="K287" i="2"/>
  <c r="L287" i="2" s="1"/>
  <c r="K286" i="2"/>
  <c r="L286" i="2" s="1"/>
  <c r="K285" i="2"/>
  <c r="L285" i="2" s="1"/>
  <c r="K284" i="2"/>
  <c r="L284" i="2" s="1"/>
  <c r="L283" i="2"/>
  <c r="K283" i="2"/>
  <c r="K282" i="2"/>
  <c r="L282" i="2" s="1"/>
  <c r="L281" i="2"/>
  <c r="K281" i="2"/>
  <c r="K280" i="2"/>
  <c r="L280" i="2" s="1"/>
  <c r="K279" i="2"/>
  <c r="L279" i="2" s="1"/>
  <c r="L278" i="2"/>
  <c r="K278" i="2"/>
  <c r="K277" i="2"/>
  <c r="L277" i="2" s="1"/>
  <c r="L276" i="2"/>
  <c r="K276" i="2"/>
  <c r="K275" i="2"/>
  <c r="L275" i="2" s="1"/>
  <c r="K274" i="2"/>
  <c r="L274" i="2" s="1"/>
  <c r="K273" i="2"/>
  <c r="L273" i="2" s="1"/>
  <c r="K272" i="2"/>
  <c r="L272" i="2" s="1"/>
  <c r="K271" i="2"/>
  <c r="L271" i="2" s="1"/>
  <c r="K270" i="2"/>
  <c r="L270" i="2" s="1"/>
  <c r="K269" i="2"/>
  <c r="L269" i="2" s="1"/>
  <c r="K268" i="2"/>
  <c r="L268" i="2" s="1"/>
  <c r="K267" i="2"/>
  <c r="L267" i="2" s="1"/>
  <c r="K266" i="2"/>
  <c r="L266" i="2" s="1"/>
  <c r="L265" i="2"/>
  <c r="K265" i="2"/>
  <c r="K264" i="2"/>
  <c r="L264" i="2" s="1"/>
  <c r="L263" i="2"/>
  <c r="K263" i="2"/>
  <c r="K262" i="2"/>
  <c r="L262" i="2" s="1"/>
  <c r="K261" i="2"/>
  <c r="L261" i="2" s="1"/>
  <c r="K260" i="2"/>
  <c r="L260" i="2" s="1"/>
  <c r="K259" i="2"/>
  <c r="L259" i="2" s="1"/>
  <c r="K258" i="2"/>
  <c r="L258" i="2" s="1"/>
  <c r="L257" i="2"/>
  <c r="K257" i="2"/>
  <c r="K256" i="2"/>
  <c r="L256" i="2" s="1"/>
  <c r="K255" i="2"/>
  <c r="L255" i="2" s="1"/>
  <c r="L254" i="2"/>
  <c r="K254" i="2"/>
  <c r="K253" i="2"/>
  <c r="L253" i="2" s="1"/>
  <c r="K252" i="2"/>
  <c r="L252" i="2" s="1"/>
  <c r="L251" i="2"/>
  <c r="K251" i="2"/>
  <c r="K250" i="2"/>
  <c r="L250" i="2" s="1"/>
  <c r="K249" i="2"/>
  <c r="L249" i="2" s="1"/>
  <c r="L248" i="2"/>
  <c r="K248" i="2"/>
  <c r="K247" i="2"/>
  <c r="L247" i="2" s="1"/>
  <c r="K246" i="2"/>
  <c r="L246" i="2" s="1"/>
  <c r="K245" i="2"/>
  <c r="L245" i="2" s="1"/>
  <c r="K244" i="2"/>
  <c r="L244" i="2" s="1"/>
  <c r="K243" i="2"/>
  <c r="L243" i="2" s="1"/>
  <c r="K242" i="2"/>
  <c r="L242" i="2" s="1"/>
  <c r="L241" i="2"/>
  <c r="K241" i="2"/>
  <c r="K240" i="2"/>
  <c r="L240" i="2" s="1"/>
  <c r="L239" i="2"/>
  <c r="K239" i="2"/>
  <c r="K238" i="2"/>
  <c r="L238" i="2" s="1"/>
  <c r="K237" i="2"/>
  <c r="L237" i="2" s="1"/>
  <c r="L236" i="2"/>
  <c r="K236" i="2"/>
  <c r="K235" i="2"/>
  <c r="L235" i="2" s="1"/>
  <c r="L234" i="2"/>
  <c r="K234" i="2"/>
  <c r="K233" i="2"/>
  <c r="L233" i="2" s="1"/>
  <c r="K232" i="2"/>
  <c r="L232" i="2" s="1"/>
  <c r="K231" i="2"/>
  <c r="L231" i="2" s="1"/>
  <c r="K230" i="2"/>
  <c r="L230" i="2" s="1"/>
  <c r="K229" i="2"/>
  <c r="L229" i="2" s="1"/>
  <c r="L228" i="2"/>
  <c r="K228" i="2"/>
  <c r="K227" i="2"/>
  <c r="L227" i="2" s="1"/>
  <c r="K226" i="2"/>
  <c r="L226" i="2" s="1"/>
  <c r="K225" i="2"/>
  <c r="L225" i="2" s="1"/>
  <c r="K224" i="2"/>
  <c r="L224" i="2" s="1"/>
  <c r="K223" i="2"/>
  <c r="L223" i="2" s="1"/>
  <c r="L222" i="2"/>
  <c r="K222" i="2"/>
  <c r="K221" i="2"/>
  <c r="L221" i="2" s="1"/>
  <c r="K220" i="2"/>
  <c r="L220" i="2" s="1"/>
  <c r="K219" i="2"/>
  <c r="L219" i="2" s="1"/>
  <c r="K218" i="2"/>
  <c r="L218" i="2" s="1"/>
  <c r="K217" i="2"/>
  <c r="L217" i="2" s="1"/>
  <c r="K216" i="2"/>
  <c r="L216" i="2" s="1"/>
  <c r="K215" i="2"/>
  <c r="L215" i="2" s="1"/>
  <c r="K214" i="2"/>
  <c r="L214" i="2" s="1"/>
  <c r="K213" i="2"/>
  <c r="L213" i="2" s="1"/>
  <c r="K212" i="2"/>
  <c r="L212" i="2" s="1"/>
  <c r="L211" i="2"/>
  <c r="K211" i="2"/>
  <c r="K210" i="2"/>
  <c r="L210" i="2" s="1"/>
  <c r="K209" i="2"/>
  <c r="L209" i="2" s="1"/>
  <c r="K208" i="2"/>
  <c r="L208" i="2" s="1"/>
  <c r="K207" i="2"/>
  <c r="L207" i="2" s="1"/>
  <c r="K206" i="2"/>
  <c r="L206" i="2" s="1"/>
  <c r="K205" i="2"/>
  <c r="L205" i="2" s="1"/>
  <c r="K204" i="2"/>
  <c r="L204" i="2" s="1"/>
  <c r="K203" i="2"/>
  <c r="L203" i="2" s="1"/>
  <c r="K202" i="2"/>
  <c r="L202" i="2" s="1"/>
  <c r="K201" i="2"/>
  <c r="L201" i="2" s="1"/>
  <c r="K200" i="2"/>
  <c r="L200" i="2" s="1"/>
  <c r="K199" i="2"/>
  <c r="L199" i="2" s="1"/>
  <c r="K198" i="2"/>
  <c r="L198" i="2" s="1"/>
  <c r="K197" i="2"/>
  <c r="L197" i="2" s="1"/>
  <c r="K196" i="2"/>
  <c r="L196" i="2" s="1"/>
  <c r="K195" i="2"/>
  <c r="L195" i="2" s="1"/>
  <c r="K194" i="2"/>
  <c r="L194" i="2" s="1"/>
  <c r="L193" i="2"/>
  <c r="K193" i="2"/>
  <c r="K192" i="2"/>
  <c r="L192" i="2" s="1"/>
  <c r="L191" i="2"/>
  <c r="K191" i="2"/>
  <c r="K190" i="2"/>
  <c r="L190" i="2" s="1"/>
  <c r="K189" i="2"/>
  <c r="L189" i="2" s="1"/>
  <c r="K188" i="2"/>
  <c r="L188" i="2" s="1"/>
  <c r="K187" i="2"/>
  <c r="L187" i="2" s="1"/>
  <c r="K186" i="2"/>
  <c r="L186" i="2" s="1"/>
  <c r="L185" i="2"/>
  <c r="K185" i="2"/>
  <c r="K184" i="2"/>
  <c r="L184" i="2" s="1"/>
  <c r="K183" i="2"/>
  <c r="L183" i="2" s="1"/>
  <c r="L182" i="2"/>
  <c r="K182" i="2"/>
  <c r="K181" i="2"/>
  <c r="L181" i="2" s="1"/>
  <c r="K180" i="2"/>
  <c r="L180" i="2" s="1"/>
  <c r="L179" i="2"/>
  <c r="K179" i="2"/>
  <c r="K178" i="2"/>
  <c r="L178" i="2" s="1"/>
  <c r="K177" i="2"/>
  <c r="L177" i="2" s="1"/>
  <c r="L176" i="2"/>
  <c r="K176" i="2"/>
  <c r="K175" i="2"/>
  <c r="L175" i="2" s="1"/>
  <c r="K174" i="2"/>
  <c r="L174" i="2" s="1"/>
  <c r="K173" i="2"/>
  <c r="L173" i="2" s="1"/>
  <c r="K172" i="2"/>
  <c r="L172" i="2" s="1"/>
  <c r="K171" i="2"/>
  <c r="L171" i="2" s="1"/>
  <c r="K170" i="2"/>
  <c r="L170" i="2" s="1"/>
  <c r="L169" i="2"/>
  <c r="K169" i="2"/>
  <c r="K168" i="2"/>
  <c r="L168" i="2" s="1"/>
  <c r="L167" i="2"/>
  <c r="K167" i="2"/>
  <c r="K166" i="2"/>
  <c r="L166" i="2" s="1"/>
  <c r="K165" i="2"/>
  <c r="L165" i="2" s="1"/>
  <c r="L164" i="2"/>
  <c r="K164" i="2"/>
  <c r="K163" i="2"/>
  <c r="L163" i="2" s="1"/>
  <c r="L162" i="2"/>
  <c r="K162" i="2"/>
  <c r="K161" i="2"/>
  <c r="L161" i="2" s="1"/>
  <c r="K160" i="2"/>
  <c r="L160" i="2" s="1"/>
  <c r="K159" i="2"/>
  <c r="L159" i="2" s="1"/>
  <c r="K158" i="2"/>
  <c r="L158" i="2" s="1"/>
  <c r="K157" i="2"/>
  <c r="L157" i="2" s="1"/>
  <c r="L156" i="2"/>
  <c r="K156" i="2"/>
  <c r="K155" i="2"/>
  <c r="L155" i="2" s="1"/>
  <c r="K154" i="2"/>
  <c r="L154" i="2" s="1"/>
  <c r="K153" i="2"/>
  <c r="L153" i="2" s="1"/>
  <c r="K152" i="2"/>
  <c r="L152" i="2" s="1"/>
  <c r="K151" i="2"/>
  <c r="L151" i="2" s="1"/>
  <c r="K150" i="2"/>
  <c r="L150" i="2" s="1"/>
  <c r="K149" i="2"/>
  <c r="L149" i="2" s="1"/>
  <c r="K148" i="2"/>
  <c r="L148" i="2" s="1"/>
  <c r="L147" i="2"/>
  <c r="K147" i="2"/>
  <c r="K146" i="2"/>
  <c r="L146" i="2" s="1"/>
  <c r="K145" i="2"/>
  <c r="L145" i="2" s="1"/>
  <c r="L144" i="2"/>
  <c r="K144" i="2"/>
  <c r="K143" i="2"/>
  <c r="L143" i="2" s="1"/>
  <c r="K142" i="2"/>
  <c r="L142" i="2" s="1"/>
  <c r="K141" i="2"/>
  <c r="L141" i="2" s="1"/>
  <c r="K140" i="2"/>
  <c r="L140" i="2" s="1"/>
  <c r="L139" i="2"/>
  <c r="K139" i="2"/>
  <c r="K138" i="2"/>
  <c r="L138" i="2" s="1"/>
  <c r="K137" i="2"/>
  <c r="L137" i="2" s="1"/>
  <c r="K136" i="2"/>
  <c r="L136" i="2" s="1"/>
  <c r="K135" i="2"/>
  <c r="L135" i="2" s="1"/>
  <c r="L134" i="2"/>
  <c r="K134" i="2"/>
  <c r="K133" i="2"/>
  <c r="L133" i="2" s="1"/>
  <c r="K132" i="2"/>
  <c r="L132" i="2" s="1"/>
  <c r="L131" i="2"/>
  <c r="K131" i="2"/>
  <c r="K130" i="2"/>
  <c r="L130" i="2" s="1"/>
  <c r="L129" i="2"/>
  <c r="K129" i="2"/>
  <c r="K128" i="2"/>
  <c r="L128" i="2" s="1"/>
  <c r="K127" i="2"/>
  <c r="L127" i="2" s="1"/>
  <c r="K126" i="2"/>
  <c r="L126" i="2" s="1"/>
  <c r="K125" i="2"/>
  <c r="L125" i="2" s="1"/>
  <c r="K124" i="2"/>
  <c r="L124" i="2" s="1"/>
  <c r="K123" i="2"/>
  <c r="L123" i="2" s="1"/>
  <c r="K122" i="2"/>
  <c r="L122" i="2" s="1"/>
  <c r="K121" i="2"/>
  <c r="L121" i="2" s="1"/>
  <c r="L120" i="2"/>
  <c r="K120" i="2"/>
  <c r="K119" i="2"/>
  <c r="L119" i="2" s="1"/>
  <c r="K118" i="2"/>
  <c r="L118" i="2" s="1"/>
  <c r="L117" i="2"/>
  <c r="K117" i="2"/>
  <c r="K116" i="2"/>
  <c r="L116" i="2" s="1"/>
  <c r="L115" i="2"/>
  <c r="K115" i="2"/>
  <c r="K114" i="2"/>
  <c r="L114" i="2" s="1"/>
  <c r="L113" i="2"/>
  <c r="K113" i="2"/>
  <c r="K112" i="2"/>
  <c r="L112" i="2" s="1"/>
  <c r="K111" i="2"/>
  <c r="L111" i="2" s="1"/>
  <c r="K110" i="2"/>
  <c r="L110" i="2" s="1"/>
  <c r="K109" i="2"/>
  <c r="L109" i="2" s="1"/>
  <c r="K108" i="2"/>
  <c r="L108" i="2" s="1"/>
  <c r="K107" i="2"/>
  <c r="L107" i="2" s="1"/>
  <c r="K106" i="2"/>
  <c r="L106" i="2" s="1"/>
  <c r="K105" i="2"/>
  <c r="L105" i="2" s="1"/>
  <c r="L104" i="2"/>
  <c r="K104" i="2"/>
  <c r="K103" i="2"/>
  <c r="L103" i="2" s="1"/>
  <c r="L102" i="2"/>
  <c r="K102" i="2"/>
  <c r="K101" i="2"/>
  <c r="L101" i="2" s="1"/>
  <c r="K100" i="2"/>
  <c r="L100" i="2" s="1"/>
  <c r="K99" i="2"/>
  <c r="L99" i="2" s="1"/>
  <c r="K98" i="2"/>
  <c r="L98" i="2" s="1"/>
  <c r="K97" i="2"/>
  <c r="L97" i="2" s="1"/>
  <c r="K96" i="2"/>
  <c r="L96" i="2" s="1"/>
  <c r="K95" i="2"/>
  <c r="L95" i="2" s="1"/>
  <c r="K94" i="2"/>
  <c r="L94" i="2" s="1"/>
  <c r="K93" i="2"/>
  <c r="L93" i="2" s="1"/>
  <c r="K92" i="2"/>
  <c r="L92" i="2" s="1"/>
  <c r="K91" i="2"/>
  <c r="L91" i="2" s="1"/>
  <c r="K90" i="2"/>
  <c r="L90" i="2" s="1"/>
  <c r="K89" i="2"/>
  <c r="L89" i="2" s="1"/>
  <c r="K88" i="2"/>
  <c r="L88" i="2" s="1"/>
  <c r="K87" i="2"/>
  <c r="L87" i="2" s="1"/>
  <c r="K86" i="2"/>
  <c r="L86" i="2" s="1"/>
  <c r="K85" i="2"/>
  <c r="L85" i="2" s="1"/>
  <c r="K84" i="2"/>
  <c r="L84" i="2" s="1"/>
  <c r="K83" i="2"/>
  <c r="L83" i="2" s="1"/>
  <c r="K82" i="2"/>
  <c r="L82" i="2" s="1"/>
  <c r="K81" i="2"/>
  <c r="L81" i="2" s="1"/>
  <c r="K80" i="2"/>
  <c r="L80" i="2" s="1"/>
  <c r="L79" i="2"/>
  <c r="K79" i="2"/>
  <c r="K78" i="2"/>
  <c r="L78" i="2" s="1"/>
  <c r="L77" i="2"/>
  <c r="K77" i="2"/>
  <c r="K76" i="2"/>
  <c r="L76" i="2" s="1"/>
  <c r="K75" i="2"/>
  <c r="L75" i="2" s="1"/>
  <c r="L74" i="2"/>
  <c r="K74" i="2"/>
  <c r="K73" i="2"/>
  <c r="L73" i="2" s="1"/>
  <c r="K72" i="2"/>
  <c r="L72" i="2" s="1"/>
  <c r="L71" i="2"/>
  <c r="K71" i="2"/>
  <c r="K70" i="2"/>
  <c r="L70" i="2" s="1"/>
  <c r="K69" i="2"/>
  <c r="L69" i="2" s="1"/>
  <c r="K68" i="2"/>
  <c r="L68" i="2" s="1"/>
  <c r="K67" i="2"/>
  <c r="L67" i="2" s="1"/>
  <c r="K66" i="2"/>
  <c r="L66" i="2" s="1"/>
  <c r="K65" i="2"/>
  <c r="L65" i="2" s="1"/>
  <c r="K64" i="2"/>
  <c r="L64" i="2" s="1"/>
  <c r="K63" i="2"/>
  <c r="L63" i="2" s="1"/>
  <c r="K62" i="2"/>
  <c r="L62" i="2" s="1"/>
  <c r="K61" i="2"/>
  <c r="L61" i="2" s="1"/>
  <c r="K60" i="2"/>
  <c r="L60" i="2" s="1"/>
  <c r="K59" i="2"/>
  <c r="L59" i="2" s="1"/>
  <c r="K58" i="2"/>
  <c r="L58" i="2" s="1"/>
  <c r="L57" i="2"/>
  <c r="K57" i="2"/>
  <c r="K56" i="2"/>
  <c r="L56" i="2" s="1"/>
  <c r="K55" i="2"/>
  <c r="L55" i="2" s="1"/>
  <c r="K54" i="2"/>
  <c r="L54" i="2" s="1"/>
  <c r="K53" i="2"/>
  <c r="L53" i="2" s="1"/>
  <c r="K52" i="2"/>
  <c r="L52" i="2" s="1"/>
  <c r="K51" i="2"/>
  <c r="L51" i="2" s="1"/>
  <c r="K50" i="2"/>
  <c r="L50" i="2" s="1"/>
  <c r="K49" i="2"/>
  <c r="L49" i="2" s="1"/>
  <c r="L48" i="2"/>
  <c r="K48" i="2"/>
  <c r="K47" i="2"/>
  <c r="L47" i="2" s="1"/>
  <c r="K46" i="2"/>
  <c r="L46" i="2" s="1"/>
  <c r="K45" i="2"/>
  <c r="L45" i="2" s="1"/>
  <c r="K44" i="2"/>
  <c r="L44" i="2" s="1"/>
  <c r="K43" i="2"/>
  <c r="L43" i="2" s="1"/>
  <c r="K42" i="2"/>
  <c r="L42" i="2" s="1"/>
  <c r="L41" i="2"/>
  <c r="K41" i="2"/>
  <c r="K40" i="2"/>
  <c r="L40" i="2" s="1"/>
  <c r="K39" i="2"/>
  <c r="L39" i="2" s="1"/>
  <c r="K38" i="2"/>
  <c r="L38" i="2" s="1"/>
  <c r="K37" i="2"/>
  <c r="L37" i="2" s="1"/>
  <c r="K36" i="2"/>
  <c r="L36" i="2" s="1"/>
  <c r="K35" i="2"/>
  <c r="L35" i="2" s="1"/>
  <c r="K34" i="2"/>
  <c r="L34" i="2" s="1"/>
  <c r="K33" i="2"/>
  <c r="L33" i="2" s="1"/>
  <c r="L32" i="2"/>
  <c r="K32" i="2"/>
  <c r="K31" i="2"/>
  <c r="L31" i="2" s="1"/>
  <c r="L30" i="2"/>
  <c r="K30" i="2"/>
  <c r="K29" i="2"/>
  <c r="L29" i="2" s="1"/>
  <c r="K28" i="2"/>
  <c r="L28" i="2" s="1"/>
  <c r="K27" i="2"/>
  <c r="L27" i="2" s="1"/>
  <c r="K26" i="2"/>
  <c r="L26" i="2" s="1"/>
  <c r="K25" i="2"/>
  <c r="L25" i="2" s="1"/>
  <c r="K24" i="2"/>
  <c r="L24" i="2" s="1"/>
  <c r="K23" i="2"/>
  <c r="L23" i="2" s="1"/>
  <c r="K22" i="2"/>
  <c r="L22" i="2" s="1"/>
  <c r="K21" i="2"/>
  <c r="L21" i="2" s="1"/>
  <c r="K20" i="2"/>
  <c r="L20" i="2" s="1"/>
  <c r="K19" i="2"/>
  <c r="L19" i="2" s="1"/>
  <c r="K18" i="2"/>
  <c r="L18" i="2" s="1"/>
  <c r="K17" i="2"/>
  <c r="L17" i="2" s="1"/>
  <c r="K16" i="2"/>
  <c r="L16" i="2" s="1"/>
  <c r="K15" i="2"/>
  <c r="L15" i="2" s="1"/>
  <c r="K14" i="2"/>
  <c r="L14" i="2" s="1"/>
  <c r="K13" i="2"/>
  <c r="L13" i="2" s="1"/>
  <c r="K12" i="2"/>
  <c r="L12" i="2" s="1"/>
  <c r="K11" i="2"/>
  <c r="L11" i="2" s="1"/>
  <c r="K10" i="2"/>
  <c r="L10" i="2" s="1"/>
  <c r="K9" i="2"/>
  <c r="L9" i="2" s="1"/>
  <c r="K8" i="2"/>
  <c r="L8" i="2" s="1"/>
  <c r="L7" i="2"/>
  <c r="K7" i="2"/>
  <c r="K6" i="2"/>
  <c r="L6" i="2" s="1"/>
  <c r="V3" i="3"/>
  <c r="S3" i="3"/>
  <c r="M3" i="3"/>
  <c r="P3" i="3"/>
</calcChain>
</file>

<file path=xl/sharedStrings.xml><?xml version="1.0" encoding="utf-8"?>
<sst xmlns="http://schemas.openxmlformats.org/spreadsheetml/2006/main" count="19578" uniqueCount="153">
  <si>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</si>
  <si>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</si>
  <si>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</si>
  <si>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</si>
  <si>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</si>
  <si>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</si>
  <si>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</si>
  <si>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</si>
  <si>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</si>
  <si>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</si>
  <si>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</si>
  <si>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</si>
  <si>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</si>
  <si>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</si>
  <si>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</si>
  <si>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</si>
  <si>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</si>
  <si>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</si>
  <si>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</si>
  <si>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</si>
  <si>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</si>
  <si>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</si>
  <si>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</si>
  <si>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</si>
  <si>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</si>
  <si>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</si>
  <si>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</si>
  <si>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</si>
  <si>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</si>
  <si>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</si>
  <si>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</si>
  <si>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</si>
  <si>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</si>
  <si>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</si>
  <si>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</si>
  <si>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</si>
  <si>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</si>
  <si>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</si>
  <si>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</si>
  <si>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</si>
  <si>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</si>
  <si>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</si>
  <si>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</si>
  <si>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</si>
  <si>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</si>
  <si>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</si>
  <si>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</si>
  <si>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</si>
  <si>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</si>
  <si>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</si>
  <si>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</si>
  <si>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</si>
  <si>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</si>
  <si>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</si>
  <si>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</si>
  <si>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</si>
  <si>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</si>
  <si>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</si>
  <si>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</si>
  <si>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</si>
  <si>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</si>
  <si>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</si>
  <si>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</si>
  <si>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</si>
  <si>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</si>
  <si>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</si>
  <si>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</si>
  <si>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</si>
  <si>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</si>
  <si>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</si>
  <si>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</si>
  <si>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</si>
  <si>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</si>
  <si>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</si>
  <si>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</si>
  <si>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</si>
  <si>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</si>
  <si>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</si>
  <si>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</si>
  <si>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</si>
  <si>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</si>
  <si>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</si>
  <si>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</si>
  <si>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</si>
  <si>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</si>
  <si>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</si>
  <si>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</si>
  <si>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</si>
  <si>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</si>
  <si>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</si>
  <si>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</si>
  <si>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</si>
  <si>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</si>
  <si>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</si>
  <si>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</si>
  <si>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</si>
  <si>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</si>
  <si>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</si>
  <si>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</si>
  <si>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</si>
  <si>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</si>
  <si>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</si>
  <si>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</si>
  <si>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</si>
  <si>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</si>
  <si>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</si>
  <si>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</si>
  <si>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</si>
  <si>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</si>
  <si>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</si>
  <si>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</si>
  <si>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</si>
  <si>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</si>
  <si>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</si>
  <si>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</si>
  <si>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</si>
  <si>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</si>
  <si>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</si>
  <si>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</si>
  <si>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</si>
  <si>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</si>
  <si>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</si>
  <si>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</si>
  <si>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</si>
  <si>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</si>
  <si>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</si>
  <si>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</si>
  <si>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</si>
  <si>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</si>
  <si>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</si>
  <si>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</si>
  <si>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</si>
  <si>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Units Sold</t>
  </si>
  <si>
    <t>Sum of Total Sales</t>
  </si>
  <si>
    <t>Sum of Operating Profit</t>
  </si>
  <si>
    <t>Average of Operating Margin</t>
  </si>
  <si>
    <t>Total Units Sold</t>
  </si>
  <si>
    <t>Total Operating Profit</t>
  </si>
  <si>
    <t>Average Operating Profit</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</si>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</sst>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3" formatCode="_(* #,##0.00_);_(* \(#,##0.00\);_(* &quot;-&quot;??_);_(@_)"/>
    <numFmt numFmtId="165" formatCode="&quot;$&quot;#,##0"/>
    <numFmt numFmtId="166" formatCode="_-* #,##0_-;\-* #,##0_-;_-* &quot;-&quot;??_-;_-@"/>
    <numFmt numFmtId="167" formatCode="0.0%"/>
    <numFmt numFmtId="175" formatCode="_(* #,##0_);_(* \(#,##0\);_(* &quot;-&quot;??_);_(@_)"/>
  </numFmts>
  <fonts count="14" x14ac:knownFonts="1">
    <font>
      <sz val="11"/>
      <color theme="1"/>
      <name val="Calibri"/>
      <scheme val="minor"/>
    </font>
    <font>
      <sz val="11"/>
      <color theme="1"/>
      <name val="Calibri"/>
      <family val="2"/>
    </font>
    <font>
      <b/>
      <sz val="18"/>
      <color rgb="FF2A3E68"/>
      <name val="Calibri"/>
      <family val="2"/>
    </font>
    <font>
      <b/>
      <sz val="12"/>
      <color rgb="FF2A3E68"/>
      <name val="Calibri"/>
      <family val="2"/>
    </font>
    <font>
      <sz val="11"/>
      <color theme="0"/>
      <name val="Calibri"/>
      <family val="2"/>
    </font>
    <font>
      <b/>
      <sz val="39"/>
      <color theme="0"/>
      <name val="Calibri"/>
      <family val="2"/>
    </font>
    <font>
      <sz val="11"/>
      <name val="Calibri"/>
      <family val="2"/>
    </font>
    <font>
      <b/>
      <sz val="36"/>
      <color theme="0"/>
      <name val="Calibri"/>
      <family val="2"/>
    </font>
    <font>
      <b/>
      <sz val="14"/>
      <color theme="0"/>
      <name val="Calibri"/>
      <family val="2"/>
    </font>
    <font>
      <sz val="14"/>
      <color theme="0"/>
      <name val="Calibri"/>
      <family val="2"/>
    </font>
    <font>
      <sz val="18"/>
      <color theme="0"/>
      <name val="Calibri"/>
      <family val="2"/>
    </font>
    <font>
      <b/>
      <sz val="20"/>
      <color theme="0"/>
      <name val="Calibri"/>
      <family val="2"/>
    </font>
    <font>
      <b/>
      <sz val="18"/>
      <color theme="0"/>
      <name val="Calibri"/>
      <family val="2"/>
    </font>
    <font>
      <sz val="11"/>
      <color theme="1"/>
      <name val="Calibri"/>
      <family val="2"/>
      <scheme val="minor"/>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43" fontId="13" fillId="0" borderId="0" applyFont="0" applyFill="0" applyBorder="0" applyAlignment="0" applyProtection="0"/>
  </cellStyleXfs>
  <cellXfs count="42">
    <xf numFmtId="0" fontId="0" fillId="0" borderId="0" xfId="0"/>
    <xf numFmtId="0" fontId="1" fillId="0" borderId="0" xfId="0" applyFont="1"/>
    <xf numFmtId="0" fontId="2" fillId="0" borderId="2" xfId="0" applyFont="1" applyBorder="1"/>
    <xf numFmtId="0" fontId="1" fillId="0" borderId="2" xfId="0" applyFont="1" applyBorder="1"/>
    <xf numFmtId="0" fontId="3" fillId="0" borderId="0" xfId="0" applyFont="1"/>
    <xf numFmtId="0" fontId="4"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8" fontId="1" fillId="0" borderId="0" xfId="0" applyNumberFormat="1" applyFont="1"/>
    <xf numFmtId="14" fontId="1" fillId="0" borderId="0" xfId="0" applyNumberFormat="1" applyFont="1"/>
    <xf numFmtId="0" fontId="4" fillId="2" borderId="1" xfId="0" applyFont="1" applyFill="1" applyBorder="1"/>
    <xf numFmtId="0" fontId="7" fillId="2" borderId="1" xfId="0" applyFont="1" applyFill="1" applyBorder="1" applyAlignment="1">
      <alignment vertical="center"/>
    </xf>
    <xf numFmtId="0" fontId="8" fillId="2" borderId="1" xfId="0" applyFont="1" applyFill="1" applyBorder="1"/>
    <xf numFmtId="0" fontId="9" fillId="2" borderId="1" xfId="0" applyFont="1" applyFill="1" applyBorder="1"/>
    <xf numFmtId="0" fontId="10" fillId="2" borderId="1" xfId="0" applyFont="1" applyFill="1" applyBorder="1" applyAlignment="1">
      <alignment vertical="top"/>
    </xf>
    <xf numFmtId="165" fontId="12"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0" fontId="8" fillId="2" borderId="6" xfId="0" applyFont="1" applyFill="1" applyBorder="1" applyAlignment="1">
      <alignment horizontal="center"/>
    </xf>
    <xf numFmtId="0" fontId="6" fillId="0" borderId="7" xfId="0" applyFont="1" applyBorder="1"/>
    <xf numFmtId="167" fontId="11" fillId="2" borderId="6" xfId="0" applyNumberFormat="1" applyFont="1" applyFill="1" applyBorder="1" applyAlignment="1">
      <alignment horizontal="center" vertical="top"/>
    </xf>
    <xf numFmtId="0" fontId="5" fillId="2" borderId="3" xfId="0" applyFont="1" applyFill="1" applyBorder="1" applyAlignment="1">
      <alignment horizontal="center" vertical="center"/>
    </xf>
    <xf numFmtId="0" fontId="6" fillId="0" borderId="4" xfId="0" applyFont="1" applyBorder="1"/>
    <xf numFmtId="0" fontId="6" fillId="0" borderId="5" xfId="0" applyFont="1" applyBorder="1"/>
    <xf numFmtId="0" fontId="6" fillId="0" borderId="8" xfId="0" applyFont="1" applyBorder="1"/>
    <xf numFmtId="0" fontId="6" fillId="0" borderId="9" xfId="0" applyFont="1" applyBorder="1"/>
    <xf numFmtId="0" fontId="6" fillId="0" borderId="10" xfId="0" applyFont="1" applyBorder="1"/>
    <xf numFmtId="165" fontId="11" fillId="2" borderId="6" xfId="0" applyNumberFormat="1" applyFont="1" applyFill="1" applyBorder="1" applyAlignment="1">
      <alignment horizontal="center" vertical="top"/>
    </xf>
    <xf numFmtId="166" fontId="11" fillId="2" borderId="6" xfId="0" applyNumberFormat="1" applyFont="1" applyFill="1" applyBorder="1" applyAlignment="1">
      <alignment horizontal="center" vertical="top"/>
    </xf>
    <xf numFmtId="0" fontId="0" fillId="0" borderId="0" xfId="0" applyNumberFormat="1"/>
    <xf numFmtId="0" fontId="1" fillId="3" borderId="1" xfId="0" applyFont="1" applyFill="1" applyBorder="1" applyAlignment="1"/>
    <xf numFmtId="0" fontId="0" fillId="0" borderId="0" xfId="0" applyAlignment="1"/>
    <xf numFmtId="0" fontId="0" fillId="0" borderId="0" xfId="0" pivotButton="1"/>
    <xf numFmtId="0" fontId="0" fillId="0" borderId="0" xfId="0" applyAlignment="1">
      <alignment horizontal="left"/>
    </xf>
    <xf numFmtId="165" fontId="0" fillId="0" borderId="0" xfId="0" applyNumberFormat="1"/>
    <xf numFmtId="175" fontId="0" fillId="0" borderId="0" xfId="1" applyNumberFormat="1" applyFont="1"/>
  </cellXfs>
  <cellStyles count="2">
    <cellStyle name="Comma" xfId="1" builtinId="3"/>
    <cellStyle name="Normal" xfId="0" builtinId="0"/>
  </cellStyles>
  <dxfs count="70">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font>
        <b val="0"/>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m/d/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Coca-Cola 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c:f>
              <c:strCache>
                <c:ptCount val="1"/>
                <c:pt idx="0">
                  <c:v>Total</c:v>
                </c:pt>
              </c:strCache>
            </c:strRef>
          </c:tx>
          <c:spPr>
            <a:solidFill>
              <a:schemeClr val="accent1">
                <a:lumMod val="60000"/>
                <a:lumOff val="40000"/>
              </a:schemeClr>
            </a:solidFill>
            <a:ln>
              <a:noFill/>
            </a:ln>
            <a:effectLst/>
          </c:spPr>
          <c:invertIfNegative val="0"/>
          <c:cat>
            <c:strRef>
              <c:f>'Pivot Tables'!$A$7:$A$19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Tables'!$B$7:$B$19</c:f>
              <c:numCache>
                <c:formatCode>"$"#,##0</c:formatCode>
                <c:ptCount val="12"/>
                <c:pt idx="0">
                  <c:v>76912.5</c:v>
                </c:pt>
                <c:pt idx="1">
                  <c:v>71612.5</c:v>
                </c:pt>
                <c:pt idx="2">
                  <c:v>73625</c:v>
                </c:pt>
                <c:pt idx="3">
                  <c:v>69350</c:v>
                </c:pt>
                <c:pt idx="4">
                  <c:v>92300</c:v>
                </c:pt>
                <c:pt idx="5">
                  <c:v>128650</c:v>
                </c:pt>
                <c:pt idx="6">
                  <c:v>150250</c:v>
                </c:pt>
                <c:pt idx="7">
                  <c:v>144750</c:v>
                </c:pt>
                <c:pt idx="8">
                  <c:v>91350</c:v>
                </c:pt>
                <c:pt idx="9">
                  <c:v>82150</c:v>
                </c:pt>
                <c:pt idx="10">
                  <c:v>105337.5</c:v>
                </c:pt>
                <c:pt idx="11">
                  <c:v>149300</c:v>
                </c:pt>
              </c:numCache>
            </c:numRef>
          </c:val>
          <c:extLst>
            <c:ext xmlns:c16="http://schemas.microsoft.com/office/drawing/2014/chart" uri="{C3380CC4-5D6E-409C-BE32-E72D297353CC}">
              <c16:uniqueId val="{00000000-1AF2-BD4F-96E2-C041823B309C}"/>
            </c:ext>
          </c:extLst>
        </c:ser>
        <c:dLbls>
          <c:showLegendKey val="0"/>
          <c:showVal val="0"/>
          <c:showCatName val="0"/>
          <c:showSerName val="0"/>
          <c:showPercent val="0"/>
          <c:showBubbleSize val="0"/>
        </c:dLbls>
        <c:gapWidth val="42"/>
        <c:overlap val="-27"/>
        <c:axId val="747561728"/>
        <c:axId val="747579248"/>
      </c:barChart>
      <c:catAx>
        <c:axId val="74756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579248"/>
        <c:crosses val="autoZero"/>
        <c:auto val="1"/>
        <c:lblAlgn val="ctr"/>
        <c:lblOffset val="100"/>
        <c:noMultiLvlLbl val="0"/>
      </c:catAx>
      <c:valAx>
        <c:axId val="7475792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56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Coca-Cola Sales.xlsx]Pivot Tables!PivotTable2</c:name>
    <c:fmtId val="2"/>
  </c:pivotSource>
  <c:chart>
    <c:title>
      <c:tx>
        <c:rich>
          <a:bodyPr rot="0" spcFirstLastPara="1" vertOverflow="ellipsis" vert="horz" wrap="square" anchor="ctr" anchorCtr="1"/>
          <a:lstStyle/>
          <a:p>
            <a:pPr>
              <a:defRPr sz="1600" b="0" i="0" u="none" strike="noStrike" kern="1200" spc="0" baseline="0">
                <a:ln w="3175">
                  <a:noFill/>
                </a:ln>
                <a:solidFill>
                  <a:schemeClr val="tx1">
                    <a:lumMod val="65000"/>
                    <a:lumOff val="35000"/>
                  </a:schemeClr>
                </a:solidFill>
                <a:latin typeface="+mn-lt"/>
                <a:ea typeface="+mn-ea"/>
                <a:cs typeface="+mn-cs"/>
              </a:defRPr>
            </a:pPr>
            <a:r>
              <a:rPr lang="en-US" sz="1600" b="1">
                <a:ln w="3175">
                  <a:noFill/>
                </a:ln>
                <a:solidFill>
                  <a:schemeClr val="tx1"/>
                </a:solidFill>
              </a:rPr>
              <a:t>Monthly Sales</a:t>
            </a:r>
          </a:p>
        </c:rich>
      </c:tx>
      <c:overlay val="0"/>
      <c:spPr>
        <a:noFill/>
        <a:ln>
          <a:solidFill>
            <a:schemeClr val="accent1"/>
          </a:solidFill>
        </a:ln>
        <a:effectLst/>
      </c:spPr>
      <c:txPr>
        <a:bodyPr rot="0" spcFirstLastPara="1" vertOverflow="ellipsis" vert="horz" wrap="square" anchor="ctr" anchorCtr="1"/>
        <a:lstStyle/>
        <a:p>
          <a:pPr>
            <a:defRPr sz="1600" b="0" i="0" u="none" strike="noStrike" kern="1200" spc="0" baseline="0">
              <a:ln w="3175">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c:f>
              <c:strCache>
                <c:ptCount val="1"/>
                <c:pt idx="0">
                  <c:v>Total</c:v>
                </c:pt>
              </c:strCache>
            </c:strRef>
          </c:tx>
          <c:spPr>
            <a:solidFill>
              <a:schemeClr val="accent1">
                <a:lumMod val="60000"/>
                <a:lumOff val="40000"/>
              </a:schemeClr>
            </a:solidFill>
            <a:ln>
              <a:noFill/>
            </a:ln>
            <a:effectLst/>
          </c:spPr>
          <c:invertIfNegative val="0"/>
          <c:cat>
            <c:strRef>
              <c:f>'Pivot Tables'!$A$7:$A$19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Tables'!$B$7:$B$19</c:f>
              <c:numCache>
                <c:formatCode>"$"#,##0</c:formatCode>
                <c:ptCount val="12"/>
                <c:pt idx="0">
                  <c:v>76912.5</c:v>
                </c:pt>
                <c:pt idx="1">
                  <c:v>71612.5</c:v>
                </c:pt>
                <c:pt idx="2">
                  <c:v>73625</c:v>
                </c:pt>
                <c:pt idx="3">
                  <c:v>69350</c:v>
                </c:pt>
                <c:pt idx="4">
                  <c:v>92300</c:v>
                </c:pt>
                <c:pt idx="5">
                  <c:v>128650</c:v>
                </c:pt>
                <c:pt idx="6">
                  <c:v>150250</c:v>
                </c:pt>
                <c:pt idx="7">
                  <c:v>144750</c:v>
                </c:pt>
                <c:pt idx="8">
                  <c:v>91350</c:v>
                </c:pt>
                <c:pt idx="9">
                  <c:v>82150</c:v>
                </c:pt>
                <c:pt idx="10">
                  <c:v>105337.5</c:v>
                </c:pt>
                <c:pt idx="11">
                  <c:v>149300</c:v>
                </c:pt>
              </c:numCache>
            </c:numRef>
          </c:val>
          <c:extLst>
            <c:ext xmlns:c16="http://schemas.microsoft.com/office/drawing/2014/chart" uri="{C3380CC4-5D6E-409C-BE32-E72D297353CC}">
              <c16:uniqueId val="{00000000-2A44-0B4A-B2BB-F90D29212540}"/>
            </c:ext>
          </c:extLst>
        </c:ser>
        <c:dLbls>
          <c:showLegendKey val="0"/>
          <c:showVal val="0"/>
          <c:showCatName val="0"/>
          <c:showSerName val="0"/>
          <c:showPercent val="0"/>
          <c:showBubbleSize val="0"/>
        </c:dLbls>
        <c:gapWidth val="42"/>
        <c:overlap val="-27"/>
        <c:axId val="747561728"/>
        <c:axId val="747579248"/>
      </c:barChart>
      <c:catAx>
        <c:axId val="74756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579248"/>
        <c:crosses val="autoZero"/>
        <c:auto val="1"/>
        <c:lblAlgn val="ctr"/>
        <c:lblOffset val="100"/>
        <c:noMultiLvlLbl val="0"/>
      </c:catAx>
      <c:valAx>
        <c:axId val="747579248"/>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5617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A8708DF6-F6FE-0A4F-B40D-CED687DE6419}">
          <cx:dataId val="0"/>
          <cx:layoutPr>
            <cx:geography cultureLanguage="en-US" cultureRegion="US" attribution="Powered by Bing">
              <cx:geoCache provider="{E9337A44-BEBE-4D9F-B70C-5C5E7DAFC167}">
                <cx:binary>7H1pc9s41u5fSeXzpRsbSXBqeqoaXCRR8hY7zvKFpdgO933nr38PKdmy2crEU+O37lXVdXezQYIg
D/EAZwf0z/vuH/fR47b40MVRUv7jvvvzo1dV2T/++KO89x7jbXkW+/dFWqY/q7P7NP4j/fnTv3/8
46HYtn7i/kEQZn/ce9uieuw+/uuf8DT3Md2k99vKT5Pr+rHoPz2WdVSV/6buaNWH+7ROqrG5C0/6
8+PnxK8eHz7cVNvqsfz44TGp/Kq/7bPHPz++uvPjhz/mz/vbuz9EQF5VP0Bbqp3JiMqKolJt+lM/
fojSxN1XS5p2hjCniGh4V688vftiG0P7N5M1EbV9eCgey/LD/v9/a/7qS/5W65epvusUPR1p/3wz
fewfrzv9X/+cXYDPn115gcu8r35XBaTHfmL4ZVX49xX+8+OXPoUL7lOv7BB5ddN/iAgjZ9DTClGw
vOtx/hoRjNQzWcaMyQjtbnh69w6RNxB0HIvnhq+ohy/89vE3g/H/TWD88j5NSj956p53gIadKTBN
ZKrse157DQ3XzlRKNFnWKJr+6NO799C8haRfgHNoOodndZrwPJbVhzu/cP3E3z51038PEeVnCiOy
yjHZTY4ZP+PoTMEUmB3CxyF6K1m/gOl18zlUdycJ1eph66XvBxFjZ5RrSCVsL1LmDA7DNIMppCJG
nt66mz+/JeQ4KPtmMzBWxkmCcVk8uul78jR6plGucIUquwkz42mYIBA3HGOKX4Pxe0KOo/HUbgbH
5aeThON/gYOBeAfmhbjGnjnUS41MBQ6nqQphZM/BZri8haLjyBxazrC5++sksTn3yzKtC/9p3L6L
dKGKKnPE9n0PDOolNho5Y6pKFSrz3WSaactvoeg4NoeWM2zOL08Sm8/V1ntHXLQzSqjKEdrrzDOp
jzE+U1ROCFFmiPyOjuNo7FrNkPh8e5JI3D5225lB+erD/kPzheIzplDOQGLs2Bewp1dTBKCioCSr
6l5BA+m/M2Z3Mv635BxHZN/sFeV/frz9epKQLLft1n9HtoU1UHoRVxUEM2T8m2GCZflMJirTFMpe
o/F7So7D8dRuhsfyNG2VTx74Gz6symibPDz1z38vTBjwJMLBXNzLCm2mB6sYFAHOkcL2TG1mTb6V
quMIvW49w+nTaeJ09ZgkZR8123c1KRk645qiaPu587fZo6pnnHIOHG3vFZhxtLdSdRyn161nOF2d
pmJ2k9aV98HYhmm1fcf5xM4YVTCTVfWo6Q/y6IxQxDSszLjcW+k5jtDr1jOEboyTlECXYQQ2f/yO
6FAQMZwypoDbcvqbySANzB4Ejmb0hJ72NDJ2esFbKDqOz6HlDJvL9Wli4/nv6Y1BZwzkP2WausMF
pMxLfY2TM+BrYNCQvbdmjstvqPkFJlOrOR7Lk8TjIi3+N7iZegaThSKO94EZ6PeXuIzcjCkaJb/A
5a1UHcfndesZThenydMuHtsPy22clZ5fPD4xl3dQ4+iZwmUFwxw5OoFGNU4Ff42GtF39zKn5ZrJ+
gdTrr5pDdZpTahVFfpL672iWghKHweHMZPmgpL2cThC6wQycoDLfK9szNvcWio4DdGg5w2a1OUl2
dwtKNsRwH99xCoFuwBm4A5iyN4VmlhBXziijRGa/mEJvIuk4Oi+azuC5vThJeO4eizhNqnfkb+wM
qTKBf2aagUrOFAhTawrfSyj56aU7je0NlBzH5LnhDJG725NEZGTw9mNRPvZP/fMOQgfYGcQwIRR9
3BGtQghN5TJkp+yDOuzp3Tts3kbTcXhetp0hdGGfKEI/im0ZvqO1A74dcKhBoBl8btPfPFCgnXFI
5ACet/cqzObOxePvKfoVOk8t59iYJ4pNs314R2Qg4QnSnRh4AfY5GjM7FGMFos8yhSyO3dSC+pf+
6YvH39HzK1x27eaonGZKwJctaNGJW71rJBosHggzqxTvA5+zObOLRENsAZOZJ/Rt1BzH5WXbGTZf
/jrJGTOGCsd/s8x/Grr/vcCh4AYgEEJ4Vo9n5ijoz4qsEEjZIDuGN4uzvZGo4xi9ajwD6fzmJEH6
K9r+2L6rfw0AUiD1CVLTdgDMtDXQoTlDEHmDVM7d39Pg2GkEbyDoODjPDWfA/HWa5s25P5o37+uY
Hs0XDTP6JOxnIkdjZ1gD1yf4cl5j8iZajqPyoukMl/PTtGtGrfNbWoRPPfTfs7Qx0ZZqhGI+yxZQ
ZQjMIcS4vNeeof61CvB7Uo6jcviIGSgX306Siy0eU0jg3D51z3+PCYgZhXHC+VN2wAwaTsEryqjK
niLZM03gDQQdR+a54QyYxanqAPee727fM0+QnXGVqRpk1u7Ex9xHI0PuM9Ig9Lav/5sC8HuKjkNz
7j+1nGFzvjrJSXO+LcvtvVeXj1VVvt/UAXaGVUJlWQFb8qVrExzQCgLfNKWHBQUv2dmb6fkFPK8/
Z47Ric6fbdG/b7YHJKZr4BIADGboKBBfg3xPqrHdvJpxtPM3UPIrYJ6+YY7JacZv/irCbVK+a64a
8LTRA0N/sdRmTOekGkRHIeNz+pt5ad5C0XFsDi1n2Pz16SR5mp6C1nxf+ff1e3qex8iZjGVgXLvu
n+nN4IBWKSgLmMxweSM1x6F51XiGjn6aHuhNWvulv03eU1FDZxp4MBGfRwU0DHMKQ6ot3wfaZp7n
N9FyHJkXTWe4bE5Tyqzfm5/xM8YZqM6Qijb9zSaMxmHlDSznhAWfO1kzM2x+T89xYJ7azVBZ35wk
L9vlPujbIoUg9HtOGciAorCsSQY1efqb2TYqhKC5zLAKAE1/M2/A2+k6jtK8/QytC/0k0Vql7Tti
BEo0UiFHTWXHF99oFLLUEIJs6n39zMr5HTXHkdm1muGxOk2eNro4zh87//4dc9QoZHYSiAxgto+m
gY780sLBSDmD/HYIiHLgeC9tm7dRcxyVl21n2Fycn+Rc0dMoLbYP74kMWDUah6Qatnf7Q/+/RgaY
HlM5LIl6DcxbSDkOy6HlDBT9NFdCGY8RLPd4z4w0CHGCYgYpZ09ifm5yypA5yBUGns+dIJqpz2+h
6Dg2h5YzbAzzJCcMxDbeNS1AAU8/bNwwmpvPIv7VdJHJGVHHWIA2my+/p+Q4Ik/tZnj8dZqpz6vk
4Z3NGO1s9FeqkEqz/3vNvyBqBvYlrMHR9ibozJp5A0HHcXluOANmdZrRGX0b+T/T4l3X3VD1DFL+
YOEN3k+WuWyZlrWpMF9gTcf0NxMxb6LpODwvv2eGkH6aetka1KL6Puyf+ugdYjWwYgMcmoSz48yM
yzB3wBKFNPYdPLO58xaKjqNzaDnDZv3tJMWMBWqZ/55JToSfyWMCE6Ez0Q+rORhXKSPjSpvxbyZm
3kDJcUieG84QsU4zC2C3put/wQcAu20gcPWTp9XRM0sGtqcZ932AxdPHo2hvp+s4TPP2M7Ru9JOc
P+eQ8Pyu3k2mno3hMqxBoPlpmrzS0xCkO4EeR/62YPoNpBxH5rnhDJLz03Q5n2/95PH9ZA2TIYUG
0pvkJ5Nm5jtTtDOCYe0nOG+OyprfkvMLUHZfMYfkRI2Zwh/Sd3VosjOIW4KnH+87fQbKtOvGuHod
MgOnWTRzzvz1e4KOw/LccAbMX9//77CvX28v+Lz1orGttua0Z+OLHQb/fe307bCb5Kzp3r91VH/b
ub5WD7Cvo6IRgON5L8jxIa88Y8+7/f2tzeO2rP78KIGL8wzB+gIOGw3Cs0Bp+Pihhe3NxirYTgXJ
o50KKW2QjQP+g2RcBPnnR5inCMNM1eAfUPy0MaOtHFd7QxVEjMDSGmNG4ypfiNo975d5lUY9bGr1
3B378w9JHV+lflKVf36EbJNsd9f4dbBSGDIaxow64MGQEARr76D+fvsJcpLhZvx/8EDKsNDy9oLm
X71KV+Va5JKVdEJmVygWL3rmyMsoeHX/7dvG+hdvy12Ksq6Ftznn/c+uEcpd2hlpJJxrORFFIuQv
abh2z+kivfUzwb5mpv/oLvwVs+JaFKnOdW/T3uFNZ6grJLpUbz0xSGaVmikY6s8gHiEVQ77nnFjY
NAJwIxSSDuVxl8jXxPa4xJEcMXyulsgVWT6UdjIetJZ2kWCSWtqN66l6VhEuaHKrlkO3kuK+iUSd
y4Vd4bawp1LgapVwu4IZHpGxkbNkEKT2w/V0aPAQWA5D3/Ms6WzJbTub4qHV4yBL9ela4rSKwEqf
GXmgaUYIQUrdyfPGGniciUrKE3s68NJzQpEMTWDCEj5X0Ignto9SLxK+HKb2dN6UVWpPpxlqrhKe
t1boktRWZH/QU5z5Oi2k3D4cajct7F4NFMsd0ouwjnJ7OsSFgxeZ7C4PlwrsZ5EYVBwK6CTNwF2R
2ShCmV2rWQT9UmehWXWqK/zxlbLakmWSZ7o6OKnNpCaMhDIdpwsoSTJ7YI2vexHu9ZYXzoI2jZWy
LLdZwzJbCrx9SRtL02lZbNIKk5Vc9rkdU6+MROmpuT0d8rGEOykzWuR3QpNQYTtIK2w1YXX04jxl
kWZGnfMlj/JllSOyaHBY2XFRVfYgo3PkV441XaoGCUWCE6qYDve/cZSXtluFP3kT5KYynk2XpsPh
FOfBV7kNIiHlVSqmz5XHTggqtxv06csnVHjhbtQy9hfT905fOZWchiYwCMdOQDzMrHgIbg5fSEIp
33+2WrVFJBCtHzJPKk0nLwubdxkM0sPHTyXMomgJ08Hspbq0JURLeyr5edosGjaseJe7lqbKd1Nd
5DvuqsyoaEjJALVS0ju/zm0vieDVGqlci9fp3e6UcprY/YKMIwGSRDJ7Kk2jg8iILFtW6tP16RIg
zvVKgzHvaiF0UU661M6dqB507FWS4GWj6p0rqXal5bJgchUakpf7saB119ptq0LRTfrc9IfEFZ3m
d7aPi85umaqHaTIsYWuybDeIm5HmaQA3Q30dy05lvRivWaDCqJ2IKtOUW6VTnE/UpBNJzwfZz1Jb
yxQgc7zmlBRmXDrIy6aHQeNwYBVxCiNnOp0O3VhxOJ3dErEsFEXZSwZLAS/Uwwh147CKhJwU6kLR
0gU4ewp7qh3G0uw0cXoiNK30DRY0slFGNBGUOgSbUxMFD6qZRfXXw+OnUgXbwC7rqNndVXglzLqu
D/SCQX+1Jcz8fjxMpelan3XAvpPCZ3rYeI6YLg64doWca5G5q35xZ4UepUaKV8HIs8J+SOyp1LEg
K75Oxd5N8GBOxemQc3nrgcgwS1fioThUTK3zw8XD06Z7JB5jESU8MKaehy1U9v2tsBbDtCOfai9v
VznI2UGHOZLZrjyyKBzn2rIdmGinT1NdGB/T904HQptwoblovatlygD8zutHrrer9wg3/YJ+Sfsu
MZWAbpxeNeXxIbt7p7um8xST/ZOn06liurZ73Is2iVTHi76N1rgg6oIiyeqCcZIde8zhGmkpH3RS
VA9qmWYG1SrdG4cpb+XWxJG6nc6C8RIax2vkDYoxXWsxjOGpdDjMr8UdCBVFpv5Cgt6IJcmFHhjb
JYP3sx8//mjbqdmhJp3aHc6n0vxVI4WHa27NPEifXdCeNHqByM8UuJnZjAKXethUuyxaSgn6yhxf
NoNR6k2HdpR6+dAKNZJIly0agmCIupUIh1Tq9cEvGoGqvjRaVtTAKODAZfSJBnFh0VEOHQ5IbV6e
ThWJnz+OK4nMfnwPytJAT8qg04NRzCVtFSOzakktqFsXRj0O/ulARgF9OH1xbZR6RZh3wK+icdir
DjITBp2ctCU26j4neikPy6DNY4tobMWjOrXCovoO3dGsQCndBIoXLXxF7UQCkhbFDfD05oZdsjAM
d+9sYLbb6jSDcpaGRhfGquCdlpo+rIgVRRGavZyry8T3K5NUuSucUV42cdmCyjYWPQyMaTqAVisL
T3EHg/ep1bW9s8ya+6lvZCol6TJNsmFVkoto7JGpl5RR3oVqeRloQ7Bwy1I241b+WQc0X9d+JPqO
b/PSc61WdZdaWPZLLTFqnLo2cz97AUzectSwulE90dQ6RnqTOZ/8tMmt6do4HChh0bLoAiC4lAZt
1ZJNi0GElLlaGqAsXcN+FHcV6Lp974a2367TAod2U8bKQna9VS67xMYSxbvDwOpLTVbCZVP1Sxam
/CLjifDIcJvHTmMFfWw3bfbJx6DgpFgtDFlqReEk6nXAikwnVYcNJMuxPR1GZmtrcbc/3VX4faOH
URLqXuDE9nTYjYCp6CshKMFh2+i+V4GQVaUL1VOJjsqhMAqPbVqn1XSVhI2ohnLV8Na9rDoZC7kN
QV8moLcqtXqpDFG3yJDcgECN8c+yQ7FJRlVtOuBJSmv+/jShDV4MCl8kKXvIOnyVRLSxQy419lTK
g7gT2PMKw0thEsbwBRHMKkDmxbmGgNkFu8uh5pW7Og6so5GLaHG4NDXcPSOuG1DJSqXSROmmsl6O
QigfD1HE6aBPxZoFtXD8pjJUVoNGhFothkbjXVkI2sZ001TqRsk1lQ4V0327JkPnP0QBKc3pmprn
2oIXzFKyBDjBeEBDwqD7xiIMdizwkMQG6GyVPV1TJQbVWbFpeiyvpktTpee2tT2VUil09SYH8qK6
cAXswmkWrcNXSS1fdY7CLBgpINKJt4oKp120ihsifXetgs2MuVuYJAPNfLokx1gywEMaiGpsdag4
nLaXGWi4TODIbDrRtCaXDBgAuBfqAvPmIlq4gVXRNdZMmZvtl+SR4/i8NZwUpOOiNJTb6ALMjk+S
6WjEE0YTf+pj4XWLKjChQJx1roB6bvTFp7LdFP7FaCUFRuDafXNXk23TpMILFxE3Q2J64R0LLnGw
iEs9ltZpcKkGi4rAnFmoeM2bUkgOzO9NElzk3abuNkMgHM2InXUlrbimK/K1i0SrGa6/CuNV2Kd6
0VkOfJel2MmG62wAia1X94Nr5Gb8M/f0olrUnq5K34tUyPD9N5W6koNAR/1lX4g4/EIKQQPhGt5n
xRX5DywJFugNua0904sFw3otukBQoleSpYSC0YWKLCVe1Znp+lZYiZxd8lgEn4vgqkQ/onNkZWIj
29mWi+CiExlMUd3XB5vash587zelEfzsLbotU9GYqSFdycCJEtF91xadzlfkAV8nZrsKvyIju8sN
bnRLbRDeJV02y0okwr9STUUSyhUYnYVAK27E53iZ/fDBsKwusCuqzAyZiHzLkVZlK5QNbYystjBo
2JWRSsIxfpSCXiYr2RpulUFnZngtXbiP/YN3l/1MN/mmA8tfL8z4ayILBczsz1ViyBfktvzKjMdq
OaxX9XdnBVT5i2Hh60Aw6CF2emXTbqkusl70zESumaYgsoxBFnSRxKaSf62Cpe99al2T5EZRWEq+
dCxIfxVRvIi7QmiqrtwMkcEqHT2w9Nrz9P6bm1oSMhVqDL3RxUIr9LZedmDWBnqnigCcA51duSIo
9QGbGa4EKr4X6416rcFnJStFT26UzuaNqZn+CreG5HyhwzJ1F0NvAoccYHB8rq3B2XhL7ZoYyblr
dd8rTS8fyMYNRFwaobZ0fSPrjP4mCg1Fs6puWWlm66yCUqTKJ5aKZEuzNRqsb1VsBOQ6CZdZetFa
6D6TzGwwTQ8k6fifn4j+h/qgJjAS9VReh6pQ0doBVbjV6SXWRHiX9/pavm0kIa2xlRnpF/nBAzlY
BnoJI2njfHKRoX5rEr139Oi7VhkSHSvZmrFl872/1bINYUu0Ad3rOvqOH1Glg2cC/dASPbKbLYJR
mW9wqoP2s0hCI9M1dxWBjqLoXqf3XPgYLGVBviSLqjHcTKh3yo/mOr7iX/NVdx4jkbUiSzYw/aVm
xR2jvWkUETuifnD14lGD6YPNRNGd1OgwxLksxhZAITw+asHo1/E5tel10utdZ2rxsg2E/4jO2610
H10xM9XBSLslX92H8Db3RZ6Cs0BXRKU7F+GX/Eu6RtfgHXAtz6zXciaUi3QZ+WL4Gq3YxV3/Sb6R
lvQqeExyobo6zYVsoJ/wAySK3VmpmVcCGE3xuVo012TJ1mgV+qK4I57RbME6Dlel0QlmSl9RqquW
Y1SiNupbvxXAC7EOVkHQiyYycmxUnh4CywYD4rr5Hq+KQhANPlEwX6CNawBP/cKwHQr3JnUM+PTU
jEXTCALWbyuIIBZfJtfat9DQ7jpTMYZl+D1eyKaU6T6/pKVApanpwDQN105KvTUUpjsi3cB0Cyxw
0i3dEJxkMA43lS+wANeXHbcCZj4JFsNF4Om8s+RFd33vLN0NWJ7LZDnARI1CnV9VS7RqgfMUFtPE
AByQ6kgTxMhvoE9X1boTYWiQVE9gpLpLH76hMSJkBDCtr7SvOdL7TqSunlPLUQSFkU9EfqEuHVnn
MA4XDrh3Fq4Z6vki+Naep8VnsL0CSXfhiZolf8GNnsLYi3W64Ya7yjeOFdvKHQOaF5LAyy7UL9VY
V9d5ZmVLCjJFZyDVdRfckY5eB+ZjfxlutC27Cj+75+7C+5FgXb7oorjVD+KPJzk4fCYRSYFtxE1U
LcF5ZCOmFguPOheYg2JTjZaKk4K9zkbbqG5bKvxSqU2f8K9KwEG3XjKlJYJmWW1Q8IDZzdhkKrmj
QTKVWplWyXJX1JCPzCBq1iErg4U/3hNN1s2vW9MwBy2mJGCUVHJgpLWih1Varrn600sTFQwqT6vt
+vkQFKi2JRo19lSaKsoy+y6lSAE/Es+F1hbMdofB8sKQrErwXPFWwvowMOCUU7FD4Hss5Sw3VIWV
zCw9UDjb3El1lzed7WVqFIs48QLgu+CDCKZzR4UqlUZGH4b9Uik0UKdREoMrlIOraCpV3mgUHM4L
cDoufA+tlYZFRhYVvSA4Tmw0HlQfdNupdLiGtaZdxEV95aDG8DEMfqUHgME8AUs3T3Bm9AGWFo57
6UKQxOZqBDqIkuBV4BXloh516elQhfJF3kvYakfvwuHgjqbg4ZS0HvRSgy4nL1s3Wm1Tqcg4sNzD
RaaUvlD9wjPJaAUqpNYRG9hycgdXo0twKimjN9gPCVrGnqZDhO0mQtSxuAauqaxrQr3PQEw4dZav
C4SxxSjw4/quy/t21fqtJcmdtjg4kBBPar0PlXEy+nUs/Lwa7HgATwytCuDqWg7mOgHNs258o5Nr
ujtFrd/oHFQlrXFuVbdEthd3LehsA77NCp5bEAPobIgDdLaGO7qgPl+6w4h4weQvcZ9xs4m6dNCD
0V/HQtoI1eGZwdMGLJURucPhcK1pUL8iziZpcWzjplBBVarT3uhZfovK8kIFq4eqjrJsRkfc5KIb
oyC63DTA9UZ3MitHL9LOeXxwJhPSfJdlFRirlDIhpR21k75ag+3rAWfNf/RVqMEcgaCJlZb0S1Ny
DJYbHFAciAS1tVkWCjYnt+oE8HQ4nPIq9eEjwTBEoJNP8OLRtJd6FYNhlGuynvUtF33Pwb2Tj07n
3WH0IctZARddFxux5oFKkleOLg0YPHSThzUgQWHvzjnqYgiEQnBiH/7aRyd2UZz7NOsL3/X2P3z2
fPqv2zSGf6c2h4vj76YdzmDB7+4H1/7tXbBie9y5opzfNFLz/CwgZk/dGAB7dfK3aNwv4m2732/7
ReXbgnHjXkMvwjh/i8U9/ZzYh/TnB0hvruMfhzX1Y7hr134fl1MVSCGB+Bpssa9A8tW0+G0fl4Od
qDFWYSdqSF6AtDmGIE61D8yNy0/HFaZcg4gerBEafwdhH5iDKlirBVvyazDF1OknEp6+9hWkEIo8
EoAa195lLyJzYzIYpIPDkkoC0XqFjl/+MlbW4yTEXt+hpaQRkWUidn/Kw7p2XQuVMbgpW4EYCFjO
DQc/yqC4lc1NjTyBhgciJaJEDujHrnDjYNm2V222RP5llX/FLBeVf/Wim48Ry49RSxX4SSjYww62
IMRjnPFFZC+FX8bLONjzS6lDNvZ4Kco4u4KduwbhsK89qKZlE5ruEAtZXUox+qSCVysbLnreLHOp
+kHiUjSMLAfwlLltaLLIOffB495SZdUz8MYCG/NTT9SJJ7RLlT6WYGuEYBV4ziU8Jk9KETqO7ibZ
1fi4Xol1Z7wGd4RFa7E8vR/vaUIORlJgjK9LZXD0ao6OBgkeza3KrUUGykkDLB4ujbeMj8wzvBgp
4BkEyuBRrZzZJa9NlN0zePoTURDUM0aaRgIngiGuliLZVECnGe/x4XFu3gsI5RlOBveO5pgG6qMP
njwo51AuW0d3KgavDq3SDU2fo8vxHi9WzEJe5B40hWqWQHgjgybjrS5cC4je54nBK3DudStSx3re
wH9FDZZ7AaqptkSx810p88gcnwG/k2jkXmY7Epi90DZnsnD7BYQajTbWzsfHkWBdN+USxJQ13hH6
7XUOd6dVD/odvLat0E/CC+GGtU7ZpVyuWWqV0CJM4AHwjokueHmOVevpU8f3lVInVA0vKgRCvVmO
VYx60/+7pYx+lEGtk7w2pw+A57AM3DuSvxi7Z/z28eXjNzApMPMktMby2IXOWIa6MgVDMTWC8BYB
aT1N7hjqBIFQhiARU6G/0CKmrqghPOqSTihQbtKrgNw6SmwgH4ZDZfuaA77tyhxPx5tLDJpvyZc9
AqtbAlkQxTrEVaw6iPW6TtbjdQc06qYBnX/47sM7xueWYWP5YayH8LjxEQTKWqWKpPb1kSqFYP2p
KSeVngdMhG1g+j4TDpTHunx8rJkx+DJ4Wsj8Csy06gZFjRVD85GCsVkbWYr2DVPJDBVn2eS91WgJ
E0GTbuMAC/jBCp0pqg6xDRj+G+K6OqKesW26WC/q8FMnObeaK1Uiotn3sIzNCCtC6+mVE0d3baYE
hi9TkXAZ3LTquuzV87wAtdKt9SoIddUj5zUE/4yE11j0+aKtQA7C5iS3YfKVlFEgJN/J9TDg4B5A
7T34sY3YSwKhuDBhJOxdRZiaZePCOKtN2lbX4IHUM6U063SAHqSXwMRcSLn7/zL0+bdMX2X0POWP
7RJaYPuxF9z9b0L0y+uf3nuZ1jK1fBKfKmxkNqa1wGKxJxm5F5+QHAuRH/hVOgY70RK44SA+IXkF
9uKGHRu5CmOOK+ohrwXS1GH3JtDdVQUS0QlI5v8krwXyJiBN55UAhcVSsAR0/BkDDIlVFM+STdye
tVESgBe/leTA4iR9jJu81EnrX5ZqVaxbSiMzylLgRHW9rWoer3ppE7a4vmis3mPKqq0b0CQhAaUe
IJ6ThI4hsxhcdq1rZYq69QPnsgaDykyVDma464LlnmfOIgq8XrQuCDBlnfUQVeuRTWiv6YWrSXpN
IK7itMOXdgs5X5k51Llq1MOS11lrqG62bFFD9CINcwuWU5hNBf6vPF8VvEtXjEmx0fQwUUnSblXX
izeMt1agJK6OnW7duNGwaYceUjBCcJV6+WXcgCjDWq5H4GzzQg84BcEr8MB7i8RJzqUU52OIWDEx
uam92DdoWDcWYs05GDDDVaekkhn3CjPzEty5ZRUU4EAONUh6yTSzo+CTk7EXLxhPc3AOgLsu8kMQ
o6S7CWuZW7JvFE0HEjHJfZ3UW9hpA+QXjGII+iDfiIjqGlkgeojbm5Dfcl60XQ3mlioZSg4eMiyB
A9aNqtxwId0FcPKt1q8Dy/NGGZ6BN2jou1va8E8xL0GMRumqk8ERR+TyHJzZ4FWIM3KbVU27QZ50
iyH+3VflneK11zIr9KZVrFzBQgHrNClyI/W/DMQXvtabOZIgxqtdKulw3tTaZ6RmW5Y4osn6WoS0
sKqwLwyp4quxlkZuIipPhayD8nsbaKkuJ8Bjq1iDqCJmF5VfgLqmVKWVRemadh3WwcRtheThZVgp
dusCw+whrAJxjmjNUXNOGvTVT8twM/SEG6TDqeVRRSQ5aoRPJMeI0tG9HDK8CJoBwrtcrkERVKpF
wEorbbwQ/JcEvMwwwEUlg9cd5ao8xtXyrwMF33iyrlSIUKmumxo5/x/2zqw5Ut3b8p9IHSBAwCtT
DnbaTpen8gthV9VhRgNIAn36u7Li3/fciH7o6PeOOMfhclY5B0Dae63f2nhrIW7MkaRTznfaHMap
6SAm/Vqn5sWjk6h8WKKFbYYL9lJI817wLHx6P9TRlY7pIx9aKEP2Ew5lXCq//5CiVY9qhOnUOXsk
QZ1kg46zqNuSUk9qKcmSVp3CNrORob1fIpNNY9dWdvYPg4eqsZmB7BjhstCmMHv1XsiBtWUTEHvQ
TV1OWr/TcZxOTc37UsN+wkqAy2wTuYdmHE5MfV8rqHQ0gtYh1WMb2Eu9qIO/GFvwMIgyPvFynOKk
9Lv2x7CEULhcavJ18TMp4oc1nOQl7kxl1tW+ti8hhbWnnpOJkgMPoY97wv3u12mGwUp/R4l8qOu9
SmcP12K4TAc9qjFHQ6mz3Slb8mRtP2z0VI9sPaZbRwrjlqBc6/jYmhyXzUffP8sIoqa2ojAx7Uo0
Bw+x6mWFBjFX+/vsb392YuJDayBysO2kQQRUsS8hKCd75QafF+1mYGa2Y6F5NOcGdUWmNCl6SOf+
mMoDq5sr/Ksq9errYh5rurhSpS1+w/gQzzzCAoBigQoK/TeMZW5ctBUND1C6RDrN2s47estXurso
95evbdNTEXtxsTfel+duB6iBrg7YsIprfYhNi6WsX5ojSWaTR436pak3FtMEbXhU7iRpSu9Ha3YQ
SvXzJtP6tZ3Gsxx/TK3k5YrBArtuw4IHbXNeZoY3w9s/QnilDwzvsbNLg5olfgya2py31r7FaQDb
NHyrWS9hYIxQ25NTN7TJ1QQQOAXq4s24KU9S1RRpw0U5tm1UWrHeT0n0h/X/dIS9jQ7y6rRDYo8G
+sfqObOTZ7Od7ahXIu8lnqaltMuvpgsgykZ8QDfqeZmZeBXghtRFGn8nM2vyaU/aIg2wYK1BHvSJ
KhKBlUlyd9i4QRU6hs2VHfxYq8tK9ikXncDRVd10qKO9YKtCy0Juyrr07ofYZvMQ3G1CR3dtCj6g
DV8n4cGiaqHnLf1pd2N3rucuS/hIy4CsgFrgak2d71UtbfAZx/oip+ZVesclkY8WktsmRJKTfm4K
g12yVjW9TqmXD6GYcRVM9rxExBR+VGK6T7HcelFDN7RoJsFnA/JCDjAGmM/g+88/FHS+fEwbiNFD
+onbb5rj9E86rh99EqJOHOV1ARJ0gtjr6jlLhv1x9B7CkaGG37C8rBBb25ACI1qDpOi8G7jWqEPA
oBrXKWSfbmzuZFR7T6NOAXcEOHe6N+wFMq8HbzjEpPEfTBucjMK2Zif5FAxL8sT9EJ7jnLEwnj82
GrZ3rCUSe2R30ussilGt/L5j4rIc54CRx/BmKrXMPMBSxg5pvDsM1P/RLSQ4c0OGJ6I9fBntdCI9
O7ZiOUZ9XPqr/uFi+RqF6ctQ40RphnfIuEm2JfYdygS0sU1WVuj9xGOAHZIFh6khrrBBepKdcEez
nLCuymon0BKdfExsa65DcidsAkcjVg+pBdXFXSIyZJNkpVxa7Sa9uoDs11pLmMe7+613KPHdJpMK
l9qnUPZZrzvswAbnfypNPgmcmKg57LGr0XS4PTi3MCYAH5c4fx8jGxWcDxDF57QtuIXyEIo/PAp1
JTf+R+qd5UzuSeEDslMmVFUXWb/iNjkvwz5DgWt/TlvwonQyVCYMn5tbez32JtNpqsu23rNU8yT3
Ju9U7+v9oiZYAtiOOkX2wnhDjk3BXGLz0dHuWLsNJifaZjY1x2ibpkdPJUCLaPMp43ipOp8MR8/I
Fh9L+2o4zIh9op9t3R2sS7HB9zkouO2dqUHAepxe/CF+jzScY7fl7MytVx8D4bdwiGZ6ZOkKP7DB
AeW+b6qt+4qIsx/Ka37x1p8PKhkOuH/mHZN2wQWET8wDGwKHOH01sy7iLmH3FLNlq7SxfsFi2KRN
RN+mEXUXY+NXv3posdYpiyW0hkhylhNinqd9fRu1cQWXbVPwtS5iJ087oOH7ZoP55GLzKlM0lK7H
yrVYMlx4H+C3xE5c+BYumQZ/Kr69WgYPwUwgsbC12LqtP7t9PU1de+18ActRRF/CdKr0lbt2RAAK
bnLmmo9dpFgR5SdT5GXo17AI2rrOQpA6Wb2R5bjH7WUJhyVrR3cduxsjHvTRtU78f6YJ6mfITIby
ITkplE+5snF/wt1jyjHpQXfX78PtRFW0r2Ic5xOqlfE+8TeUSFjrOluralpkU66LFWXSRDzvBrNX
coe4otSlqeOxcvF3P8B93OwoDvAZxoF+E7IZuPXC5oRCN2joZ0g5Oy2kewS23d35UxoWkxMyI4+z
hyV6tk6UZJ+fgU4/+oDiskj3zz3EI95e63CYypV1KCkBX2ZzmsDcdmrKBHTY2EL6WMLrPitaeFpB
bfGCSi3eM9/M/LCi9olblOgpGlzPijaL6G1x70N5cLeuQT9HnvXzjasrBtvdJ9N6qQcXZtxs+jgS
hu2llj2Q8mXBLuuCYtsMOWJF0qUD2fNzCuU7Sl7UdgvEqcBwP5/F8qRnWCDWJ2ke8vYkwkC+DOua
ZLPp9cUfYTsuAUlwdePzjuMWIuLy1KTbBpZYv26xb1CWA7rvkq2u3Drtd4b0AEaDALJZ0JxWtwEG
6amGkfUP1pgeNbmePiNziqV/rgP9prylIn2MIjWkD6ZJIDLgPWfWcZr5Qp12A/5gS4GgLZGqswTr
auynqM2IA0u7wzZcSTw89rXnUFhrCQJ+i7I5EProagAgAWnakk0yzE1t38IuPrh4vgBF76FETfaj
Fv0vk6Aa7YftcWnNHx0sQd6HDAzIFD15aDbuI40VpesBEDSg9Gvmn5rbQzj/eB0uJ2a77yUwd16C
c3TABVC0I/1ux3syRXgqwrsK9On7Hu1/qByel94Tt4p1zvRG75dLSKLDLOfL7Id4TcsSFlGvbpZC
Ane//YY85jJUIp/Tok4J27HvPam+Oy9afKGLujKzv1miKo/MrqD0bhrl50rsegAEK7POpc+TaQ5R
DbGqXbPW68PCNaPJ3TMT6XO0NV/QXPEJK8iDKhupxwvVfNVEn1LoM5iRVDVob+LQXugw0qz2dZEa
fgZSCCo/PnVT22XUgHUL24It7Mjq9jv1XzfnSofuzWzipwBh4LP0NYy3LoM5vaUv9Z7+QvX5MzZY
Q8Lay4n4Sf1LGg6FYvDKsbUk3ojeYH5yK5a/uH5yDb2bW/HWEYhZgOJcsjyFaQNMbYyfo94VoE9h
fvsQhdp+kOBuctgz6KkN6Pnxvh+nq4AbbFhw9qcBvm5NQSCR7TFi7b2w6ql39GNWHECkhbG0nuca
KzSpyzECOTA3D/ymkPsblVDO0w2fJk5HdgMF6ZV7/lsg1RFRDzg6Q/Q9GDBQ/OJIAmxDDi9pGFzA
Jz/uMXmi9Vgu7KcWvCQDv2+SOo8XUggVlg6D5O8/VDf3FXyMl3b2jrrHquyfak4ZFu/wERGQT8kF
bDF6aWT9oIeSEoKiMC6bbfhEFhn1noy+9ZTeo/6F8NpuSeaH+tcmWbWjxBnqNhf+WAANxVaAQoBt
4OMbnGTzQ0x1OS3trzTarmMN4KIGGuPR+ClKWBEI89JBKJUTRIPboZm7OY/SqZrUMW3RvMNQIFT+
6HkzFL4dsniLQQckNhdkOm+cntc0OLaByHG7lPfEaZv3WNstdqTbZ05s8qJ4CDa6fanFBRjkV+wd
uplC8TaMQWwHDrSnT5ratwa+n1iA5dS9wBKUQwZ5RVnxBvViRBmF7pm09dPATNX0wGYQcoh+PAvW
qruZ+Lrc1kFkehqeho10p8CinoLiciGD59130XLwONDH1WDREC0qAIc+ik8UqQECnIGdGnMDNhaB
RpnIPEjMAXu/PjfBeoFw+7hpKADYuPpsEdOFWfKj47QiuBfakdThE0JWqkAHKDI+rls57PXd3IBW
G2Ksu+lUKi7/cIYXUMNXx12yKrfF4+Mi4/d0MubI0UW0zLps02B6XJ9q5Jfcw9jX2QAAjmqB9tVr
vxTKus6APxn5VGIS3X3QiAOUK5RxTfAQtb2u4geWXJREWdC3FM18e0Ht+B2b4JuAjFUo43qL3QL4
JHApyR72PQDPhhYt28bu6AT/Fp1JTlMoTA6BzwIFtVWbLk+iATy3Ev7OWH+3xSLJatBtitj9BRaS
TOomS+uZw6mIXsImuWDrezJBDy7Niw/xTl6YIY86sG90gQTDF6hVnkgr0tHHOBqxL3L36Q9SIpDQ
htWa7Lja9BHnZUWVJ0GIpE1m5+HSeUny0DX+3VDTtkpEWyrXtWcyjJWpB5FzaSE34byL/EUfWkE/
A85RRMOXMXBjN8WKno/RKfDisscNTXM+8C9e31D9tRhdfD+klANa7NaXuRtOddqXoFjXuxGKZxF5
LUCKg2dbcFGGuSy+MfJsAOIDI3/2ayB7TYi+3be/p34R+RiTm9GujovAsoFYelJOg70PrPHLLaZ3
NELLwbcffQskL51gLMzrJ+Y/AuBEYWNHBfKc7KfIR+irida7vYXAtur6owlZJhXpcjt41ZwuS+FU
4B99ZR9453foRyFOIrEq0FH8MxlcoDqW6CQj88HWAf2C/TGOZMobpTTcqh6reIquxI5xcJcqxyrA
M1c90rnA3x7Aq6Hxm6L4sAXrcKS0RneHIAv21DgbEwpBwCzoElCcpT02Wxuv42mIouO+sbNqRzgW
U1yGYU2go0DemPzdPG/6Nw/sVtiFK+zcFmpVcJE6TE5+49kiDZeSU426YNruV3GjAsXyYHv1FG8I
ukCKzexmthLBxMGXv6IaUmDP+t9ug6UxoKHLUYn+iuvozxT7c2XHmmQ6ifs7I7wfKl2OHhFLEerm
afWaa9CRhzoxOKtTWHPhLlHiWYFacNP5bYIN4I/+SYzhr25J+yLpzX3Hm4vz62qg6naJBlOhYtnn
XHDQTQM5zTCP3Fw6E+MXj0u+7ePD6EG+nHtYGTx40SB0Msi2nzOhQTHF3nk1cYBujLV545FLHaAy
IaLqPCZz1qFu84LhEE3Gy+ODqtc3vjTQYxtWirSfynAweUiDJZ8nKKMzEHW9lK1V6W/i0VfmoEix
vhnyCYD3AYLqsTbTsY7Rd5BuBP2rthkJte4gmh7RMwReyjlG8btpxCtNmjt6kvX96C/ZquQvRUJa
1jiVby3TNR13egZ6Q8/NIij49DGqmL88BdvqH7vezwlcnrPHWXy27fKf71SjXGktolhpTcgZF8rN
cEU7HyXQPv9+mdqRnXfcleNMd/iQ2d8frmm35zTApb5gzTzrptMVMkzLqQ9Akzfaf4AgE1VcgkQS
s9cWkGZoxm7oVfiX0WoahFRWA3prn295laBJuwwqDJqN3j+Gewco75b/Es4c7TTth795heAWqvv7
nV1R1CT7aRTYwEbWnjS/Tr7s+hKh2Tug9mhF/j773wiECOuCzTwFxZqgY//7vH9fzN/vIIlzHHa8
ln9/hiq02HpBj8stZ2AmQI82jQFWKpfktIXuAxmanmdG//OlndG2wll5D24wznaLErQTT4FU3r6N
kw7sjbyhUMmNsOpW7D8zje5l5+GBJYzuDO/6A648IHAdApOtMHXmdzrM/RvO9feLxlVTWup9/fsj
GiWIvs7iIKm+EeT//XfFjpTgv39EAMIv9hVL+78PWA4DA3gMz0C6nKAALge0kvz875dUBc0N2ccP
b0ETqcAg9imugmRBbHaimhxiTYBDNmuxNnQokkn+iMd6uvAG9bAh2E0tBGxkMO6meAYWDRhz9Iwr
fe0jcGGmoFCrysGLJEU7nLjfo3zQCwYYo1npU0Kw8AzkgJ3gOs3Y+O2uveexVg+dQI3UYy9FdMJR
7Ke2u4/7xmWTg8jL6FCXrWF/HCXrUczmhJ4gutd7d1BrMpUCqhTZftBGrvmE6hYqJBKNYfJicRkW
PoGquHfT694v9hDuNwiw9+/6MPjVUWwsSG3A7937F78exT0R4Mj8uC2xRp/3ZrttAk2HPtPSktf6
CWnVBRRyW/p8V5WYZ0SDJcDRLeiPK6ShXMTN2QUpy7HM8dwZjXig9rZ8Grzj7O36zGvzU5Lp1dsW
WvbQgwBHajtd0ScGeRuJ+DTWGu2SinMskgH8oAPpNb5wFHG0+UbvOz4J4ncVq8cUpk2u59AWaha/
JeWPi/fQAO+QAVqVYD+MMXTPKXob/NUA0Aj+TIT9UGiqRynuxnEfT8EOVJWEdR6O/QW343kdZLpn
UQRwPzmxUCuYJx24BbO9wI8+w/A3FGhjE9jHWofPqRInm/YPXrcXQvI3iPHo9+d9Qys5v+4hVlwH
0M1o89lO6dPtaUXiwyoBphEz4SEJ1//GrVUzAwUfRtz+UUuvnOqgzYCL/cCsxveQwMExEGXH1vuY
NVZW7tRvq4KPFe8w6iGMrAiwBJouP9sdGjanP9R6G84MWrPx4yzcl/fbu8tDyA2XgTF3SN36FZvm
KSUozjk8d0i7Z4t6YjUPfZOgcwuzyYteRI36x+HyGMU4H2rhvcp1Q6jNoUvs9O/Friiv0OdCAcde
SU/CC8ndsr7QfqtLhMFWrGcIHMju0FFVYm3ELi8nldlu+jMgyALHxPBi3rO+4ypvG/AN6CqyvVYu
C/z9RdD0F2vAIy0CGpSv7ZwPCHU9kp1ZUKgSdd8aobtvFRSHQ6Qh0yckjvJguPE+bccQPEcJHYEH
8uBlYGbMXCJbrfPZ4S3McPZuHx2MouBLDntpAvL5MHF0qbSGCRHr6IMwWzQr++Hr/gCXMrxQWHC9
WUmOlCvQGh+Cby0vigVddjseCgMSKtWqFCThcvH35N0o7wtrZVDMPPhpuErQy+I9SyQBR7P/GtQu
MjKWDVXNYbWjxcPqhYUDBISdobABljALUVkrVQW9Zsi6PrpHsNYcWcy987j23/ucwAtZrh1b/okH
CKHODdk+cQNdkNi8S92YDzAiPBzFIgCtNbfBpxMJDk+agMtJ710qn2sd/LaTAR9UQ3PlSIyIFQR6
iG9uD3VdLIFuI7WweBlPwjfW4SJFJgqXI39Tsf+Y7sZW0YAIkArJYZRvaLLSPIB3nzdjyPLQqv6U
1k2+DGgppyl6gaMO5LKB+JvaGJ1bQKA2yjLoB1D7i0Hp3HWF/OlpJ4toqrGrdjgkibqLYv7ukegh
7KaxgIzQt+59MfJEQ/u4+k3VrQzPjFloN9bjRGzkHw1rX/o2klXC1K1MhXmXkPDQNDtqYyKxcPa3
2h3dVkoP+8IgjFCN9v0INfuDtEFT1Qk2cyQq/Hul2KdECbZEc4C9dABqlTzLlH0nMZwbnDZzoP9Q
7q5CPsWUlzv472wD4wrVSf9BUhRGsKw/bie8al2pu7QkYXMKQnLeFg5xQofXYYgLsvdfAFaOKeMV
XporNIMWl1rvaa+hxKBYoEW0b68tFyrvB/I8DeO9MN+kqVWWmPWEGQKnHeROzlQTIDgB8xAhrGDR
uYs0UjIiAWYUp0UdkOPA9gfoVFcWs6dgXK+zJtk8MwzOCB7/Pu++grHxhqFFtzdWKubP7eLxjIJK
8B1K7tADzY8oaJ2hQEJFNOyVDsfXuN1SuK4N0Kh5/0PS9cAT2mLnufWISEphe5Flr5+XGNeS8WJE
D9V8Sef6mflDEexWHabwK4WOC1oq+iWwblnMXFiUfO1lf1hUexfN5CFIzblrsSpu6VMCNSlYIRQ1
a4sVLEQWatxvxO3nmiT/JOO3xzHBAt7Zywz2Yen7wptjPxs4XHflHbG4IlCpoLCCi0TE8BMyLprF
BDm2ZD3MWGjJLL/6ZnoGTPGoQPCOInTH1dQj4muxK1GD3Ldec/bS8AX05bvg+MwmvAHUlqduj8ci
xWvBkBWZ7VDeBVAKARsmI5BPUZNjNgLg+4iVsAPBb0My1qN47UHHm+7Zi9ZfXoMahw4IlC+HEdcJ
NtrDuJpHD5uB38KyCfeT4JCJfQddMhE+8C0fbrsCGtfv8MRETw/Kc5CYOb0kXVfuXvghnXdzr+o7
Xq/FDDpBx/uILhFeihflsRQ/e23el2H1ctp1j0GrMBWk7652nX8nCRSkIdQfySjLZV2+5R5+TnJ+
m0eUBbp7lcz8DONhyMy8XVFrzBX6xxgbQLchuDN8tWtQpXAnwHHCaJjVd4TjWScbxcUQZxv3y2T0
h2Oy/2h6sl577t0jMEU9KQG9b8HjWPsjkD5kcdC3uTzCpcSDootxRIVGFGi2Hc6ESEn4lOIDgn7R
zZ0Hw2uFL+kPX6sEEVBjo4AtFlRslRdkmXdsnl4InKBv4fDCv6XNz4Wwytvl3byi8gkT7JRASO6g
vCJmBy42bk/9Fn5ZM4CL21+S3f+CaDbmvjUHkoJpCKYZdxsKrzVvZL6sLIfEJvKJri7fQvaCmVkn
0xqsPgwunA32+yiG05YohhwCjXcspfrYIMnxuOgBDSglv7jEb4nI24xV01ukztiEuiVS4TvQgGM4
M1ViRPp+aiEZ/y334/U3ZdCn1oYgE0f829b8OJsahYrEkolAAxIHv0iIV7EQ/3tRTe6ILVw64fS5
zRswDIn/KAXW4Z8G/LsjOUu/ex3orKuGDxEaqydv6Ls7DackmG62mYMjw2GQciCAHfvwWvgCTb1d
9qF+Wz1zx5ZkKH25IL0AiLKfxR+wplgyqLvOvTvEIBzB+g53HO0QVAVYISuSKHGA/J+Ov4Klc9kQ
R0W8gUOsF+RKhu04TxhEAYc/R5ob6TPIIBncA3vgJHqXrsNYhmWCSufDn4y7d0ndo0YReagT6iH1
PFxRAoFR2OMPgDdH5VSao9xSee3teEcBPG69l743y3LUDzvEVaPlhiWDfW6QK0rHsa7g4IbVTNpn
KRtZ+jWvM9tXjDePvF0+qOv90m6BKwjApCUNoITGzcHHGA18+vqcNrdxElAMYjiuMIPuxIKugi/R
g18bDCdItlecCgqbyRONrD0B+7mSuH+13jhDt8ZW283YyGS9lv1meQE8TBYo1kB0znjnWKJOM9ih
eofusywjLhVcK0ArBxR5MQEwxVJd2X6WR9GcnLMdOG+Ea2QAe97CLvXX0EInYE/pDjCER91lhG51
gOfs3QbZPEci+BbN0N970SkdHhSa7Kv23d3WNsEJltnqORySFcMPNmxYU28QO2sSdwoFRiggOZ45
0YOVgpon9IQ6ssW4gHR7XSELWTo/r9zeS0NZDg//bQWTWwTRRyp+sRWxe7J0debR7nnq3PMcQKZT
8Cz3pbHPCOQnvLlz0ERiAlmMQ71nerTV6Mg/yjlYSh3Gwgi3pTmn5hRF+h+aTqwY6/0Q9t5rSD7H
gf1BRCe3M53vghnkTGC6e+c3rkwbGqF8D8rOzg/UjW8hwOV6TgUcDPAEbimmZJwrwlpWadEcMTTi
Abkvrwh3CnFwXau69bsSenQCmFe6zAUe1sR9LtoAewiOGmqb/rTo/eYHIsI61rnj6YFtYYIBCPEh
2d4gz0AjRF6oSlbzPVPYMpOof9gt/vDp9gY54lXPiFuDhVEHMrGHbdbQovffvoIiO2qUNAquTTOy
Lp90jcwXOTnh6cOQaCQBbYPgI8dGQsblqWdhm7UYN1zEgIfXOTrJFFp9k/RfbkTXpqcPi3i2X+vP
pU2reVXw5UUtUVDZCwzxC0YwsMKTDbvCm42D+Q+bTZIPNVwPrbe+sGg/wfQfFxc/Jh2I/skZMM3Y
so/M0ceoCVFoQeqMgqpduoOxFND/5n/bfV4x5gDhmaY/Yu9rDtx/1WkIGpmi2BvGaa4C0mbJOD31
UduiOjPXdKY/TPx76acCEYw2R7X+LVaNvF5eCzVdxgizglb874AsIVE8joe6dveBp9Hm0mVBYDE8
w+4+Dh0r1xTTKJCQOqLrI9D9SotGTG0l49Nr12kg94HLRKiCIvXcdot91nr+B8Q5L1ON1E/Sse9w
30Q2TD0rTec/t6G3njaLAOqysw/9nXDaHgcJNwkSo8Y8tyzaR8g9K1quWVRtjZZ2sK9JJC8tZd0h
SZB2dfNeRPK1qxd5SCf3g1GCsRS4flHwjX25UhEWemuXSo2alqBkDnRd4azNRz9YbQ5/64draoqL
9TFSUNb9uvtiCe1OhprHhURw5zeNWOc29ZgGs+2FC6NDOpv4mUR7zhjGhpDAli3kFeCUc6650nm3
hcAVxyPMnLrkuzXHiBypMPo6NHhltDcg9Aw83EaUgbf9/ksf//+w0/9l8qCfYrjw348KQSxkhv4P
UPt/3MbpX0j7P//qP5B2gkiSz5BICoNbViliwK3/A2njZrm4MyvFf6nv+XgEiZ7/nXEK/pdHsZWm
uLkBjVPcBum/M04YiIy5uog5Id+EgBJu6vb/Amn7Hp7/fzLaGICIGcpAxW/3JwtjRJ3w+P+IDXW7
shouhjrNkVmKrl1uUzf2F+kGaF9AMBhlpJzbIT3sCsTIBosKM3NgdZjCa6W7tAOtQKfcEg4DoJJo
hxt/2VYdXVU9vfo96nnEEoF7JqQEh7YU4CMS6CUSaYatPU0+MuXhCkWUa2Q71c8xxDydRWG0UIdR
G4VWk87VewK4QAIvUwukeWgngn9g+XXV3AcmnzUyqID00DdhASZ1jJ7d6mpzIer72wwBqZMi0d4h
gTaMIQZ4EXL6kmOojyxUL0rCCFQN3iv3MHvAYHIJ2kF6aEwE/UKBs8L4pz9rbLyTBhw+4nalZawR
+BRkr/ophuAzj19iwi9QYj9vcp+qXcJD3Te53fnI6EDIE2mCdmiHE+JzL99S5ETgLh57tv1ekp+t
rwSQRdIA32Akx8IVVAPfbgU5EuzWD5qiMYhdhQyojv9fhJ3XkqPK1m6fiAgggYRbIW/K+xuiuqsb
bxP/9Geg/k+stWvvWOtGUUZVQggyp/m+MWGvFTHrONyged85AZodMnYEfh9Taov9367o/2EsA2b5
/QIBe44DjquEa07Y30T8yeQ2fdlX1aES3pPeYiK/PmSuokBGFxfjUkfLIutu9Y6DsihkzbH8v5P5
z8fyjQfJtWphI9CFhR/QZb3+ZnEzgSqNYZpSV9Qa7OJV8S4M32r2pdbdhWb+rHnFrxjc0D+/qrHc
An/zAS4vCxweO6LBzHholN/OwNwBa6P/kS3KprNONWzFhR3MIYSgZtO2ZrObFtlOMswEYw0yIk0N
lASH9sjbcA5oTV/++YhMcLP/dUQW5kjD4YZ1sSn+502b6KYa8kJBXog4EUmhWT6VenM1IVwZy1JQ
aGkw96DrJCNJT0ORzVstS+kWzZ0/Csf0w8H7hbgErIszGzuvzHbXf+UEKZ4CE0NckDz+80GLbwbF
62lE8OK4Fp4QR7rfPr2QOyAu8oSDpum5jaFJtfiRNm2vyVWToNnVJWYFMdTvjqH3fh1yH8YB7UCM
muWmMb9q/Og7KGqkdlpJ8Tqg0lo/ZwGl8BGVQxmtAxNjRFYnP9oST0NmKkhSuIHXozb98Dp1g7ib
E2HGX6M2Ekra5bCyI/PBdOuWOoL39C/veLkwvl040Bh5p1JQzjCsb+94TMMsorwfH4p2OAiNfLiB
kbgL0bK7s3kGSbvBI0ZmalrJ0bBmdDyaEayy2YkhfUg8LihGm77Pt9JBYKk39jbuyNxHgAUmMqC+
JgRNELEEab9xKhYBr+qqdZEFn15loG/s6vRop2iPC7v7rMtxJtRD0lvimKkD6cehtbH64N/ul2+2
Hz5oW2dqD8RxhiwjUf92v9C3lFPeEYa3jfdUeh3mevLHJsh+aB2S9Pp3MVHlpUa8GRW8NxwXtCQ2
1JHmrUdCvR6dU6vISnPDthgy8k9QWfG/jo3jM03Xxjxsmd88vU3tZaJtnORQT3u9SeVxzsq30m3Y
EpTzVGk0hWfN3ly3AxwgIHgqCwOSA7QHgag/9ButXW7zzvxQMvphzRM4VaJzLku17qgR+JTd0WvN
zW8bOj4R79PsTUe7OIG6vatDAxGLiWqiTJp8vQTXKumttYbVozIqGoZJ/BFbgcPUrn962/9jCbNx
daF5MJhCIh392y5PQ32IQ6dKDrNDhd3OkjtLoc7FEFODfo3vi1qsraLFN4gkARErSqEGvEkdPSS5
lcOfIwP6l0P6tq9A9OUwmLGtE8rYBojl/1zDrFgbjB4R/SFC90G3cKZE51i7Ji+Au0jrELVuug+R
fpuM7Vq3iK9jOWi+Air5L0ey3IZ/u02vR2IbVLwZKKFb9nebWpK3jtZo3KYtblPb+lLRqB2oynbb
eBFWmaxD6YT7YaY0G9KYKsuo2rd5NR5BQjpUU+Uzugw6kR1aDtu0caOZ/3KMV6/5fx2jcFzPYedj
NVnO5t/CtM7JVOOUI0sJFQ6vNbxjo6VryytfNNNVH6JGlqjnJxnXYP8iREgzggp6yDd2nN8QUH6l
CRgNt/pKbS95HA3H12mq9omb35laFq4DBN1+6VnFxp3z/pSY2nMHnnOxIqlLNhLtuU2y1mT1r2f/
27awnH2kOOzphiNNR/9+RwJrS+PabuODbk2Lo7pdR3U/neJFV9kquiyiHbmNsGe1NP4X6ECyCQSg
P3uxLpsS3Gyxl2mi/cs9s4yz/n5ZmED4HQctDLG4++0C7UOnL+cAiwJ2sp1s6YWopEzY6ycK18ja
xySlgZTOD24gjOUEkunzuEWQP5LYE4Qi2GlkgWljhAZme/G6rIQ8WOZk7OdMbWfoKo4cslsa5PVW
9ohm4e4a9F6cfZzF3ZMYdWOF81H7LPPqYIte+dnUfo1YQzYWjFc/sLrzYFELLe38vkNFvZ3KeFi1
ZaphJIsm3yuH5hy57RcClPmUdt1NYaYGBU0+R8RFtV21n+6cXEYTb0+2Kdso23uU3TuPpqGWzsm6
RUsH3g8xA3pg7f6fb73FbPr9HC9M9mVulcc27nxbjglX8WFKTdtbhB/7AeRmhgyN+gFvPOtsui15
fx94TuC7QV9s69pFip7DJ3LoMJZGCCWvydDxpKN9kJZY21Ge3E2uvp76sjo0ZfGrFFa9dazwlZ64
WsSpdNy8xqY8LhA1eQj63NYKca8E3rbWq9uqb6z3CnhLsFZkTmdcWTR0Zu8NHytytgZtoiiCYFFW
l8dZISGPKIlmEEyJnZb1YTwhE/Orbvg9KIl9abAhj1vSWsM/h59XW+RPqvmE7Hs7Z8PkUyTIt0KW
q1B54b5NIWfFGiB4+lTRnhr83nBLCiFQuddD5n3YoQbjrJxuOWL4d025nREAHK0Zzlple3882n/y
2bs/C8zf4fT/ZeH1GBjO9c8cF5tYlfLDf647ulfAQ8o4S1pMb7gt1C3KVWo2I03gyZh2CSb9Ej/E
qnZbApmxeHIyOhnShSBn4ynPpHlJtTKj70zzolCq3fzzJXRdnf9zZXSXmY3EGwxqZgH/FmTFGh7p
gIrmn1i4HvrHPAjh3+ns7a7LGec2W8XxtB0CvOxZQ/wT1uXHFBMmS9QzqGLCvTXTnZQzCdi/HB31
gm8XuKtL6ZqkDjbIEvfb+ZtcZStrTLjKGtMCSqV7ftgNHxma/W2Af9aHxj+dNKudTkUeC6roe0Di
uIGum15Uh+t/PiDxJ6P/dsJgmUjds0mlOLRvJyxrKs3sazPYjyKjRypU+gAAMFwbUNX6QnvjV9s2
iotzGMfRLq9+eZlZfYry3UjQQZRCYCF0l1A1AiE3uxHgiV+EM90pkEOxjgMn20bxAi6Yx80Q4YKy
WRb9rOeuALQv/D57CTvAs32E3ykdw7tGxqRU3NUHPspLMqovhH3JxUnKaq/a+S4wS+7zsA+OtDBw
A4Sh62MTFTuniX80SRSdR7s2aVE2KJoTomDmeBzpftx1RBjHyOM4+2Y9gRX9qQPB6hE0Q1q1xOjt
6yI8QdsWOxzDaoumBDmSHj54DlaaMmLzz0MLkEKQx8cqCeAElvOI91P95uNWcB96sTUn90s0VbHJ
ELggIUv81tWpFkZI2nQ0ryauxlMZxsZaRlbyZLrvnOzoIgqK7boVbCUcLJqxaeo7JNBscq5xdqrW
3gRZOLws3ptOKevgFc063jmhuXbNqjmxoX5ocpjvBX4NS1KSsGc6kvkQ2cdsqVzQu493Rpm9Syzc
pzjrMJ7HOfFsHhTHubfe8wI1mhfEIBbluko154LTazzlLrKPmt1373UOO1aXUcmNgmhXNoHzNpu7
1KI/GvXToc3N39Ocmg9dlnzKeRqoA03azlXWtBpxIXRUt3bOIKz1G4vgDbhU72IkNljMNrjJZmrV
bUE7ku4Ln6Tbb00vMfciyCs4unRlKukNKM3HGrCoFt1VZl6vhVXsAxPHNdmNCbyUu3qmF3+YoZev
hRYgGirlS8iU3fVUFTdqGLVt7IjErxFV+brtvLstgo8kBMg8xV63dgb3Z2Rl1baQQ4qXAHWHUSOh
zZOxeSJtzrdOl0r+cipWhgaiJui5lqOibA9OM3wNku5yqDkGkvwK/3MxhWBlqluKFxc6GyFNVoXZ
PM333jQ8W1AEVgRV4dqZu3VfGy1QEsPY9CbdORSOJ8tTlIUGRT9GyZ1pNRc9ySJ0SR7dySTddk6h
rQ2jTek8o+i3UOvundi6N0XfbmWx1MK7EfRAudiNR7RZSPTC44gLc+6Wl3DkWWalfq/XxinqSRtb
c/Mn6G6KYIsUfgawmCPUd6RcpfjASXFMtP1VTsvD2GCVpPLW2MSIktp3I8W4k0Hqbqm5vAZGITdK
BSkYei++yzLUR7Ni+xLuC0Do+L4xNECVtBy2QYm93jMmTB/0C2FzPptaOCJWRxmBbZvJHARMzBPA
FDn2obktHUX/OQzOnRaTj7nONhPwv9LxsS8m50IMVCU57Fp02Euj59bTnJAW9c9ep1M1W4ENV9sL
L3I5aCTFt6DX0dmWeE0U4ArfIUvepgLTdB+F9dqLLMwR467G8HxjTj+dRVFZ18YlXUAOVlLSIrHg
Y+LYtc96UWJQ6xAQxHP/ZOXmPqK1ee5HAYRVYyv39GjfKtfPCir7dLIugTO0kOwi/V4bOzSIvPGy
yYed0bvNBpTy+OJWLXiKZH5OsfcTP2r7KC+aWxcZ4zoN4+A1aucXbdZRYWmecUFm2PmRjvbRjO1d
PszipZJwKLUy6k+9IMtlN4yjNMOtHGwrdDlnR9C2pm1svRYLJUiIBIKOGQq/1JT+XgcWsE46l8qb
4YfSpVspl/qEYSmYlDBhDMPEqzC6P8sBd1kRWvBSMVYufJuHJjS8R0dDu9RMiXky7OSjytpwR6TW
EkreTDLeEGiQ+tfzm9Ww9NRLNyQzKE0EvxDPJ+QB3pdZ1mpb26I7CKX1t/FMXyzLvfs+VQ5XHzwL
0mwynCLcdx50uwLUHbfl3pbRUz6Mza1elu3aikVBPk7bNR0uMrjlo8zA0DY/pDfaVHuN6pBhkkXl
2IsbyiRveFlR3rcK6XQcXfIiO2WxuZtxTdsR92DZCG3NJJ+RtV7Bvk+UOmbIu2Ho7UQzfMLnfmkH
vbikSIrXPRr1bWXVUAkTzJn2dHP9r6OSEJBjN9ik44D8wBXR1jI+rLFhrRogBiAF3JnT4jsv9Ooy
K/MgRG6tWzrLmunkR5R/xwzr1kXvR4RaxlBsq+g0J0lzjyu4RLQrjojlITx1/WOTO8k2C0Xt516D
gcnAEDrDzYV5Z9xGlMNl53Y+XYrsOMwtUGHR6AfDK/V9GC5IaH3YaMj5YRrC6cqc7MSkBb+zKboG
peXRK6+nywBpNJMVMbTo3zJALjnFGzIWscKuezNGRbdKGj7gGED8kNtYbpus2bJeoCTKkpioMrkt
G/tcYHc5DxEiyDgezG0gEMaBtWBXYxOs81I8Rr8JI42ThgDH0+uGIRblZihyF7TZvmDs+h7KWLDi
ij0AZ3ybPfRokYQom0ZHXbaIDHJCQOGxR1de2ZJGdoAgihTh6ZMXkT14EzRXTRkAUthudd2xV0ni
MjSAiTmbvoIKI9CPnHQHyxRu6U0QmcaqgCy5NxT6oQEB3Nab3ed09L5kFyHVsqLjnFPkwofW0csD
eYUz/TQPYDA0hgTpadSRhdsOeUznl0443mZoUXfeAKS7/61aPblDtfiQWfAvVU4PZUqjep2lE3ri
Pj02yqZ7PeI/kQnagIyxJJIeDg6fDsNOXqYrAzvswUuaFzcePgbtdcwdVI6LAJYeOVYi+zFdGh6s
4wfuAqw2HpEhXtFnbL2NsdYKKfdK8FwztIyzmW9cN36MO8qM3HKKTTdelVOYL22deSeGauek7ace
lxjW5Ms45bca9W/IKxgj7WZbahnuetRlVKFpkCjnJcSripQZ27gxB/ey9o5pbmPWbjV0pCNStGkM
t11b3UBOoE1D7LRtoAkkONIIqSGPOcO5Q70QxrmLF3/G4N5lP6ZNUHToK5Bh9hRjJiXeQ1mRswfZ
HhDCU0NpZKVr3Vs3gOLt2QYO9OEBkbVQ3GwG+/i0kJWvBYRtZgoxtIpxMstdGs/Yw2bIFs1UeKsx
7YINXQF7L0w99qWx0ccZPRQA1ep16JGM11Q3gK+yNTNv6WmY38yuzTdp2C02X1SoRmoJWNp5u0E0
8lUNYqR863wZVvWSDE1Ew00Fm0BLtppLOBF07XaiAZ65+juCvm2dqmGTIehH/Mn6jnYMYm3pR+Z4
1r1R8+dBe7MQ/iOY+iS3N8h83F2kSLez8eAWZg+QKAVUUgBiD4R6jkjgCCvwQhK2971WQjCqfhiO
OEkHWfbEJkcBJrr0BSW7xNklAly4qiNcd4l3LDzn1JQ07mYE+smo3abFxpsriTUR27HMYz+VNae9
S21/zIO7IUBn1beJn7TZsE5nI0JwBF2H3QucyA7CeDA1Kcp/C4y8PGdLMcirzM+4qy4AZjO/xf/Z
aNlPxJMnLzwDSYIEM2G0QHlEpNClN20I5rSxGt2Pgh+pmz04Mn+snGbv9NVzS71htdic15BGW6B+
NzAKmO+R63sGzAwbj7IM/j9ul6FOfqatuc6HgtpE9xwBLsVebIFVDVJSE807YEwz1h8IbYr73PX2
EUvBmlkRLH1LNVCn+79DNflYNQikFoXqhRYgt0Q9amvgNB8ER2zZvQ3jPPKenVhn64R3cJ1HopZp
JddRIS5ThfwYOLB//fb6i+tTrt/+eViguzEKMLa165dD0G9aRvhcn+fkSHJX1ydCm/v/z7l+j6M+
Xlah0/W7P09kppG39Ub9/Ofbv73UFe2buiH4ZEgFe0ODLlEOya6qcz6K//zPZluZ8+bv/3ZS5ppC
PJrWxSpzPc7rV3/+8s+L/e2/hJ75WMxJtkVxxIi062HoNhLFJIRK99effzu+v/3Lb8/5duK+n5o/
/2d5i2FXPHuKYtQE8NomXbdaPWewGdweusL7PmHI+yDHTw/lIbFqtxu10PIrN5qPWiO73dRT2Z/1
cqJVygyDRFmoRo1+uBMuAX6Cgz6POljR8WefFhcwKPhLK1v383bbQP/FNRO9DO3ocKl37kZvGXkQ
MzNnY4z9axhBepSIvGsdHL5qIxQ7dIjhXCL+L9JKrQzR3+lz2hBaMfGpCaKjcqviXNJ7d2R1dtw8
vwN9MjroCwt8uGDJgUa4UQCQy9R/o0gKHxKMp4NNDpzGgNMbePuBZ41b9zAXxOfaOH82cXafjnCH
GIpi6BVUxZipeVT7MBmymibZuAiDhkOGM2bVDPopacR9My19iKBUIK7OLfqiKs70fdnP0q8nrJiW
23Y7R0IMt5yngGvlouMckXZSbpTVRztXu+vMrkYWVKyRJuEorRAI449G1q89hLjxsTWHJe6VWpOS
bhcnTQUa3c1uIlLN7jL9MabUvW5m+RPgKCMmBNIxhcnfGQ4Ol85Kml8ZMZspOBttNGwNmN2bRKKv
TAKcylMjmPMCGBN5WHOhMEHcA32yzLWbHOnYreYe6ny4UNf41I1+V+rdOkzdESgYeVA02BN2o+cE
LNc5wgMeN5w94U3vleHd2XSTdk1iUMnNtW0/tN2aULHZBF0SU6NN7ysBFl+GntyPwYT1iAXVAswT
meW2d5qbobCzAyML6WOJV7OHl+n0BCK1TEuOlnK6SNS5IaO+dcthG8KQ14P4bE0QuQyueiTFbr0L
ciDVoWIoEdRr/tY7mCyg27gaA19MOorWfPLdWcPJDHQpAi93oH/THVNsOAa1h8AYmFjD0J3ZmUAv
dJQ8IjqZEyOEZAGvH3xYvGa+HS4zHT3lNV50NDgmGnMf4dJB77fnMN5XRvyVjvipcl18BVMS7cZp
wH3bOu5NJFLf6DlidCbgG6CaA7Kr7nhr6pLTTSjoK99oCXzBWP5SGQIXLcAxaMad4SdIF/cdmHVm
IxSVZ66BNnBmAP0Z8XgCvQPOtQ6TRzl+WbrSD/xRtEJema7zDttC6Xz0fT2cGsAo8yPKyGxfzy4F
fKEuk+tfKS9z2LKdmvOnbRFJFvFwmxXBUxoyxQdFYyNnP5LTIbW1YxAtONY8gxwqXc2PLBDoVejS
0A3Q2RazV+E7K99G2LY7VyzD+QonoGpU3wrwIEvlCL1cmp4Do9xEDR0Bhp6yETfeQgNtTqaFSDyZ
f7g6pbOCoUwQHFaNmRaM2pOvKPNgcmUUkmjTPSmV3i/tgakbAMVKJ96KWD2lKjzb9g+YpQFVU+0O
f+RCxUXbiSixWmUTrFNdH9tNHPZQ5xhbl5m4YF29MvZ1bX8UnWTRsEJE+HYIOCdGM2IOObDRqn0z
0ujUSmPcdWL+0pNxRcj8CFdmF//ughBsC85mIH8KlK/xmwtw8IcxI4ZIrBdDYoslzt+BpsULoEn4
b8Ls0PFN+0CYXIBIUaIs8wtBgZ80OVrVE55tZJ8wVn8QY4xtGJ9wdR1nJ9P8uPXW49J8xnT04BXY
c1kwXjJb5Ns0fmEi+qpCO3iE7cyIgcS4lBI98GweTQtSyGghiJ3iJy3WGp+eYoiGHyc0Xpp813zZ
MULm0iUItSm0FAkmSy0XEhhf/4Qu/lbUye9cc+/dFq18G1ijP8/WJn5QeV3jylPcI1N2n6f5ZbJN
HSntXkjjq8WZh6sAeFpYv3o4m1YYj/tNN+RP1awHuyRP3LU2UAP3gtbZjDN+KallW1nip8xx1DcW
xQSj3TgGL4OFrLxDsRZeNP0m1pMXiDV0J8QA0oTOh4nPwIcESOt6Dl+S1Ppl1lOwVUvpaZ6dY1IQ
UiiYkg8CwJ1kvMU41Bu7luKsuAOiRgMvzPowyDetKUhYcJpe+harnG2/SIMRT/XHpIMgEGYAmSSf
DqHS7vQ6rneuoR/ndJFCzzDxAknvLAqabqcV7ksUjvGp1vN3h0CvbnVza3aSED6gXDaMzhPy7L0R
CGeluEPTuUb1ouEejxHdRx4zi5hcdmOXybjXk37tZG1GQh98Roy5AzTZ9sxjLC9xZ3/AwUu2DBSg
9SF3FEXfeqONT0AMfjkjz+1EhNiYJDEOGGGzMNHmgbqwG3NlRp49bVwTbSqCvGqfm1unIN9w40nf
Dp0qtj2zNIO68OcgKteE+bWL9SuN04mJYii+jaEMGR3aPpgONY3ayp5Uh0ya6S5MI8Sjo8cdJfbm
wAAt49RES4qnlHlsy/ap8sjr3S4d/Q4kwUY4PVgQi4ifreqoK1gsSTyRDzYxJrICZ5XeZ3u7DX8H
cj4gVMEAj999pQ10tmfVkES0FoBuqomrpUI1WEG+9Uo2Tj2aTmOSM9+nP2DGXVlo0Vk4kUw76yJF
iGen8XNAIdMvzBF7dTzemdb0VBQ9RWHBDIZSp5rH8j04va/VzGyQoThqCt94P5b7BjjYxs5BZTPo
ct0vN6nuAYPhFacgyXf0W2PqbTnOExTGSZRzYhMEtIZGTDMBc9SNkAF3NhUQihUNbRhsjh0y+fBX
EWf4mBtAlIlZxRtqQg9JV7i7zqgmfBOPcymKL+riGTJ7H5kFQ3Fp0L6GafjaWa1DkQA2NcCgkzbS
Ri+qQzBD0aqZq2YH3nybtaw6CM5P3ERfdhm69EVSgSUeBDWGgRttyKNNEEI0GHvzLcTB64K+yK09
2Q6FOgaM5AqfjllWN7FnJze1dA5NAruHaH7YKqkzaomhMC5O46pPjmsSN2iAuS5PnplcJuy1gLOn
hzHYoZ7TNqppdk7S9KQzcC/jDxME2CrfxNXE6TE6XKEaLaHW69eN6OBqVNYLqvWHqVQvdUQ7G+L3
a1eNMFlwhViBQL/UXvSIkMSCq4WE76SH4k5TDWdgkLA+olvQRjZgLecmsXsA9HYdrN2l3qnUa9AB
0CknubZGBn6xkuhrRr/ZXCMQotpx3tgK0RpYif5ohOdybJ/oEwAn0rwc7XTyMBt3bZMvkk0UT3UL
usSagnWfcDhdJfezxjRirbM2/YhnCSDcEorj9dOr6GLnoPmMntpnST2Szruh3Y6t95grB35RnHRH
SrcUpYvYCTfMgmay8/WHXU97vUEcZMqSxlI2Dqtc0yq22Eo8hyY9qi7E064U4PZ8GCZ2I4DvnVUy
YwMAQ7J3IrnBPKwfrw9MWIEIFhE6Je3w58EJZkCiEgW83TFyRi4PirGNctbFXhW4Acuue0PpFzAP
SprHIQPp1ELuWON7i0+D8wxdgD6Bls3vqHM3qejk3ki98ViNDQo0UZ6v4yOvD9oyfvn6FdsVhFsK
Qv71ZynyuLFOjukyS6Ndhm7Ey1dBuww0xuiAXZFJe5bCchhSlmJo5/IO//pedPnCJcVIGeZSMDWq
g7LTV5A4/xo/WcTkDysxLLaB1g1fwWQF+IM2U1IFh+trFmKZIP3Xy8dU31QeePskh0lByTrB91nM
zbabtUdrmT+s3mk0M/1w+f31SePCiB5N/AyzCFigW/BgmEKZaOAUtu9U5B+h1CGRLjOKXcT87IpU
I5oeiKQW2elKgCEoMIuui5iLsdD7Fo8FYQVXAPNK9OUBaHt2nG/cZaZmbgWLC8Kj8lIFMcZeCeei
r/Z/frnk73yQNArHH7MrKnpgy2icul0oDG3OO6HZfT8u+ef1Abi0ux4pW63MhumDEw6VY46BCrXv
TeLkaFCrFhizom4J3eL/5nGmmkIyQ7u83TfQvfIWYkg8EW0Pmmu+p/bcHtwYvEzm2keZhp+1U2sb
UXD9tm2+7ZbhyNcH6tlro5OEykMtFz8NM8yWSb7XX16/ypZvG5yUPqSjCDU2Tc9Im9jEl9qa7McX
lVW0cupVaCwVHDOCOdU9l46YKKW17+xx76yAP/HyI4BCRNNnNoGniVwAgovW67/Dkh/P/XCfuaCI
9Bcrw1VDXYMqr/4yk9cCgDTvzFG8GqbxYvex8tug97ElPWDC3k7ziH/U7A7ExL/KkLj5I7S7txqb
9TKgHVhgUdxKbbhHgfmiYD4h13keHSIQyYyg3uO1jZpZb7CdLOsT8eU9ZCOSzUofodcgFXOLk0aR
33cHSuamKfKTaBGwE5oBT1a0+vC3QgblwijldE6jmaRu+dFfD4p6FE2HLjowYGd1/Xkm6xrAAzn7
8rtvT42z5eK7/svrr/WulZtmtF6/Pa/3lonu1x9enzcrgCR6bV3KNKcrVOTFPpxE5tNq+F3bw4UJ
5JTavfgtoIm3bqg25dWkPUsigJXMPRx3jb52tVOeBO6p6WDJOZl+GYPc8ekL3mvKvQ0aB4MwpipV
ixYIOx9Ijjsu7oMHSyydMFvbhpD3KoFfxRb8SrmLaS7GNDe2lXzkljP0311ftozPxKUHmNwuGxAH
SXB25NEaYHe4abSevD55EDme8HoiuCnKNDk6I8AslY8AuritmqV2F2Z4JbWq/VEj89yVSD5rM4cX
W5p7rayfSPslMV29s22L5a7VtyYa5XUeF/PG6YxHI6nHPeQigm48g9IlxpjYrnfCuRGNtx+jWt2N
c7arFWMrsBQdGjuSaxu68S5xx31EykKoiOI6QmS+oxJJrt8av6Ucm2NqTWsM/72fiOStgi7fBNa8
kez50/CqMyH0KMv004izdms6zk+Vgfpy1H1bZ3dOG35ZdqGfoKqvwxACX9Q/D6m501NlH5ge5Q86
we+kdq3t9lgZo+e8weQ5lzTqjHz6YprGS21i3a+XRoAq5Q13x3PsRegNDKYy58LFHxf9gI3yxmrP
WwR+LyCh05d9srzxDpZE1dHvn7Nx9vOU+6wdqm0PE4yey9ztkHz90r7Is4Zz4jpPhhMOG0So+Jo7
8YTjpD3awHJ9rc0wgIfyNwyoYKfmC0NjkK014kgfM/c0dMFNADphfrRIVnLbNHZG/ioc66cs4BnZ
1AV9+mrw4tFCt3RjR8nxiCBetFRV7Hc0kbo+qHZxk99R6iXKJTkX0WbQzH2nunMxzuXW1hgag6/U
x6h/B1H2Q4robgj7uwQxgJ2RUA5WBAsgAEsweDWl65TRwjpogiXT3ABGP02VczsLmlcpShLTho8g
zfEpNGgCF030pQn8nKLWTkWtECZ1lzEf362UcDUSw11ayvvGoVbR2g/60L9GWf9WRNFF2uM+oWZv
JxVu3Cn/cCX6s7mvVgJbLFdseQbc8cmnn+IOCe+dLPpJrIXJu4gO5pSeWehBNzhfjirPnTP8Gg0L
RicpkzZ9jhmCNmUPi/X+jlm6jW+0ql2oFGeZTz9y5f7GAUpAbGOaaQDJt8adUF9oYH70hvNhPrUd
MAEUxUzyZLrPpOPDHqNfo8toR1hg2BzH5AYb33u6ALGQWL4DrniZPOjV7kJwUi5TK7OWCoWQKwTu
71yX8SbRJUX2UtwANH9pXYdRY+iEqcPr23r5P+hFGoJ6xoNOY3oSbvNoQB6gqwq/x4WyZsPKW6HV
WWSAklhP9z29AMLW4BfITNyIEohiyYGnSq/WujU8JXVb7Yq5oNVfn6KufW8zHXfq9IqfMt10bKu5
wahG2QfeqRlBQi7mfs2+jUZR74zCpAxaU6NAQ85EAW89GOON6B2qYMvUyi7d9U19dkYaGyTXt1Fo
sqvfVottyKqfG4q8YFzO7UTtSi5rFpMTcH9HBx3omkNPitKa9RPXMtNrkno9uQYIlhDm+6x3T65K
HgY1rIBKGyNMhqQr6YBolH5x8rBacQFi4ab8l9d7rXHxXfaLTpiJp+q+E9pn4LkPnOGJSIS9HWw9
IxOmfGH0OusuCo5a1952aXAsQ3tfwn3KF9hRPrxQYBJS/434uYApvfVk+lCW02Pfzq/VUBGOGYw7
jfNzk9EA0fh4ehv9o0EBy4h/IgxJM3EvUiwqsvV+4CZQftwzKTgaxFbFOooau/erIla7QpSoXBVS
ks8QLd2KsXofM+M5NgbHgSl7iBjhiwU31WcENfQr/x9757FbO7Jl23+pPi8Y9GxUZ3uvLS+dDnF0
DL1nBBn8+hpU3npAoRoPr/8aKSAzZWkiVqw155jS/qI1cZ5dfEpO1PwahgnCj7HOmh6CmP7TSGRo
nRcxu/LdvTH0b6BwXpla0ESTdJDTYvwz1AQeKhE8mmm8l+1nZILy5JR1M0vjmon5V5CGb1PMKJRJ
IYK4bTS4ELCi6s3o2G1rbNZxktEKbCI2nq7dqSASu57G/lqHHE+d/oNhkrMes6A5YFXA5qUUujbL
pHqY9NGy1O9o4PwCu/beeRCro6Q0YTSaNMurvyZtUTZX9Rh3oAEn1ASagAKOyS9z/8tIsR3JvONp
wZYqVMRDhKB/V5TPZScwjrWI2kiGlFgZKIFL9VPHfnpNw+49rgDOeb0ZPsR0U1fMkr8EQ4ED7qd0
m5Z1eUxYSxyDQQTChHJj4HTbzAbXM4vEjBqUFuhs2Zd6ps9q+tjpVWLewkVGj6X5FAfuLZg857nV
zzZJZCFoyHMhUOO50ZAxp/C2/JXofpb2kvS9XxFFzbmdYezUI14RSSL3LOP2YHMQ2/p5mpA7EEM0
aJCv1x7nS9M0BePn/m8uxkMRInuCjMD6alkNZHA+f+6QVlWyJF9qCJzdFAAIcwU43aBonslRooXi
9GpPuZniMZY0oIc8PVeufmyZ511CZ/AvXtpaO7wlsGxbt77Asm02sbCuoVV8xcqfLxE+iuPETAyQ
XHuRy4eghqo2CW4v3j0Ae4vvRE/FuZ5okZNhAXrd5oCY50tnCbXkCW9xuFtsmLooxYH+2YOXoZ77
/hAANDasEia7G+5z19entLfRBNHWj73RpbRmEwVYCwcgh8ppsJXcvj8IjXLPCFGaO/M9YHBPwNS4
uBIRfYIrIN64iNCKeBPOwqxMDgrVr9XWzmViM1w3EeAMp54g3cnefKZWVc/+sUnM+TlwoTEXpmtB
CqhhHA9Mv1Q5di+DmModrgiqxCyz9pAcEV8PrvFo16+xrP379794sdA7sczwawPimOOOhKrxem0c
C0V33vfzLZkT9lWPaqaBAbMCEh/uPKtyLomq/vQOJEXb6rxLMeOsEl168JjQwcjv57WZIP7xI/sW
+sTbojs1wF9gi4BOh3/dH4EGj9awtyyOe0M2e6tRdQSqhwbD9XLguykGw3PNlF+b9FyG8DYF+9Fu
9DPfZWNlw0GzqT/kGcnEjiIjxq/UtPZGYmCsfZSm4hJrtrjeyhEzAq3lJk9wWh0yy4xkPs5amsAh
7aMRYjFKKCeKTJD8Nik2LO+QwZ4aZohneSp2yeKzxETHEGM2rlPnyk2QULt7EuUd8phhw2vmsKRG
RABmMw9pqxGMboeWnSnt+WLbjHcel2zfeDTijYUk0fdDsBkV6gvEA5gonVOUIqjs7Z5a0T8Bp7rX
KjsKGn9UUJDoDesNHjSr3GLolY2Trs2YmOSZk99oS/x5bKBbJ8i2wonhAo/w46fWvybZVOznoSMq
0LnMPXSBye8+c2X8Dp3RQUtarmS8yFtq4lf6kguBXoeja5SfiwrzMUVguQomVphZfjla32ZVPdeV
ypl5AlkCzwlZkBrOrtk2K0wtJBhtXQh926DUJJQo528ejd1hoJuHxGm6+Vl0Xv6ZXXZfgNnrqA3b
d7IMPcaaSTcSAhQRXAShkhQIsGGK9d+GxDvp5NMo6qe6N1aTiKHc2vABck1kbUqZ4jA726QpS7VT
O9YGAdQa4D0574N0NiqIv4qsR1C7sPVSTbJRlv4qKjckOKSigerBSJihnu0JGLQwP2IpNjz3mlct
J+IOS3Yc0gTr8hONV6hcdjYsvWbBCmoyI/Pecclk9yEeP1rARCKR8lDFHNjmMbuEGaFyqnTOGvzA
sm1PGI4JqBdDTaS1HVPNDMnBnjhZZ6WJHbKMd1Y7RifbK3grzWJ4soV1yJzfUR4m1OAoridGq+co
S+7SVcYxYiY9xEThMNPHp5SIc59NwaYOyJ/OC1VuS3qEyzNubqVNa3gO8/asB7FrKzYMQBfHRIKs
NzFfZS5AWk8RdSCKe9KW3gHsLhmvvkgvlUvwYj75D+yHsBKbT14h85gYaD0DODRHnyxuxJ3Gg2XV
bxZTqL0nh68qy+CXuukTquLFbTJddOZcPZkGnIKpL/pqfOvybjVDz4s0M4/JW/IByWBP6gE8c8aE
ZJ5/tKqTtBXdC3QvoGENJypL8n4zRY6wUmYnnq+UXl5zd7sZ6LPE/AO/eRNUzlHOSGnix6pRDv5x
9xw0xtpFtMxUwn0vUETYLpEu9GUxdFfOl5gFudt5QA+diQRJos0mCgeIQ3QWvq8Y+GK1zdMHwEl9
1GMLnV8b92CadO2awD/3XNpN1dX9pnYoEQvRxIB1DZiAAvcnChH6wHyrwMkufeg+Kgku+9sD/G32
M8fBPXs84OvIXQLBXHc+uCj6b43z9P1Z8DxRaIZ4WsEUIPauqEFU0qOAStqQmw6Rzh0QIljB3h+9
kDCQiqogC27C7utN2MKGcqrs6hPaI1sP4UgeiHWIOO5ah73N14IXGNrdtzXTjI2vWJcvnPWZmc0J
uPTonIucYhM3TZ1/JSO5p8KjGdzPYpu76VflIGJF0gJMbfHaC+WACWSAW8FHASRCeUmi9Nqbh2pP
TAbT8XW5oAQwgGPSRKZnOJA6ih92M2LzRjYKdSNfUQcO3BvMc7H/WdCMW3PCfMkcviVsH7WO2+hY
2FxxdFGnEqPVqscBKz00s2nx4rTEZUQ5VmN6JgenUXdpU3EVPV+eRKglo67Z9mEkV9+f6eccaL+X
1NyFJh070WdGqHQ8kPySMENCvsZpV0I0GUPjr63gBgMVK4mLYkKTY6DusIags1rPSIyM1vrNerpY
2PK7aOjFWSN8PhHwM/I22yQJUojRqjfpQlt27Z++YD3Kze5WJ1TUJvTm2GKdT5gfI2fkXXAfjJE8
ANNyn1oeEiKaN0FvvEwFnvIm05+D5CzmNUx9jJSb7YC0TXRGYWSgMgOhvVwZhpHZivvOSAKQPNTm
aU2Dc+8jLrTLIthIkXx97ydzC/w0ro46uyvL/ZU0HB2akC/5bt91NpogPpUkkNVUqY9k5t6JGqx/
XRMuBDeXwFWd36zswYEftfeaqTxnIQDiDgNBL4dpRwyDywmVcj4oRuPVS4bpNArn0Jrmbe69Hsy7
HK41M/eSmenRz6vpuNTAXjG298Jm0Uy18ynj0bkrykhzsjoMf8XWsC11z4dlwjNvmLWR7zpO2aGS
3mcfd8X5+4Oh5I8kMeKTNhp3W9TpxYilSZQueXQbwSHkXM3+ezIayGddvTCBzCWXByc46+gTw3a1
ny3zqXEHb8da4p5tGZ0Ro1APgaltOOIfWrJlwkIQPtCLx0TyiJJItB09NsnloTIXrAPktQ8DtNUm
G5brR3vt5GqcaU50mh2aoPyVlyk8MuyBp8SZX0+Dv0LgZB6H4OC3Rbinye+t0CIwuGvNTTGa0KJy
HE/fslshlQ2KEzqC5O5RGKhVSJkwLic1q7PiLcHhOBcZ/fEixsfaTD8yhRI0Bz28oX58dPPm5k8x
lrJ50+Hu6UsftWmX8iyNxo3oD0heM0VT4eXPzuBWyHD+4LALNp6NAFtwWl/5aIf43Rq9rrt2247e
29AE4CFLyqUYdU/Vt28dlfG6nViDvhci2is1cAU7XDU923FUGCAN7a+5Wk6j0ufsD+9vaHn7feYS
zO4pbsGKTSmHW7s6lj5TfzprauuXD6UJsmSMdHswoURQKaIXIQxrzxSYei9kNZa9ehcGhuuIsoyI
TvrfHA/F0KyHojvhekFtq9hUv6+T530YI9o0R+CZt3AMff/CoLngAFFtmWP8OlMIbihd2ethoAhS
1lOG6KQ3SoZ1lvhDTt204Z3cEPCOG0silgjGiKJ1opGJq46OAu9qarrYE6uMngELliVYanLkPsOg
SGIE0ItIlJmpf6xzxnhpk5w6P/lazP9DX3yVFU8TQlrE3sLYWAT8rc1APcdieNM8VniUIKn8+xE0
O4beGZ7v2JEvYqNyVqxcsz4Cjq3aWx5q9kfS5ETygYu+31QjRjSoEJQlfFI9+HtdQp6yInh09Nb+
mBjY6ZYFG7NjyY9u5axZk73xSusaQhg4mHWK8tMlRX6NPqAnKYNUtwCriyifOMffjBiDIPF+9vdK
rvqdQhSBZp+VvNcc+KCwAiCh5MMgQqvSyr7CXl+/W+rYSOxVySkemURNCy7TG8PxLv7Sp2Rpn3cw
g9nJ8/Le+PKassisjPJrELLFRsxf05jldq4cZv3zoYx6WO20z8Fgch//WRPleILOOO7CMfsqGFqt
WxuzDEiv1FL2ecn7GtwxXBcTb3ugHziTJLeWKRS0M6nflUpa3CJ1vIMErd9LPIfmGCztDPknpaFz
aCfXvAe1+WeanuOwtn7QqEDxDB74kjpednBtGJkxZvWNQYOqNs3iVLf1MXUtebUndSwVhz+i3a2r
osYpixmdda2jPbGzvCcRhBSiYTO0/TzOgNuJWPALvuFYbNKub5nvVl9uJQB4FLyPyxPSCflrCPWr
ZVVXmAK3sQYHEnUExGJ6P5qdc6T3zSFHCsZ69JnH5elxzZZFiirRXFaCKczZZllU7MKweaV448jP
+DFLDVIfnzNs4fdlPeQ9QXXgb5sk/Ur86KXO28dqdj4GnfwuChLnxopVLSOGi67Gwl1W3FL/uaW8
tkc6hHa6dPYLyl1iGHpWA35QTwDOanYXK2TZPMQko2D15fFuKDvw3ZJFomm+mazIYdERzOofvjds
ctRs0zpjmstWcewWJGoATydZ4Wx1wVdjBsfcCXEHWkfAeNizhuZX1JN9JHi4TOm+TAFzcrBu+JlJ
R1nguizRGhHwXLH5BopH22GQwuaXfXmYqVfxHB6Wd9fK+nlX8utMRvAyDSx3nZnlK8MYbtKkVpRL
OTHZ0c5pcSsH9UPU8DKYFW7pnlY35LlbjQ5v9f2bdwqXduZpwkuMZ6kcg3E89jeqiGYOb9biDdYz
G4HtY98cQha5BK/V5N/anMf/G0T1/brEWbjCIHE10E7TW+T+xpgQpMyytduwLEWI4zFsvHnLf+Z9
mFYKgBzGElYH/LWbEvBHLcK11s7NaAuuguMT7x2b0d/Umav98t9NjdSK0jXYFAqpEJKhLlp4pg4T
U311xkhuvn/W8rmQIb/AIxG828DMWY47jW8S3m7zJsn0iiNq6dKz6SRVD1XXJtTSoh1SGUxLPBbb
RvJQBHiaCq/j5pXsYbIsvqzSPnV5gH1s4WQRwXMofDqKUbwI7Dz+7DnM9FaXZzeAT5UsZ/vSmK95
7f5yG04qUcn+nNCC9pMm3BeG6W2pfN5UGG2NjsMdT/+qIKNt/W3NDYhi4gFaOoVTtY1yMul7juJl
QYngB6BMgR8x3MGQYYz2c2tBnEPe5rGLk3iV0TgJDI4Cy7bJw1HjSZ/3WDSM7dziPstxbVTtj5o7
t83y8LXHWCNS4zHtASilJdE4gSM5MkLeijrH3AvCHTZR3z87o3wbllNW0fnnQdkaBwXbdGAyLk/G
e4a3mwyZ9Gu0eOk7x9vLcObEllPWtrg4MCB1hxiJPxrLGUnJHNIyXp7H8ZuPVJNOZBh/v9duvHQ0
GgQK9qk+qAEAYF1zyybbfg7aJrv52vlTlF9gzKYPxqCm9i+46BDiF2h6cTIf7TzVp1Z0Oe5nJ9y4
ftaskTXkDxm9h3WRNTRhPJikIWDRWNTBM+OcdTUmFnGa5ILOiygR953gDTo6WbEdAXnmUhNc2pGE
BTWMEb85pGuah2S1AMI0RxFdjZkVy/L1S2CjieLlx61BRkvQhkuQZX8X/I7nzEfIpt3u6KQj8GP9
0NPxmtEtBVn0FlaiOzbYctDheHsV4xqcG3gaMCNEmhJCJUJilm3JHhtTAGFuAEBNAsZuaoc72CNM
LTovnoSN8qZm+V5Q/Yj6LJlde07wa5smXmWY1X3itPg0I+CU6En+Qfr8fzrh/4VOaLu2B5Lk/2CA
/hed8C2lvVWlP/9H9vw/X/TfCfLuvyyUxwz0XCcIrGBhv/0bThjY/8LkC5YCOI/LqdeGEvDfcMLw
Xw7DcEE73fY8S5iAU3rCSZP//A/b+xffzWawBt/LshhK/7/ACa3vn/I/8AkBP581n+/Jr2H+LwZL
oLyawVIsDsPcPpKR1a6cvMq2/gVgDBtFjL4vpOm4SCXIkzoD4Mzpwu4JtsC2X9rRcNLZKDnKafto
+TcSfzfCmlCDThAAIMPnB5VbeAl9dSob47XvwH0r4xW2CmNfSVYf557CLpBOmhr/NLF0YnryU6ph
GZxas3/2rFeS9IASVgCg/fpaCE9u/eSW/4WV+95E00fkNyZNSoaBOp5+jP09fetcZordeJ5TBdXf
an6Qz/w1fct6EvgQjfeUWt4lQNCzCQj6oLem/6aknoHainZxXzFk8n2lDyzOAGgs/zSa9Nhii3l4
VHkPcG7BuYB2P+DT3uQuRIaVk9B2hlCGVR6LCFsPiifY6sDWASxX1V8foDOBWN5D24VQskkj22gJ
yH0qUGzl2VNnvhXhb9sNX+xU0bUMXyfBklBa03AqFrkct+8pjVS3i5dooHT5gLymNDLkgVAjt0j0
gHJIUledAfFVjQhmZZkVZgwrh6ZrmJFDeXYiITjZdF3lfGS4xnYzRoJhjpasAn5/y7a9bcdj/xol
7QdJ2TD0cS77/V8iLptLk3rnouXPxlpgnCy6227tpHdyrTqmwlV9Vq4hOQiqmBQv1NM6TjmSDbju
cPEny0kpoZvKqQRnOtXIsdGY/2gh0SthCqPHKNvm8zKXyD1xCDImmBz/ShSYbZA4D0p3EZIqog/s
Dv1uHt41moyTNKjaZ3t2Nk312miuVEh4zNpLWDNpkZ8VNDexRl+56qZAHLvJ4OtUsa/DjZNwLOTh
/wE1DdtNl48nEuXf3LRKdp6JjCCd6HdO3iH1uf0B8VTQk+O9zoo/FP4vYyL2Y1z/ngPjK0GVtoP9
O27NSAeo27YZsfQnUtN05dr7KqguHcbokyWqepcmwYlpPUfF3t2U/Fk4kRnwIlze5bFCKVyWBIiZ
kIoR/B1piJ/zjgJOdcCzaw9/3Zz1u1rorwmtFIpaJIPg6y/wlCB4Lq+aO5FLUzE8WeRX1en7Q1di
hyfwkfNlhTTKiLW1iVsOh8Cyh9OwfHBIXSjHzD2E39lLxSf+hk/HLEmZd42lakR++isPgj00DTge
XTVsYH74m7Kb0JLB9N9abvEXpKb855FN8TSwvODETOrfhV++d8wfdyiKY9n226l18TjWvnkcI7AZ
ht+fvj9ERkFOwTzu3UX32C+qSKpihjSLp7He+DTsKVCQf+YK/U/Y+Bt7uTAGUfZZ2b2i8Txk3VSs
zdztab54M3nhmXmC1LB4mSnA6zTuz7XZP3bSy/czDpbAyyjAUPvhpDD2XlhsjCa7+y3myN5NmL5Q
Vg5xzM5t1yNWhHRLx3g+DnW4G2KYyNqTdIlDMogsJveqQQ6HhmmJ7uu2XW/UB1osVHQ9HnrldPLE
nI5wXWU+tO3I6YoB3Ro38+Gf3zN1n9MYO5Sq5YwSEkMYPtZ91E4GCWjJz4BqlCG++ywWUWSH0eQw
pijhf5uL+tRaPkSzvQrGp3wchvUoTdqQA3PpuT9Bq7k1sc+lpZWS11l5nAp73U++PojlQWkNcjc5
C+uVlM0pHImF8Q0LDEL1cyxxaEgt7jFhBnToUwRpVf+lfSvdNajuNr2EPK4ETn7BSmOA6l23KXNY
387rtWVl+qkIgosnZw7a1NL74QgYv7s7IIJvASqdgrbTWQDP5+HdBVMHXaiJX1DaV3sm5YDix9Fn
RaCBP2pxah1n7yU9N8PNf1t6jLeeF+MsHnV9pilCcotH4afz4/dGNHXOtY9BmOi4Gi/TlD+TWRzt
I5w4QG26G6Pj+qkLwz34wO5NE6TzULb95/e/xUm/xDqn88Ye3iGui6sleudGCxT5dWEsXO9cHKRE
2VFFMVc9QlETh4jD6E87F9FafwaVnMqu7kg6R83PRE8Fw/zTSuobsQhLGo0N839kiMiIzH7n0uIm
0MNZ4/W7EIAH8zofrhLmz66aUUp1YUMXp7BTqvEIRNfKGbFCxGFIF8Jq9kyBHcJyGDv5UxRvKscY
cSERvdnbqAhhE/gnHvweFKRJu3qu43sMZxFB/blunWKnO3TWySRxIM0BS36b8tgh03V5p4jijr+a
KAvWzpSPhxyikevW/smCCHLykvTSOSHjiA7cfzXl7/3gmBc8iC5GigrdwrBEpM843iBHpnTEDAcG
D42JPh76rdVnb54Gt5/ZPTmKbkQEgSjaDbl5wSlsk3fPLUEmSYNjXAq+hrBs7zDp4NuDwdhQhcOz
qzdOVPQPUdU8JGFdH6Vvenu0ILQPkpkWlEibU1n8rmx2EbL3wLEQPj+mjjyiM3hJR0EACxUZ64Ss
zzPMLrKrOX2KKi6uJt9r8/0/uITV1m/knkWJ5JQ0vyepRT4vE/vKrrw9w9InaUAPS7NB32jHVNeG
0ydwquypkGa6i8zwJSaGwDDst2jIox9QBkDdqby5dmKtVJY/K3s+Cd9Rp2CCZSM4zJ+Qpg0/O5LF
zNE4Jcx4t3ZfYEBy0IOtEevsJ91GO7PLOM05YANU401Po90ffd+4Z2MdPjpjQCA1Op5zfw5tmkMS
lwcKF7s/1Jq7OsuOMk6EhzEYXupAlgw0c6bguvhpyPDJNrzygQRp+BSqBeaD1rZqUGAIWMFuREaj
P139QXkbMqicHdF1D7PfjzvOaXJJ2w4chW9U8UmzR13WROOnnIP4LpgRVfS+ti55KARjbSoG9s/c
otOceBeq0+HJ0M28A0n3geip3IiwKl8BR12LLMNxkXWXaAQNxy40n83uOZkZHCXWWNycKIFUV4r6
bPXOs2t6uHbKznhISNG4Gh5La/BDV3F8p4iAyZ9H00HSLs6yjFCcPK5X8ErlqyLpaU1PvT6JPpWv
mFdc1szRwj5GQILD2wYVpH0txccswY/GI7enJsQs6fyrqMlzMwJCLjhJOhPRqhmqA3d+HhbpAuqX
fM8Z3HqHghLY0jtjJarWwp/cS4PzyQgtNl85lJcsW4Sbyjg1vdXA0Qln1Pg5+37Lr0COQLNHKWBf
RpW4h2gKL+ZkknHvDvZry/O1Dhd3VOLFPzsOIw9pNgIO6BhmZnGNdsKmVzji1joWThk8Tqp7oPvx
qOawe5lBHWyxl8lrDj37lOwyeABn5k/Zzmoy/7WzrR8sfSu7SYfXFOavzRyRP50njiqMBusUo75K
0oK+bPkry8gTtQ2m/HMm3Y8c2Wn8A5ekekgoEbe6Z5xYdky9BDvkg5b2U6hDom+08LdkmmWbxqVT
4qYNekTSC/dGD09Mz7Fziid3WBvO0B1ETLrznNs0iXotnuuGb5dXffQ41cP70Cf1yoRU8WpazOhK
5pK/XbKaU9UEr8yYcc2iJ0A58VploluX08Sq3s7NZ58R2VlBEzqXqFXXlU/6VaTqL7/s1GmZI8Eg
r9wd843X6jv1CGHv2D245IKkmoXeqS1vE+mGVMRUgg8JPHzYRYOqbeCgk3nyDXupeYwgY2xct6kP
+WyiLZFkzIYdkh8TzVEq//Qlcks9+hRPCdv5kFMQK4+ng+sKL46Ai5IiOeredSS6C25QjnKIyHfK
8OyjW2rnYAwaVU0CSCKcyagCwcMBzw8+EqIl08JzH7VWJZnR3QWZLVaEsCzQ97TTrQ6zn3wXwqBb
L1j7fu3+VKSNPGA6ZvoajvGec992jibxMXA2bOf4KZ5iaL+qqg51mdD7N83+KATXPYOL3Ay+vhcV
pgSD3Mt1OCcl+hpb7YoERbdbDH8hmCTPyHkcupbje9WpET8lxaEZwdLl9ScVxr4i1xx2ZcswunfD
1Tym0V0V0aNMXJc3x/hbNRCPPOMom/oYZzLcViV+/X6AU8ODhjtrMPAQMVck3qk5NFFvXC1DXzK2
TyDj8gEJCxOTINFk6PHkJ5j/NxCTkNx5xpXq6wFjDicjOqyrLuiPbBItqs4afQZu3mSc0SVmGPnM
EPCFjKGOQaWnjyfL+oo8+DGVw8sYNvmB8jfYTqoJOQWjNm/RNAwILPjOiL+7OCSAhO/st/ZfN4J7
0FpmR6owYB+WG+qNRvRPXYZLVCdYzkp0VFtWyQGbaxadKttHoBeXmP6oMDZeFN8mMHS36JMWxLjK
w747lDQxVv1kIqYuHfs4aJ8OIqGf01T5q1gRUu576Ckc7A4Xq7jOLoQudiassbJOjlHif2gbmGHn
F69VZD4g9eZZJIc9mVvJ/cn3zky2XMhdyxoMs4M7qU1NlMjWzWHQ+J1J/mtbnw0kfgsQKTiNZX6B
j5WcZT5zkSMmdQgIHw1CrWuSi9LKtBZv859ZOu1ZWcRA95X3s4vzcj06qsUDP5gnY56wSARjeBQq
W8cZqTFIFCU4heZTJJZm7oEENRb4I0TtFNhBENErrZJDiUeGKEAb66NrE1+vpoNrBilWiPKeJirY
NoRd7oQXDGTrBr8GHdZnF7c9xCbrHLlEJQ0t4dh+ND6gV9yO/hw+hkUmr6rOX4zyCfRW8uzhdri2
jribRjyfGlU/GR3IqCCMEdN2hoOGXV3KjEIPc8OlTrzwIXGJ0K3UDvVluteD45wN/7dZD/ps5bgK
/KzlXhYtAcXP2F7tU674XxHTX+kV8bE0CkiZ1six24oZjpMnpns7enFgMCV+iEtvbn4QEMoTJO5Y
u5NPZUGky9vdlFi3XkUT16lDu13jrrLNjgGUm3eYldlx/QjdRonq/jBokFDgnUlWRSHIiRLYVQD7
xIH4g1+jWzcduWqVYxHWGwznLLU3ohYUiEH/okOttvHARMuDJ0u0bWJtLVgkWwyuDb3S4tD7KPUH
uGds1RZ+ykqfPDmiZonlMemdTcYp8Cgc7xV+B5lBukYOaFWAKEzDOnmvaJWnqaZyaXHioF1BBdz7
HsqY5M3rCsqagvfJ4nqTfSFWzdeYx9PjNLvoPJT6LSb1ktTS2Wc5TKKxdbc6df60ZvjHLSZrj479
l+vlHUreYRc2mXflMFzhTa340HnWmw13W4ThqxVWP/ORVMcZnBU6N+JAA0lLxWtJJbIRgpZ9dZYC
57/qZfMzEf0zV+IDet94rNMzpWDCwOxQ92w/tBKKj2S4tWB63qN4do+8czZMPad8wmVyDGuEgkRz
XZSSb4LeB9LBkO0gIeScV/xs4DzGUYRqaR6C4LHGxdeH1jF2++EXHzZzA3OwxTiUZPbGL9TOGBPq
X7/jiVdwtDor2UyUSw9pisjKUTrdxbSdPKOHZckVJTQB9Z/XfXr+ohbOnXibwAaOIWo9VUb6PEHJ
XuvOiPbyg9GQ4vhO8lcn4FQatIRotAGKIk/INBDP4mKO82VajicPQ2Y6b428PiQWhsGS5soGKqqG
58AsktsEdcGj4afET5wN9fZu+dO7GrGZkrrOViit7iCRXHPL9U2OgXNn6XfvRQkkQxRslJ5sHqO+
Ds6e6cu1ZQRUZO60absm/bQSdeRAVfxgBLF1fAOQdNrCtAvtlEq9zykR0e3MbQKlraMT0yPrfRAm
/ZeAPwsKUfQbU2KxRlFBRnsHGE0bTM9UNjxWwWzfe8O210zzyg0zwHpjhr08zBl/tJca5mZyNbkr
lUgOHY9cW3cr0we3bDd/SvyFawHKUDi92rQ0WO9OLMf9CPyG3d8e2YtS9xp6grwrLf3tEFg/l+Fx
15LAXhUTTJ1ljsCqHFRkXFhlzfwwujBJqc9ZUO17XKcvLgN024RdIaXznI5Q8drBOnep3KrQfanb
GSHPCUHwhO3kSS0fEq/60ZLQ/uiWPKCc+tD+7YD7MdpUIXtjL+BK4l06oaBiNrQILOMkXyvAQFbP
fFsjuxsIrmBKgkHfwJ9meSGoyA7+VW3whNVN+mWoce0iMxXSuZGQ93NKrR8Y0UmYZww4ddVDh+Br
08ysWCEcdMC0r1xl1dEmeXCt5nOKnEM+0esu08eZfZA6B9BVFdhX6K/oTfIvF6BFSa2Ijg0K0Ytn
jfYKYg/d55gEXCclWQJ8/RYQCEd0Kh54WdbDhD0tt9y9HOWZtjX5qDyJq4pEb97j13jU16poX5PC
QWifGq9VwaS1ajFsWDm4nzlJeOXkp62JqVHu1U8pmsCQEwFue+4ORQUMr6x8Hy0K67ip3116Iwb1
hjuW+1Yr8G1JsBITX9XU86eV3pOESqEpPngmfzglOkxVYVRrvP5zgIyytwSjqwgi15Q7+9wwzw2s
kgN7/HpkA7AcsTL6nCLb0ogTM/Hkahqn9ChWnjfBGSt8OkZcViehvWI8+aJdUPm2f6b59hZrDz1K
ssjGJkduutIiGRzvVRxkr07dHy3Ij0tDm0Nmbcxgimi6CmPayh4PELD8Td1x+8wq+2Syq4n99CJK
TLQGI38s3t6/hRFc8hhYzcQ+KRjXLRymrUCziKS6kQe/x3FG//JLBtMXEXy0jQfiQxuWWq2ZU5aG
e4YZ2wvAnf7A6BOpEkfL9o+XYo3xerRR5I6QTHuTWQDIbXLO/8XeeSxXzqRJ9l1mPSgLiAgAi9lc
rQV1cgMjmUxorfH0c8Bqm+76q63Kej8bWlJkJskLICI+dz/OnsEg4W275U6H+WtY8A+tKT61vkGp
IBSCZarbN+KTjP8qC72h6XdOLwNAkfU7fNe7rcN/EBOnd52Sc/LuHAHjneUesJPE65wxC4fpcEmi
AxE8PGLi+fJpzlVTGG6qssvOOiSCfvoUSaqtmKa4GxGRBu/DT9/q633sAHRJzVskRn2vl44Nrida
WdjIauwlsMfMm6nwOEHGMHFc1t8eUdXrhP6c6v5Xb1jdGzsV6ON2dpahve29/sVmz01WxQ8YeLOz
y01+tVUB4qYv2vKdEPG0ABYTX3FTohdrE2FHfjaSBT6uGSbeI3mB+YXrVgaeZCKCOBoiyup7n2il
sIyLH9vxKUPv0Mz2xSn1g+r2dtmm78LEQpdqfzTAPId24opL5umCNKlDnmuCBFgTHlSDB7q4ooDe
RniWHUw5dwA6W9Q3OlUY2hjJqTE152AkHd6wjp1ZAmIR06xZPkm2tINO4RX8W+qo+TtWl+sE2jpQ
pAGnz8wqXzmSVb8iVXBuHTpt58nJJLJILmLwsJ3Q9k7VLf2ZOyj/1sIF3OCY8uRmxZ3dHSWYN23y
3JWh9UTcbKYwtYDLX9Ixv1BBua8DDp74LS9ZMT6ogYLa2KBtlrPnKqutuwL4l+fpk5gqTtsuvjmC
BFipe2wFhsaEvcy1m5lf9JoHr1FAamjz69QnD5NoinXUA8OOLmkFfk8a8KMDYuGYyYOrX/q0pnbT
u2eIzxZCEFc+hyTOMZ88bnQyU1sNo8/CrD/9Xk8wJJ8Jls2LejdubB8mR13To5jUpQ8SzKw2LiSG
bc31FyV+csroBiWADX6jrd2N1b8Go8fLV/s446Zob/bjDCvFgEbwgCy+98cLpz8jbe13KZBz3Gi4
x3NFaxizKMxTK0vh87dDngECK9dKVtqTXb4PBQsDIa63QPpM3Qui8cNdHx3agQ3jgzpqeUxD7ZbF
9b4ZYPsnQodlO4d0vJIgi1F8ckWkOPGItRZnS5tIRgg9PmcuOwqEJUrMp+YZuCGSYzs1JzOhMQuu
Ud+AlmJiCg0gr14it3lQZa6WTokolzYw4ySBbVslH1kSk69vxQuUK0YAE9mWNhyNTVeNGNiKZjVR
eVKXWA9jD4wqbM8aK61xNEVEgSzjMlNzP12Cgm+JeAdD3G1M5gE7WmvbDeBG2i+wPPBoqr1duSeV
yjGHVrnYfjXL9Mlm5rz23Hp47XuAKNgFQzxQU2q89zmU0GIKnvWuJKUArHdX4RfahHSXvOuVs1ZD
ml7t1AevMwDarp3VSIdCFsLp6REt8ZqMlCyuAD0dmcGnS48xwpSKfaGzw3MLIPSe2a5xshAsdDz+
B+NB4xnJ+VB/ijyP9agACeipwxiU+hw8qTbFwCzB4n/CU6fARuffmbRakNW/yUHOVjsrWNHGkTMi
ZetfptTo8htrxgVePfS7kW0hWtKO3JQP6xPncIeJJfUKDfWmfWgM8Q6yd8aO464grvQ7VUF10FIx
3mlyvXc1z61yKDdWNdOQVTuLIX11SUj6OeNRBEZ7B27CqApqR8TXVfFeIb3SfOzMjJoJADpFd2hv
y96HtiTrYlNEXXrQ+/bVrSIHk+gLsEMIJoP9REvxs9G0jyqygcXUxEbUzk/7dE9LT3wrOi2+RWwL
DzR+PPpFJ444e85xoLoLNCEewUq7on2p4pxWTX7CaEP81g73dqAxJcMHe8SPkL3NcJMCwqsV185t
IMTHVrtc9YG5dzRfv5A3jLfhDFdKwxf6Q4xTytSkIgFDVttnA1yybrHQLGuLtl3iRAtTzYZZOdK9
XjU8ztN21YP2xcR1cbL+2k+cullYx2IAVVTeO1OwL7TKt/YLYHG3yyb1Ll0ZbjMB8E60yeNoSH5v
ocCLMJCV7fCXtnOmeQZ96goZe1rHIIxW5WyhdubMchoJchSjAQQ93ERZ6K/gMqBSpN3W0Xh56p3y
3KfYGtqzi8SQVi1UKI9AcJUUByfWdBIzrAmRCw3CRvYnCJwUyCNlYD37uO5Y1HhmxCZ2H7ZeYjzR
YUWXTpSjptoEfQo72TY6j7pAzocON67OI96+2r83NG0t6jCYtmIoz5Nr4M4aDZ5OqADIB+zhuTCD
5jMq9LnAINuQWaTgT+cJnet1f+ndz67wETKn8UnlXCi+2dMrxKHSio3vZGQbG0/Ik4GmXmT0p43M
736qToWtrPWQhMXa8TOfH4ahnkNCfzlBfyt73b7bvr0f4aGkExNat3xhvpYeGrN5sQtKHQYpr+Gc
aCnC1LzS07o2e+93bBszxlVq+5IiL5iJ8Ueb4ggs5YOu8xyte+/ZmRxASNWIsC6MU+EMe0P1Fifj
jtlnlX9NbcTRAYfUrrNJpGSEAwtiybj+AmzgIliH7fDR6Wqld/j/C/tjIMuzrJMPgPa7AfMVmeQJ
u2UuhlXXwt1uQQYv7FY3l6YZylWuRZcuDZauUU+oDVdHeHd+gxvleTe66MotpuddR/a0gse9gH4H
appE/Yrin5vmz8qVpE+6c6GWuXP1ZtUTziMsP+b21nbaby1+LeGUZrZTbCplXqZ4AGgFTQjPB5qL
eS8wT88hLc/mcFmba2cINWCsiv9V3jKnCd6GqYJU1xVQ9JIKoZpTPdWZwqdFeNg0YXGJhuk3pTPc
NmP/mx9ILoTZatugeqBZ7sG9T5PfPyN4baRyirNq5EUiIYKrmeNGHGil5z3EKbStjFPvLO0tgqhk
6BOXkIn6syqrK2ptuSJJ+qCH/tkpMdHq5lAsTQkmLcAJA/9mbYRusm9DEFKOs0bngBfY8gJhbB1R
Wt1t0zHABkx5QFybFrk3bVNFqZ6TkDwYbXjBsOEIu/F0zROo9qp01syAFpGtHKZjVb/TemLNo1Fe
uzx4Q/JT6zB8z2NXw2ZjXxNP3kvdOGnCfKBCgE2mlZylP1P9DWZBBOie3OErTX1sntD1t6NH1X3C
CVCBD1qZrspWhc79lrEc4UZvG7N4i/HqHWdvE3tXYndtTeFc3nmEJkb4RlwR20pgOjRLIjKB3evb
wSF9Rlu2t7LtHsd3oAiLd/mGoQk5RBWChAzGt9ohvJKRaSTnfhh8wEBJow50kuwikAUYbQcsKEl+
1FVTb9qQZjBdty5tSgG6Qn+CtEidKRZWCHgcnuCVAm5HXPEUeR58SfHIyuK0rJqDuxBF9jF/NuyH
M4zLa6m5Rw5ea0Z7mB9fIr5zRa1hoZhI9GpjWZhzgv4+EMUXSJtToD2RuOtPSWE8iV1Nt30bQH8x
kSrq2M32bVQvo1o9uGE6PBHHWOtBHJFOyiLqoYKN76QdRum8XBU+tmbV+UxmG5IHWcQ3aI8Q9UFE
rectsGH/aHlzLRcpz06RHE0BIXG4BnBKVoz6EzqonE0zdDSmsUnyXbKLlkhIZAiVbJNagsyIMbYW
FpamOgYOMqb1/LIJa633Id5pwtg3aN9nqnG6jRcG4cowsH92as1MvFzRE372gjpALzL0fci2K9Ud
EnXlkmoUjQR3fhV2DJKS433vJ9PJ8IZjzGuylE6/cXwm2GbWf/QjsrO0GMbUDhiZzsn3zL5Xsems
TdMtNhb5r6WpZ7s6ibnPqh2AZpIawLnX/i8vHl5bL4nXZmTBXHdw4qrqkARQ+1R/9DPnHIxAAoUd
eNv5riU2jWG4m5FaUeRdm0x+CHpLdBkSk50PDWPJMJuuyrzDSD2KTu2rdRxX7UWB4weAsw+d6mPQ
Y7qZvCFZx1ZcHQ3hX9uIya7jJd9wYaKNRY81uRJrrrU254LrxOeMTMyuvSttV2CSAklBHXZELzb4
zGU3F2U3NGaHc3V2rFGiTREirqNxiTJpPwhL0r9E4XbQhhFfXVBg7OjQmWVzxcxI1n1u6qaNa0VK
GeaYyZ6kfDTMeXRDs4QJTgFwyraea7+7gQJwzh/WKp9LwaO5HhwWcIyLZ3qM5upwVT63c5U4ZmEC
l0HEoLc+i3p8dlP5HIEQ3YxRs8VQsOpshkbJXFFe2x/kLAjefzajehvnIvPQwr7T022ezCXnkiDD
wg3VZ+DMMY+wzNdtXv7BTDRos3ibDeYqkWzZS04jNj3q9cAiG50NZw3dDq3Op24dm/Q+oX89Q15m
p5VN8iOOhnGtsUgcIhSvNeE3vOB+RgFGwPGS+8kzk+yN4l2gHNHvTKaHqvfto6lQnVw2gQPLVc0c
dM2ZeJ+zXXwZy3Ndjd27DMDAiFhgs9yzFyP6Q4vKcpD5uRTxyWImz4T5MXPzu9ka9clo8gP8KFRr
P4+Xrj/zVdyBbAAVW7u85XJi21UtzLHIPypyhYu8MtaSp9deC13osX8iJ7KO4ivjfLoSrSb3ssC4
qVKaG0MsCDwE8HLFBmmvQFKMVxIA0EHKDtQgIXw+6cJjfKDst9Zqt2Gq9JuutfqN6dyMVmMwbCIL
I+1NSw9Jbst8vVoPfYIFppNvAgQS4ocQPkfuAJu71ctfqT5Tf4374F7CJjNeWSf4uSOQh6HpA3uY
WmYqjrH2bdxUcZj3awsaaiLGLf3PybKImcXqdctpyeVBhu8MMEdkvjTdu4dkeJwEjEkS3XeuonTb
NSFmfe+UYPLntDAPaxGa6uIWdtA1nKrpCNlgBo2r8BUEpq416XM1pNeGOfEm671NxjKzDpDzlr4i
aTBGZ16C8hFn1G0ktrZ0k4DdafIwKufcldmvxnbgD7jVMpYGjhUwzWtVsiU2FHLUiCO2KaC91qa5
8goMV6lnxyu7+oIBizo9gqgSB1lLyYMBov04afduAEzsFy5idwB5Ojc3skn7paWScGnk88nAqpMt
QAA2WOkA0RsmHZ6wpETlYStE9NSbzlOKXVNYCUQHveTCFjz3Rrkb7XTap4HHZtWQDJdbnqkdhsNl
Y+efHQv+3Be3SDQ3JF/DeNcysteY5yKzbY8+AlDAPYTTHVODukqpAS+znZphf7FinqFch409oIQc
74vbXEXNPWFSTkUIWSKtwUjFefWZBl25jQ14R1Xa8Vzm121WjJsMDurLydaIawYqwEAc2ReXDZQz
1cBt8FMB/gFWMgbcgqNrnbOo2Oe2K3H8U5wcSu1cl+m3F0XdhpP0IH5VwYQ6Nw14aR8k0W441VWz
1xIyrzOhlii3IqXCa2wmE94sx9olGGOor+qiLl/lstNXoLUoz4jkJWg6TIzM0VhSOcBl2PK47BbJ
wGWZEk1HAuI01rBzmdDNxiF6KDISVGbtPRv1hz4zC3/8wEkyggkOa3tVhyiggcVmZSwkCEubCHIx
e/6yMNzTJtWuRaR/T2Mar31ztipH9E+OzKnKETo7MDe5TyvSbAkCIQZuWIuVqJ4S10g2iUbKtRJc
Lz+CGrkjMFRefBDlsIopg2YFacJNAsmVgG5Duq4oDzijyJWXDOeG4MUKH21dn1DkvQezpa7kx+KZ
lYBQvdrYSYdGsgF8LtlszJasBFf4IHLjOvFBkfbdMu8eDtxhZ0bPDFea4qmGynjoiOPvSD5jn+iv
ttLrrQcii3A/gMVDBQ1+Cjx///PteMpmJsm7qzh67CuBJ2z0rVVqgwb8u/t7mu3rYQcN2NJB/xQU
zGsGVCrRUYHWdVMPAY2ZHmaECVCZJtt76xXjVrIJGCOcHaWTw86db82UV1WNQbhUustI3MWA5meG
3DhaeYV6h49XhF+Fk+/6nptDaXMqPiBn5o51uXbd313dUehCDlTpatdHIYPJmQkWcyHWafrQsg7D
tJxNpfnsu9Xs7CMXqbH2nIBSgY60zOTQg+N746/ZiYFMYz9BtnJwHeLmXOqVb21tme/aIE3X9aS9
60wgkFeye6NT7NXP7BNu2zM+dBCYgfEOK10c0It4U/bEEcFUFAEJSMtnD+MaE8AgK2bjJckFGw+x
KGD+WhWSWMJZfX5TUhbEDTdsJycZD30cvsEIfQx1cVENVeojc+3WHw4RRJZBZmh1eE58PrTG8Hit
nOB5sj9MBwSymi3DiWttTQnuvrDkPtaNP77WuSyzBOhi16O9Pol4mR2o4ElRWusSixPbTEAUoxc3
a+yD5HQltu1G719MQze3JQ851+6yfcTc/UAJqHMgxLEyMhvQuEmdGTOp2UsbjOozMYzZwphRjTVy
SdBTPSyNpvjgiPvqDOB1x9Q+swCGC0u04yFPUPmdPLI2ZVM+YJ3uwT7ZDy7HAcmJJO2bbeo71EDR
3825CH5RUZfYnbj7KGPRH+shf5kCwq59rr2pmhxkG3r4jZOPH+ewze7j717nkSHq1orcOwcHNk/j
B9FuwgHNFG9zq71qrkvZMqXlrX/BrU2SbmpKcK351fcnmtG9DBxX2luHLFtSDdEdsJ1uhOROaFmi
kbeoLXIZZRaSaFNlJo8/d5VO2cSiN4J6XYiAxk3vZvJvr38uyx/X88+bqcpR9r2rPxCDaLS7XZIz
YSIOqrco043hAIPX3W7DpuO1ty3IMmXsb8YZ2qTB59W9Vmz7OtUPLSgeBJsTj22MyfN3W+W4V8r5
ShGeiI7W6AczEAPugern1WH8BdahPmilzz8hibwUpAkoJWWJ6b3yKieOK9RbvWWmRotcFO5Mnkmq
Sx8S8gkb3Z+g5CaBxs/X+d9u1rPOAYlejBiccY2mm04xVIsMjVzpfHVH1iH2+ZbFbLdvAt/aGRRI
CoX401sJAzPf25aThfPSTPcu+ykGc8NSeOCnIMmv3F04Q2urdvjNgJx1X2ZIjCzoPzegb/JIIKKN
kqkxrKZoful380POiB9bHeq/BvcivrS6JPs3DhjDQv+hixFU3Q6clwGkCrMP8cea283K8V7ZMWfU
/xKH+u/Kbf+pfViY0iF6YzKV08m9/KUJ1Xf7loP5UOFQj74naXmrSAKwz9QMFwykRRSd65cqeeuA
8cRghIJqNqoPlzHe9l9/L/ylvzbFCsvUHZgcps1RxJB/afhOgm5UkPByCC7Yp20q1jYJOP8jA8+z
UZSPnEhWEO+Bf+G+YhQEEUtvzGxV6840l+/4L3n+GHNrnWj2y06zE5pR80MRxPFFMSmbITuRNQZM
nwYPALlDD4cRaFeL7SRttIzFw9A8NEnarAgW1HDMbEyUDUon0cKKUtNoPDjAd9Z9nG5D3YofmgbA
iDtdCs8L/6Dcf4pOODvdKAJ8uViNWHJabnj0WJFm3rKBwv08yg2RAH+JJ1jctSLk6d53cp/EqAYy
Z29vSfY/fsKy6VuVs+gjfcPlqP2ClyTNck+CPFn2pXYxBsTCNBhCzE8ifKXrjeqkJFtjHSGhEvj7
iE7RfWs1e09A5rTC4s2o+vTkB1oObo2DzehlD+D5nANjCGIFVadfMofrvKhCHpMUb607c14xJ8e8
illfzAYPjJLmvzBESXw0c07dUNcBsvc2OEdVo0pguTW3SeJhaMsjZw84ge5mDj5bg0fpmsFPs8X8
oFOEJt4SOaUPmnQerDKZzjnD6FVTWAZwHtgwPJdq2jX7eRZdfVK67B/BLbVkJDI6So1EOzE5/M1S
oR9i+iCWVA76m15PnSNE9m1o98PJzngI5mMznHEKakvI+VfRl/nnEBDxde4zWo/yb7a7MoD8xBjv
w8X0OPfLvoTeEJ80VEpcbZAbaYc7BdbEQs9oMU8N48nQyDklU/SL2MnOLhJnjasNyF1nTa8p+NZl
WCR/zMIASJtyMZFHGfFPx9WLazfveqL3zD4ZhfUj+GBLVemeFoEbMBtxjlQHMf3nE3C2xdkEarVx
ilwsPKdMoMPgVWMiiNovBqojPR/K5ernb/78nTBDyWqBc//9C8nT2ysFx3vnKaYS2M/ig9UUbPHJ
ssHaMtiSyrBF1ZHmPpDu8FAPVbWzdGxuQz3n+1+sCP9AhhAdOLa1zH3wI+GYPOZjXsIqUmIl4khw
VzJLndhJ4QIBh8c9mT3W/RHvUHoTqe3vCmUukeTHk+v2hNgV5rGgUXull9XG0KrvUgsMVnYqJTWw
NUvSXtnCyCvrgf0mrmrvmpRc+lAJ8f0GhrXxc484FL/Ya9N7YLX72DmLKoOo0Fg24cV+esB/ni9o
I4v2nlUjeHuk9rrMWOpFVFxj+af0u/7ZwUkj9Qb+SsyUDmemPIaR2AD6Ni+x01B+lODwtVXELHC0
P6F5VTvH6KyT57ePtB4W56FT6Jj6QDeQ2W+aAgyn08JhmvIKUrPNgwysMVIugxwNTwVRomntDdAH
E/bFQWYCMRf9wczptaMw7RiZlH0yY2o4I6awUCG6LZuh74+2i6kUcboCSlOEW1tNn4x4K4o8I2gn
Y75zEidcSZ+xzL9+OOv2Pz2bbaksy3F41FPnbf1loYgr3fAgY+Y7HAVLtr7V0tKz6CBARZ9kb3gc
UOJvMugViZkEy4AT5vjfh3jlShGejE67AhBP1llGiASt5Q/TxH/zLRpEf/8hKUtGVSpXWaR4LXjZ
f13LnEox5MMDtRv0yFzDFdKXvYOAh9fLOIqEPqs2TaNvj0e5FaflDL9gdypN7dZF/UoX9yRj9B4w
PoQgNRNbq8E+K8xqYQ7iAl+SzqAbvYqZYbGo2dAz6qSW+9/8ookO/+WncITpuDRDWwKmjlR8/uvj
Icz8+v/8L/1/F3Q/ka8nho/drzxbvrwRwFsoDh8rSZ79XFN/mncnn2cgM6xyGw6A1RSTvw1Pnx5/
e/FsQXheucMHchKuubzU8OumZML+9Xdq/VOxu3CweQjHNXTbdP/p900MUfNyr8IJHymMUJSyrepC
qJ3h9FTiliRk6v5r8Kt72TjVW6O+QPk3J1vBUWwygh2Olx6pcsmg73TaNk/d16y0j2k2DicHE/e6
ilnqZVW6bLANUHsePAqVFfLQWWTIJALoooC3tO16WjDdNN0anClePTV8d9NVG53hXhQ+HujE2vmh
q0jLYvUXDeOdmDZVuPDkfUZKdwVK3s+v5v8H8v9dIN/EPfVfrqJ/CuQ/fQ8f9T+k8f/+N/4jje+a
f8OiDbZC6bOrhcT7/0vjIyf8jeGBYTORNtw5qv+faXz1N4vb3nV0Ybu60Odb5j/S+Ib8G54dov0W
yXnbccX/KI0vLan/492p63ACDMe1mSoIZYKf+se7UzSa1pV5LoBUVHCB6+6xnANajY/TIbfVWbn0
kRhe8ZD6FDVRtXKCMwmXUOJZ50uMpDiZFJtggXQ2kEseTJl+VBweSH/bO7x/cz/Xk2vp9G24wb2Q
zmPf6KeKoDfjLLn0uqDF2mI9U1YPUlIwMJZm9ZEhiGlYs0qIwxgqr0q36evQD3oEiIspzq6its5u
69cpiyVB+OwUF060wER2L836IsldA4fpPQTVgSB6ad4oLKphgU3b3iEDNDRHo238lT9B59a+Ik6n
G0XqftFXNtkhDgi2bqwIKJER1YkU2fsqpA3KRp9eO/FEiVD7AvlrFs1xJrnZVtPCpxrn0ZIDJDab
aN419uQASIJvhT8uizbdOF79zsx+01bWqSXNshiMYA9NptGXZk+EWq8OeTezfxMKN3NY9tD7EOo4
+hlUDo4CtulcQsd71lAa558/6ejB+0SIM2uyfgGFxVEnZ26ex2T28U3WJw7RwxELB5PAYSL8rlzt
mkkimJ45+Teepdss76fTNJrRukoanAWyFDcs3ROY1Ras4/xum3vlDetlLEJ3YxojkrkMrSe7o48q
t4mjyRRfVpd7rz4FXVfhYrRt/RCAmuZ49HDwBhVGuxZGTszwM3UHG9qd3dBLD6PpQk66PYJHJVGW
8jEByE3zeJWjkK0q/cwFne8xiElT5phGI0MPjlTkYJXl8uYMMmdc6TQ+VSOqszYUeMQH0M49RT6E
UAuILF0Ar8QOL2FP8/TYJojBQdsyTjSGbdJnN7Z82lnFI7ufMQy2UAQgENmyecwqad2ZE3XuPrD0
6hlAI2/Eu29O3uPPO8bMWunzjvIE+NF9pJ67lBATLvM3ivgSDFSoI1SsR29TAZx+FFKto9p8G/J6
fPIwP3Re3pHcwhg3AHK4dwRsoW5lwzrwRL8cWtEeR65psnDaN41TXMBDcelK3WIK4+RrtIns4Gat
fDKwBrgqai5svcJVVhmPg5aPv50SNw9uEuw6mbfQNRX8yntucQ4wVUyoiU2xegj6OHqnYBx9cobZ
jBGHQh95cFP3im0zyiU1ZI2/K3md77hrSDHFjnyHy74vutj77Ixm6WnD1R2a/rmmiG6H4VfbOECH
32Kqf8jcGlfpDe1C9JVJpar04FT0/kscQ+0uUoQmZ3A5hs36Zid9sfn5rIuVCWM11kELtSjGkPVq
1/rriPvqVluoLRD6CaR5mO4knqbf6YemM+ONMUEsMW4ck7RzL/WQzjK1Qm4cQqo5dQPAG9uKp0C1
W0pDLMyDkN7KaOqeHK+CCdAZz65h0VuW+B/prEkxspxuuS7GcxBDxjKoBVw43GzHsjDtw0AYhQeF
OzzmWj880h6wa6XLmbZGII7mj0ONmNZNOMIrmr/CrqkZqTp0gC6A7mmn4z2u7OEuraY/My8//OeH
eC3jrS/CY6gURvQhK16JrNGM5uQzYpN3cTMgvQce31XqHyvCFq9Sj0HpxvUdLSp+HnMMnnH/jhli
OvfUfT3VWXIBketff94b/J7xTJDQsMY9AbHTeeIJRMUiI+rTGMbiNcUR7ZDjfBqHvr1hRH/BHLki
nJyAkDCSOxLtluEUsyhF3xhb9xSbwJCcNWz1wOciVG1DxYtiMEOCQU+WYVLyFDr2JqdT4rFgk72g
haj8DhD8yqg7daXNZEYDOzoldOhSr1Fdef1oBAdxt7U55e+Em7/4llY/apmeHluWSygCYbGxi4J+
UWVefdGFvx1HvzqJ0L4GGlDU/geLp1mZPLRuIpY/767gklmrqi2NfVVb9hsAekZugGgt13WP9oTB
ZUxT5613p3opuLwWYV+Y6NB+/tauWfKrNzH13jEJy5JTWPOn07ifDKVfiz7tXpRmahsR6nT1dh6S
govgafmad890IiVgcfOl19j2yulK6wYWKlt2glu4zMg3tG6aYTiqvJ0CP/yCPEbo2iakO4TZxcsL
F6Mb3q/At320fT16tiVt4UEyvhkelCdQJOFjKvL27lDQhuwcPJawACBLKzoKqPU6GVFzikunu1lx
oXGbR+1rRZVPFOYZYIw2fB7qCqXOzup9UYbhs1GV8TrEDb35+Sw5BTsmuQiAd+/7gnoUklbTDc/i
ndFle/z7x+Z3s46S3yIVL14x4Uqe3/z8qYfpu2BYFKybIe6Og210x58/xdT8LOOJ8jPUvWFt+qy+
A2FY1gZ4/85M/mcLXayiuQ0gnXsBmD/sbIoCYBzRztPNJXe0sSPx5iyDKjmEoBI2uoOINfFL4Ppx
drCsaCwNwNi55S9T6f0+pmImAAG2T/NwM2oRC3uPC9OobO9UcCKHoBtdjEMRV7cUpfWu8ZQlYxnr
G0196xMbIotFYZsKdMjYqEkJxgVqaigeew+Hgk6rwo66Mmz+TuVu8rjYm2b5y3dTJkidwagFxIHs
q08ewtiUsNlc/REMi8rbV5p+o3NnDR8WADurLejPk6wPLZDCJej6sEuYOczdELOroZvbImzwdsyW
vuwxeqLenidqvOy1YCYY403+aZyoSvzOOMNbiOLlDCysG/2mzT0VyF6/TYorkhm0ktp4HBtNlvih
ohJODkMTadVvE64hbP+cJUVibGyFGxVUB0BwwHaFS2KgBmvE3fpCBw4zM3PtSnC8IzUbLnUbZml8
6dRvNLa4wAoCyGT9copg21PTwSGPphWKO+wW53yJx2kZUurht/VLbMttPbd9lHPvRzF+Ex9QFPpo
2K2GV0lBSDcTZ10qQ9hq2Gav49gQK6aeiz4I7v5Ef4nciJ7GEY/qkdzFiEYTJAgMO0aHIqRebykV
ALVY6VvGoZuxH4OlTGS97EL/y5g7TkQq7yRIaG36CqPqbbLkakq6bTZyhu4pSfEoSynn1hRKS16p
Z3pEJX/I514VeBgWNSuQzft+fPFGc02QFxGWDL2hHfyuuXqTdqiArnI1rSf2f1N3G+jYciqsqgx3
HzpKXuK+vgtf7GtQCZGm0ME5tPIkJuUzPME8ZqLH8GoRz90xQVvje5qYcg3wa5KHzO6fjBA29DT3
zpj4Trn70dEc9YUDNtg4UAP7CqiiQYDJxOU69NTsKFOdythc+Vb5nDMZbVzWevMQFuW19K1uUQX1
if1TzMQXNxlSO1rUxZi7cxLyIKsKR78nDbo8vXIbuPa1duk7om47szPvaJT8ad52h4IHTOq/ydbL
Lonb/SLzccyp8SFZW2xrbXwS3I+4ebCR072FKXw69QUkR1lyI7qCvjpd2svMHW/6iKnVjOKMMbdH
DImXpwraxzFOj6mImPw6olqOJhl7r8L4DfJojshjNPbFC4jCSzx3FhHWDLGaRr/gHtoztH3RzA1H
LlVH+GoZrdXdS52av+r539F1+QsA9AVUc78cmYYjOHyXFveIqZVfXQEut8bvslTP1K6940T9jJzf
rAA3r8LbAc5AYpNdZFQ00W/waSkD7wzdTWJucQqoc6IFrGedVKuQoqeOwqeR4qeOAqgxLE9W8V3X
FrGfPD1ZGUL4T2MU1VGBDO8N6YtFLosPPVf5yQ5Gli+GpIK1qAuLdxVxLbMObB057PKAgAVVVdjr
X/1WPtRUWDmFe0+M8QZmkRk7JVfCac85tCqL8iu2RnMVU/Abqav8uQBTSuwWCZVZ/5ew89ptHdi2
7BcRYDHzVYFKtpztbb8Qjsy5iunre1Ab9/j0xm30i2FJtiTLUtWqteYcs1cp+H1a9W3mnNBmbKOF
uqSjjMnByXe3YclUdGhL3iQz4FUTF+qgDbeaSG/T2nqj0XYbsf86S5JXtWR6IUu4ijoY3kvaV5fA
JgVt3Ra3/ZIGpmZ3PUfEEbZYBhjfsmTFQdsiwNMUM4AGk23tvVkZ1r9mnr8VsRsrfManzjljg9zG
2AHQ6ifeEnuc4bRNbog9RtAl+ltvgoaYt2+hrw4VvlZaU+ht864LyjG5Vg2MRikFkDpk4MJqdHwR
9hYK03tVOupguaPAeqfZZ877gRXVLfUGvirL4XwsPF4DMJfxtUWS5uR38a3bho9J1f6gLzNXILYR
y+X0Wy3vM7pPHzxlPgB4SR6zynwJ6aciIKihPYcoF2xSDqiyOnQQvKUwj4zE95Q3ViNfRGzlVzSW
UH5BeAyW7JJ203CU2/vagNQk1e+1/DExPQCUNu3W3KRHq/obTn7WJppYTaIepR1BgkcmTn6ADz1c
owokcWn0YtZu5zmWSbW1vfKG0VNKP0rRDw/dU8Z/7aTxl3YyPsCtiJjW5jeLBXjTgAahEYjvgAw9
BzcHRUvrb2pdMmVk6YfcMb45rasOnBOxD8fkiHpesW/t7DXBmgaMilN82elfQuJxrHHibQZcKuw1
VkpBPMFOls2frmgDiZlk4uD/kBUJ4Wah826YJnlmFWvfm60x9oL4Nu8ljVgWO6xHzRJmWCXuHY6h
gGOtt25a795Zgg+j1kTY6rBdtoQiaqQjRtK7ASB6N4Us8C4jjw4GxhZpmnfytROCD7J7iVr0WkIX
0TKDJSSHEdkAgYx+8sdeIhpbe2Coo//ES3ijkgBi6yXQUTQWB+vIDzplAd9agiPTS1Lk7+XLlYiP
X1DBudvL9cOSRenAs4Z6/J/fu/zc5WKqJ0dOY83uclVL6laV0Iz450cvN+ohFaE16leXu7xcNTT9
hgCYeTV7bLShGZUnsqEAixPmsEay3Zn2YWirc0pKiyyH77igmMWh/4eGx3Vy6LQlFEuDxtXJG0u2
B4+2zypByQZD/4+d9B9ZPX+76fTdmGiSFNG/wNqxag3fgM5ZCar4kU3shOK+8SWBwgW1AkNYPAyW
Af4cqo4HcLAmyX1KaH1/zXPlIg9iF+htcdXUzsZK0BlUCgKPK0m56ZakU9J25DFbvvRLUurlu3nJ
Ru0HFGmkjy95qUhxlhsvX2JJquo82E8N+T/b3kjeAUc5R13m+36wGo6r7iKoGtcjeH2wc/AAdSsi
erUsumNjKGxGnqe64+VyzRn/iKExk/ldZQt916V0jMuuIruEbtLkx/GiSiu3JnQrZu7FS27NcTAD
pD82s4AUE6dvs0dkd48N6aT3pvj7xfjPdw79P0qpiA/xWGQnD4LFYRrqFdS+h7xA5tiZZ821v+BU
2qb+II3oOR9ANmTFRibi2rfbzxj9l5sQgcmA0RjPBXSqrLgaTB0LYHm0hNr1UINMMaC4sIyrSGu2
Fq4VQ+nENfS09gkQU5s85tDDe4NDCoJQ2BUV4ueuhqxgcdR3E8wTZn+c1ELY3Upfe2sIyCFgvjwn
o/9VT9DisWcvJYJtU862COX9/A7hwckt26Ns7kbU2TVweS2JAp8QPqFrbxLbH70/SnwAIMDd8Dq/
iZlZJFMcmGQRdHYV0k1pJc0GKOmlj5ztvsyMcG+q4eyPBj1NNLRzHsyddeoDD9fVKtPqKwuLXDHi
ilSNYN83bowwvQHhgKYsVUA1ymHXc6AmVSDjz3R5BwOCeKwUjcsqP9qcorz8EfI0B0MjfBEa5D0t
5XwxHn3jxgJtFpDU8xF6WrZq0bpC489vDayLOoM8y6x/MrIP/Fw7eqTpnZBSHW2HjoDHRKIf/epc
s/CvRqoWGwm5UY7TCmtOfejsYjt6CDulumqK8Kmql7GnBeC4cWHb1zcThrJda71OYfigYZ9eszUd
q/RW2WQpyw4PfIwUmLpRILZDRlTicssA1w1VQQA4ZBlhEqvAaGzdxsljbe1Iji5WfcMpgIKDtz6j
2Lp9mCn3wY9IFH4QiRlDTU/INFhH+jbaaM1rTNvBY7jIiQkTVfdpAX+TyL22aZJ+ptUyQsmoWLMJ
EfxwbWX520is2dGEW8TQpt1aQ72XTgzlCSI9jpH4a5pMdU4WpiiJK2O2qJ88/wW6RrsKlXpM0fy6
DtpNqxz+NIgOU5l/D073IqwJBsf8KX0cQQoGRGAbLitDOByQiJMdw9AGgTKgOvLIde3JW1T+cCjR
bSloF9i59AQdQXJfuPoN+eCrUoK8ivAFCvnHsjpQCS+kNRxNJPKDag56bt2n6LLWuivOAzkR6xzl
EuwC+6fVzGtNhNuqSW8qQnap0K+RMorVjGOfHsq5y/vvZk5eo/TWFM1Ljg99U9ZFQTXp4HxyWNFs
Wwb9EF+Rvxi9Ijz+FE52MDvtCpP8TRg9A/y4M3uqEA/HU+2Fd8i2/U1EKYLS8aHp9BfLTk/2WD5E
RNd1+cAenZ3mJl93rftQpPCpZfWeEeS70pNQYBbEjC0z9RpbRETUs/URknRNwCeJsYVdPcZx9lDM
9U/MQmHMzU+N+14P5V2us+a44gprqUsL82NOxo+QRUGI4sfzxbVU9REx+duU1m9q9jljtpvOIuGj
ruj9k99WoKFgWcnmjPnYynhtLeJa/Hl+JJ3kIW/IlERR52lPlb6kUXtvdQjcDjkrudqA5niCaBNG
sJ/TEzGDHqCRCrwRpWpYlz9SkzvdUGJlhuZTyxagInFj+TOacfiuYsJcN7vBlHAUTOfomq0voNtG
BhYqDPvTYAsjhG/NO/jVFGdF9Ubyxbmah4Mco7u0n+8di6IMI16IdcPDP+UM2a1V4cdLkiXYvjh2
tpmSE3uNmnERoLsPTepg1cD4aQ5YGUKP7rR4HXT/Po5rtA+JsXWpDfXImFdDY7QrN+fPrfKZVxvf
y9qYqKDzLV4B4HzVeLe8xKqoH/0cf5rDipA5MRqi+FPjXLZBtU+Zw58Qv6boMOHnlMTQCFSoKcSZ
UVwPDhdKgS9ublk9C1Axdl7cesln39mg95PYX9m29idP8lczwbKLIxJURvbckli5Gp6GskKuUCQ3
lw+SzHnr1z8UH09F4lb4jQlPkDpnNO+2ceDqo+Wk264ZxtrVBeePVsOtMr6Q40Kue0jNjgV+MdWy
TWYzWE3ORU52xXiM++qBW/COYUdv1gbTrl2s9I8wrjcii28BNX7krsci7ze3BJ3wue+G7YTNaJ0b
vIBtSgd7OW5XAH71KhJXTq3TEMz8M//9AzpYQkgi2iHaCH04gtmqMv7AyEPEzt6xdlyn3YT2k904
b6Pd0N0REJFpcPTDDzXuMx5VG0lzkBDKFA4O5uPl/xSa6GoYO7GvJJ62UWMcUUdOGC4sFoUs+7EH
RycUxwuycbqPah4/V70KamWxoRrGR+E5mFSGY0oU9jV07KcBEkTR6c15JghsLztAH51+MvLFpOBw
0PYH/JsKXbiyqEs7mk+6t4p7wdANtTv2lSDODUaHJeKqxBCvs3iHxvQ8MYIBdAfLw19WyKZ71cb+
3TGR5nlDvHWKXlx5OXVo7pGSx1ulXY0VfD0bYAnWTvaNsaTvjtKO0xmiQ9kheXbFmrFX4CjUrq2N
qLTPldjS4I7otHk4OWUsdkkc3bpajM9vItzCijIPZaQXDLkrVmibn1oCl1ixUJVK/2XGpGEO8lM1
nrUaLWDanh3duLl/1xl0SaX5IJvxpTb9cx8xy8gb7Q8dW1vHEzDGVbkvNFqUUEnZZ9nQmMZ/JNgL
krkB0Je1P9D9oYH1nFmZ862n0UBZ5LIRDH6KlYPIwDD5oG3v8hGaaaaD0DWN127pprBtfI0eTrXC
5R+H/m87w2SMhHuPRk32QWxUz7GlENzyBMhodVc9PvrN7KstSU3RFZK0jfJ5i4tqmW72wHqaAuWx
1duBFP4n5c1TRHIllRDZ48R7UpNMP2MsP4EjBhLt2cLwgQooHA6QID9J8T0LqZ6Fz/kJzBA4cP69
JzdaAo2r4UYjZGyjegbBnUIa1WZPCC1pRiGP3UHKcZ1mPPU6YEkEQ1jIClRBKRHJz3ptkFUxRP6W
CRupw927NTugZnt1dMP+GoJLAqEFybCMR9prXcDyvFhDOaczgzp6nb9KtPFRh2vqRqx5uK9WkHum
g+vX7xbaNYGOUBYjTaz+G5nhjrnKSyZSY4XQ7gl78RQkjU4XPk6xutaHkhhicCjTeaq671JrAMt2
ZmDR5xf1s5DMpZ0EhuOQJB/1ElOP4rzXd1qNLTu9cQoYcSSdfKvOo//PXK+kXa1pywpAroyhhi1P
rQBGUJBY0hfOKisJul5EHqXhvzgjr3gb9e+lmhIyWLe+IOBOmoQ3MLHfdp17x4H2MQ6HdyMDsTJJ
vIHYfXdSN19bvAW7UKpo3Y/tW5fT38IORSzcaGVboTDfTuIGXssGm329RiSEEU/LrtFvBhggsE3y
nsyYpmyNkC2dkr3eg0FjiNM6lKC5t69RpE8KNlXRkxXiQEewdE4waHuEMgEL6xiqUweLOZbBr4aR
2Xoo00cyeeTKoBOwbksAVg5NQB7ZYCKwIbIFt4bWvdlhjMrFpDDWQ0j+Lnpq0c7PkbaEDimDyDQP
oKFT4utT+vipXK6yC+PWUzHRI+MxYvKyoTHGteO9tNWM+QaZQQwt3u/2NRjKVQhFby0EDiP4jqva
0Ejbrub7iay+DanHKEYbEHqG5xChh6oVUQHFpP0SuuadNUb5OkzoEnrCI4SrfK2wA/vqWcFdAwHm
T/huQnEy250oXTgOhqK2fXRrw930LDDHYs7PLA9BwljfOYc5n2QmT+Y+dUly1CJLD0KzNwNFFtu6
dtqJ/Ud8Jxz+1jE0idi3g7bCpoKBeCjyQzZNV/HQDSD45nybW85h8Nni0rI9UEvfVYphTzrE15rJ
tCHJRxyp8E31XD9EuZj3s0cZgk6OYHFMfH4X7jSVbezUTFBeUSJY7Rh4vYKysiiGU3h1fOi0PxWw
bCKasgAbUwdEEfYUQvKIhgpKP7G1ptQg5anH7Z7NrEWkmAWTnD4MxBPX5PSSj17lG724T6JxXuPs
vw5VNjKk5YMR6ej9cdSVYfIQqoHCw+OZTfEC5bC9FaPafRJnQcp0ciVbdc85NlC6Dn0yZVLbly45
5WW1m5NjZ5S3dslgoeacDRI3vx/6yH8hQYIeTlXb2hfdue0snV3eo6Cc2GYsH5Sz4fUbLe0J/bS9
97ivWTWRvksX19po1VVg9uWHngIB6TB6zLHLGqvhu5roiFhRerZLA6g/4X2uc+iR9m5sifN4tCpy
w6BRwKWzHBJsFM029xP9T7mH4JCxqqdAo9ijnKojkt0IGTrQ8RmYR0au+Cg1EPKq1m7wxZ1i133y
Jp2ZO2a2G42kpDYPav6kPUGXMbEYLm6InFiYiHYI0ohDhlkYyRE5O3pxizHtynQTPHZMiXTZ3RZt
xqgDB7cwXCg4fZOs3V5GDJc4MbXuvJ2z+IH8I+hwEYBDGA/6nRdGjBI186nxq/s+lopjR8yRszef
EsLJZ2vuVhZDx0Mv6mrd+oBa6fkHeocYPSzn21w7WwtXhvfdtZlpZ0QFKD/G9kyYEn0JznCId5Lm
aM/aexOnTx7uWf2Ua8+DNR3MiuPeENkY3ny2Hv3bHPqRoiB/zrDvLL0gJg7qXefw5dQohJA33PX4
g1d+xn9yNkcqV68gQckhnppp9EtvYNgcSzOYZjIDE5JR06m+gwRHcHBExGNWkMVtVo5HH8k7xz6s
UbSjqHlL+HtY42GYuKcIq0Fgkx0MSfw1QT20m4BR8DYPaVRc61r8SneQk4hs0dYueLbFEyW9EhYf
TCtisc45tKcBoGfnOXvIhWBiGS5r68ZB6C8J1Vix3Z56hnTIh/sPp7K0lW2RhWn2f1jba+aT4kt0
Hs4aN00IS9G9beGra1gPYb8ZWnj/kG8581L/ZgrhZ141VIfbSSUcqWjKN2ZpENFXl5jvmY36mRXC
MWPFthVt9Z7GN4JV9ucwnM5wg1327OI01qIPMtUQZd8Ue4vojkiktLmyH6siyqrmP0Loi4mNNDkq
JDHsA4EbWx8TNlrfJtUDBH84ufxU0j/JKn1ILdqW8ZCSKjA8wVBaG718m5J3aUOSytGhbGPd2ID1
LAOrLJccV7z5cz8s/6b0XoJIJLbyyhdC3YYg6kv+axz3i4fMAs0KbCjf9ZUbYSyH4x8z5dGd6jEE
xI1s4lUxfl91GQuR33TvcxrvqaR1d3b3OUhaHNjVD4Oq57kPWMp5fLq2ED3UsyvG627yyJqYaNcN
faGvywqGd5K/OxNk6NQxTr6hf4UOERYjtT/1rffYO7u4N52gSofbaWoWfyj+ySTeI6xRRH6VNcYr
o9t5WfeViYGw6IkKONfd5k411ilxbR+7ZhY0rhYeyQJ9kCA/mKowKISWSljdC4MpKBMa9WcjibKu
jHSTdQisCzZPi47GOhmLN8cjOrhatiUvHln3cbOxj69VToZvAZpRY8e0R86TtePAxCi6b0ZxxJeY
CK8iiI09fbpy8vNjJMyjg/WnGhh20dG0MDPxhuOuWRnSztq1J8dt6HRY/gMB9qBT+u4LaReHqHzJ
UXMmuZtMs0PN48R8jlHRJhSbQjzPuvbVQr4j36Q6tLqf3XtX3qMY4xKmLJ6SKnXod0YPjvntkMd9
W6XzXUSe3ZoskHCMxzMJmnxEOHF1WYvezs5W0yKF1pvrcC7660qi4vXMWl8nXqTj6ZIlwaqADT1d
x/hm37em/VHZ2Z+oECFGt0kPWNV6996mwboz/Sw9IY0Ca7Ng5apS2tcOpnJggYTrmgx8dBc/amR7
h7F+ybp5POCexqhlNx+Y68nVqXEShOpW1qZkYaDErBQNn7rViPOQ9YaYwB3Wgmo9ddjqmoZAdC0/
h5NG3AROiBsBazWPJEiopNUPzqzf0Digh52S21YBqWIx1mPV7KUlOs4lg76VdOjhW8AujoaOAnvo
rvCnhF9xwYhtxPGdOv5Oc8J8FzJfIhSYaPgG8h3Nkd1oh2dNi9izltBzzJ6wapwHUYXmvZVXB4Il
rN0YiYeEWdQeqASONRkeK9sRu7Iojz2D/aPw/GvNNcKNPoonQYfQtvoZy5xOAjOxbEfy9t7Tmrbj
1C4REYXN8DBzVpXoObXIGaCsgkNU1OUafVd28vXkWcxEagK7eO9yy9/FrDSlAz9jaumQhbHcZSZc
RQHy8sBBGEIfAeQHdCA6S8lbjqQCO2SpBczewQXjbl7xHZbxRL/FiJ1x6hbrWeXvvd2IG6H67VB8
hLqdPedhfpeQH2vnzlbWhUYzlgCHNtxmKL1VPNznvBVQ1MoWD+Ny+tU2oet8yVa+aA2gq8Qpg9DF
vZRXhr1r2Jf1uv1yooLC1HfBxsj6ZpAGO2V/HKp63vZNdGCd4jRVxi9DCho8M5H2FX64G5cT51fi
yfJsJclrXbEvF7SrEwKhFnvekZCRam961hGYODOVhtp6qODbtFsCR2B2RfObyWF4dBm71mm21Sum
GIn8ExrkaPmZfO2A5K2JxGP4Usrvoa2BtXcklfpgpzZ+QtOuIbpirYYp27puUGi8X+dBdYhuCcbW
W56sQdJmlCQtzz9lDOGeahYbt7JmusP6i051v3H7/lGPSLBoljaxVSX1RlXysUgw0MvOmeg5wci2
YzWtXBYn4ivC42SX+ibt4ifMzgVoAQvtrEESZztrZQA3LUXSGTe4z6f3VhY/oA3wj4VQMlsdeqk/
20HO3GGNcOU5SygBiTd/VgOvm2WqmfDO6tzrDT1eYx7XXj086riy96SFiM2EIx1TaNjZGT7p8AB0
fOQPBX/mQ6fmUw5e4/Id/RTEmv//6wxO7xlu7//55Wm5h9+7qSmF1g4ZnSXxNViBLz94+Zm6cRDa
XS7Tx/em9e8jhlnNTZfL5ANw0+UX/uvb3/v/e4vNYmPAcv5/PYu/T/LvI7Lfwb7672sIN083bmOp
/OS0JCld7uby6H+fyOXRjNipiv3vA9daRglx+dEmc+b27+v3984v1/7ey+U73R1bPg+8SQ9+/xY5
ljp60HoOZUHYsRQj7l0P+/vluxDtw9/vfq/z5hk/7u/lFJEVXbX//OTlO8LbQJj857oOy9YYpngw
luv/3sPl1r+//PtYv7/3z93Y2iLrERFeeIc+OvgxIagbopvfJ9IYsFvWl/v6r2+rjvfq9vfegI1G
gTHaT1kxcDTvM32Cc6nf8Cksj5cv6TSXzB/48s91vxcv35XSvSIB3Q/+uf7y+5frLnfye3GmCuXs
A+//cuvvDb8P9nvd5UdyGll04Jen9s99Xa77524uF33ZwGXq7HhNB2T3e39//9zL5ctdlapO5/U/
d/P3h/63u738Tjb7Rx/Q+c6pHHnsSsoyYWFsvlx0Q/yD5Pqq4z8XdbioGLj/75sHPUihzab+0nHR
4SJcfun3yz/X6dC/VuZo2UDT/ucR/nmY39/956H+t58TPiwfVJ3/c1/oC5sj5JPL1ZdfsGr8tn//
st87+K/b/3mQy8V/b9b8ot5PKRiP/+0l+L3b3+fxv97N5Qf/+ZnLdTEKMjILzG+VKMhPPUHLsWCE
tioHyehDFGYrbyM5JMHf5WIwnzWbMKL5OjZqEEwslRUtvGOcEsJkkeMXs4PTfSi2RpYBTsTLGjgE
2rKJZVs+cO8S18GO6W97mpAhnezlO7p1rcUR26m3PfzmHX8zJHJaZ7oH+TZs9b2/cJ8g8jcqoeUI
tILMdzjOY4f6TzkQrcP+phMV8G42jlBRM3fFdDvV/ZcVhpssRk9gppKzB3NYeoAEg+cTSCkPeFlp
6CHQQv3Lz8dHUftZEDeIIoqxQlzU2qtJhMnWKKiSouy6qHAmt4kO8Gmu4ysHFdR1tMxhKrIJh6k4
F6SUoABq7A1UOgQBlMJM0YFvZTK8qxsF8AWOlTvM+p3lOcZ+HnhmDsfV0X2hNOFoIzP8hh2FjuF1
UZDIpRJjBt4XHPV5TTcVZxVOejeEzjtrZj7aNtTAGS/9GEwtCP3nJ9PKD2VdX6PSJfGms16boTmS
/pkHFFDJ1mZvp0K5iiMmUmlM240Te7XpysMUqyu6EpwxQGuuNGi0m4hsBN1kChBKKwmGhtfOluYe
6kj8GDFDxM0/kDbiwdvhYN55003Wjz+dywsD7v2VmTrj0d6/iqYsJeeX+1ky+kQNOIHZGY5OPUb0
lHJuaeOXpv9JQwpIXaciGGfb24XzyoVSs5cG42+t9XYkpvNKEwixqrsBzMc4PFNLjgEQXaIoZPfl
JrdFxNAeXSC/69BK3pnaNN0bGgxMNWhU5oB68GG/db0fbxnfF/tao0FQQ8cDEySGnbX4pNFobA0S
PdYRusY97O4x8fHrdjzpcUbzGWEFAPnAP7oOTCI11swgSeOLPBhkOZ8laXCyj7UfCcls047XyzvI
SB15ncfzNyNsyuSO8UBjvUnNDc+VoT4baLtrg4/fGhlgvxonpHJxDF/K0vGOh7hrGFMMmxZviNWR
nZYj3zKtTNvNmY7eWU4MRQpmiyhfXsIkQ8wPogrNGtmXheAJ81gOSrJNKYH6q7GfgE7Y6Oi0oIjI
TZqWHPGGKPS8JLRBj96nXgsgHWvrQVCXCfOafkJ8ikusXH78BR6IiEUs8Fsxzn/8ZsJeau2F9u36
EJaNxEwOptALYOb63SxDD2IOsKq4f5yEhz/Nv1Ie1Xel0XnN+hZ0ePaZgVsL5obCmMZjHWjec7xU
0HZahLikSrWx+pJeiFZdwfjx1sRN0BQXAsYI3YmC6avS3+3GouyZ3H6r2ocua4iiHYg+olPp+PWr
kP2ZGRqMVFMGueyfK0KG1hZI7HUbEk6IHp7zhhghZmALRz7FuCN14z1IQJ06Wdw7qfWswYu1sK3l
OWekrmh0aGj10fQEQBKh9sJEcAmi6SXy+/cwalqmxtVXOv+B2TEgU4s/9QQOR2c8Yb5/6nEfnMpE
Qmc4+SLQnd5/l6PyNrSrxgkxXlpRkDuh8VPm6Kl15zUd7DO6zJc+96/AJ0ETFcO1qaO/k7OVbnsk
LbIGO4E+hNYU/LM4doggLeP99OGAVQrzx6xUb4K0ABjq062VauB/8Aw6dBIxSbB2WwzCwM0jkoLA
hhZmE/GeWLeVQh2Xvve8SKu2RgiDzeIACz5eYdPCCc0ZkRy2HMbcVdxVJxNwamGHd6hR5HYIoUYv
I2TY0huzBGpRQj5Ag/dniBTE2AXX27W0I7queKltKK82wRz5mCWbKAN/4rQ6DZmRiRgq+22n5c9O
aoA5W5rTL73D1JcUSqyUCCIS46vSsq8iMT67xqTL0S6xw3a0Um6BY0ZRrhVhtk4EQhqP5PNVPEV/
yOkm8AFdJ8mSD3ranJtuIsd3uqoVjc6OhpUx8IRjgzxFrHe6NNrtqDn0NfX6hrnVKqkgFptuxLk1
Gg+VYFOABJ45dYBehPaoxNufkkvLVN3tXMxDeXWGqftTmO6haZz3DoZvNVq3IAlJxtXzfSzcZhWF
2PcVXILA8YajZLIeOQDQG3ZdUMYpunaSAzaOxuwGcd+EvqEcN6GpfXoNA76wH3dmYjIZGNAouQ6E
u/bREvPOlYUFIsjY2fMAWbp8Kkc9sESOED1GHjI1ZMKCk6u06o+vQ07v11Hsrey6uUcD/Eg0Grm+
Mt9YbfcYt/NnNTovRoWuhtZw4TSBE5H954GaoeEqOqSswnGugRytvapjkloxlHEs8gpCFCqJswPw
ibsEpdorU/s3P8ofnVpdjQ7JTPqAwJUsICt/zUbeEylcVUNRG5g9kVOIiCZ8bkDU7E1WG7eJ1hIS
y+czQ06b7zl1oz4E/hIkAFI9niFJ6vYbII+3qGMm6OZIQr2KNkHCxLfIPgc3eTKb8bVv5u+UIW0f
mbu5T6CfFI/MV5nIkR9a4ypVicZ0PBN8MeMHa0aQUs1Jv80EsSMFhlfLj947csIihS2H7ua29Aqk
H9L97iBIbIjrgsZELOC6tBg/6cgtNGtYNaVOss3iEZLlXRbpnJIQRoBi8Xej4x9ei46c7oaxZjUy
psekFq21CfxkTD4E1tVTkyvOyyGCdss19ouOugHytKrd7CTtT73AeKQPf8iOVge9fklq0n31KX/2
W+3EyveQtGSgKeXy0kdnAba4so2dTIf9WIVBt+SkBcT22CwSSCUSLFergTHhWzwxGFRufU68Rb1A
xid8TocQahK8qodcmagZjBKTCp9ecPDfeT4eq2ywCT5oX1CFXBm+vFUAEF013NUyeiMAlDGITxsq
HfJX1/fRH2D2XHczTS3Tojc8897ILN1ZsYi9NCQuU9GMW8/Ur/hI7iw1zQcfZ3JVnPEGoLbBDIRn
ho+LenEkbbk5h8jSRdVNntIgweXDqwmJYmXCGq6c/LtejCsg+Qak1+opoRG/b2OmKgh6XFwLeAzQ
nZdRf0K6Fa/QML5hg9mw5BqBUyzMpf7abP1rWdXZpgnR0ucJni9G66aGrgALdZGhTvUiWGPmbNPk
N3mRXV5GFxgHC7ooNspw/VWHh50+C5PV4gE9NSlRxLQEaKhXNhHr97LfytCRj2xwVJJ3/hckF3Ul
gOETfGfvvVA+atbEac5Xb2h+4WiRTykG9dYSyxD1HlONZOJWJHNgGLctU5G8gviLbJ4PD0VYgyaw
iRifMetDkFpk+2LuvYM35y8uRX3NDq76Gh04tfE08PGsejbD5MrCj9VHw83op7xdmuQe2hy0QuBK
6BjIYsY7ESXVjwswfYWAFdeZ+RR23hnByQcZqFd4O4GVCkxCYeIFjHuvVdSQzkQCHk223o/OlCAk
U9vXRpI9U2s/e45Zr+1IoI82xk+6UgxbvH48ez5bDXzVzFPvEbia1HXutCilPe40SLcbPh2ApFt6
tzY8J4rxPFvBL3HXTm4FaZT8EMFmyZNdiXbF3J3siHF4ssGLCsMeKaw09lYCrtYOQR/DyLAXeL9J
b5yZ6wctMSIcMo42zcwUc477Hbpcs2O+LbzyCQXRByflZm1nDbJXwcTf5U2j/Rih8Z5U2SF0mA4m
sTzV1rmodRhRS55WXlCIznaE4A70vY8pJ53t61b5j7CivhntmL51BYl1u+C7J5zSEOTrreyjWwKD
LUQkzevYpkdVzvezSXOmr98aINnYbhCN6VX8VFtIRscaxPuAgLbRI+pOTPloZTGAe2g5SLgPEacw
Xpn3vTOtEsjFqSLWBODQ2gLoFFjm9GjomJdSPoExr3BmJdEiOfu2EZRscumuOCPGwkEJMr7NI/mm
3VPu8iklEr3ZFoLXyRqsczQW1xNW5uWQZFCOddddZr9oMAYsbGTIVfs/RnfSROBA3V8x13qwKivo
LY5jLFIg/3QPH+j07C3e3SHc1jC8RK2ZJzPuXvvY/DAcbQpCo3/QISBPUpBsEeX5OmmpCG2fd3+l
Tf6WwgS2fkzyETW+TJD0VZn5YzKuWDmj+maofVk3V0kDQGoy9LsEdf0qbtxN5jO714hNBkRmvNue
950wX8IqWB1MY9j3k+EzeRD3je0jnRI+omIT61xW2csvgEm3SVowLID4JCvaBBkKRJGu6D3qgBTy
rI+EB3HHn1Q0hzaUJw2BIilhFrap+gkI8XWsO8e+bYggon4eJJAqzMMNLKLF8pduVlU3n2kF/Kmt
rwlJUl3MJAZViMnMTt255fDqdsNnUsj9zFDbMcQb+k57A58oI32tWYVji61vHhgI8OaprYc+c+8U
w9DVlBbXPY4ljRnlqkr919RGf4L+6TGU98rSGYRydF+RApMz6gshhpbXuW1dWYLJJxGHW2eGSdbq
7k3NqaMHLLGJmQr41vBk/B/2zqTJbWbNzn/F0Xt8BpBAJuBwe8GZLNY8ShuEqkrCDCTm4df7AaV7
6/bnsDu874UYJEWyOAA5vO85z+mNZ9PvCuDD0wMOtx5MjbrPA59GeBIc2Wq9ef6DR60dkUmuSLpc
DAttwgKbBaZU+JISu9xMg7uEWa/6utu3KkI/hOs5e65wgJ7MJDhwTK5rHYntmJARg9yOh9pxsYXK
S+X51ISYLq0Gn19IOp3f4T2FoTlU5puRZSev7ux9ME77koCiss8wvVSqQ1LVfkRVs5mgZLG+wBPO
AmMAM8Wqkt3XcGumR1bS7tFYlCd97KOQ6SV/Rm5Z70MVF/5bUQk0eF7yOanoLWqj7TRhSDYISVgn
vo3oanotnTjbBvY+A0OyKnooPw2uFpnQ2nO6t7Sgwx7Q7dwECb+aT9IzE8KA29HCwqkOPCxZxFcy
fR5HZm+3RNCqB5YcvWzXvkfSDk0AooWVf3LKTx2ocEU66k0bRjtBABem1/FKp/b7kkYeREnHpg09
ctV+xMP0nKJi2xml768qzvitb0BCFz6n0jA0N8W08zPcqlMcovWEuhykhGIYZRCuq2DrZD0hrZjs
NllALSSOP8sgO5sKTRNbMJdtvXsB4x4iQoAXYhN44NL+HASmjuzZone9R/j2XaFmUfNI/cTPj6nQ
n0R8ujtVZp9JhtV36IddZUc3c4hQteJi3Sz9e3O+rSP/oO5GZlNOxRucyj9iO9jZbv8LJMtN4OPz
ihmjLFVv8169+NZ4Rd4hSo6KXXwp6tu+dtCV0f1TdK9S394bSyk80tM5c812m8UE+8QIGCXN5pXW
wwvnKGoQSyNyGRy5rcNpz/MI8+gWqG10tDLzGQ+qsYnp/r04BPihLw7u2+jTH18rT7yin3lSOTEi
HdQVF50FgRVBvELUgSIJLaVit8CCl3MTzW5Z7ata7sQ3U9r4P8TLmHew6GPyKPjyKAqKeyODcNg6
4q2H+2GFQ78hixeJZOaHZywET+EsD9aie3PCqGEpTJgTghGQ2YtJEX9XJ3LqcLgee/sOGOa9/snA
G4SI+SpxHqP+PnPYqckaXmsyVEgIzLeobmwY8uWNmw1PIzqFHXS4u0T1Z+GjI/PoyTq0YTdsAs8D
Nu9xEo/WD6TUPxTO5cbkwEzdFxXJR5uoCPz515E/79N2SW+YTk3N2RJinfbGQyPMt6513w2FJITP
dcRUtcONSzGGmGgQorFYmXZ/rLqbtJLXDQOA75B/VLfWt2DZvJKsc55rtBpWeU5t+OtG33zoaly0
Ai9ZR5YuFVJofQB1TMJOCSjiaGEV0xWlf5hN3FQuHeQyaN8Lp7/XEYxQL3HZ03SPKnOuEFk0a5oU
rKmQ2nt0LHljhrEhxeMnCwCLpswS3JKUH1EeET+enmq8xWbqfkZeTZ2KEMWNk1nhbiT8b9I3qUzH
dV1lR92P+ElMva2Ie06t5lSDyqoJ69kmKf7bpBXvUVDc17G75S1cddEt4YQ3zTycCwP6TQp3nLCu
22AQD0Fr4M4Ifs2F8WQvnjUcO09G+r1H4+DO9toITTIJBxttZ643orU+VNcebT9+hIgTHssi/WwJ
teaLyr5PVv9K+CVDmMBp3JR85ni4ISHyukziRywUBKbKH+Yic1YlLFk9fe90OCwpXsnayP10Hc2l
s55thby5u1Qqx/3IkLkRE6VZM7aBzRJtbETffSxBS0/1nBN+hAr6IfcGZ6VM4xsZLGez8qGRF9c2
QzhQlH1blkgMiIYfECyS0PgWZ7Wz/lW5+sMV2XugdcACvrzPjWqFhI3BReKOCTB/yOpqLoZtgO1V
UtHLUktfiSx/RAy5KhQakgL1yzRgYYqs4DVJUMW6HeSXeVBX8ewI2tSI6Y0y3MuqIBJg3c5jslKg
SnczUQJZWfyQTvUd6fhtnwfeNuY45Qx5xe1A4HK38YuSgHGPFO86WasBiK4yirVI5hsjKE4kUs77
yhVbt4P0w5RnbN1s7dmcXago+4PbozBf9NSjh8Vu+VBa+A+jongDpoldOSs6juLiWmQvEGRI3izv
6qh9i3q0r8shOE9wpAuWR7tQcqBQy7/B7gdicn4LVHtD5fY2aAIQlYE9MDpZWzfRV7CcH9vI/paP
0mGjF7GsHfTe8+dt5LRMjEX8iHqBedikKEPxWB/YjT22U/6m2+SD3e/T4LXtUeEHEQWJpRAE3lx9
rnXwjeUBacIRS5SAQv3Z8JxtjY5qjdg+BcVkH2oDFLKZTIIlQxWe88k4l0obN+w1X8ec2u7cqR05
scUGpcXAnh4hDoYaKuNOlh6K+po4cRoEvAAMK+ODfS9Zcv2TE5MJPM7GjWZXfgyXfHHcYqc+Htg0
GoAZp4aIuQTRvZ7c/bSAkI0MLXM1VyGdCMVGzYvMfR5Y+2nyq6NreMjxJ99b4wADhjo1aGogc+wv
N3/fF+SHhPOS9g3pvnGKFljbzFUtWY4qL/dZ5G3CYnzznPiaxk+3kwpPVeVPAPLzFMeB+i6pI5O4
DGxAdMaBz7ObLRaqnRNQ6bOIk2/ky5zVzb5nhV4PzGF9TQEybh8JdPvRtSCgyPDD7WEMR8fqfbis
v5QC4T1ltIYq6sZzU/XIJVERNHhTjA5SeylY2svB+okbmJOGFXYeBO9krIDNkZTQoSrBqiWb0ESC
VUuGJQ9O/rAs2SID0aZ3UIH6iHwb8wsk4olBOOiCo5jjs+lQsWp9+9UHoYwUAY/wdbX8uXjpwAhp
kVMZfR9878VzIGJ4xcHBf7Pup+Q8m/Ih17c6AcOAsuaxCHG4Y2Q61tqhpKlu8TCuauV91qOrmAwh
ebnZfbK0Dnwjp2w41leOGQ64IARnhF9M285sT12P7rEKq3EFb3bD4nrgtBbHond++qbL7g1+Cjpx
2OpUQmXQrSylG44soVb2hPEOhNRtnfRvY96wHBoTbI0i/zXEc3Pdpu0+pLxtuuyURegzwU5AWHBV
bf3IfIsnde2Hv1BBJVdmvXgR2HDq2CsYHpPHfHgJBLaU3mOPFoXIY0us32NbohIuUWYQ2bgCxEfI
PMHCSWxarylJR17aAqlLKbFAg3L3VnzlEJW1kr1zwx77SZr5a5N72daoMRj0FgiKEAB67tkEUKFO
SVBk8iOGbNrNg0PlkCIVOk3Knhh/54xeCZZmTSrCbMib0U3TPcognmVfCXphO9OTP2YMifDWl5gM
mit9yLOahfHWEgBTGuTsekXmrVMprW0w909WRmi0KWBd9pB+VoQoQ774JND1rgYEfsimxV2U4Rmx
nWObt7A7QxpTzUzxSSlC0ijyMduUBmZTKmYZ8aJh0i8LaPubK/G/Uq0M9zy6vjNzNEuDjbxtaT0F
3ysqLBiXjOYQtWeMA5gGMVSGJPB0LEbu4VFWQOYodnam4e/7m95YEDR5p7d+4das+Wl7yH7wjl1F
xS+eu4F+GQeML8IUBke9QTwH/K5Ou/sqpwnUuA0/zVBeUZe/Dl24Ch11mzFDjjxQ1mQtpY9Jj4WG
3dQ+qhywA11sXre03XGUMogpW+Gxia8Lx7z1tSP2jtlVu34iMalKMGik5N+QRbiaQyaHMHSaq4F6
e+phaUjS8UUW+EDN9pmuGb8/2YAUBHKqPQ3xciVldfat9JbRF9ai3xWmICaiKuIzXGVFwvpCrxej
cVVzFMMAAxbYIvdkA/Hm+8W2cJf1Z9mSo9Ef3ZSRNIvLl0LO4oDnLGEIK6eT0yw9IbItVp2V49tS
JJ+0Tuauyo6ymhNxWBgD0fX0G/OWE41tlnRf8gzbmLKgcHvOurChRLiDxjfLKdpobzklbzOiRvGf
cAqLrHbXjkMSMF/wGX/tayv5bgOrlVD2UjQ0nPabfHypJZ+4cvmTdorBbAwlwxotGcjbr0QmQgDG
8O1RlLwKy3uTEgpHFI1ufhUopA2UR5AI24C/belpJyqGUGtZZSl6PVsJ8nmdhP3BYeO+Mo2c5NjO
KfY0i0XkFjsfGWYU9fy96ocpnfYht4Ntn0yv4BjOulc91ISkRE+JtaKYaBHNAATGeOZBxi8nN/gG
XBDpQgIkJtqeWLiZwqFPUDIAC8rmUn8CnuYrmpK7fnHqeoH3AqTdO+BT6rdhpfWqRYMKq746dMVV
XXAkuwGuKU4kyCwEs05L6uVY2Edl4+xkWeFyzDna+hxDIrPsXz0xel1R3fs62bpudTc30jw1Mcby
JviBdo9nO7bE0P0UQJbajJohM2PFI42hvxnoMUv8U0nUb5vI+ObXjodUoTbXjHdIChxDbbPZ+4hS
h54Oba81yljWGjNrEcIgQva1e7tkrMzHKd0wbR8TEUwniRVnFbP1cYqOxWxYjsSLGPtMx4+tkZm7
2ruzHYOFoTm99COAqsakKjzWz21PR0QO+O7CgozhwQevM2Yz7z68jpr2WyZpkYlfdh/fwdSd2AQz
K/b9+OrYbAc6/GqryCfFLCGgxiXpt8SVsCSpV6xVhgY9b9l/Ax6Bpju4TjvyqJ3uc/Ao6OuEEnwf
Gk8tRYHSzvwVWXCS4od47gkQZJZr8y1akB/ESkAeUhPksNg5EiB4bzgaCI0L3UbNhBCXPvVrq2fP
BzWO4r8ufppQ7dveZMUih4PF2LNPixLWZ/aOozzguZhLDI+dsa3qBz5RwlGFr6jWbraPBBjPudqk
RnLITdhCdSDuqsZPTiW65LWo4CMt+UDav+I4KtZWhdcmaofhhkwS4dQIWUbQWVH3Y5rKW2bYhFWw
WGEqiWGiFuhAlhCxsjnjLKPq7yf6zpz1Z9KgBWmj5NEmt2gdVZReI/LJuEbhBANdd1vIdZwbH9Ta
h+9GeKD7iozdcG560OdP81h8QMC2bpTD1qhuCNnBmZNY5rwPodrdEhrX3LpU33LDV6fLXfhUPnqX
yoNOJZ+28Z4AF4yHHIH4KkUCQYEoJVDGhyxY99NGV4zDgSZSlyA2jgPztdERCGrbVutQHDyJZ8yZ
/dcwjoDK1NS0S9I+tnXARiYfCAFKVvVYVkeCz596pee9jQFp2wNTGlMCORjkcFjXkOI5eXARe1iU
Wg/vr0UnjiUcY6xEZc/Oi2RQUTfdTa+9B3LPSG2f8atqq75p/Vav0hgkJc9HAG+0tDeqIbmtg4ki
P2VGHIXvQ2fBJFW05ZPOehGyUqg7vuuqCPbRiMG6BF1Wq9ucjtgGCztyYpTzgTZ2PS1WKyPsqQRa
lmDaCmSPNZwoqbobdzl07j4OboCSXYeSvQrbMnSwGl6sQQRbaaGH9jVBUPH4kyEXGJvy7iwBabpL
KcNISBwT/U+HeYkcBXYCeDOD/i4JcI3HLonmbZGHOyMD/1ZZ3i/l9ngP25exRWnm1Cw31ITCtpkY
n8X86YzeoRbQWZNfSnKAznn2UY2QNEzVsvYzUP0XU3g1CP1cp4gpWg4uu3ka0+bKr1H44NPcojN/
tlK4Bsp3Ppy+xicvLNByvi3Wga3OdqhXGf2XbR/Ko4/k56ST8dmasfCF2qDbXvIFKOcTbsC+i4w1
TpFsNwZeshmS7AlCBH1ThZMfGTlyuumW3IaaikTwLbpDgcKosg6GedvZ7cboSb7tUrIbi+449cGt
bmgQK2oRqTUi1VG8Jjao17xwf9YzAZbgDVilErwRXWFIhusvpYEgqNmlDj6tdFmd0Ue5lUmEpTtt
MGz24lC57dGCmNTl46MxzdZ1hxbI1i7TQHyAS+GyeBc/7VSAM4YVYZB8Q50rZTLgeyNHPa8QPREl
dNXSS6Pm9sN22vaM/pPRnvBXo239TQNH2Xcijpb4Pivh8oWM9WW9bxzrKPuMqRxA8jaz9PdMktcU
jNiVbONn6HY/CFx8byEqc/TbZNjxuzjxsMYHle7k3ICrpQiZJPnWMBI6aAI/n12CBHFwsVFhoGPr
Lmn3aJYRPjHCnpI2eeb3f1DvNX7JDVEK/D2Poj95ufgO2Va54c+xGR8aW/3UWfvqTc0jXQgopKRp
8KW39J1xl5HIzpbDWtQ79FENPNfSAW9kRr636vK5Ystv0nVWgbjSlfVuBQOYpQKd2NLNKtoQ4Uvm
AQsr9LEf5VVfnyYx7RVnUIF6L2fgDqTxJrr4V23jxIZlPe5LQM2kAgdR/bNQzauvQ6rRRXlbOTsr
YOZkTCe/yj/kTn89ApTAOzvQPNl2XoykznT0LmShWhGwvHUXmwuDz6eyf9LQ9LbR7F+PSNI2heV8
ZHl4j1k4OsEQOo3ufDGUX2sAYSzc87MEFJgWVb4nRs3cIptzWV1AbCzk3hrG8Ny0utqFTfWAD2xL
qginf+qcajalYVsZGOVBD+R+1TLCYyRLfkYQ1zAttEdRED4egFN0JFWcJZoCsXS4NaYBC0TkX1HZ
WI8NUZOeG1vbURVPka7vREd8MlAH3ka8GfDRbjyq5euamp8EmLuqaJev4wmGnhLpOZHVfQjrdmWP
mo7VSBNjzBOKVdm+ag0AJfq2nU0LajPxdHgTN9gS9wUJ4mUB6qOjJhwXkHda4gM9cuti+NXrIKqK
ranbU+gRXxGaCNVRHFkAGLfwa15jNovZiN+lb1gCtCEcOBb9ACA+Qxp6VQJYwQ+NeGNM9g/ZVreO
2R5yEs+2rcV6N2txh7CuNtZFVsLaHu7aULxr5yoUjJpjPCjaYb98NA6l40Ks7P2fhK/9oPjlVN4L
HZT9WIT0StIrwaY0CllGjKF9q5LxNhqQVA8dag/rqMOMYCbKAzKXd6ONGY7yVL3XlXmCKwParLZf
mxHeTUXB1M3BrLRklPiFvClm8RiI5MFhTNl5qtuTBrD3tXUKmMkd0sK6kgaZBJmUJFQjscAlWCTs
igBQZJTc8kIWOxpdTAPP2GzJXC1BVffWTrVLqiDFRr8YkQAY2dkZ688g6T/Thl5FMq+s6iGruo6T
ZsIKU76hu/+MR/dn15fbANK5MDO9N42RftkEyLBi1y6jd0qyNOwxkFE8M25FOT9FriJYaDyYtjhi
yqw2Rmuf48FY8LJodDomRLfBa3v+hZZ6W5maCYNkjd53dm7FDGsO70jW77L03REL4CA9UtS9xxJm
8/uVr0vSbA36AKuT9UziDGok/1vUIW2n03k2wCSsENqR4JKPZzf3HvFaUeDOvWez7s9dUN5eUP7/
lXrwn6Qe2K60ycb47//rf36M/yP8Wf4fqQd3P4k1Adnxo4h//Gv4wZ8n/gk/UM5fkhQNcgwcC6cp
Pep/hh945l+uhQGT/wY47wqLZKwC9WD07//m2H9xl8RWZwvyCYVLIsGf8APh/6XIUZDK8ixwdoQg
/Ns/3uKfaLDmb7f/Gx0sYpWKdokasc2/Z8CwkHOEUJZpO8oCWLgEsHx8RZNkuWigrJrTYcz045Cw
oAjy5NFhbc5YhcVWIk0xrFvkjihmTWqqsFGbXe6ZtOEyl66syh60vVq0UKu5HZy9P5PGIWPqtLkM
yesdyQiQWT9SqG3uB99utmCDNQ1mVhLgBtfROe9JJq8Dhqi8458IQwxK48M4jOXOt16BFiebIJ4N
Ri0YEEhCOP8FUVlZ1J4cFvJucFe+E90QH1FL42mjrjgPfoRFPsTenJFIkBZOgkc/pd+Sdt5+Ug4d
8jR89UUGsMdwuwWGTcV2kMlV17TPSfQA01bvJ7/nPEz6Q2irbxF+7L3FBDE14a+hkTD+wE9FTDQE
gCL+LC3mOhtNytJwzuZooiI/xPu8B7NdSdHsGBPnlVkE6Ahj4ooyGGvUPi0iyqJUrhl6UrbU9buY
4l8IaglzFMazVH21nZeeF/wLOuqZR0MdWHcs7WsVZHS8yAY+xk5znYrrAVwCQqzwWNCrXouCJnJA
337T0SQ5sgSL1soHqjXbJvsOP41vpghKKckPp1L216TZtUSlvzdRk55F71wLQ6hrqbIciFvTbWut
qV1lSA1MiQesH1W6E9j0HQkoWC0dnElnSHWXwb43HW8FZNzYiyRmL0woVTQihCpho6xiTS+ynEEJ
zKp5kjMCjHqYD772DlFPTQpfqmm0H4FFGvJIW26c5W3nq/zWZVPNlwoY2DC7Hl9Xez1nmXHMyvAW
mLc6qDiyb1h+Yyx2vikrhyQc6vOIne0Kzf7G95V1INc+w9fm7QViEphSyEeaEdVOOvhX00x1eEjr
YxayP6Mu/Tz6A2CiUsGUdKJ8i8tttStaCCUAVQbMumi3vRAFQSqd/kCpdDx0aLZg8gzYGKPPOis3
dYyOD7hLv7dUvnMLIgxSJol0hBlbs0XIw1A8ANWKBkMdAfBvajvpzqDpkVuhYUKEnEFsTB08bszv
6yDji1NG2yHaDO/Ay8zbYbS746x7yoq9+t5CETuYo14gdyyJmgqKwdxCnvRjeDm2TQrVWF2bqvoc
ioCnjM2jL0u6DU3wPTeGc24Wj3NkccQV8bXjhaCQF9VGmsqtacOYt3rxho7msZmJfbWxHWy6pkbu
woKszgBHlxPq0h/xjBSpH9lbTPbjFJv5ISyGe99AAWRRWZK2vWmIUgakEDyFg/HTi/1ihaK4Wgl3
OgKj2SvShiaJEC5vzWatreIXbgjqXaqljxgIjhc6U6baofSuzy52T1paCJWLhnFrKpor3qy451t+
jxNQ+wV7CRIQu21mq/dKlXuyiapb4ftPtVWfm5penlRuspF+3l616TNhpbSvzb2jZ8Xub87v0+/W
yHJiYAc5jxhvSYuGSUzFctBttWX8HldJx0JjnufkLagsd43XeV2uI9wpu65A4tjThMilcxV4mGNR
wViU0AmunyrnHaXbfLKqCJhuX+2JQuHwC3A+uLb/VMhFeqpid1ekltqZbGu2I2h8dGponCxz08Uh
DfKs35mle1+LsL/RY5QfkMQhkHOI/p7jw5Lih1xhXNl+8UxIln8s82pPkQZqwT5im2KYjA+uv3c8
shtqmzS4gM1S7lVvrge9eshEtS9RXlSmeC0zbaH/Ai/c9dBzBwFXzrXc+tCN6Usf9wG1LVa+skgG
YpSPU1Wo9di6zcsM9sMc2qfWJb8+GbzwYM0MF3OOpqiy6CeJ/HaynXuFgWYo0a/pEO9tmUzPOqP8
H6vWe3ibM+GtUhI7AeGy223TVa7c9WgSwo1AHaC1idXfPIkkM88FaDVHnAayPYiGaUFmdmF5ncpY
btDgVstw7bMp8MlkJm5KfRi+e7CLHAQM5Fz6ZWw2mxZoYpXSl5XDCTf4ZgYQ6uTWA6VfkniCxNjW
ysLeAfC+KuN3it/oO+LitSXuAvJSoqjBYBLaCFg7CES9Y3BQnfkOZ7natgKlE0WUjdYW4BKQW37Q
HQ0SMTFazIww7UaE4lcli5eUfj3GHHB8oo6xRbSQgj2KQp0LSzbyM0z86QOqag6FFh1bUItHYceU
TBG6TlXVHYyC85iFyL6nsrwinGyjaS/RMp12LhSASeSbsqJCpOkvUq0QpObdUD25r+pg5+Rs4IXP
QaTlnorityrKkNw3U4Tsq6POhg6Dpe10imyr3boSBUnmPaKkbtc5eJOd26JPHs3+CLvY3gmtFukD
PcNg43F9HRd8x6Es91XKwkMG4X1NVnVhR5T+9T0F12OZcMhNRYcOK4i/96brXodgtJMu5aPQk19D
IAGPg0Mk9MVN7hcHo0nJi7bQCJKiyc/cssX1h+HD6ytKmR71teBHOKlnnz7tSlQ1bYF8PJnIGwE2
fqSGF25aEcb8PMPe8p1NGyJJ99WxY9uzrtxXMHQfboT1uatfGo9QmrS9s5zhNeyhcSVVA5PmzKAQ
UB/zr1qZ3GKmggWc4H5Hh+eAdzOkuEbRJGESMcmCm4EgUVEcBI/K3MamLmDDwGqDOnVwjGmekJuG
khJwPqWG93Hl5ezWDWCEJ7v2zhbua1rw4a6zE1rjrbgt+/4lnXJkUKN3DZ7ZWbVCXMP/DPcJCXOQ
w+1jWJavdYfHsGZ0w4GucII1z75PeruYgIOMlbcbDXGri/55TogRTkAxrX2EkANRFVdhO+05uNng
hhgMNSlFAzihpMo2OoOzD1yuqKpPo5e7NMcL4QeSeisl+Mx7cnwXamOu8ItOWwnrhA4IR5+T1rsY
QwZrK41EZpW7mI46uXiSk/5kotTF1TVgeguXcGW6Y789j0Pron7O8nKb4u7Tq4HiSQe2i032MJ5q
XfzrxeU+OYILv/wHBwBLTklrMCEZ/ZT988JzPXjTJqesQRoyleUTKp7yBHMEFNPlNidnduzRGsEv
a06BYWI67WW27XQU0T8rp2OiH/N0sXPG2EUKAr0XqeKfi7RZfLfLzct/uHqQNEP5IOwpwQIGFqQI
v8T6A5idpPi2OFIHI2J9uR87aHG6XLtcXB5B1+jDTVhif911uXZ5jd+v+fVypAQxS+oJJlZSvc+J
FKeyfwxj0yeRy073GNFvorBwiSUIYud0eYCaJ3BxXnBUrsOW1FjemzcXXP39J5bbARAwtACY4MCm
Fqea+BEY5Xj8ENZz9XLn18Xf7ru84t/uow2JdE3Uh7/d/3XTC2LcCQnpNGXJQI7SgKgNR2MBXi6o
4VQnLQlYXV9uO8p9yTRC4mH5Rb9+1iS0yxOeEn7by89MIaaeWe3zIImzMU8zVNyX+0w6SLhgfBpM
/zgmLtf+9oJw99mvqCgGSQeL/OsCEoo+wZn6c18MiHhTK4LrL2/h8lJEfPA+Li/4+2oY4OpJS1pA
i5W9Wzzkl2vpvHR16AYtk0n3iYeAY4YoHJSAIKgTWSyYxYWdIMvsGFoNFgBFZ4Eo1+VnC0MIZn+u
X777RDKag50ESkIlhQFr+c20DUbgck3Gmm9juRja61Tn5tGmBYhmeKz5RJerYQUTIEPT5OIi5GNR
GF1Oo8uFUgm/gl7OqMLFUUaKjU95xXfXRNujyVqw4ChoFuc2Ny/XzOWm0yewlS63fUAX7ERpORRK
HoQuvxm+112VcU8UFvdMaUOhj05UQwryEzXdomYosdvpe1MF+3SaxwerOTtTDT4HFYRbB291UGcn
ZQwwVFlK79KW7FqtgmQbg0krHP1UlCgPUy+/p00ORBrezz4qJ6ZL3DTLeMlmTsYT+KBl5WHjd3Ww
0pE6wgKt8rLk0Mzyw7as5NCDsBUAZ3ASKXFyE/Om6jILZojwkJ6QaIt7c1qFqXGE+QGBVzbp1dAJ
oFd9kN/YdskMKWfWLoqtNV3e9BTAZxkJh701wRBK17Sv8JJ+6+0i3jkUpTf4iklMz2yBjmVKT3Io
fnGGPzlM9Eckhf6K2L7ogNwh2+Vdh8cPYTe1hLu2gdAYSBkeJ0xN1z5tTcKg4JWAgLqxBStCq65j
BDkLvSK122o1J2w19XL45cuoPCzH3NQvEI/L1a87//aYy/+CKP/zlMvjykZ+q2sPKqDwry//l/2m
eiwPw/PS7crRvrtQIOaFbnGhRlxu/r5gWwKCBpNzvZD/E7Yz8xq8rzyi0pJ65Lj3iXCEKaZPRu/f
oSYGZrW8UDNwHF+u1amp6VyBKZLj3df/BUUBwN1AOHa5r1q2+OYkry5P7JZnf73E103cxROSoBij
aWwzlcHwzw4TWuo084qTporOfcvVr4vMIyl7kMMxyRbrhFtQul5OBQ52zpGM0jZbUOv3fV//cbl2
uZDw5gCWFVR1u4KAtuW5l4swnX7YTWIykPzjLt1oh0Ytc75evq/L95JoFe+TwLnSsclv6EjnnBmY
hdXyE1x+EumhaVtdfq8wh/mIBJPf3V7mJVO4r5aAKouig4SK5WLqSnGy0Q+t+3r2qIfiMugW5H7t
hvZpSLQN8QuM6TK2sC4vT5dr/gIY+dt9mO2RZgy2T1OEcPvQ4mPQY2hOJFAvHxmSQYXHDKLafE9e
WHw00LPomEXkMF3by0hMzjMXy7U+z6d9ZgwHsiKrkyP1tHd7+8DGNdzWnBrIA2M04Zd3MF8GxHJ5
b5c3WA8gjMsCG9Tlr48Ev+1KLW7wPFYEVBjN0etBcg/dCZfrXmsTC8IyQdoyJi/R8+7F8lmby/yY
4LG4utxG9IOMq0EItE3GkJ4cNnI6+ZBpTw7e2aOX/myXwf9ykbQ0RA8Y7PjKc6Nu4O9N5d43s9Ow
3He5aFpIa7Xi67aWI+zyvMt/dG7CUJVd5o/kctmldG2jnGPrXx61vNDXX7z8rcvT/6/3eRfKydcr
XK5dnvd139fNr5f5entf9yUVJ2sQUjNrVPISfL3y5cFIn5jDfr/3r+cgFooOs2Vvv+76/RADwTBj
ZNuSn0q6woz080SEqNzpOr21M873csID0S0xligCGRuWo4/iVURENtWT0+XOch6fh5ZcHSdJJMyI
cK3moDyVIZg1pxa0kC+HzOXIvRwnXxej8m5obtm7ek60uR3uE5HUJ09l/SkGNrwaZlVuZvhgGeoy
jLPQ/oKNThSTCY1Xfbq8CQr9jwPa+Z3nkSYUi/wgDdWcVKGJ0PNQ1Xq5RbQJISE1QR4ir+Jj5NSJ
QkAVJEeoBu2JFMY7K8N+tGbKXrUWcR6X12AWRyswzG67r4nv0giD9nGb/6JqXf1Omv6vxsJ/1lhw
QLz9vxoLt/XPsCz+Q0vh91P+tBQo0v/lSOmbmOyQ1wrnq6Vg2c5frnRdqUws3OYlNPkfLQVJS4H/
o5uA4MQVPu/hT0vBsf5i5naUEp50lCNN//+rpUATgpZBmU286+Pnv/+bi/BV8BZcm8WGgA1om/+x
pZCilUuJDYjviuC7ZxKRVcDeO1HgAjI+TIcpC3dB2b1EogpY5wEhdkBje2P8GZoRpvSY4jySJVax
/7zwLvuKBEuKdC0wBOIuvuzDlotaYKeuymyfXFbM7nIujq1WO2s0rrOws0+Xi1Kxrp3zxN60Zb31
MeEdpWWBlcEBgphKovIaZ1ikYaR2TdoPW40F/dCJ/ioQzgejeXDHUg3ymvBfCo8pnOTmSoJOk/Tr
wmG6Y7EX37NGPMJmubFGzzvbTX7tMqSiFxbvMbt0Ta4dWWH/m70zWZLbyLr0u/Qev7ljdCx6kzHP
mcnkuIFxEDHPM56+P4fKihKrTWW9b5MZFJESk4gIBPz6ved8h/17beDeRqbC+rnoOokVozivj3pd
QLnm9KEC1AtZwH2A2q0OZO/d00GkFyPCdD607Y9gCr6LyHLPU8Z9oKxKwFLIuc62oq84IltDmNXv
Czk6l0of/IGsOiv7OuYh6yOj5y2E+WIT8mqM5M8l9td6tK5368okC63egK+5Ll1F6BrHDl4C/L3w
wsgcAFaP0KwY5BZiIbWZfjW+61KH6ztLqkI2XfrFCf42NLBVthvGLt7BPn4breSaRCK7EN8KZKTE
U2o2qXeGYe1AtTYfsd1spWHvU9lMZ8nMW0c2ZOwFowyrvxgAeA8urUmDJlhYNue4c08h9JtD4RQY
PSWG761Dq/lpGr3mEiyWCQShpmQJ1d7MQ+/APkyeLP+vb/1vn8SvT6eMUxtpdP/TQq4pqjk4Uneg
XiWKGDxl0Z/XwzTZzU6Vzh/CA/Hz1I/tGWtoAxjYac6u/jKsj34dJiNqz2ZWAtSkfFhLh/WwvqDf
ngJkZEu7BMA/TMlEheWJpAfdrfjz4UJNPGYphllpfv61YK2Pfj1dV5LFa+wjSaCb9ZNea5r10a/D
ejGsT5eZzCJUgmgP9Ddy/TJ66+4x0hv89Yfr1TEmzicrh3DR6ot4fet+HX79DECPOKXJn9UJREt2
i2v1YenyZF3X1/oiI1KW7iB9oVhvzNN/Hya96V6/53ncUJy1epvt6G32Wtc1VkLCqVy32LrO+/N5
hgpo7l5A9TDiVLqGjex+IpMj+xqmomd3WzJVM+jSAwNYND9mOTv6sD5dD6aPUZ3oOoOe1OdE5kcJ
BrUaihQMXmdt1QTd2jdx4wMLYkVVdA/oSBYzwcBTRypx8FGVSGxKU2y9uCesyLLeZrWQzbJ2e9aT
sukZx9kZPhpvtD5Lqd/y9WD9+9H61G9LQl7hsEidfzWvhWXQmoc8iRnaAX6pC3lKu7C84BMpae8b
yGMQMPC6OQjDmLF5gxJb7OlTnDc+dDzytezlPe8sHb4Qd+cZqNpwHiK/ZyOH0yWInE9V25Gw7Nlv
KtFCUH2Ktf60oxxp4OQSgzPpW8D6H4aYAK9PnsARM4+1K+9kg5Py1ME4lcyO0uWl9fG0l6Nd7fqh
vbOBRMFlEHdujBgqhmsc0gDUKx2xF8GP2JcZcvZK7msA2mbQvMuUiI9h2n8QZI35arQwbPlf0TqS
RTrmL6BHGVSd41wnt8XZvqj5P+q4OxKAytRqTEA6zNmtUjhRibf5PEG2kVP6ObRL/2Qhtd3ih1gw
3+NwNfWlME0Pq0HyKnvxOYBFtislgGooD/fYLMN9maiUbQVusXiISVDl1cE8rTAxzS4RfebwAO5y
zSrM9nyJ4DLgBGa6lDthfutLZyPIALjEjrFF8Rmf5g4/UD29U1ELhMxBsCVyhHNj0ps7UER76eCR
rJ3xsugtRqXQuTdThD4xnT9MjabGJgBYVFT8SC2IyZPqvxsipJFXSW9nKdw/U9ui/xxeSP6JdqY/
vNcpHYcqmWldK3xQ8zjQikXMVGXgJMDaPCwrsS4e7SpIXgo5nYUWcwFNmAMSd0BJtE6VPCXo+ujd
lBejgRVSFgjgAZ/Wh7aHtGu1hDg4MdIrgBSMg82dQy9iAzlrMzEpJbtgYXzs4OBCoodVIFGSe3hp
0bqzrL2Fgmuj8vQPAgoEneT5rc/mR9a44xtRx+YO7dO+Ky2P+Vhn7cVMgrALat+XZn+k31/t64pf
OrfZc7c4DAy9YrqYBej1aY74w+GPaM7cu8oMOOBB1R+KgEAMlP7EQCRyL0v7C3OIcD8uBvlHC+Q6
F43WnGEa7DDR4TXdGEZj3Hs3FU/hqNpNn0NoGTDdoK1oAMACQ9mGYMUR50tCoB3kbRLLlKRO+pa5
Vfi0SM4rtvpsb0Y4GhWmYfSAEQ0uHw/Bguy+xB4gRPwjZfDCaBbBfOQZt37F99fzZmA9P3YTX6Ch
iODoDICLsStuB8SFJ6MYZ4wQPkBA17hxMj88nAAMJrEWMjtt7eWHLKxnLyecu/JuacZ76oryS+e3
n1WNvnnyb2OZn22P7y2azobOdHgfrUgdzcw7UlyiygcUTws2YtYU9Fe8cs77xQuM/QzCy8RSdHKL
6j3pmKceOkbfTOAibKyQmUhAsqGnGqNxg4wq+lC6/vcMFfSuZcKwVcKBkN/t+rxMDh7g6m0m8fcg
TEOjGJG80M/9s7/AaB58B4/+MH4PC5CPdG2T45JhRepOkSs/ji3g9MqwP08uG2TPJ+pyet/RHSB3
w/5JBr3zUjRvzRxdKxC2Oy9EoUXgE9J+m1CDAmOrS0op5mR6qIGT5jtkC41hTs9m6r/jRJ9jPY1t
jbG+JTBf4zk8kcP2B+6uT0sVmhu3FldL4AW1xdCgDK+2CMLvPdux/eCa/lOnTd5NLoxbHoCcU1l8
wQL1syoZCDQA+vZl5hpMYQz4ODQGFwZzu6bxvgGkfiSGX+8nUd/iYEl2pLq7mymV166f7lgYwQIV
6YtJDDNZ1djoh+7N7rdWGz0AjxOoAGqq8RgRhk45ncYUrBjeY4i2aYxWUGHV4NYPMUbhA60rgiKG
qf04pku/rR7wUeBRuGTUzvYsAX9lkFZ646Yc66vjfEHSElyaALyLg2rCYO60w1/I0CRNn0ePUgaL
IWxGKu+i/TYgZN57RB4sRbsHbPApCmGJ9QumtCyy9DTtY6ToG/UkIJ4XGkDI7MmlrMQFBY239W3f
26VG/aNY/O7EG5FtjORRId71K6Ohkwdk2thEXuLcaNpukJ+wHBmxRzsNk9AIlBLhYeifB/zxpoWq
0mTFvswSyUwc9DAlS5jK/XOjTRrQKI2tiZanL6Avjq42LIi4RIeSsM0hXTtFwhQkjB+ikayAJ0fX
I+vz9dE6mFifjmQit7NBSaa3L+thnRH8esqSCLSpLT4Qv0H5nRew5ZBzP4kxKbbruGI9rAOD354y
hHRO4cSMiXrPYjXZ1sv8DgcREL2E0OaGYf2FpFm1JeGetqIuJWiLZOyS0NW2LrInxorvJ6ANVgle
1/DbeVenVF61rCDrw9DDN9aeY31YDNqT6yGZJipgRRl0ZLq7zXWHzrORWJj0QJ9IEGDqZRFEkumD
dAY66REWED2xKebhaxoa884ykXiOA7nV+seNjGE1mAhtYE1ZhP6dXd0WY48xn2PBSNKx8GAYgn4g
U+Yfc7ZgxizALxP7Uznwos69HJu/HDpdlZth7ult3e3XbGOdd8BVB+iDdA9kEm0gSzeAOtuZyW7W
z/0smBlqeo91sIEbouTF6kGHpRtJ6yBxfQoyIj8zQNdNQUbEsdiY+iH3rkhsAMle+vGgW353TMIX
Bm3ynWOVH8g0GY6sIpJvmcAwMdS3xc7tNzsMNomlng2iWhG/SuORePGPPmIOUY+Yi2aoTntVAUYP
ugTekj7Aff9jydxsnznefDbGXOzo3bODRVY6bvExG4coEF9isk3AmH6PSTqGUTfAgmfQCUWKSySK
gVHMY+4+QO0fgQVGuyJyv/boiK/1QO5CFIf3wodEP+QYaFMDaojrjmjeGvPrxJbLG9vy9crSUL2D
BLShV/kRAUP45iqU4h2531t241CGnMLB38RcwyUYTNrDzzkLylsnO4ADGQPfVO8XhWXaO9vBwIOg
q3lEfdg8RhcA1CTK/tAkzoUrT3Ff5ZbpxrLgW1kyNIldJ9zaRjTdTH9GVNDeaO/d+SD8Y5k5ybMt
QQs26d2uTwlKZWYbxORaRQIjjyWewGyXmKrWK/etD8WrruL5wWRhJAYay1cq+21bTtNL3lsCxXh9
G8ac/T8XDKZEvBpVjYKi96adEEt+McK8OU1EgwSF3dz9OW7vfTm1+yoeWM+nOLmR/oBWamz+cGaa
Bn6ILX/T1Ut361prOU6z/UzeHVjHbASKabCTyVtO3SH33va5BeMoPrvU90g4xXJhx3RqByXeCOjB
zJWZ5omInR81vt19wlTxSG9wbyAs3MHUjbcz+Z8GAKpn9A6fPAUGsZ/kidEZvgfHeUmmCAlmOn1t
/PCLUczWczfXw51J2YYse+PmCCs4+L39I+6WDMaNwJvHHuvFEthKCKDe5lQtB8qH+yCL7FI4A/Wc
2hSiKwFcurBnrNF6kil3qoRv1Ka3ZP0A0+J68aOLu6szE5+WmMZF9OmMkzL/jq7B3ZG+kTxFKknu
pspCeNnZ9JKS1nMcWKSJI9mxa56v3mSeBRUFoAK0nEsjoUBmn2aVsD0p+VwzZyIhrAetC+iRiJU2
IXeGVwT6o/W4uCokoZEC+lJzNjEVfMFt5tAus0V4JOYjFDpoENiwmjQdjn2dfCxdNrJL2l2ZQhhp
8EIA8mtNl+bIry12NREdrPKgUIzGOxQlFEA+tx22LnrScbuL4iC4Kowuuzm3z55sX1IxjdeG+Gf4
gTxii0KQjkHcDK6q4pCxo6Z7DAM1zsNNRhrkkV3fzYjCDEj/65AQ2CQDkRAERg/IKBMGmoNNLtsM
rb+M+5ufoPIBMDPuk3kXJOOwE2RMo3X0z3Zeu+/StI9eZTg9faxT8NBd+R17imCyyh4HlhtSTUI5
R3ETcngfTYF4FcVnMC7JM6HVeGtycR/cEnFHoYBWNd+w4JHv4DbdvvCFF23MnDlNm/tP5kDkwDTK
jAz6MH+oKkrvWfttFCHw+c5qThFT0Df8pLAYanWqG35FlpQ/RnnNBuVuwiLyNnlDMmAWNuVd2M4h
GWb5FDV1dyHj+quXSevqI9kjuayxt4lkGppnQbWj19EfndL40VfevEc9i1uncD+kmDVhzybv+s5v
7vBKS1CUEoAW99h2aV9Dh76GETrjXSa5ziJOD5MXLOeuaDaizJnfCGAPSx9BnFTyGRlfeOtxT1kY
AZ8ji1mw03xuoa2cEQu+eDp1NC65ArXfua9o6DsdhkHAby11GjzvOUMd6nn+e2402UnO5okt8PeK
HKzbHPrTlujoaR9AdzucFr/AU+FValuO5tlUUb/PNDgqhyPBJxtDbCo/EdSyUGJ2t7g15QOwkSTr
d0AXaZPuV5LruIfMjIo2GpttZTaPaRn7V91NnY7Y1b3vnTseCKbY8Z1qj7FLIjn5T/oaLg9h8c0e
heDrMKByi+R5kt8oMcZjSrjvETHXU55ExWlhpLgt+rZG6Yh/x4inQ1GXRz/z/kgo29/bawILu8jI
MNybdM5RldfHuZi/MiMBg+fyVXKHedrYLVyJrjKD96AQfeeUxG52B/PmvFBeD5uxSRnuj1i1DDGh
1jX9n+2ShNjWuo5SN4L86DrYNkFpYxWhwO5l8VaDWZiXGct0hAbamUy171Bz7qaYROIWKMtmgXrI
fIkaoB4bIoYb876WYqIjFg29A3Onsv2Am8vdRk0pz7gC3hMddrY7UvOcsvdoNYRwR/sw3bKUXYcw
Dq/OOF3SeKYZQ7EOBB26SKDKrbs4t8VE3mAGuPziJT8A7v0+AR3Z5vPw6nXmh8w1mSka9sVP+u5M
JmkNqQr3s5dVJ+UkwVsv+mkbjV/tcYkuIxN28CYwx0Qa549hqbYyJFTXRwc524DLhhxugZDpckbP
Voiyucn2XhEjReEbgPtRw/wutDywPTBKzQAVvukDfi7bAJdunEX3zKH29uwl3ZNU86MGXdFIbI99
xYBJJKBslD9+dZrqNUZYsnNq3NDwSUBVTcHbMqcWbU0Nk8Wwd/M9j4aDL669tr6DHItOMEk9Yn18
dq3mO3ZSP0HkTFev1dqsMtHKIKxPRA5KZionck12AvwmNOMcI7Eq5c7qaHT0JrSdyo6nS98be78B
HmVpOGQjxPTorYBIoa9dkvQfbXKUgMxCM+1U+12lCG6euEveDSZlRxgQzgX3yN4ScKPqRswbSMCK
O4wdHJy0ARFVNbQ/W/kKxIvyMvev4RB9nDOfGrFG8o4ZEThVUNaXHBkGiGMm0awz4sbmiPVwykpw
DqA4yj4zrqGDPSDx2+YIe/pYSZBchb5g8UFuyfvaFSgebqT6Gbi8q0+iVs21HJPo4nH2k0HSOYpG
9Py0zY7ZEnzNw6oicizexoPiJuv406tRj4elMsJ3SVAcx9bhGiuYf8gE6/0Cs/fgKKTIPpr0MR/t
bcbWdpeLEEMoC80OMSuwjxYTczpiIx39YrhEDSIYlnlygDrLvMX6b2np1D6Rk8xCigBpq6z5iTCz
ge66I9+sOIy27tTCxWNYw/ah7s9x8lq6hb8r+Es3amjNYxRToaZ1eVfhfYL3cEEMgAOvzrJTh8tK
GvG4J5rJ2Hp+55CepzniPXHJTNvqjZqN/hSbWFLCKLvRmDiMtm8ch9psLxZoqb3dDhnJslPCKMiT
J7KovpsORREAyI7AehKhUI8jNKlleKQq2ltjyDuytPEuXvBc2+ZQnZxSsV8D1wIDEq2/NxrYcAuj
OKxvtIxSLVmFZkfOsGsF4uJBSYXUgiB83i9a1JPU6ti5+RXmZ/OCrWczAlA4xiPhCO4XQsXqTaHK
NwFR4eiElnFOsMwBtuxuZT5+HrJFcpclXDWYbDqKeb+Ye2plGqRt+smup+Xg5It1xYzjH+o5/wZk
tnlCguUd/UFk9CMLJidWcY1diouA9uoWn11yKcdyLyEq0PpmYnlKvUqcGBRe/DJ5sCaHF9UFGXFg
NoDBtLx3ottbvLJDBVQyr53wFdy7dytIsY7HT7gmxyuwmgrQOqxAW3XuOfN8Nmml8eokiXdZD6oZ
En4d4Cxh2ZhDsKfs7THndh5SQmKJaw44Hj2YtG5x42UrMNEPO3E/O07vnwL9rPOSzzg8mgub+oEG
PveC0XI/5kC4EGaJ8p5Y5mtFkNEliTu4SOxZd1467SpzHl8LfSAudIfp+tUf2KkWU9Jgsf1QeX5/
sR2N7k0a82p4XbZZYLnRi0oAjsUyOZU+wv8ik89mZEzvBG4hICXAPuNpsQ7SxoGf8cFtorbyTkaf
qE0s7H3lMLAcliZGgknt6nPvggMTJOc0Xx5Ty/e3LKdv9lDHR5MP9V6EhH3ncwxJqMf1EWFOz5L+
+zg59kvCZeizJMNtqwjgEHcjLCVcWxZh4bGpI4PBHhaK8+xkl0778CXm9KbyxFPR9g8ahPVlDMEV
d6GdXtyCstGhcZvNfn9TzbY2LBYDtqZ4UNJtkcLEqXJuwnlmdDcfkXZCx+lZkT+ysYYmpcy89k1R
3zxah7EzmltiqN5Gx7xUTa0OBuTfU6jQsZt1x/Ck9tNHOg+PxQsH+DTJoU19INt+GZ/yvKBPMyCl
sEsgGcxXWzmTQdeBaZy5eW6mnBFPZ+LKl2UBWc3V4e1YaIGVuj/jpPlDJG598Av1LZq989gO+b3s
MshTWKA2dVD3O6dZ7o1VRkgWgQdGNKefKubD0NwnHN8ZS33Ctmk/5sDu+6Ku9jFRyKrGIhCZpCTm
TnPtUX6fLI958zJ72MwQbDyJbIwuTta9CtXj0yk7znWiTK9U/1YFvrrSwH0LJWtJRrohKQYSYE7v
nZC2ly14INRH1ok9NxdHz+5tdkg9c+jtyqUGRGLCN+pq9dJNtKdGhxhNwzBs9KvgHYkOwqUu2z+s
cCovRe3tQqzYxzgpdpZgkWkhZBdu+VnMJciBefza91S2akrgJPA6elU7B2vxPo5RocEXYXYcZf8+
UkO/i8qNwdjtsQQf3Alp+mDUC7dAlwaxz+TWY/B0Ljv7rUov0hbTJ9th3RkbO99rU96fs3w97VuH
f7/mfuuj9WfkvbxhqS72dHNp9ua6l1TpaWzfAmcKGI2WeAwXNUTEeNApI30u406QPNnGgGxVFmRi
kGmPBmF9nrT4v5McBx0C1PPsjzRZcfRv5RhRvtv2BBXAz3axTYyHEiHxirifoZLEeKAYgq2CI2oo
oCoNcQ59jDRB5F9zC8HiBMXbbx5I6LPDKlkbdadMZL6Hvqny0XpCwIDxkm9rC1dHknTkG+tDlCX3
oOswImjkXDvb8JAmLu6cKdYlSBt2yo75wpeF/Gy3/kCGAGHAtsYis5cpLwmEyQ1D/3xLzh9tDFdW
1WXmG+JF6XzKLMiBoQV1ITGRInlawO4vrLzmQqYcfdD3MjGqpzDR7FCL5S+oWwbtUUhacqpBFlp8
tx58/Ucz3eT79TPDMpM9jo73q3Dq1xw6sKiSUnYjjtbgr698fVRqmf6vp+sjr5qTLTJQ4Gi0RM9B
k47n9ZH696P1aaTfq9I035auvkeQjTd5NZGJEg7ZbnaiAEEqBx/55lNmGc52sEmpWg/ww8FkYW1Y
hVgLcDmCorQmq8qYfK6H9eliUowmSUngC+brQaXzpQ0XQR3Am6HPbdE9Tfr5WoaRriKFlLszXXWG
xkwrKHgTq2Hfp6JDW4lPcrYMqNs0TfEktud07ZdSgyBkRKHe+0m0xx/YnVfJ1voIeymFPL7bfdtB
bdH/kUHidIq8D51+OaRX/uvQVUO0HQfsioSU4VjQU3Y4Vue8BMlDIKEPtL/+NiiaZrjiBvTjM0KZ
fx8Gq7z2pmwOQ5SiGnGIfXXXjjDDQbnzrSQ94umgjUgnM57sZwz9cv//necF3an5vwjEkEzZ/ygQ
+/i1jTBndX8Xif3rj/1FJOZLZFjsNn3LcWxs3+Mfbfe//xdBQPb/eJZrmQom/i/Luf8/uM1tha/c
dCVH9Usf5vwPXUrc5hbR17ZN8fH/pA9z/6YOs5WDsR3fuy1cKVxT2vxFfzWcU/XWvdH2Lm0sh80+
dJ0Tc6VTFwqg3D3Ld26BaVNQDTpfprC3WJKEKMnTRV7UVqpmW+Yfk6wXN+jHP/8itfuXQf6vhnjt
8f+Ldm09O9+XvieEb7u8QZjy/3p2oTOxgked/eKimajB1d7gfDPFV4aDS0u+IDh+pQoDzFImWrME
INGjc33sw5abQK7iXYrH4ilgnx2xx9a5P0y3QIOzjxyjRx/EoG0K0oDdYWOVwbf/cvr6zfslvfvX
6VtCCKVcz+Xz//vpNwwrybSV9sviT9XnZimTe40ba0NBDlplsZm6y8h/jsQTsWyf51B0z500Lzkm
lasV2THMouxck8d990pIs0a665TmUFQNwwZDbXFGEt/C3Pc0DO0rIN/2EoTyqYQZsLUq4V1zI3v5
L69Jv+V/f02eiaRbKF+RLbKKGv/6kZjs/Ao/yawXLvTi0LTCQ0HuhfTGiYBFbcFCJh3CTUa5r1Kl
juyajbMjo/nKFmekVK4RF871xcutPb1NCezyzYzjHkxPar+6GTf+kK3/5EO5/+dT11+a/zx1vjs2
3yi+VdZvV1NRFUHP2m6+QGfBNW8krzObypyCLMvROlC+Rhe4/dCa55StfTZ9IZUHn+LecYzhmOgS
DxEvYcPhMu0hFrFlTinwxogsEF7CxUjMm0GXaDN7LQ3TpogeyrB2ENDEJWLHv/UAXm2AG/qEd3oZ
Hamyhz4ULU+WwiVvyXbadbnp7+qY4j0daesz2qLSGCuGmNbDCUuxyewSmlqwRC8V8X11wL6sZzhw
qufwHkeuf1sPKUmng5sfHDfqN3gnbojG4pMTG91eUjvYAUOAMSznLz7V35Ma44+DUfa3xLCzHbeK
6dCS/UWPXSZ7oDbDY33EEPo5TToieC2jfbXwv9xFHRDn5FNQE0M7IqUc3RSGgA00n1H3zpB2R9gB
XbKpFQ3SwOrH7E7+KY/bT2ZBc22ZlP0Syero5DRM/vnzNv9vl6preShw6byx6/xN+apGRTnlReaL
YfbXwetB8jD+PAQtMoQ+s0/KMxFL2CQGze37KKbXlGqBEdJxLPpmIG9RiVuDYAGJ8eSa9fKFBklI
xNaT5eOzX8gjgYztf/wvp61P6/dvGHNM3/UUt2T+/fe7hmsIED9OI18WB3OqcKNXTKkPy6PZa7q5
2tcFwcFIRsnI8VRxs1EsEqzyrvW/Ch/DkSvinwr95XFUkDd1697QrASrLhai4/r48M+nq8Eov58u
TTdLeUiVuS38fo8egIqi4pwkGROqfhYzmuE5/RKP2TXqyx7JDA6dpFBnRr9XuRTpVYbJ+xi90umf
T8T6u9BZ320BulFc2kpwNs769f8LOyWYPUgQgk8JJPi7OpX2tfmYRYlLirgFMtVgszd8TsvCfhcv
6S00J3/Tjab5WN/Kue328Txm96bo7C1ehA3iIe3IhbRXPTUtGrY4Ma58OCMh0Qyxptw7mfHwOqR2
eS8Yfo+BBM4SkGbeeIhKDCZxZyPJPiUpXdV/fqmrZvu3S8SiW0lJIVGP/8edDDhm6dciEC9ATL7b
SOcuI8rvp6WxvG2WOK9zm/4EIvFiGHWyq4Ip+4Kf9CZnikTCB5d9lZDCjdiRhiKuYbPLaVkuxnRg
MGHQLSBJ6p9P2P3PhdzzKC5YM/jHc8zfuDaySkRsWIP50rSd2po5gWbcpA+L13+v5k5P7dHE1RkG
aszPDp4PUV7yJrEJGTC3feo8y2iRO7ucvtPYxlwdkXDhqPKLzViLSEw+FEtZ6YlI7ceI6owhymCd
lP0RQZg6ostuSJ5nC1bwNxz71oJXTyBdDpdv39BrfBpggVz7fM6vqLos4g0vnjm9psJU1y4d/J1K
GlAlk4fKCuAu+9d7rTCAG4N6JNPSYc40n0GEOD8NzLZFXMkXo/dAHvThuUzkO+mH1vt8MponaZb2
2WnJ7CEQ+kaGkXGmj09TjRdlaprvP7/vtr5X/HaheFCGeBuYNfvcUP5+L0kyduRq9uWL71c62nMZ
Xmew/xcExw1GFZdmsj+M0AXL7DrPCyTfcWYWjRt3MHI62AJ6ed+iUlTyYBdI6Xqr2zgQS+CQhwNO
ZUKnVDlfqvA9klESWJS/r+qeuQsEPEQP1IbFbL8LC8BFzDofcBvcN6VQEpIAu1i9eVNlJZ7qORhv
ZmrvlzE9op3M3pEyZ0FYsfc5mqP9xDpIz8erdrmTApgum/6/XKGSYvs/3incG4rxN++XI357pwyg
LYMLjO9lqoqPdk1PFuH7pxQD8qWtpb0lMQdQ2djUxDvl+cUBvh716Fto6bOBD7L2yarmW2F58/af
P0P397LFFQ73NDYOWEiEkr+fWd6FZiLSGVxTZdFAGNP22XeQJfrp+6A21LXxjCtiOcCSVYxC382K
Q1AvxDe6YC3Xy7eykK84M4m9nWlYt0YRi0dbSlznwGdsVRob7MwZKFOwoSDQ4n3aLvBM+4hUe+sY
9rZ4HRE+uqyLxghUcKlc+5h63VejyMaTDJ4KoloOeebUu9Imng541WGuFzTxdZU9AZOGwaYvfsst
NmKo6AXEIKcCBJNd7Ed76ZUNWX+pQ6tfJ8aiXd6ODpA53XpP069JOvfXuN9hoLW31B5gbUvzQ0oS
3H5QFn2Wqsr3fjg2m8jXcPzQxKVX2qAn4zLcekWc/bf7Lyq13y4XtkuCLxSoLhtU13+AuhaV+l6N
mvAF7ylZlQaOVXLCgOvpMXdpXB2n/hEHU4d0blanLonPvlVEb91iNCcafnAzvG9qQt6i1RPM5rxl
YQxVUzZKcfI8pp5EuM7d3gEOvkncb1nLnN1LhgBdxSjuZQvspUOvJ+TnrqvlK9zQ993gCpTLzwkN
WTFAQOQNE4coab7HvXsAOYgmXIEOfh0H032Xd8Y5tTAum4lJ05XJ6RBPe6XlBpYWHqD62ttaihBo
UQKdNbFlxUkuvZYsTNmrByYDVhZV0uD6RxeaZqIwxVWrzEchsxdNJQB42yZsMtQR2KOn65+PzP6F
5v4Zfi/0by2okCgrhJZYOGgtci26sLT8wkOHUYVMkVstzSCEBiFNar6S50ci7waq9rXQYo4OVYcc
kXck6DwmLfhYtPSj0SKQXMtBInQhpPnEj1BLRWotGvG0fIRfy7xvlZRocQkXev2UasGJ0NKTSYtQ
SMOYtSilX+UpWqjiolgZamO++pVExNLuWrpYxwY4FMpt/OgS7NB91vrvKfDdnYUeZtHCmKKJeJ2O
fZ/s/mo4nA00f62VsuKoZsqLvGbQQhtc8wVKAMQ3EyqcHDVOYo6orAiA0vCyg4v6ZNv0CDzR9b3Y
I1cPH292qHLvB93BAKA9SQ3LSHReIIZ7MvjW89AlX9ApfS1UEe0BHLovTOkRdDnyhDbj2daue9Ku
n+NyRHWSx9tGckEktgGXuy2PwDxhH6FQsrVUadKipUbLlxp0TKUWNPGxxRtDaVkeYidLy54y9E+x
FkIlCOwJpkWVnc3uc8VX5QgCrLtVdJbx2fhFdFVl/4eSJWGGTZvcMolQ3HRBtEVB294DrcbKQL4u
ed+clFT5BcHYjnYGqLeA9dYnhoO555jfgqq99TFDEYHt6sVDK4kywkCDzcuCTzs/1Dp1VxFTgDgq
9qVT4uUdcy0pAwUwBOzCwuWEny+9j9nPMuMLNjHrOkpR333OOaDkKsN2us1WEG57x0bGZuL5e6qp
wLkhoyAzLBe8zNAfxsaf9I9QxC1h+7CzhQhpLZVbTVawueClOHa1jWyXS01MH2z+1NUQhNpUi6E+
Tgavf1iOVYvcJ11s8Zx1nXhG8zA+JyenyHHidJpjpxWBvdb55Vrxh/smRAcQnDutBsy1LDBICTb3
lmPcTcxjM4hWWdkiSXQMoFhqqTauZxHo3fjfZ7rz2WB9AXtsHIakDcbt1CHY9JYWg/qE2MBaQu61
SBg9rbPx9YHpIgM+RVOIvZ13CSKcB8OU/YAnFj4v3didDBMmIMgCxg32G9SqW9ME4S12cecysxyO
Mmo+5DVCATc0LxEw43ssDh69BxJkTbgmXLbf4mX5MQeGx5g/J8G884cr1gmy5rlTShxpl8p5H4Gy
O6fw+za5LZlALfgBdS0TJvGjRb9yD7yGyMUgwiIEVEpHxWA2tKjvBkA/3AjcXdQOJTp07083ISLA
LzVQmAwY9bv/w96ZNLfObNn1rzg8Rxl9U+GqAVuwUy/dZoKQboMeSLSJxK/3Au5XT1+9cNnhuScM
UiIpigQTJ8/Ze20bx1nkuN1+tOavTqKaA6IzeBlDQ47p6NUv0ibyBD5W3hC7Dd9vNwhgE4js6Yl0
0cHLx53llkR84SdlSj21APa0X0lvMLVpowcLRdamCwb71TDMVy2Zp/3kR/VGpWiI/ljq/naV3TtI
juNkYkhaTWdjOjRntkVgEhYPmtlNSGDXq34W3LMqz4e15Y/0Ydb3nyMARycCG6gL6trFX938w1Cf
4Ng0iYkDOMTb+umRW6/hUNIXFa+3CnpBQnV7D5FvtKh97UX363pRv8sXiWu6XKyO+Qh6mOaiGG6Q
DjeLhjhZ1MQmw9ps0RcjlXn/82Okx4m7UG/+YeVbZ0lDWmIQWFTL62ijRMjsLYrm9LNZv3bsP9v4
PXJot5TtwS2wbUeLVppAAgUhuHiNkVG3i57aX5TVQVUW+2yx0BWKCaOVJMHOItfw4lV8WWbE/huB
UNtcFNvlot3W5LlatNyfLf21r/9PN+dlzjVrDZyXoMv2mKvQiyMcNxcF+WpVXy/mxSD3ebNd1Ocj
MnTGDg3bSC44F4vzenO9Fq8S9vV2hqy9JQ92a3nVPUKJ56yAOqktgGuv8EBhsdjvTGbabWIGO9ww
87F26xdYdMlmjIduN+bqQWfautN8nHFNre0945cu3JuUGRwonaSG1iMdJ/chjqJ6bQgybUilxGCC
c0DibpMIQWRW3xXBC6Ko9BADGNprJv7WoDvOknAN1sppM4zA+yOJTs6NNKL9CHBJUOR2ql5COVOk
pk3JG0W/4ixb/TfZoO+BSZah5vH1TNjh5n1xasHYtX0cTl1u72K8wR4lDgoFVTHLTE5+w7m/IHM9
TKv3SiP82Sfdk2Bjch4dvCAI6q/mVKx79YLAGu3ZdVIoRVFPOzMWDhYgD3GBhcrE9kMScDggVrBB
uqAXkAUgx8fKEMREOa0/yhZD7Xq/9dr6s8/7/nnsf/nrz2dwEpqD/ajh3/qnv4nDFirQ558RjZ4e
lxjJvz03Ay7uYzZjcTTgiwi1YIg+n1wsVRG0619tJ8x5v/6iZnnCsDr2fCIze731GdbffD5ufSnr
zTwGCZJ7qFVjpe2cNhug6U+HLOMbUmMs2Sg8jBu/7n9mGby+Cdk1ddq8MwNsi0hH0oHYDy5m02y3
Q6aveeUs+Mo4mFADtyTZoTHEGraFOMr2EvXmRXdzf5cHWF/oldMME+YPhrsA2vTEOVdj45xz6UC6
rdCeAaxPnqXv801ef71eDOyDADqQdWc2MFWCykpttBs8mrOgc1ZZdmkBVR3X+60/Wi/Wm5DO7FBz
8NksT7L+nBCav66BVqVroGdkQy9PtD6ASh6dPbtlRp3KDx0EEpmv9afVreq0nDwBki1wohnRYjk7
YfY1ltGzUzr+nvZTfY5ip/+LcFWVGmbATvjYOtbfrRfS1eFUrFQqkluyzdBYwW5Fin1yxT5vrgyy
P2Swzx/+E6fs83HrvT9vrtemuMN20vmsPlKf7d3gmTQRzOXwzG3Ln5ea/SXusa2aK1koKCfs5v+4
qBpQ8DDl/uOHanWj/1c31/v1y9z+8xGxSnzQQf/Hh1AOjBsPmRkycXodf+5dlgsBZ33gbE28is+/
3aVkfTmccnD/scqbpLCu5Jz1zp93+/yj2orY+cdr+N/db52GfT72b//4+pt/eogMyNCarVtgiYeW
9mkPZnJ5+glwuyH+4MGAE3T9M1Jc3CplXpbh+s6InLhasjC9TQdkM1w/s89PdL2JqBKfRVkXXP65
vv74867rtfXjTWtwtTRZlgeMI45+/ALlfLSyNCQrk7pfzoHYY2HZNWzEh2WZa5V08KAtR8A0m1n3
dYWeBevS4bbsjowGhzhOVmIBKvJjF6LeCtNbL9rOJ+Lt83aE/3CrdURfCcMVe2+G5Lk+9bLIJsuQ
3DGNmL5EdCk0EPMO4X+p7mNIXKaP6+fSUvgezKZ+EezqTtFKiFk+4Ll/LdJ+v76B//T2rz/720ck
1sN0/fT+djXKBYdNOgzf/SH+4ZEdfXactL4ogDObefDFJmi86hGi5GUiOWlXzM70VOd5Hm8EOy6y
tX1Cag4p4KajG0ULg48Zpp3LnDS0IdkLwg2OI0HN25pSEpfu3KK7tG4TxpQvzgNkU+vqV4+R4cSn
nJzBWI+9LQlp4P0T42M2OvuuqfUXB7bEyezvhlxvL0FpP6InNUMaLR/pAZCdurO9vNjbLMGc85gS
dZA1kVC75FwmL3OreZQI9ksmm4zMTP8DXh+y6CLTN6kck72GBXk7pcH3pq0MaPpEFky2FZ0Q615W
OQthUt+DxHcPo4nCER39NycHgaxk+kfkVMe9uM/n5tAOBHJGejQdKsmGXrMVTOLpe6WN9SXN6EDp
OpsnJkwmtUHgHtoOC6OVe9AiLPyPgTH9mBkAo+Mi4S2Ku/hBx4zh7ToMO49ZrN6QjnknVXk/MQmr
g94NQRg52G7xuz81VZw+ed0MYXfMXsfSRjdItN7OUCImQKL291kpnXcEoRp6zzk+dijcJF8GEqLo
VqUJMN8mrfFi6F8chXOB+J+AeKOJnGG9JZfZH0hFr35olV7dRkHmKEEzIX3QBxak5mLPbnIq0uIO
QtF4Ktz80Q708gVYtEVZZH9MptLf2iIE01VfyOrwDqh36p1vquPgjj61y0g6BVBMYMecCjPyVjsk
O9hy5Y/Zs+7GQDiXlGS7KpryA9Oh32VNnzLXIaPqXWVsnQag2blkDnQtB79683P2YtbL1LX+exGn
GmFWgxmiuizAPG8xWA/X3GVRcIyueTA7NUBxN45FZwTXpvY3PvTYs9KimUTc8X5UQxN6xqSe0qQN
nQEYt+cMj2ZPVMNkKWaUpZ9DJkWW7xUZGz1OdJrv3eEVRdiVMcTMqhifcnEc+sd+yPLdMNo+phHx
Fo/oenHBnDC1FYdB0UPUHXRKbYTpAIE7zjKpfR/CIrcf1ZQH1yIhPVIvk/GSGh9I6iT5K4wTgLaq
jT33YHjdxjlZLkaZhxHRjelrZzMVdwFN7H1U+93PMojTuyww3pjfUMGyQz8YmE35dtd3U8OBhe1u
a5UtKSGt95wIy7yW7zMj57c++DCFelJpFT0aqf3dauzpIZ4iBy+PujHCK+8cL2MRC+DutvUEQBH7
QTu1zrPZ5LeCzNlrp08/CH0HKzsk7k1ppYSLwBwp0CG7MFx/Ia12L/UMFTlK4LDq6jdp+eLE/vSE
KAIYqIUUysbs7wGoFcxN3LpqL6Mx4zE3M14dbzBwf1sjrnF+zUTRvuSAsiMM07l1iN24ewRju21r
l+XVQXZNZbc3UFEeh8LcZrBHji2x00eGNhOsAtILEzKLrz7cwWNdMD8AsBFfAnA3kEqhW6P4bHO0
3RbSk0tP3tY0moSBdORtjyaGIrLE9J3S52JnRbZ1oY6awBeYWWg0FlJqsNtGNWydMvuqJK+c3b62
cdr+q1aTC2+OxLRpXvULFOvXBMYQd6kOFgHLjO4GcWmmYXhCevBstib9BG7uolkQUkNVxiz+I0B+
fVcJ/25I8u6kPO3bws286wUmBZWYW2G5KQjAmeCc0v9h6vVLQBpYHyv/AAc7rJ35lpXiK5G0d67T
Tkc9YtYaTN/0Pjd2NVKafQa4d7eMHw0LJetJIs97N76aUbU4wABVo8P1BuMlVd9Tz7JO9Wh/l+bg
hkM2PuHR+u3kWUsUBHMTp6abWya7kb3sS8eEmkRR1Z5KBTazIctncknTc6v5WY50GC3S1yrL7Y4e
u9aCaPtXsihCjxCsIjNfEssHC6LAtDfmgCU4wJilkZGk/FG/qFiHadAeRkd9me2m24u46++cEYdz
XTfBPvCedWm315gspC2xEbspG9EER+wAleaBMqYfhYcfHSuy8Uov8B8OOyw14tkEy3xILIFDVJaw
Ro3hWs4fYMXbR5923WBK0LxMKCXTgwmn3Fery2+WVVw7K0ueg9hNjgYJLwBOWtGRt568alY0Pnrk
yqVzgPxndofHUf3AM9B+aB1BVqIhC7PPOWjpRlZsoyXpYN6kyNqJYQyKXDyqnnOaX3TYOJZBH18I
XILz49jbiFaXn0RW3F6sqfqVZ0ERukCyS1UT5DxVV992tHBGdAi3LU12XcQXRqB/TgV/x85GcYuz
aThIR/K9GMB4G1mevareJWgAwbLyy+weN1nLYV0y8QhaLqbqfiqdgmxygN4cEwhRYYh2nBg8V8Al
79VPkHnkg6Mej1X6jszTO8XVsmyT+bVXRGtsWopKSq82OBT9ROteIXoYeqgLWvnguf3xbOHoOE14
fff6CO1D123tuSCsyLft35Ua5JtwULHrbopQpEifMPzVmy6NCY/L5ockyN+tRNW3biR4AfCCfu4f
8a2oi0ueVcZCf2TswlYe1H2jKpwfdsk5jK6o6Z5G3JevtFY4fDXyyFpwxrUFBcV33aVWku805/Vj
AehyA+AiuNlZgHgI0now5dNdKx9j8Y0/iSeRd+EAduRr4ra4PPVEYLocOyb3ltpGNi3TiHdmKyrv
ta9zyguN6LayjTyMrPkXIuuAGbnmAqwwu0PrKlpzOrNdERFZq3eoyalUv9p28TpKmwqWFmsQEXyl
Ukn0XDK95E5lIi6z84OU8f3U0v3MXF5ERkoHeV6Iri3lH2kL01wB2au77wzvjDudlCXeSAKg5Der
6ow9JuhfcctkrmbO9DgtAPymT65e8DDFowvNoHiuYw7lMfWJITVY/ilhOCrUfI81JzsH7JVl73X3
s+F0ezee3lJ2zXSQ5/QFA94tJigNPLqaj7MKiBe1QysLfqbNVBz1ka9rj4AIK2J3p+U92XYLZr6z
vS+6/ZuqrggDbLM7+F0cLoP4xTDnyRlM/aelpTSSA/cLZy+xz4kAMWx0VaLwXpO5nN+JeoHtn5GF
3lkNNeOY+xc7d9uNMBvtiE0cwbsjg1MX4xm09De9qT48IfZB2slzlBqAYuxZo80GsmSOk+Aq3PIe
Eyx1PeqRfVoMadjl7DRaaukrW/EhyL1HjeQQVNZFOERI4nPDf5ybqg37pV2izylTNkPUh6LABCAn
TH8xuXsdsVKbpJSLZyuHbZnjSAni4rufEIDjFG5zlca4k6SjXfSeVEcSIvSwz5tgK2Prwa9K/8Gp
5DHy6GAUMr0wEgxpZdNXsedvTVDWl4bFoGMcszPAUpAiY9AYifvo3AzWU4ZmZls4bh82Gkm8tZsX
J4ZVPHpiYFdQ7CcF2FY9MK+IEugX2xOq5VfhofXu9b7Y956OECnwH8QUqHNu6t+msljUzZxQPIaq
5FdcKRV6XoGwQuFNPxvHuJ/UAbY5azUc8EuTBw+oQO9Ng2YLjqJTPnvQWcoO5bTjPTRZ/U0Y+SUd
SGjVDbPbaPBjkE67w7GTvBzKqgxNRD+eEqN8ypQ2YnwlDnPS/N8UPBbcoY6078CeT5MhTy7ntnvc
y6e2kVQVI8YXz5/e3Y4BDOCZ9NXR8/vS7s7TFFE2ud18SNsm3+eE6fgL+FmhKdv2cIEqsk83fv7d
Ecr7Rc7Iu11/SzG1P7mZfl8M1jeCEYJ7LxBfQGsb5960y70pOtIAKkmEROY4oWZA8smlwNaN1C+p
jPLmNuyAObEgt8RsghbrnCzPWTq4hhZcTGC8jIUILS0qmbTN/rlPHEZfuv+Us/4WanAuRd23W5TZ
GbsVwvZ0MZqYiCZ/j9r2N73xpwRzbWLUHh9fl21c4apwjo1vtYxulEcdKDIXa3s83+kpaoN2ehjz
qxeX3xpbLhalQGyMpgGmV9cYjfgkNqD5o70PYz8i7ZGUB+sYqf5B9f5wyp3oXNvP+H/tm9H3JHPE
Rn0zk/GxyNwNBHP8SFFBtAeqqQNJjqStGiQT+ajiV3kmzFtChbSkAMuCSDYxO4YcDi7jySElPIFn
hHeQMHNtuvsYLeY3A87dVV5SYjfxdd27w1r5w/Br0tVGF6G+DHW/m0+DSzIP78JCTSU33krS3XqM
I5Pd5XEpTjKVv5EhHhMDRAXDF6b9DGs2k8m4mqg4Fmz7AgTyVxP38w4Zjk5xVIOqQD3qRqXxRMLK
W+JrV6Y09V08fdcEQk2fJuQDgmgSOBvO7utFjtj11pQKfI43hFR+5XUunZCwFfZnVVJuQcvapwJb
SmKrMmR784LLksLia9faSCUDAw6PK6CKoBvZS5IMN+vYqTbHcyYj65ZFzdtfrYFCs04AxS81P5zy
K/cbDwq56ewQWlWxH9lkuIN2OSebMA/8n0z8QxaD4dJ0+WOT5wZMYdeGYqMuysIIHsFhwk0q523U
mC68NO3JluoX++suxHX0YcKJ2WVaRSxMUhuLzehSOM5XBnw+7OIkQJCr/6xnQYjRXGkHbPkdZtuE
dOJAhNiJcyZiWkdzdwBBbxK8nNkD/HwQcV1ND95ui2BrS5AiBI03J1rA5qnpuZmIyUZHoPSz5gUp
ZzdycDtwTRhbNHlkRwwFhC8XwcoCV1uNL1WV84NblNpuEdoMLRaMKoUrZAQTYqR9hfpq341DyCDC
+uLUP/WZ+kjV8tqzGztRh3/hmOkunfUEs857zPPgThN0aXpdLw9Dok8PipBgQMHulsOURMvYth+d
QLvQX9h0dlbdChhlVVxaoasTscyWMDnMAjcqSWNEL9N5PZuZNmzHoqOeR9Z1iCv8cZ2dfgGmmN+c
luBzJ8ZWToMr3ReJFxwTBYIeHaY8ah51pkD1e+HJlE0oEhldCjSTi9qtJYlIWxokRd/9hDkS3XCe
P5jxeA9uInibegOJckW2JeddPC8C92rKblFHGHiubIOStIA7HSAU3FtgFICxDLit8uauLADF9LmV
bTWFiVuzsmlXq41L+MQTpLFftWTGGnfVdMwjZ7gGZR6EsPKLbdUbv7VOt25eR3780Db3kgD5nZum
55mjdDu1/hDiQiPAeBluJ1Fh3GmQ57saUBcjL4SQegmlXJ/OtRfIh2TOzi79GS2R94S1vQqh3Vw4
VAdi8PrdEOgnxB3q1mcBmNIyHm5eXNxreLW37rIhiRsnuyvn4Qu4hoM35uZPOULqK8GF4cM3XyVL
YtC76cvY9gx+R++u6czme0AUaGsXP0wTMorVmM+No6VhHqGiMAOAYaU1lI+DS0VCmsIh0gQIQZKn
qcxxgCE+eUB+aZ2iJau7EDD5KlReWe9me4/eAwgZwrLRUi5bBjmQjOl6nYmAzhtvAGcQRdXm3iN4
PmwFjFCLNQ3FdzVzRCp260tRkhFCcI4FewQIOUzaRRs2CeLLOUXsKCz5YjmK/5AxPwODyNxPGV6M
npQBwIIHM/J3tjlEx2wwBiYYWBjIRkqZ3+nvARWU07S8x7n4OuY5ZDfHzJ4Mi2GI2Pt2q7BLYknw
FyCsTigf39e42o1x/GE7+ciY8SlmubhLNGK+lLl1cI6FIGaQ8iRBuVcjgstuqFj3Z+L0WrZ6W+Yo
ZE4X6TkmG3zrVTK7+pALVVKxbyTXzgX6f/S7Vy3DIp77qYYFNYKiwpB+00c4tfyamX1X2t457xVl
GlHOWIxTg4GTfeAbXSGU5IvaMsuLtHuzmhhdtTazfX246LkPywx1U/EQ91NyEssyK5Vtb3svEcd6
bJ5zfIWIwG8WI/wQnXfJwNc+/Omv6d1TFlBRtyJQ92pmu9BqRYbBO/qiRCv2senHG5s0tXtLPnA2
Sq9a531dWzCFh9ndSUwjzL9ZdWEww0UQVG97vm6zPTFEHPVdBxTzqLW/0tYBlpJK+6Eax59O6V7A
Vsk99H+U+oV0tt7kPDtdpW2xJyObaDCMunXwOAL/OeWiXbj4E2leufjNv/1oNelrWcVEt9Ey3RJH
zU5SOBRHI10UuUg4FpBUb2TZzoeqiuy2L3elBdfITCr33hx00OP2YVoszAIRNxSLaj6QdtWEJsHl
QFyprMmeLZ5Mo3j1x/QpmGL7FMfptMfWjMhTH8uDHtT2oS6du6nzBgJsAAfd2XWkzo6wfg1ILK5G
6ewmI+tJ/EM9keoth1vgym1WkkIV55zhUiqV3ZxCMm4GI9/i1aHAGNE4dsK5JflYXrI8upeVTkxt
7bxLcTPnxL9aJX2kMsN94mTzz1wD+FjqcDv6dm5OYN9xig71r1UMH03+RyXc7suGXhVcIsePjkCB
Ob3xhb93JVEH5qszTfL3bNVbxY4JcZw9hqPxQcGVEi1s0vdrp+Jm+fXD6KY0G+vCOmQ18tScb/OW
bvO2lEN7q6V/dWKjeqJva26N1F1A8MlrnzXpkXEz6oHU8a8Ijr7ZQgB/jvFIDJ6dAr+NzE3WFf1e
Nd1wxhrN6KN1r27kbpVeoknKsJiOg85kO2C2H8TJi2IkgVQXfUhVG9uscR3yp60h7HTjOhfCvkXI
onF4S1s9qyKBeJC08YG2EhDBpfWYxc1MvhG4xIkuvaYw7ffZ14bN8DVztbcxYv7io/m8xLm479JF
vBgA2bMYekKYjs8yeBIeDID1otBsjrmufCqIz0a5af9K2KMiHEY9t5Fa9a6yO6rk+lrl7vQlT2G6
ENxeGQn2hioPXoQdPBd8ES5xh5u6C5ZvNYy2zVTQ4iL6+R4lXHdvCv8YRHrBGr/XfdquGiYbLyh+
N8Go7z0xcyLrxM3KS/3CkKU/qZmkwqRO+rOD5t/ItWtDqNRrOmX5Y/thwkKtICa+cnY2rpWCXtw2
R1szs2cdZf2+NBQjG8NWt8Bot9qcd8epA9c6dqQlr70Fo31ii6KFuhTpcSZCp0mYf+h+m4b6zynR
kkszstrnlvZc9dwyB2eneiO4EXN30urUQ3LfNmcMcN/TZvD3RtnyjfKbbCN9urzpZG4kRS0xqVOI
x4EeVkKmfQ7AjIZNGqoMyoKTGFGIQgS5kCrpLZU+oR5uVe3YjLg7LWqe9c6ajtJIDjDWvSdyiI5W
j1av9uEMVPn3fgYPCGaue6py8iVJK0J2OmB4rx0fABuNQiOt+0ujJUfCXvT7pKrfeAtg082U4Moy
HqyEf79iQknWaVkeGj9zcdx79s6iIj6i0YUDSIclAfETNK55VYX2ocnRPVY+0Eevbit4a289Ucph
EgFG7St3pLGa3jDYJ9u4GPsrOUYCVsZQ3rX5R1BXu9Q3y/eM1XRDdMMOx098E3kv95VpZQfHyFiN
3LTG2IyJQ5OG9dUZaQ7n/Ze8LuDkddqLJXpxR+gX+bA2AOmmBQwwBfNjO43VQzT9rhjK78eE3QUt
H/XgJlF2PxHhoXvV11YXHVmWc4M0D4LymIIQ0aOqvw2VMPejw/4BUo8hR+eG6YhU8yD/UcakoNXA
Te4Z9j8HBaMP2nXt3USWrx5tZppBz5xz4CM0pXfpzD0pG8VGw6UZjsETfe/8WdN+F6qvj8wMxy15
gsaTFPl1ojNyK+AWQNxIOdqyNLm6uXWf2XUNL8IrwXW9/rlhjhwXSLK3IJ28i2tX3gUWNbGBlbRx
0+OP5rRTv6Sm5CAx4vFq9QA7xwG0vGxnL1wNF6akgjI7dpSMiuqjryNvzFwfACEjKzPW6qtU2ZdB
0snTDf2hZmDVJYO7L6ZG23rCaOlEmeG6U+RfQPWbaaHX9Xy+Geu97/QIbF3vaKbzgJ9bEaYHFdSY
sunBARPEyvHYJsZ0zyugQvfVoZBmsc8jmN5ofo81HxZxlRV0zUCRmzs378QNjIdpQMLRxIZ7IObg
W7ysJ2SxVNum1x7jjvBLHWBViI4RKtDoeeGoGlrAw2NRWfLG3EAD7EikebOMHQVgLvg5aPZssWGI
RcVaURYjick2YuDkQLPL32j4LzYVsZj22NUXXXNpPnEehvCAJsur9lnUXRoYKPtOIJsbR/xm/E9o
Evvx6A805OLJeBtrtmWN/EEDMw+VTc5jJEt/a4jW29gpcn7L7K2rkMZF6HN2zz5ZsBWAFOsnRDTU
lagxi8Y0XHvHeKGhP9LppscaOp5UL3ZmZ48xS9aSxT7qnnoGKsQ99NRHV2ZsR7GUZ6lBgo95pbmA
0ShbsnhqBTCxheAssNAoIzFfPIv/FAlvaZvYayzavNIXv1wrt08adfFdJcWWRtwOwqv7nbBLuFHT
1husnoVp8C/GsniWnj6EOp+b1pjbViiX4s8guYzs+dCsPfp35YVMP/LsvMRBI73YJ1NahAyxSH1p
soeRfsaWOEFEEn0GAQC5BTNN9074fbqb2XBdW9f8Ernfp9jt3/iwXlPpS+YVrdw41oC6wCXP1dAT
+5DY5ivm+w/bbORdREhlGXTsn9kArQwQ1JxPc4IheWoJORjEN9PT9rDNn0tTVnttcPuHuS5PNgmX
Nflx23Uylxd81cmAgBtkKD49M4054ZjGnWlnF0+9DDYCdFUXAQskNO06mRBoufKb41v8k0G0M2sr
1NgpXQv7Q0OOC2os3jGUaDhtDt6OCWa8hZudXPqapFrNyKO3MunJhMQ9UhkE8xIAIvew+pewZBTM
xWzHpP9a4liVtGB7eRnUKB9eYsRKF8cGbZG9UTo1O8TM0CrzVt8P7hz6kcWoZEGOQMl4RSo9XQJ7
khfFpGjqHOs8yLy5tQhWjoE/f3hWXF100yov67XaEdVF5sZb3LTiEC0k/Hgh4a/XoO7gDNUUvSSw
oJ5GY3shqfRAALfEx6mtaSIb89MY5fRQP0nsQ0ySF9bSmCBLzAJ9U3sVfoV8Nl5UG7fbxsPG3sZk
bk4VxNGW8f1qL6sYrz7P2Q+EWKCCIvdbx34lCYxvYvKGJ6tIxcWTDeZ3SRCrq3kXK19MBSnNwA6M
ozn28tHKviNLdJ57Oz/aZJQjMBv0bXmpRTfsDBgY27z/Xafl14TK/8j4ga4u6nVOyrN3oLY9MzKj
/irTcxrDXNFhPhuJTzqnb7GJLLP3VR8xxYr2tEwX8qyMNyilUZcTGY3y2gdok4wvSZBBNyJDfE8b
6n3ghWRo9TaoKX4bvdNsHIevcau7i16lv4y2/VYa0xPyvGAXZ/WPbKHWGeDrlAnHzpmdm72Q7bqF
cRcAu8sW6l3gj5eWcdEliMqrWMh4cmHk2TVVt7Vw8wQAPWbGr/FC1KNMcgl46aDs0BaZF+7eH4ks
KL5UgORKF6VypfmCcWDRb4uhJFoaH90efbd/6Eq6J6m0QMSDsjY9AV7eb/axzypR6RHGc6ZT26wi
yTwfSsg4Ew1zEnlpKy4wQUhG2b5bAINDDmowXaCDxUIfvKGBjF6tDiihs+AJAxdFSrogCyfYhUjD
GxiI53iBGtLKouyHc5guwEMf8iEZaaFcUIglk5dygSOSPA0LewUmQk7k5dQhwioJdueDvhuNZyiL
FmynUCs/MLrUxxEOY7IAGXGWdGEHo7GD1Zgv0EYZdhAc5YJyrM32HrZhu2sd+PcStiW8ejp+6QKB
TBYcZLKAIRsIkdmCiizrryUttQ12Io/1RYiNKbz+QGr2OV1Qk2qBTgJv7PG9uKAopwVKOXhlcZuq
4ceUGfQlo/xkKe+1MRiRNAvUclrwlvYCuuwX5CVzCyyCUDBdPzBubFAe2wWQCeTyWwwx01zQmf3C
0Fxgmh1UTbXgNa0VtLkgN5MYQ71e6czDmD+x/1s0j/JOs0F1tjA7Vz9BbxsvSDTrU7+APW0In1B6
xnCG+dkv8E/ShBQuFe2nIzlTlEne7DUVBNhtgN0BE5q3RLRb1wqmaNwCF4U/tQhInT/G5/8fmfV/
IaJAfwiw9/6Pf/+fP6Z/jX/Vu/f+/b/9Wlkqd+/lr3/77/d58Z7U5ft/Ds1aH/QXDyWw/8W2DKzL
JoZty3IC7MD/wUPRLdAnLoFV+FYXHgm/+is0y/KW33gGbjuAKBzqmF3/Cs2yrH9xDcdxGNna5vJY
//8FioKl7j/b+6AF0CwNTNgjvAzDWvkrf6dctAwsKwR7SO9Tj3kOXTip0Od7OYLfKHmjCt6KCR2v
oCe2G7Tn3CevoR4MAJ6QFOkLcx4MdEQYABW2k8p7MB64oDLbPgWRpp11G66QzWSZk5O1H8xTIqv0
MlhHoRONYI00DGXbf0yNTjewq+WmTEnP9vEIKiMMGMEfbDfwz7NVogXzoeVlCaM4s3aRfrsO83vU
Bi0b6E1LwXkeu8lj5efa5wW5LpOZouPS053jAVZcf2XGBmaH9eoCMAdlF3eHWsvfggIikVDxXxcx
Syjwp4hJhUPRt95EpVogbkbh/Hnn9RfrRbo8Yr22Pst6TVUIRUEo7I0pzpjO/06IA2KYBodu1inz
1gvdGMoLMUtuSJby3lWmeQ46Eiz/XOvrXUkhuKVrN25jw+tBCc4IlWDl+WWgEwEUaI9Dk3qHOrqy
TGKy6wBW+ks18nmRGSPZA6jNtypfEFFROoKkwuZERIYpLqmbXhu8WHsseC5tHprLGTvdOt1kbflg
Sv+HK8CX4VmW5HMUX5EMFTtGit99f2SSoLzHSLI9xWjD2AjU36Wrq0UEsjSGtG+DTzg1MK/DSELv
lnnHHNZuebX8hTzaUtFhtzYJDDeN20RPEzRhH/G2xa5+yNoMd7uii+BbG8/swECLwUiumvptVQZa
RFJXqe/KG1EFIT0m1O7WcI3UQJi8+RFL9o/pRDsMboJ5azCxbo0WZQQ6ROsmWofO0Cj9TVqMz4rw
LhR26upObFVaNo9EnzsJFVDL0QlY/CCLoAulbYWdqMo7O1nSact2PILdHG1UF2OPcosNpY0CYLIR
uvs6+wOzRCXkRTb20H5TSxqm/lQ7V71I3eP/Yu88liPHtiz7RUi7kBeYAg6X1DLICYxkBKG1xtf3
AiJfx3tpbdVV8xqEG9ydQboArjhn77WlvbxszzkV06AgX54iOKS39Qcstpon0P0Hlbd+PdszeIP1
VXdt9DIo2rxvYozF63N46XTCBPJb1jVyF4nl2QqJAOuMjrZWWixXzcjbGq2Yz8PMDo6mfMmlC/fL
XKvnUV2SA8L+a2xCXPMtbSwwcDrRGFb7H4+NzVsDETvuKKhnaQRSXnPEEcXiHs4Jyy6n7M4tf5xA
1PVwe/DPDaZhX0H24zIA4q9fsw1Ug7+cdPNlu6chTEORg2lzWkiGsEjUddE/+3Vzv5jh8xQvbLXg
Al9W2ylKASpdXCy1bt1RYGAC7rFhURTfp+Fwo6fORD9gWVsmgLa1OkaUDa9PpQdzl27QtMSmfGHn
75tWfMSfcSwd62+l+G9F+yYaryjuNCq8ehGsdIEvyOPDmRyv8aytN2P2YZh8c7ajb00x2GmrHhym
9a5lF3TchOBOQ51LVQ3AsrraIGBi/OmVkXXOxkyz6K2KMsRoW7PIRhwD7y5d2Xio2r7SaRj8SCeG
LVlv5tUBtx1tj032ADE7Mw/IZvD+BDYxVKp1zOkT0dl0Ft+o2hqsr/OhN062/xP8vuThhxo3qv/7
k1xLGKU94SNdP1i4hjtUluMRCmu9AzirIishZY7VVemSN9d5dYZ2EP8u6R5hqXlyQxkCpPs7XrwT
BB9bNItjbTm362KoS0gNZcm0F2ZIaRd7Zo8rPgfVSMe7e9aX2Tqzyp/2Wlk8EXJIMhqyLfqnY+uJ
QEXkOmOPZqrka+xYzY8x3VVt1ulhtQtQwOKqHepob8bKz0IfnBNlAbQoqB9MhSomhgsMckwV2+Gm
8m9Xqf92NNY2ZI1YKd1SESgCVpvCdgJscvntqC3Lhw655f63p2A10FG0Y7pytpjIfp28SI3YOQFL
yVwSMx4nsAGVlRdo4B4kAAnhW9jp81kbtC9NSuGbfWDs9aW9lxlO1nps9WPfY4R5M9tf4Yroq/OQ
cuWy0vmkp5lcqYWDaoVqgE73AHQoxA5/+8msNIhqZlvy+6dxMs+7ICiBgiU9KvCkOtqjFh9Nvds3
8wn5qn2K8xHmIMOhb894nZTFeNUydpnTcPrHe9/uDvGayEwf9HpuCYnYPoY2GWgZB8txu7fdbEEu
5mRdZdr8ST239yiX6dj69MI3K42Y9wXIJWgU6SZ15GWCsyNdT9BV+7nMtMkazel90A60L4jJPi83
k9RLKB7qvl1tknbRXI1mmR4yTYGjYk2ZD7VQxSBEhSJGuXiGny1jyTWyJjgKsa8mMwarySpADNEj
eiJl3+f4kp1kRKrFDph90LCr17zQ7QbTKAMYGcuGK80s8h3PSpzqFIGvpIFanvME2moaB8fMYi6g
ion9mnjmP0ku29H2WLv09yIkI2Ab3rabLdLlz90twz6PlZ5WvWx2UYn1ntOMdHOu/lCojAbb4XZj
w1Py8kCuPsPuCnq57VZCJfVkJVpuN53atweNjKJtDKKXfG1FXeQWBeqEliw4hfRGvzPE+/Z3t/F2
ey3/uLsEQjkURI+A+mNBSDsh6OzTb7PIUM+Gu9jZa2tC46A0IM7bTatkxq7N+URKEt+uVFnXB60z
v3PWX/7WHwDoQ9BwNR214kkJCJpBBM2ZSc4PZg3KyvC6V1/UZrMhnIG+K2hDbzOyjDBAThX7ziHC
STeGbxliqYT/CGlt3LebY6smlLUvWzCxq7Fmc+/kW8bjdvjHcvPnaeIUW1gvpz/PbT+6/QDizOok
h/ctWUeSMnkcKbht97aInS1s58/d30fQH05Qu7GsWSF09y3deQvp2T7HagX/XpK6pFckwdfyjgs6
vGcjycRVMsjligLpaagU+xDKfKZ4VfyKc/irqqKr57oql73qOPebSS5bkym3o80oR1kPD912uD34
52f+X4/JdqL+p4QpqXQ48v7c5AV8CbUeYPT+6/F//P/tCWsNjNqO+okyN50p6AzrpUf7Ix5vt8O6
QaJEsp62LtjzxJsY0HssvDU9rSNqFIbF/zuF/rm7HQ0L1lh3e3q7v02zf+7mer3LB+KXOsL7YLeL
CanOGrC+Tj7NQD0R7hD32TdDXDNsBFMtEe3RSo3dbsAQAGuxu94+DvXojXrVX203kyQKe2ZG9kjp
Qoas4mIONGkzIzNEEy/Yw4JdygD0+ZAGhzlsfVwhxsynQYzetHjb4USEVebSAiVk4R9P/dtPxX0y
QhvIeaHbTxU+7O/qtEhGH3+Ltd3CS7ej7abPBcFo22GVWktz2Q7ZtdT5cTtcVhsdXcYS79x6OG+W
wD+/RWvNyEMcOWQXhNnprqzZC+DQJ9fD/f3L//2RP78yWJ2B22/cHptazT71eBbWh//xU9HmZNye
+X24/fXfL2T70e1+XEscjNv933/xz68SSVF7mmN1xUXKmQFixAK3/e1/vIrfL/vP039++3/jsZJO
u6xFgygtDU5LMIOkpgYHXxhxWU2LgrAjQctgKoyJSj5o8Emtb4wEFWo3Fgx6S/GSrFLl0qle0kon
a9JZzH1BzZDaorxr06n6wVb4myX6B9qM2ofSC81uUaBxaPw4oY408TUz9+I2ep5MqrhYgoKzBf/Y
iPrZzQPIQNTMZj8j4gCFSPcEroaZxm77tXvWudYwPC1U9Hd9LV4tOEBuRxMDZP8lLBISm1HqJAST
4o/ibSLRcLGWtPtMYeKzoNpjsvIR262pNknDtdC1u6QtIsqJFZCVovsVWCSS2NMYeJEY3vA5xZSn
f9gJAlVZJSmZSXTlmmY/T+q7ThiOO+yHEu+JVtsxoSQoU2RvnclcKtFLpYQF87llrXEpS6Bsehy/
RXZX3ETRz3H+zBz0PTpV3iFRBgRn0Ws3QNuQekRXgQ1pUU7nUNdp5Va3akXoSRzWituG/U8ryHaV
cMyDhlnKTQioDxt2bn3TvSrS+kmsaQNABtfAzNzKf3Vh1DykU7DX073ZzGjiKiDlSIN8JMifaKbu
HUoTL0P+KfrB71ly3eJ3/sgb1rp1k+70WNzVs5xd7C6ay1HjZSOKwtSAnx5a74iUxc4onPZUptkA
Xx1EQYIWxWOXfZiamm/WUvJdSIGvyQyHnkH3QRZRtJua8KWdnOSSKmS9UjjpdhXbR2QDw0FBVO7i
l/AnZF77uCJmVdVtGsKjek6YqT0Dav5eRPHTMqnPgdSIJ9SA41gsQAG/ngvTUg8TYuxRILtCs6gf
x1B9tMfGOOhZeYry2niIDfvRrrKbkcoyEwkq8U4Nb/s2OXT1NO4WqsMO5QyaNEF2iC0HXmeNZiiH
ThQnwU9cCVf8q8FwUktux4bydMwA1xqgAgl9g1PAAsutS3IosKKbRkbxXdw6cUMsc9g1ZyGR+g3z
fOvMSnoC6XpT1fQxWs5XIo+RxlbWYajRl5dZ6xvjzMnZL/p+0tCkEyl3h2QTXoNRn9uu+9TWvaUt
5HQaq1cF9iXgidKjXdjsqCJ7Zh4arIk689peSlIPhqh2NSdNLoY26AcoJw9095MZt31Gs7wwU6Qi
5qfZmg9QGQVxxOVrxRDlzQORq2QyCm9EXnTQlnG4FoIoI4M++4S10IDhxk8hXEHSGxBJckM337D6
zqMpdG+VfXs3F9+o9h+Bc1r0wW1XTBFj35O8qoWTPjRVearDyaCApfxcVPWliIN9FkVHp3Ii10rs
1svp7x1S0jTZ5xO3WQzEtEcZAhlkJqas22NNg6k1DgYdcre2alSV/WQw/WfgSwDfhYV5Xqhqscyz
fdiliZsPwVWbabDogv4Xi1zA9ZM+7gIGpzIfWr/LcP/0ku5P66DfiSYQQzB/A7XDmpG+lyl5AQFl
d1r6zQoxowOK28PtqPtgMWn2aRS85gFd6MZKCDXKjtEoHivU/sDA030kTQfehnFJhazvFZy4BI+O
KWCZ9udIJuwhYIzyxJz3ftyxxzUmdtFde1Mk41046BZqt8NY2k9jj37BsQpCXfByxBiMzFnXPG2M
P5Yx8wybKMRAC4HRcH6RAzZcB1rzojfmiNFmLvZIltnivgxD9l3FLaA8p8ENN4BhUDh9qw/KFLwn
6AiuoaZvTjAdlxU3QrPbbcv0Z1/K0CuXKDskxgRFz9Dzxxz7j+M4O1tV+7tMYvnKrUNbZg/U7osd
XUrDH8PV71DF5d6Z9R264Q5a+1IhBf/ow/F9Ah8BcOK5A5lM/YrokzZ7dOLhWZmZxXMtpSkZXWZl
ui0063Mo9l3GUBNLLDSDpfs1IQ6lHDHGiW+SBsUO28e3rRbHNBoERTm5ch85/WIQNpQylxt1/YAK
O0r3xKG5SEbA6KZGAPKWPGFigWiF6QVQXNZHu6mPP6vRt1Hj+kk/HMa0R/JVNy3G2/hoM1VlB+D2
15kubB/8ZOxWsQETrFB/YqBCWxBjRarXUCpjjZcYPvu2U3GFVFwXZEfEEVqCdgh32vsgaZoHVSqP
1KEq5NYwsIybkMybQIQl58Zsu7P0rA6pnJNjFFqU6M0guyoPbiYAa+RPARw2gv7N0FOkLVgdm9G8
9JZl3ahFdI3PqXDJoRr2KYkm1JvtfZJ3qPhCh4hoysMwR6r7OiN0dhhqmsk4wiQR9LjDX8soIbYR
/aw/WFqxi1g0uuOAhDge03tUOiYcGGok0fSBekDg0iAtpM1eMFlMrBm1X1p5F0LL9YxyBktlzAyF
L1aqXdqPKkqe8Qt9dE5cnyccdZ66DOmJ7erNHKCXwkJ0C8oHVK5aHMzqNi/UO3tpuh0k63o/KJNP
OG3phV1IrKLBYIwEct8P+nNXRyTbRszLFBAeDEV/lgEDZBpX4h5xCemWBWYsPUR0X6pkPvaE+www
4PoOE21UGoOLXsVFQCgOS9ferehgDW4eJ8RyFYv8bioFxWq+slwijkZ+gXUtM3xVIsgpwuhUlpW5
auzR+3uoGtJbVn4doavyuUqbS19EdzKu2wu+0U+DFilyELwecezBOkMtjIp9ihKbXBKIWYEqCnSW
wZeKe61f+ByVpF4JagC3mcci6pItaXJE95Fd/aDSvzfD5GahZQsyEpBCJAEwtmtaYRIhjSk+szVl
CJExoSsJiQVOiwbLtD9Q7wCn0VgC6k57K2aSiSc89IMuD4k9+KFZhr/Yc1DFN8LeeW2U4sGpiDxQ
jXimJFwBIjqPRXnAfp8huI9XzIpAMazp+6ofH9jlMlFz1QE8YoQzbcqe6KNIMyHJVZ2f2Ow9llqb
Xo3oVcYMjbdSTIzmznW0bkOW/AGKdoZtf9ipILEAuVW4tZHWK93gVoVyaYkUcdWm6j0hYY8tS13d
O0NDrdlW/SUkY2ZBse1BSaLBv4vqAMd9I9nzKT8USQWuZe+F+WsuvTK1oU7NxV0YO/IWrfvUlc47
wxGiWhbz+woJoJ8R5XlDp5quujg7DjN4TJgjM20x+X0W04GBbzSTJVNq80NlzNOd1EXuC0VtdtTA
ybSJK/AhVCaPhpUke5Vk9ZDSV4HzbKUASxMLbM+ctBN98VUmpIAiK3YzSaAaSUpUjTMx3Y7T6Kfj
U8GS8KCVleVbWX+qRhF5JQlgR52hgQHREfdjNxEbW2u3i22eLIPabjY6PsskxSMyGJ1FwNxntjep
AQug4Ne65UCB0pEIE4HfxIcBDU4SGw1e6CY56FZDPzdDNyinnZXp6LW12EJNjILDUD9JQqv2S8ao
HGMe3pltcJXASGOhFX3H7XVSqPuc+ZVlZABAvHrQrUfpqGRAIuIbQ/JuYRFXKO93Zl2/tQOF854g
PkNjcQ/a8z4PzddKX3V74l61rZx9X9GhKFrgW7YIbUS50IXH9TTlIIUFn/gcER2rBiEmvArswHQh
wwg4AiY835geemsU4KUwN8vpDOMj8Yxcu+todNL0hlxc2PMO+1OMzoGHlAATn2iWFyje7AuQ90P0
Wh23CFBHpX3vQzpzagVdGMAeSxj6YjGMv34CEDUz24xd9jTnZLkR2/NTLwg0ynNpsR+z250aIwQo
a42y3S8tyrt9bQKN7FJC2gggLRtUwg1UJDeFcH5UgzrzYOtWfuYkPrscAw8S6nc9J5Kbv5yh1fFg
lzE36LeiZ9KajNSvYNSTdIiTM4n7956x3wP5uxyi1HpruqRnwLNBKqBFUJv+w5q6p7R37g3Syqd6
ocagNpEHQQKyduzq8/QxY/tnmnZehxxIggDiuFREIPZLxXYtmnPO7NGnkHaRNjnrtJgo6VMAym2s
zo2yvkuNqPTkNqgOchCHsc2HM9LoOP40Y1QTA2hs19RexmT8bhZmJXMy91Y4/DKgDebp+gVa1Ynv
jG2bUXhZ3sCIc8pnG9q6O+fOK1KiQyWHX30+PZP1dypD48Cy/iNII+AsDovlwrEewG1cEyH2lCY4
HkjXOncEPxWlOe9Q1psQOVzT5oIsJ+LTB326LkNScoIAyIr80BaIUdUYOv5SkbcRo41+CXNo/dTJ
1KteaIAarXq6dMYNraEQtT6sK+y2zwTd8jnBweIr03czojH2LlSCTOXSsSZlFHYo14iuf1kKvbxh
l6KlwYAllI+sgrzsFuiN56j7om/7HfXL+hSFR6AgrmkZz4wSP2uaZ/sqJwxtCGsujEhzO4dROzDt
HfNzeDUoA5NoSKoinXV0IrQWHDSEpHW8WKEY9njQQvuBq2c0q5RdStCAG6Chl8U4uZDwydx8K+fV
12x4RdoSHB9/ysak6Mc52UqMAhPtajceJPWRJd4pKsXEtim/o6XGMBDNhA3On2rRaV690lKAW5JQ
NBRH2JK928DFrJUffTghY5byhjXCq97pj4023OmFcm+r8a2T8C3lSUgpNR+/dGc51B3zExv5useD
CzD0Gaqd6lals9fD1D5Hc4c9Q4nYIUfhnaOVKHLyiHUfFh6vJy7AHxzCRWJMObjnLYyrGgIjm0op
vFJVY/XeTwUfSMAUaQD4GPF84M6kdxPNteaKmXSImHSaq5QKQ2wCGMVs8qHX7ZuN5jJf4OnhWo3c
bExeZvUDD8pbmMPr61qcmcXM7NwBOxuIBVVtDEygfrTJutYITLhUMbOy0QcucgpEoeJC9QlGVg3h
IGthnQ4Zoa19/0w8dHDdjGd0XMzDmvZZ9kbjpv3Q7xW28RyNDzPgDRWXnY/P6Ntp6E8rtTgHsgj3
UGpCID2kP5PNNvOOCjLBOpVKIo7xTCnLfW8+TKXy3I/fTkTV21KfR7Puvcy23xXzGXkos5w+4MAs
5THI2C3SJ3IRjEauDPn7TZaQtiFw01byxqxEvRKSVhE/RLCelWqdGKwc0tibyir21JYRhPRXL7fb
u0ihKVinBsNDcudEFfRf8amGQUOwuolgVGXk4zXDyij9mp65ynK0ccT1ukclUCZw1UCtuSB5S5OY
Xvu+UVxLqPtEQfAXhibLbwv9d2XfxR1BisqY7WAok2a8OM+wGb67vPxeNSVmHt8CqFVddioB3zGq
tJdodJBQx7aXxhmrc+XHKnB1+9acryW8/yy/IxbSPNUL6IOcdeewRYTV+rVoled2VukSr9L/IRCu
+pKv7Cm2AgzGS7FTu+hrzSjZ1+lxYneP0bt6YtK81qvlXoacnkRFrN+TCu/CIyCU95jxAQ41gWZL
yNkiopXwE2t+CFB/EM6DPqpvZQJQEUjTTrdOVWIlHh6DR1SOWLKM69REYkBMHvrG6I56HDLbMb2T
Ju1TZBZ1Oz5Zc/JE1PrDNMX3xBieYjT5XZvvm+bGTLW3krcQDDhe6i/sA244KnetuXB6AT6PK/Q2
CCnXjelC+B8XLgvaUL3FcPehBfrzovWqqy9Y5JL6O4lkg2C6Pg95Z+9N5dl25mNlrkmujuoiiR1I
z+HtmrX1bizDPblrz5Bp/InlYGQ82svyBNYHPM0bTQU9Y4HIrnTlcud7QhRwjhgFpmdQE7BuVqfT
+yLlu5UDZuUjFmr+3bfOu973n0XxObZIlAsaHLkInmkj3aN49nKr+NZ4sdmCxytKscOUTwXAWY+K
Ze6CdvwEiBkTsdi/FSywsQoyJCX1nLp6V37AVzo1cImKmBaRkVEomE7GjNhfqx5NE9hhK16l2j6O
Mt9HE61iqLz3Ns4fDx3Hd2qn9074MoJF0FrlKuqSUy+yr4ponzcg8zDYgJksg/REiDa6GeocrrtT
7TS1flXiu2qJ39Ku/ZWHNzrhsTg+4POGnX1dIlUt++g2UBEswJ+Xg/ltEkPjhcZarNIgWA1a6QFc
o4rESjuqMMbH56B71Y32GIU/milUTnk33ysBW0EpUKDFDxDnN5Xa/wr6/j+CPtvW/8uEs90vMK0f
za9/1/P9/j9/y/mk+Zcw0PGplgUwHVkbETF/y/l4SpIMgzBvyxj7t4gz3fkLjAGSG0c3WCDrKv/p
X2o++y+CzQg74Pdptq4J/X+i5jOk/A9WvwlMjTKuahtCXeNHhPWPaIeU1mjCsFsfiRy3dja9sEUd
6r1t2ecthRDOReuv56KrA42mPrqG6aG0ZvEwjBOJuLJD4YZMhZMWyv1qh08MiC2YC3dzKmsCcNn4
7QVJZWyRu/AyFBHONCpi8Bo15nWtu7Q59fA0uurbEqh6+G5b0Hw6s7Oo0ODuj21E+yBxBASOiBwf
yz5g6rwZzTk/xZXm0Tg0L7Bzi4jeu7nAgovn8ldagms0WjPZ27xF/LA45Yv2hzGZN2V1jnNVd5s+
ezcU0Hr4pA/TtCJs0CtTdJcvsw6vkYrjDRkKio9YI/XhZEk/aODY0OdOKegdgtw0HxndLzTrR0zq
LFGGIFou2LIPxWKwJEaR3qgmuQRgy+x8Is5TLEcpunpvtCkm9vCdujg19ZjBObWvkNc1Z7rP1K/m
p77kglZkRrkwatgW2ytaOJEQY2qsBkso3hbRunZROgQymY/jqFU+m4/0MQjlW1ztG+yYDev2EdmX
3xjqr4WkgXUvc6Nmmuo5IG+mGcCxls/Em7fxe1/6cahofpJiCSzRv3tz3FGcJXXA6SrC4HKBhmbP
OfRNrgNBExWRjE3SPVZhpRPWyXe/F1r3kpPMtlumdVO6hJcI+NZghzRVqMbBH6QSQ+pUM2j3ZtrT
4XDSCAF3RID6ULr72yjV8K+N406E6fdsALOW52UQBNqrZQ7AnjqzYT0FARUd2UK5bxtUYOy39lSr
fqolInOT/soutazKM5P8LuIPWTr6z1h2113JqqPXtPtiJXrp8grD6LUaOGwVpuJxoDDsxYGwvaZj
sTlS087SYnBp2J5SO7zX7PyqnPMrU3w2VX5X1el5QgzkhgE85wS5IbnI4btjBae5wlGjsN5KT5mu
36dkPtUmakdZlo99mkMDL7IXvL0etEwqhHiEomgX0HPbked87MWM9DAGdR/chn19O+mBH8gVSBLw
zgf0+PCdcJuj+qnWnI+cCYJ1JZq1XsBwnrMjRTfSYHCkN31JQG8HoirnGnerYTqW42jsrVoe+6px
PEcZp9Mg0l2YQ91SgaMd9CKrWE00BSoRVhtJ+GSpNtmbRGmQFJV/JzZS9OjSjtgNoMjcBoZy7sJA
gUsh4fLZj33TjrcIMZi7rYNcqkdLmbsHBUqhM9R03pvoBd+0P43xt6rtyO8uTtloQppdwCeaXX3b
kpmRYMmFM40jjv6AkdpPfXQtM6vxM/iMJS38A6WR0WX3VnptnuADTgkD1umsJDkpAchInJ3VQs5O
GWrSBhBo9dlkZnBn3ugZbldHV24kg86eulGMXHCheBwgtA3U13lEcMC+7AG5EXZe+viDRPfaz/RZ
ECoWuqdKQtEDCA9QecbWH636vp6z6UpfJmx/HQWIuptZ3etF45N4ZBzyFfrF0tNchuzBrh3jmMeC
XIu53QepDoiz7yDQR3S2hsXZg8ob676kVx49Yg1c4GUUj21HuymhOwwATD10S0ivIVK/WAso+YIY
8zFoExx5uisKFKUoUB31TtZqtnPm8WaY7zU9uXToXjGtRxatTRhfgcDYMhBrrpkvEBQf45BcooFI
Fw+NmfXb+5hMg3oq6CgjeQxB+7FJzKYSL7u2gGzgBeh11wBA0pqLNtLg7ZTl55BSKw/mPaULLGSU
IS3gbu5g2gcdBMhx7uN7ObXTgZ4hzXDgnYxKjXXRSAM44ZvZyfylWQd+TZ3AF6hT5ZdZgT5OCEBt
ZXwx4gzeesAanLMlvQLK4WHmASOKqBFikXno7XFi0GEcRcC17DDDgnta5bG53n5rYDtcEMKUM+da
ucRZax7CQbtTCtO8FEO8wtKgDERQ9C8R2Z1eSi4x2dAyoWi33HQJjQ+lKa/1aRYXe/Xv81FQUqNM
HBH3fSUL/dWh5HDQDekQX1wDRHKs6zIRmwEm8aNmjcboiLbYXkWzvpTtqF6+I/zi5+0OMvnpyIn2
+1UWERYyOiOsbkOuZeTimC/N/O/DGu633b2YzuoUs/SnUpAMpvTRcVYtbd8Y2v2k09GldbeF5MLi
0M/bUYHA/2woc+t2iSl25TJ85wBR90S80NtMfgwZj67xR1mNcrzR8HKK2bgLCSRa6RRgYVC+h+hm
Tiob2b6XuKiV5bqeyI753wXofydjV9I//a8MJRSZi19fXfzVd/++Bv393/61BlVZaDoCBpz2d5ru
nzWo/pdknSmELqmWSMfC7PG3pcTQ/kIkp+rS0g1NSt3AbfL3ItQQf7FYZOWqm6ZUNfxM/5NFqC3/
M18MMZXUdQdLi2Gr0kRO/49FqKnNGPHKeDg2mThGXcCpFNZXRixpFC2oUXDI/eiUbwLEH2zBPIqm
rfPJl0CnkljgLm3KsjFEaa754rUqjVvR2U/2YKfnsKiCy1B/T30GXctoXalYN3HJlSDiUyYU5CLJ
4HgzxlIaBSwE5LBuo0rjQHuPtrhFLa5YnmMHwCpExRs1Uu4rR4mZsuVHO6XPOGXucVQRqxOO1ywm
c1feodENxm6nIRxRa8meXOVFNnl+NY64OdUPRhBI5mW6E9Mzs17iabFx78wPAwkRdBQR1RZPzRJ9
R42Fxz/57EeHOTG6Hpvgaurgy4vmJqWLh3M3X9y+t4RXDc2PJaqeoqB8GAIK+hm1GiRuLZXNHdrP
F0OP7ogP/B4aXrxlVj+yMv6GQA0zrORjlhbLJEjJjaleaQWfUwpdzkVb+sMoKWdHez3XDkHQ+slY
3GA984VqHAgmhK+c/ECHTE78iJdzacUuLH7qJCs2DWJhwccWtOjudf5LElB7G5zAD7ucQlWW+ro1
X2vQ0VzL4ls10iPMBuruOe3dmtcA5pjpLAH+bNDn1kY6dpbtV8I+0b1/Byv4FTT8P4ojBMgnIALH
/BIXOVFpgdZScFrPFAWVsLW8qxYYNAM3bRplwk2n8GTVNIgIqLxfJPL8SteO6y9O8HW627cdtMpP
A3DWzOdQZXT56sl+hT9GIkcy2TsaZfdtWJ9NlM9gVtiEjItLZ9s8meAMx2ECx8M8A7Pxpi9YeukL
Uj262mQPW3zxS0ihiwykQPb2Oj99k0BFwyspjiURRXgSUSNXECjt1oR/0qpeV8rXpsNhChXhK0Am
6JIf+MS8CechvA5XThd1SRn1wIdEQo0JvTG4EhvEgpzvlEH90povNY2VB3S+O/iUERxlWvl6BATA
As4VnI1F0DqUMj7igRjthtTdltc6mvI0BBIlM8uq9WIJHAfsYkRNu1YNzEjflP7Zm800jQaumUY4
T/UUvsZLdpPGfL+kUObCvB9i5FAg6+/rriBFj1jAnUEBP6kL3ma1DxMDp1JQTSct+5pYG1dVMeys
gkgzUlPc8EGMCGCEI+ms53AcsIj2mfMrQOkQ5w+VBoq5mA+ZIb5BwrCu1tYLr2YBHk3MmCYInjn9
npwU7ITGp9Jo5as5HqOshJKVciWIV5WEH85RImhUBb1Nc2VgfEEbxxIamha/raAdvIzhD7Vkb9OV
QKVE3Tpe0zY/xsQCIHfKQxudX8YlpnDR0bI91FV+FeicDrFOKZE9wlClx1BdEM98psy0qQ0/reaz
7nkVQg2/DfpzPUljMEqBwO/VlHZ8xKbTllw0zUCzAucQbML8RLGNnJg8uHTk37JG5HnLTj51VbZU
zx26v3Xwg2S1+djzFUpDPmkNfmEbSB3PsLx38ApDO8UFZTGeoqSLCZIZMUOPJFvI9odM+buWZM/E
WIujdr4Co3iTshICP31XVIxAOUbWfQ13me18/qkwkHlJV5/yioEFRrwDwN/LkJBCSq6R9LIsqHB6
sTdVH3pbp7UW1thU26RC4wOydGzY+jhQZ1yrr+AmxLQjEgbLsmk+tNL5htOfEoqQIRKqp11As7ZM
q+CA9ONit2S0dqGOS2c5N5hcfL3mDTnRS0t5wk8ldpN51K9iMod4P2VLcbWPsPlQrUtitiACoDIf
hGvm9nUYXAS7QdeJ9UcFIv7UYQm0F2MV7ZQ7kaTfepmjcVSKcj9E5s2o8A0O8AG9IrR6dygKSaPC
fha9eQQiw87KdOtrkVMmKPukdAXm6J0jS4Y34PrU63sqxqI4jAFtiSkd/EFF3InRsvRGw7lTyXEw
9Fsl56tQguJKq4KvVIMQpAJ/iKrkZw8KV0ea46Xmj7EbcyCTRFqV7PAO9Vx9Vrij3KI1n5ALwOnU
Iy69zKYZoVFYMThd1rEkbLX7GVv4LnS6B8oOj6Lpf0799NxYmQbXnvqLboV3Mv25neWTA+oVc17S
DG6HdsoYI84G9lKVLG9jPd7bOVlGKSyQU62zf9wmLDPiK0FWwzeqtLjQW7bPgYO0NTHjT32ooK92
H7IvviMjPyRL/1bWnAaqmv0UCtdiroOpD7X8AEPD9OPBOAWtgNTgKKabCVBCiVNfpjY40MCEVlPt
56A/KRTN0WNbN8soCW1CvkViKCga+FN1FPh9bEIDsZmnlv/D3nksOY5k2/ZXrr052iAdwOBNqEVI
ho4JLEUUHFrDAXz9W0BUV2Sldfe1+8Z3kDSAZAZJSPdz9l5b/8Bh9uxNaIxkOt7TMSQ7L6/eog6D
yVLkABjBpXwAU0v3hSJMD94ORNyN1vj8rhz2IDPFb7pKXupSP5HovIoG7pP0Iktd/4AXEYMZHt5h
uoWEozJkFuE3Gx3mui+vHPUmMUZtAB5jwDFAT9VDi0ZQcLHxE3H056a527b5DhvqIWQCuakxOWmE
FKzdkFlyV3LxUa722NDzWNVeiHiwM+97JD9VNwy7ab5Aipnp289dMB3r+TrtIcHDSQhxpwQ9P0J1
BtdkqcL9SHsacqGFgTRL9XaXuagRl9shJ4+FdqF+hZLKm6NyNWjGvo+4IGqh9jiN7StxeFRH6Iit
Qfavase+1zWyqgCH7PyOO6W0rh0UH4zfGDZoTvmgKX6L9K+thshUAEQ68hEdc5axDQtN3sxDF2p9
IBcxV2JLvhkn/XU5cnyi4TgCUCNreOhzTWzdAUtWxy1uZ+cCOO5EW67WmlvVBy9RnB1SG+BDeIPK
IeFAoqHtDG67GWRwhxRTblpEWRQ6wPgacA2LlmiwKP/wFIbnyBHljmzpb23nONueEBDZISQi1q5y
yW5gqJRoDLMEKmE/oNoz90DLPt61hn1hk+cHU4gW1vfw50M1Qo2qVU8izFjnDJm2YsC8ZBnN3mtL
dGKO9yYxhWBNxBYI8mEeHKtTDcdhq4r0BXnKRmrN/NcujnS/he5c7ixLE5duTVEgbHj4XMcFkG7y
niqSWU7BSRbpLeBWIAeW/uB5WMVATjQnI8+ANiH09maSdGf0sNHq7kRwBS6NKO5Oy+ryQLOzOwU7
imOEV9nflYGP29Xc5iQq5GJixKzcRaY8gxO8tcXokJuLv9H3ap+aoYHCihAxH+EQ2VQ7gc0M2lGE
DNG+MTJp7PVIOCuZBMipIMQAb0Mgsc/MfN/YLXktiIe702KRBOn85MwWxWp5oUo45NqIfqMB+vY0
oUY+4eiNCMlgf4YhZ1IwHaOGcmyHsEjmN2PS6iCxUOeJ0QivXNHC7pAdQuugYtDehFdBm15pBSkJ
lrTEyUsRqPu2tZXCBoaktTTQ84fA+RBDHjw0E9Wcxu9/FEXdX0lXJ4nxPpWUA/EZ0RTzCNYywich
30svFCeAi2gZ+vSYtnG6rdCGrLwGLmjbBxo2mHkxcU2GOCL9Y1nDqIrtokN5hvn2Ic6E+jSsLUsp
Ko7cDc+ucMtzTE7trHN+I3+42wCegtveiVdXF5jW52m/kol1EvQsstXXujmE+Mhz+ZOOkkmK4eBS
Y1gWgQyvUYsydgz4HK2mBGFgxyI8VvrnTDXRhmEOoUCDB2AqMwlD6TUs1eTyhQ4IqXkNES3TKczZ
+Rr/aYneJ9XOy0Mzv/y5qspni9jbnShaFwJ8iSBkJgZQVDO2piIyWXdFfyaUnbkhsRWbBMAm1T8J
Y8V0oN3XITBU3TnT73DOVZaLz6XArjGLtxpJ6vNzy1u6KjjlzXQyBK3w5Rkiup0z7WFO3hohW9fo
1+TMX+NQ7z+wCJ/LQa/fkjrINx4dmhsVoEohp6g/q0pR+9S0qxi8pAuF5gFxsXbTZpSUFC2+ylLp
uXLJs9Ca3AdTBGF8WXUmeWNldPXcmeWCrMx8TKPYuGom6kmqT+EtGgi9Ut8LN21kqfeSCB53cJP7
xDHhGCTDW9ZRMCs739mmOQOEJHcYnguJ5IitLV3x+Et94e4zIP2/8i67KyJ4VP/3/xjzbPwrN92Z
Z+u2sGhQCQ4W/Mk0p37lP6S+Zk52UXcHOOg5FortPFeNEoBXVk6dtmZUY+lMS3qMEnbE3ev/5/Nt
w9NNgRjf0n+rFvhYudF4oTFr3OHJmaqb2mUwyWTPipKfDPbNBnB4J+QpgKr6nz/773Hjf/50V1A1
s1H04cr4+09n8K/ZALmRt43ME+cJY9P5j0MKRIUe2XqydZADTfgZqf2/zdf/pvlKtcqk6PTvaSo3
Rd3K/9p8S4r270SVz//4T6KK+IcjLH+mldgUrIB//FX+MnSb9iwHsW46SAnpf36Vv3yIKrrweZmC
lKODTfmr/OX8wyeKAAqK/tmC/R+Vv8Ai/70JaxMiY89lNpNv6FCG+/2Msn2vbMDqmVdMTmf35/KA
NwNpQ2tNezzUJlDmufk6Z7iBeI4RCf+1vjzZ6iGXIi0Xs9gdm2Vt5dPaqdFywC7APT0rpGrCfxJF
i8DBFklXYcnBcw0qw3VCvDluW5w7eGmXB6U8PTtEsyd+Thubo+fCmvH6YaFULesO2XPWUMl9F2bh
sfLVCtr2Je+ZVUwye04L712O1kUPqerlPRp6pr2AQeCUGM4x6G+psw+bPJ6gQ1flE1kxjxmTfKpk
GUQ8c+snEQ3HMSl3sfSMjcvcGlWEd68iLDeB7EhepuyRlMRI+CMcOIqX6Lpt0HEGXqkRMD5p3f1K
5tUPq8DnABznjtii18pLLk0V3iMXf0mdyt3gkUcJm8b0OCaENBnDLy1CTyqc4KrKib9pI/8PQbO7
RmQ1ODEE48gjXrlsr6kLbpjoXNuI+rba5LxU2XjrJPm9YUXvTinSTaqy+7wkKMQkfGPSL0LXip3X
vfc+2cdUXpHrAwnLBuxN8x9sZfMyOPJkz5ozeGxMRymSJGqg7hT64y6LSn/vOsOEKQp0iMovhQbc
NiiMekWxzY4ttCn5exmyVQdyEdaY+oOVZUxnvH1vpec9BmP1YFT1nde4T740nhvPZTis4gOeBzCu
Ads9BqNa3ZtavdIaag3MT6ahPCtVo3MNq59VS3xVYeU/Z2QcaNJVOgXbVOTHVqkfjON/AGdDzNa1
uzDZyzjfTk16ChqiQNFWDVq5sxhYwDxgoO+KI/ZHimWGpEOU0yov7OoP0xQwPvUJxWyHXSa8913z
Nm2NDydlb6XlY9Yjk29zLrtS4hUPU3q94hy3IWknLpYLoVA+TfxoLXY2fmqwLd2OA6+W7xFEvBWO
XSgoJlB7t6AEkrprpfzvJZ0k5lT1bZ6/Kt2Cgl1G2CU4HlZEnD0YL8y5q5WPiYW5vtjpGJ6swd/N
x1OpAzbTvfvQoJeSziE55pTeRekxVxoZfzZuYlLDXMDS/UgW8eT03BpJH57p36T5YdIabghUKdAE
xbcddrE9ZHq57hz+p5EBXMUPUunJM4S/Fyv3b1rI7GsaxeRDMPdVKJ9XWmn+tFv9TutObmsw5GLG
vS69GHwDAwWMSyA4XMiAZfnkKIHTqKk3SWaCsUHlKuv0wdPtWYcbH/1puLU8KOC4GNChWbQYe8A+
lXDR2cHndgO8Kmlw46TVIQuTl8oHz98lh9oi31UfEcKaEelo7aNKVLIm/GBr5xzJwiTVKBfpc9mG
3goLmtBqELyxgloWH2rSuTx2sgv2MdS3anSuubdjnEmEtlJOeN8O1hmi+pmxucNG1XN04l5iUvot
xz/4gLcssu80WREIX0ffbdQWep9BiK0fAhF/ZxmlqRIHT9PAocV83yNpAsnOCuKrqAovwBF7gun7
Arva/HvIQ2ZHmZ7iJE2GtWlTlXaw12Yj0r4kj28bAx9HiGyu1Q6hf5P79WNb6xd0jCTEGJzTZBHd
0bVOa4AZdBmRIUTox/odlQ8wyG13VDPKRS9wIebjhfCjlLsEh1f83lvUI2Ax/NF4sFGnNikBCg1n
keoPQCu4kjmY2d1WfejOTYBIbwi9WyKiPwJjQIObqktr1cTx5O2jURB6Yo/kRPsTwhsJT8+buKUw
b33oZf+jsYqLXvbvQ8mXpEZ9w9iqX7fkSPLLN55rE2mVHxGG51u3y75pQ/1kKGtDk/ipAE/Y2BNC
zGpVGXlB3VO/BNwE3H6ksZ8/KgUqOor/GMBJEUGy00xsaWARSXKm+blG7uFG/sZN0YwaTI5ijKFm
caPRzOQH4s7q8iedP296brwF5YKi1tIPaSa2ddDtKxgqPwSqRbOTd7Hn/JhGewZGePyRiNgWLx23
DokV64myDAwm+4Zy0TlMMa3F9ksQ6R/uzESlcriVExVRaaMGMfudD6XTHQ1qU0RuREF3ZsS/pUJD
OxSlv57RVya5W8Kj0SlJB7glsvaKeLohye7sDJSL52rcB0tni6P4FBWYw1viIdP8Pu3TjzCGuSSa
GiXE8M1DlrIB2HTXV8Y6ms+uGTNuaRbMHyk/JsJke0ROq6ANKLP59UYRhGBp76KJvRXdg0PlVag5
Vb9JEoIAGa/ceHnwo8eLt26M0qNx9b01w2eEo5cQ63zRo2Jou8o6QHvEjOPqrzmAjp1jwfKCxHsc
KvDurtsfKUhfDVpyN0qGE3i5HdoMq1wLNhIWo+5MFyPDbV7FoI+Q59cChnqb2Nd6TmMkbpM91fAD
vF2cFe7LMGBmmI923yyNfQMZFaLmiL/GfAOrG67DxvqeWfV9D7gzjGIwOq8IuQ7uOHz4Qwv5yb1O
lfVUGs5DDsZ55Q7dW+wGpF156sR0m66zyFeUEy8VGoD50nBs/YPReHI9DMU9RtKLPcmzh2ZlZWRM
Eqtk59fizjDrYG3yJi9/9Ct/15TJN1uZYFGi+LmcOBD1mGq1yM4NgYkb1ym53g3OSivcal/kRAAw
Y8Qe4MwqooK2R9AC05wmSdBC9eqQbkQeJ8+DWqFeEYzBFUOKtSp07m4cIZZd78Oc0LzSZhJun3rB
F0bH9OQPEN3UDE323yLQa8d4Ej9RRe0pxJNWo7Tvvu3C2HVunVj6R5XA9aLAsGqq9L1Vjr4vynjv
Nda+T5S31vVE3ymw2nvbz81z5EDk65ALlRG0pJJTHP3tN8uOH2l3khhWVx8WzqidVz0hpfG3cakQ
baXpVdkyHgoKEmF066noOV1l6T3DvXBK7ynq59mmG7wkiZBbIPpviGZux1kfExbxRWTBRw7lYKv5
DJ/ceNrU44toPcLM7AAgbMT1RrUrKxu+W2VJklSo35TW9wndt63SR8OnC+i+ZTc9PUx6qciQ65Qr
IjlYj/QLY/wo+oumgfO1gLoT+hPu+ob/ohfeC9puweDHXek98GyumHAFsdV2nULLLDIKyv2D4ZU/
HP8O7ea7cryfjSw4fRp1lRDIvPLt+HqUGRP24inw5YDhUb9rMB2t4ilZ4bYBJtUKusnK3mjwDleD
F96a8tDZKfrgiPFRAnXGSr7HYGeJPruRVnxpzfjGCPRrl7Y3MBv9TNETZ0K2Id6JA9EEkS3k8Dzm
CImyqXqYPIswYHFG3Yb9Lk0fulRcFQa/sRnwuEfaLsPFrIqQ7J9h3EKEPzuVxXV3tr2ga9dy+1Ez
Z2k6VuHaj5tNHg2vxEIEXLzKu2BuWnkWzZBR4PtUMTchGd4WztxxBVBsEnuT/MwNA6Un+hKMVPD7
xx9gExA7u9qqdvN0543k0jXOmRG5RqYhLFs0VJznlQoeowa3vdfq4MtldK37ITAK6Vi01u7ngMN1
3HCBw6l4CTSHz25DPsAhDAaF3LfQlo/CI+RQywNr7Yw5tzOM9AmBvKjYfuSNfYmBYa/SVH4bPPXq
yv7n2LUf5iQ2jLS/Rz7wglJnWwGnv3TE/K4g6cKc6/c9aQ4YvLqLQUdhdNSVUQdnVLnBegxrLGYN
HTSHUO1inxSQd+P4EEfuqxln56Cq/pAtt9jRSN+VidDR8A7twIB+MpN7oyMhx6u9H7KFBK7n6tog
ts03SOVxpfjepmId5DhGp2S+4Q1r7uNFh+owVDUue5EdPaGZdO8rbv/dg114362YQiiQoT0X3IGW
v2m4iA11muXQOVzMQhjoVHaxCAv3g3uFJjYJFTlFMb4GmWyLiOBgN6nuaX2RheLPYXkkiTjxE3au
xxEV6lCuEbPi/Mtg5SXKJ3IYpOBKi23gBoyUKXevKmc4RvTA1kWHxVG6t9BzyZtAqksiB5k9A5Og
hgBIL9v1Zkf9T5EtS1OIFOtDN5kbT/d/2OF4aazUOdRddTcq41kvvbegjK+0WHB90TnBkG3Q9W2h
fggOXpWtlWYeeyrJtJvEz7Ex7hNIRzWCDrBi0ZUk63RV+c8mzsMdfdl4C2wDaZ1r39ZWBF3aeAaB
uRUeDaGANmyvskPsZnCeCfZGqCzSeVRr47YWMTfACP+FFl13TS13kOw6QATDwYIDilC19VbBW6CM
9jgDlY1wpmE/arowNjltGQzaHigW2JQqc1dB5j5Ztnz2gh5ZgntD1W4V4pulwfOBwXEPLYlEsxfI
ER+RDH6Gk3r1Xed7J8VzaDPehl/K/PvOLt0/qqS8J5Fs2OCv3w+yDNYYpgiJKSDVOT+gtRwNY7iq
o9vB4H4ZBsQNFD6m42BvkHVSmQwWKJJDl1IjAl+RxyuCux+bqoStJ5x1kjOp9fWqXiOE+JZVTCIn
CdCP+uObrG/tpHHWYclt3tfkVRslF3NClumP8iP2yAgKHx3ue6bY/uhm6A7ePfeQQ89f6IjLA80c
mBbLYoy0B62HEW2X1Syr9rLkWB+mjOy4nKC1MBgnwOkg9j6pXuGtjCp1bPPZMF+WP5f/l1KkXpV1
RTW/Nf/5txfcHNHj8dYRWHeXNy7PDaXZ7WNtkOO678rT8gKyPT6BPv+IBjodtrpZf/ui0SnOtK7O
m36TC5q1GbVdmr8VSARARc0WtmRGEmBESUHq4XuvSn37iR8TdozXJWke+pklBjL1VnU9jbfPYoyK
EsQhEFLmAk3qji3C7oi+zl+/Np9/l+M04QZhVnZq51rMslQaHh+2LC6UQTKVgoPFQbtgBH1U/gnj
kh4K2vwAoisnRWBfzWw7gjcJ3Fx+G4ke9rT9ZXF5t4vOaeKsBU34uTilPR0AOJDL5w1NM6wDMD9t
8jIN5mnZcsvfUJFGyKEDMnDZpMtWSVru+fAXqLrEbKRl+y//Y1lanvs8HJb15QHHH7x4tIqV7cNJ
6i7LjketzY79Yi0uTy4PNcJsTvgUWecMXFy+JAYdtg8yZwQmLeWO0am+t0Oz9ZqU6OF5+9q5CxFI
s61d5gcORx0lkLw9hpYEXVEAaMJB/gV8y2Lh7qdw2oUhHnZcXT4N14kUTgj/ObTG3z74l++wLNIo
Re1rSggX8zs/915Ef3+FWwkq1HxwSAdaKr44GIUNDMZLipHsc+MOn8jEr7PGM12w/svG+30LWpW8
gUnhaVOzsyR29G3syXcNLtf2awtzipzAkeXc4ziqlq9U6P0dYgQiP+bvgmDsFuUDzEOQhoBcM050
ZWq7z7fOp/UX0fLfPud3JW1dbjeb5UggjpJaQkFC5XwgYK50D3aAjGA+8ZbDZ34DeaK8wWZYXIbj
YTmChw5Vzpg7NKuqLYaFGF34fKb9288VRXoMpI0LO8cksHz28pHL75/ia4+hG0PDQtTHz+vK8ouX
Mud8YHw9V7g0gbgiOeaEz8MFEIg7884NNQ7Er8Pv62z95RD9XFzeNFEGPfhzHWTe2MtTKLedvfbc
NoRhLXs1r0Jwi2F9/DrDl5+3/JfluWU1nI9Cve8hWIKNk260W16zl4N9ecfX///9EFzWl722LH3+
n2X9c/G315fV3577PGzxmYN7W14qMkZRTkrIGeENq9Q8AFUa13oPMnr5nabvwKM0G/Cq5i5Gp+w5
OHCXPa6ESTPPvSUK996F3hMUHnHrDAOBULcQTnIPuFTdnR1Smk7UGgm0OxfNbEj2zZYaEYrHg6Xp
m7LSuoM2Du1peShmXHBt1Aggl3U3JZma0V6oNm6BMWkyA7qoBF9QBa14ZXn/v17MvYDkY88kC6+c
jql4xHsiz2p+CJAMER21LJqiIG9sXkTxTvxUjZveGlS48x0RnpcXwpAbhfC6nci4Qmfz6bM8+PNt
42v167lhIe4tL38uLi95y2H/9f7/8PrXX6ZfW8BEMePhyoEIuPv677/8uc9Fd/46vzz7+dG/PPH1
Bb/+yr967uvTl1cH4bznAeqTvYXs67cXv/7/58eZ8+Xgtz8/1bijy6h9+vxzXxvnt/f98lW//kxL
CWylTOZSXx8Vc3AZqf4m8xTRYDLHavyyOESAkfFA+SRjO6DX/tl+MYYa0PT8sDy3LC19mWUV6e+u
m3GnOlF6jJ/mvkxlwnNdHnA48GSYEAI1525sKZpzG5HzPZYvw8X/az3JSrGmUMUgdLnuLxzC5cFf
DoBwvnz6dVnvSMe+XzozzkIkbuerl84Nbus0TGrqZRQxxdQ0BND55Y2equLT8NnTqZYhRJv04QE3
zZb5Mh2hvJFSxz7PrSicH/QOF0yUi4M7ozpTO6DPlMzI0GVdn/GYy+ro1+8ZvQNgPBgGzfmkXZYY
SeyVBDIpUoJ7Ighlu5CpDV70GYsbl2CYyNdpYKxVCE7+WvrtubrWXWahqNiaig5Wa6g/HxQkl9Pn
c7FOLCvRbjqavOUNve3be1kxlpz3ZzQjr5clgw3zubQ8FymTY8CBqzGOcX5s6obRrzPjaofJZ3HZ
w8u6qM3noCiAVs37dum2RXRGYB/Pu/mr+zaWNZJEU1Ixnsd11fywLC17+rfnrHn8yNznR7zcCD47
cJ/Ly47uc2pqrYemdN6dyy7+6siJ5Vb0ub6MLyeGXnlbHZZmXAR4YrZd06cbMzoiXJOBsSZR9YGl
BXnBvEftBbf9tUeXJ+McQqzGWLXTdLbAJOtmL7jKa7GsIDCzbwMwzIQlzevhCEenmjU3mGdOxM4V
6lwWMTmC4i3QQaX6mv7rw796jgrMQYsaiBAzrZr05D8f2pwyQIMqa/v13DireOKQ6rKvBwDVwxJR
D1LBELQyNUhnq5r+1SEbi+8376dw2UXLYsclZCa1IZdrZnbAX3tn2TFfe0fW6DM1F77Usgu+HpbO
6Nfq50nZCkReY/Kx7IZlB/2rXdXN+wdva3lAWLdZdkop0KOVkNuWM+1zFy1nnhf3DtQaRUsEQcup
nyvqozsSxYv/nUhoiM7z6PzoaCgcGIXSTEjKH+S59Fs1b7twJtQCoehT0Disfy76IaRNXTJ/Xjah
Pm/Hz+09Ly2rBqSqI8GFSJM5W6LY9LZN4r0sF8jl3PFHwv7IZOWE+jyXCEQ/osuhvO3RmhZk3GAC
LfAvzFcGqcHw0Em3ZFZkAlDI1Zb+JYXm5VVQihxI+aBtxVQ+L8dSZZcVSC4evlaXpeU5R9NoPDCA
WI40QKg1/TP+xqIX+F9pxX8vrTD+o7H9U1qx/lYXaZT/Lq6Y/+s/vUXOP2yHW4rtCQQWpnBQUPzp
b/fsf1imIWwdL4ggrMZCQfGnt8hCkuER+wLzGisa/+1vcTW8FXWWiWRDN3znf2Rwxyo/y5F+lSth
rjexF7mOML1ZtEE+z69yJTcZqqxOMUdGumOjf6X96Y0E3MYEp1MauI9RuN6HsTrlmUHwEngMPBq6
dUEiRaMPGDoYEoTVKheXUqsAEDVmvsMvmpPhWKLRIj3pDnUh6Zv9nejwSIZ5/FBgK1+lkcqumq4s
X6yaznoCskSf3oMO/Ejuq+rGbPPynEzAU8iFBhMfGe595U/YkZwge3CTboMLh7w6I7AunqmNu9Y0
4FEWkX8WfdvtjEqQeCcr6ENDBiN/bIYfra9do5bQ+OYiPSOARXQwBNm+N0b1qs+21SYa3iLC37Wq
RZZfp+0e8WDxMo6zTE3S/QGQdBrIGX8aRkEhhXT0a+yp7VOTed2qKFsHnnAp8NcY8olgR1hK+AOz
iUbJUKDLvR+Zjh17r/rmu4AP4ySh2jWkKBdI9o3FJPfEIu6U2pZFi7zYil58wCVbV+BEmbKeoHWc
Wsl4bgLMwWysZ72lTVySpRf70yNVe2urOT3sG2F/aMojQZuPQ97abBJqNKslQhAWeS5Lecgndelm
679rwvUAFRDa2Y6w+GanUUXek8MZI+B61s/xPThgaHTd8BqoTO2ygSrISFl9PeKhPvj7RIVMxIiK
oUGbHwZcsXf20F/yujdusg6QochSMiD4Caa40rzUwRBRbdtCy9d0hbPD2HrmqaHhSbGxjp8DbD+z
kuxO8ygj25VRAOz7yXlU0Z/MbNpfQr+NwBpugsJ6bBItqLdusx082dx6ZkZyhhOUR5+oDsTV5rAn
hXLYOeycXevLvY2DfIe0qT4ugaJhTFpZntE9BGuIbC+BE6eVjjwbSvujaPTvpaaPhzGsLFTap7AP
rCP9W3/mypdH6ECEzwVwKltdhCfLxCPsIZkA0UXjQcOFu28FyhycQdadVdJs9SGnrwMrfa/npORy
fnCn9hwkfXSQeVeSSJ5y3EvMPPhQs4CBp+tfptQ1rz3yfK8Jxco2TWqjF7fjB3iSu4gj6+QFKAxV
PJ48xqV3EWpJUXnifrAI5jQQfq8FeKB1nYG04mvgYNHJgAmrhkDJGQ0YgwvbZJrrImYA0WtnHTg6
4oUlQRmYecbnfDQ1co3A9bvRVO1jfIAiU90qDpDmmBmNDWsU/c7t4BSVcbd6VENOe7iW3y0Uwse6
gq3jkFCTe3G6KfTaw6Ok7SeXaeI4XVREPnBVuneunuXrzJh//mjSXLOoxoMRoARley2qDw7WMgAE
SAoSwQgGQDB4wd4ZDugLlJ36DpraA7zcUxRY1rUZes9SC4pzinC9aWhJ9SIk664w9m7d5OucK/A1
586L04YRVy4DHFU63VPIG4+663Bwo6XKgxJ/n2YhD8jxH8ze732H5mATQwSCKdDDNRpTKBkpUaW6
zWWiLkqxUelg3oDkrq5jS+7jOn9Hql1BzSlixhfrZnii37cF8NUBuYkNlLm1h4khBjNlMRbxImLF
/ek5J3741rVpPBuFvm7U0J/0yX+lX0teNBaiVexkb0YQbIoZO1x5WvEW0ZgddXfXVVZ5HWYAwYU/
DJcyMrJ16pbyyh0nsao82SJ7MSC6grJe21rW3bZubd7bCX0LTGi3nnLvpyXRvqA8jx67v6nQ7Wde
5X5XiPurwqHWET+HKiTuJCu9bb6hiR4fx4apImHs0ZEYXPCymYt3ryZYOJIACiNTo1VUat9RiqkH
oldvi9TB3W8Rq4HgcB2ndbHlPlRcidq6z8fuRR+58hsfQFLM25Kjfyv1SL9pfIf0KfQEQAWRpoT+
BDyLujTKWjs41WSJ2RWa/yjwny36yzd2bSDkA7k8lIE6dDHSdBVnw5XINHM36o6/E1OMjUMf7ibp
Fe+xo+xb19KeRt06Z7Xongp325iBbeEZhLFlEAmMffSPGD/kTtPNDtFBIa+cvOLmwdzukIHyPKN+
ek0j44Hge0xY9KmIMUge6/FH2Qe3nTS9p1jTXjMXZAA56JuJFjEhRYoqkewo1zpsWtiM3Gmnqr4x
JZV1AGXJpMb3Sc/fR8E7+yyTu66u/CNScgxAIRKqAnsWdbYp2bSBX9/72tGyrZ8kFPjPVVg5KO3C
u8iDZNElnnyIx4Qi4xhdBj0h0bzmXx5r15lEzwNeA5Sk35/thiYTZJvXQAI5U0wvTyWEY0zFhH8S
aBfv+6CkrFPHNOOleWgQhZG62VnrvMmGvTAK/9azevJ5XXfn1vQ8nd7Rr/yqJL1La729N8FScWng
HcNcR10jbbBaQIyxj/mQwArxThrfxuiF+aQM4PXowO+mCKwOwADnYnMMhTiIRWH0J+ocAeow09lz
p4YylWpEG1XmH+Y4fsu6xAB6d4bw5z+PqIEYGH1D/YMkbCQ7no7OU0h+W7lqAVZeTZW2LRPvm7RH
cIuaeiW2WzPAX6HJBK3hl8k1Yujz543EHeOjhMm8HmPX2NpVrR/qZg6l6lqTMUBrbJIaGY+0ybr0
0xQqmvnNrHTnPlG6gcWusq5MqiI76LoY5IhipZmbe4e67UDQGLJ4pFU5bX2P2zr1NYvczrE+pBbZ
0DX8imORhcbM4j/pQeodON0RVqgfIr2kQOdmI1O8b41Zx4D27ZKkkCTa3j9bRKf0qiYM0KGS4FpA
VWz90rY3Myb+bBvRCaR/cSQbnboJEod+CIhMkVibnKZs7qGdnpFFBlcFWddrIgyTPWUDcQXICK8L
yOG4pOHnpulHhSH2zibXdN2p+4pIaVyPzXAJ9e6hbTTnsaaDnrYUK3Oj0ndeG+41PEJXWfwO3DqH
4DD+rNGMbHN/drVCsZZENV0PU9ShDqhLvk8SUsXXYR/ilQj27OdVn4TZu0LivDPBJUPI9NZwn/Wb
KOXYxwCYH+Q46Dv2tLX1wjfPD+mrVkXXbK1WC49qwlwzef6mL7zuthcdg8dYkYJXGYdA0a1raiSI
tkfUFcgeQtOd4qOrSUIoBmMnJDlDDQ6qIzCY+s7StBdVyPpsVw+tqxUPMUJAhhGJTs10Mi4xaOmd
XlVYipMuf6Wjh2oxHLTpznCSH27MsMM2sWXS9Lz2GBdusNzVezlVoH78t9y5aNJWt3Zgf8NI1+0z
0ja8ipQvI27uDZOsg7Z1z16KFcgSxhXhkK2d5ucUNZqFxOmK3iNIuXDipgB1e+0TR0cgbZacW6Pc
dFGAcALDF6O1uL3LGGoNRAlvw7i7Y8wKy4atiBcW3a1th7DnrSRZ6wQKr3orNHapK8AeNc1KSyb9
kBUQDk2yqVZDr7fnhMZ6Tw4HgRFFeCCO78luumhvmcGjq9XRoa30aO/E6lYydoM3Oh3zsgvWU8s5
3/KNhKk9YncyA69+daGJMAzCVFbdlna+tUJ175tRdUwoweEsPehw1je+MeonZ5a3McKusCZTDe2Q
3dQl+hjRD5fMLp+l7VMMdcqj1+OfjsrpkkCH0SM5XhfEgAzhMNyBrVl3VmQcm8G2jtrgb30x06s1
BuG1Kppt36Avkmn+M8+55QaaFV0l+UiJYgRqLFvXvsGz3nG3A57MrCtbeZqFXFBqpASSooD0gztK
k/Qvn4nT82CI7wvgYfC2SHYemqgjPAIb4y1k6XWgJv/KhQ6F9Rsucg25zx2gRURGRFVKpvdJhl6H
10nAQzEuaLestcQkL8WZ6q2hekzJ9ggIcx6UKVcNV7GEjRQIEzYSqeFnXWXvcUEaKejt9IpeeHXs
c7wsrhbBmUEEmTMnwhs9lltPVOOWmFTS1wbAoqKHAVWhN4yG1HmoLa/aiGL0tzp3y61D7rRJfIu6
WP5o4Fdh9jS/GPWe5GuVUKDKcZ8H2nbwnewS+hrnLpdjKfQWmK6PCagvEQAz2IYKijImoorJqNI/
ahBaZ8z1/2PsvJYjR9Yk/UILM4gIBLCXKZGZTCZVUd3ASkJrBNTTzwf22pxjPW1z9oZW1c2qYqoQ
/rt/fjFJIG+9pKiCqeBd2ZBTORKCDpijXrGmjlv+ZtjH5rD3Zq/cVxjQbU5YknsAPneTVqzpj/JA
WXc+eyqNCj+FbfKBdGpwoTU4gjSLjW0pXMiEsAp24wKCySfOt2O7H7aNUZxzH+cgAiHtNL0NZM0i
U1oRsWVyY/MWiO1ml0fpewpLC1uul7PFsgzw0u0h2afMAm8dIDPokHAO4fqQISCEiMA4Bm5riZ1t
k9mkR+fFqst3v+UEXA1+EHFg3BELj3bhPMUXMU3PhenCAepN75gTSeNyxU43cWEx81oFhabvBMf1
NslaEO0Kdqv2sS2q59rtNCn0hVWUxmw2cGCzA/yPozKM4Zin85ufNtZ92DPeybtwxMDO2xKOwMYa
neFcZNm1nus3aKQubz98Sl7pJJe6nD/ALdNSBvacUF7oHrxuIum+hLygSfaufVz0g+8mu0wzxR08
9yptozxLvNe84oQxaXOMzmLKLqUtmpPVyF+W1w5EHUpIWITpSEPmBh7gcGRfZZg8D1XGi7T7unAn
3sy4rS+gaeFVHQfrT8X5ZT+kMSCiaPg5gxze5bkPNk14dz2Xz23cCR5c0XiBdhP/zhz5qCWFiUVm
NqJD2yjmcBk2kizDqlOBHThAxiK823pB1xFyJToV7xJlqiCrsWdnlnvNkBmvTN/PruK0IoCsHSyh
1xYN+RObzTY0m4p0X4TtKezbwAUN1UXgstnue9btQyia766cf3bLqefeGSzd5F/rARgpeBz/2oTU
vE1ZF7RT6uy0ciY8XZPLazjTNVx3XMt7FuEa7bSEJH2dwuGTmyvfsFYoLl7/5qkBOKst+4e2eiBR
eGQX70Gb2d0RqIu3A+OwjRGtjtrZOUvu3y0jrM/e5bMoZZ8fzDazQNZN/i7plt9eSpfu1EwpR3Eu
YensUWxoWC8ucKY7PFRU4ai62WbcTdk9Srzn7cmRdn/Lc0pw4bXFR9fDsu0V3akt76fKFnf2qPJT
UoaU5ajSgEGr8KeBhO72zEjdDe3iybEI04Ten5y0fVdQSCJL694E3WdQq9IXcfgaE23RZp1hzfP1
znI47VRwAbb+csf444iwnN1zI+iP2ifzX+cY8ZnpEICZvRZuAI57a90CJ1iId1htvuEXnO4gmU7D
nAXL3D7MhEUvRU4RQBp2oGtxsTs9WBJfXrl30Nlaeg/9ZD4Rplz1nNds4tBlup570jiXOBNRYMdg
CWpZmjVvVbipLRxUbJcQp0Op91U3sr6Apg4U18yijMeTsXiPAFOtB+JGA4NpbY7VQ20BRe96f18t
ALoMtoOT5Tjw8DC0LaWBw2Aet4XtToesRqRSglCANSan2bpqrsPXJBvf897oXhtvQTAof/SGkTyL
PHmnw6G4gB///Nqx0pyodVeqvYWf5FAtxrcBIWax3PY5zlhfnNa5ZvZibmLd07jKFPrEssKR/REU
Wv4aA2PbgSscHdorq3bGpBpBN0gG+zaagra9LoyO5JhKuupNxi9u1QXQmCwy9tmGi4gZ+NAw1r36
3l4f7WQ4tGmUIjn56dgTWFbNKZnJi3Lei0Zrpo2wl+QrOM41qY3WBHDEXQDE5LkbmA4m6okjIF6Y
Qur6IzWws/cp2hG84IM35at3vrrIMv2Tita8yljuZQGWTiDxnqAaUbYw2YgYnRnfu3vha+/UrMEl
mMdd2ByLGHN2lyzZJZkcslwZHWXR1KhrWVUGbnb9XPkjP3+bmaehaAMq0svjENM2kGZpRb037lFI
gfaREDTj1Xmat/4kxA89RJtGUPQ4du8W0W5hoWpuWMlvpEDiAGAeR3yw6V5l+Fez+uVNtGpNzbxt
ux5Eu+l/xBiQjx76zJbDHk49dreHrrCezCUDfKq5zXCyGR+aT08s1WF02maHp+ssKEu9KwpDPsUA
HFMAwvHQO5+R8R6GBuBSR559Cx4k7ofokno50DUfNGInTgi57VGkHoGGhHWeXZwuVcNAjCnMR0JL
UPwTNdxTtHNK8xE11/Gy51I3R39hFgZLYNoTEfdJYSHWOmP3JJMWMdNjCJSuhckLvsBtJajFU2b5
2mWPk4tBN5XuT9uJx/NgqPJGtRNq5PiSRJm6iRFQv5J3BCe2tjXSGdFNNHK5M1cbn8ZOutnIFxJT
2xeeFx4RzlGxSsU/kuaaXhkD795ITsaIIiNIDM7WJbUHhzIL8aoPIzT1vosOsh5Iyq6KxbDoEnOE
KojaVXQI53O/HyKjODRtmzH+r0i58VFfaL5CBIofKmN+qhxu47kr7vWkh1eG0MuJ/fl+FN7PQVb+
c5Za/nMtUAgmtAlPPIwuBj/LIs2C5JweusI9GdqMaIsIm+dYknrgcHcdo+yty7n2slzCGEFneEQf
ATJZZftxmYrTxFkPWT/aVNXsBGU27gwGBAT5ZwxHhLc3SVMcQRh82Kjm9EO4tJP0yRsp/MDL2tdG
/hwGwN4oHLRKmgCKMsqxrFX+8IBllfQjnZSbMQurm3vXHTnYdmX+mE7VM1weBSs6mk75LO456kSn
yMzo8Ypjim6HqrsDBWVs88pGcW1s9zQYNg1L2jrT5NKiBQNBpzKrDQxM854qOR+xV6Q2s4iu7H4M
deLivQKXMczWw1Q4xcEzyu+eYdOdkEXHhNE/Ow4EDIMl+csf10+MJnNIThkVUScQ79smUuMxjdS9
Wqf6Q7udtIkznQ4qvufJAEXyVaptrc3a5q8pQRossjmw12Fen8hnEwnl0Ifhp9EwHRQVy6SmTI7D
PSPGFsXV4JuMMjXP3ko0LDxz2zawgroB1vXgOYcvHIXqKIWC/d/i3TeqQOIec3u2L/UF+UG92iTA
YagY1DfKQ/oTSaGDTP0Z2QjshFONhBPpm5iA/ng8bWi3QHBVGz9wrdi1De1dTiHuzciXBzN17/EC
EnNZmkdMbVx4GeRvjCKq9l8/Zza4QAUywMlODgHddHj+/eob1P1rKiJrOzXuLh+8if4sg8W1snHy
4pffRSaRv589i/bZXcfr6byMx4IG+6+C4a8vEcf1rFLmCfojh8gx6/ZFtB/qPjzQMfNWtfmvuqqo
kYFb8VXm+0XKcGT+R1V6IX1FRQlCM4DcloqzuCe7xbD5OE7NT7It7KIYQIzsLm39jyV8/8u7tygR
VCLEGA3d4wvxQYaLpGI82yT+mfyahtdtkMD0ShViVVy/IPn2G5/5y87w5+Es1u7lUA93X43E82SP
+yoef/Sx3x4iO3tWnIMwrZO0nOd1LiGqk1gt8WVB/1c0cCO0LF7pMnsq55b6kKSUu26NB2uXssIY
CtPqDVlg7GGGdyi22zoUlJ/LeZ9xydpMNlVBCRaIg1H6P4jD/AK1f+xr9bKk+W98PAezwpzSLAwy
2CWJAPmn2Yi7s+VgILBj8zU01XC2BQSweZg/ZYxIWfs7ToH5sZtA7k8e9VgAaRfPthBuCuMMfk9v
wmjqkN0gnzSk2RyCoNo0V5c/tbc0ysNQYQus5PXLhvhlHxZdeKkAIm+ttCYSXGS8eaLodRCD/Q3s
IYnXTAWSReCkAEhAZK3Cw1LP33xIwyBdEQeWrmovxL/5t+7vrGQ27w1PZx9e1VM0wulDqs7AlCpf
KGOxD6ahnDOtdK/2OLl7qFcGGRYJtwcHV2bgbJM6Eu+za8fcHjEb4MJwMlRuFCuaVmvGJ9xloGaL
mLRKV6zFi3Iq9roCPwSNYl7dA+P6Ze4wMXHVfPrrfQkEhxXU8YmLuN9EMlzbWb0U/i/Zv7ZJ/GTM
cbjBA/pd+daIcuHrTVm6Nw+SHNZQSG7mvBM+hemuAcvZINlPX4d3Qham4rPrXYxLYc9cRzhBXSr7
TDL+FttkQUTHa0zAQK2b8dZJKg5FX4F6gYZ4cDX39p8cU3x67/yus3aJIe7GXDyhONJNhHfMEP53
z64/zWTgw1tehowDsPs8dQ9LNH0Kn7iXQUDogNzwbpT1G3Ho+L6wXL03wjuTlrANNnQu1fa31uye
hSIXTF1LOA9PtQer0Qbpw5YAZY/ErNY709LtpikoxmjjfWh43yDrDmeF+Wp00iyQKwZgCusxGGks
Lab7qGmcE9MNfS5im6fYLQUinWYipDnxLihkDa77EkWbITNldwkM8bux5zrYWDPst7l69LLJovTA
jYqdtAuKBzv42QUdiwsAnTGLM9T36CmzSc3ptau96LJ7yvdsIHLDnDxHyE8cXwj2+Gw7tIItu9gZ
GB2vHe5IGuZZSYBYs1vsOz39SlfnWRnUMZWLbYtkABVgG8bRDiJRcWoXEcR03RwjLkQW3aSkMfKt
jiMRWOva89VobabirJt6QkWzjUAZDpAw3MUptm1iheR/moZrkuP/KqAl7e0vE01hj1zykb7QB6D7
plwqff+auOqdAzElV3iivdUzhdcFc9EkrSBqI/OYrJ6lPJw/mExwxUgBHso54rMRmlRIMP/fd5VJ
H0wxirNfN8Vhmc27gUDExHkSDU+bR2CNlBPHtK03HKsnJchETNNbYfnDwfHm13r9Y2HUseE1vDqd
8cgJAdpBHt5M1p9/IZi+iEwkbMt9Kr2HBgDaZMc8vrACN7r6aojaPDeSDFMUOhyIq9jaDbSfs9Y1
3FVs7oX0UxN369efFiTgtI0jGpicsrjhWqBwI+TQV+no3jT5K/zoXFN/UfdLdnQzPuhZNX/3Rupc
E+ZofdlyaV536fUn//rVmH8fEkzfqgNFTpXNOwNMLHtl8To94ijbujyx5Ieaw8zBt+Y4gzzrYWAs
O3jD7bamIjAt1BP71bhv++bJr1Jx4FK6nKWpGQJY2PgW8qE+yZftkA5vtirou3QpJFrxUwY4HO54
Np2BvvODiAsnvD1gD2tLI5hB+YpPZC/0QFJYZBEVZqh29LcCNtJRW+OrlOwZLOcwH8MMPd7PwIjl
Ah5S3Yg9LTwpJaR0/lFDzNaVE5uODeBduWX/aYQ8CYgEBHqd49e+jYClT0b33TGNF5FMt3h9p4BJ
uESRG4DRfKLPk6K3TsG97LMFtYwpAkFqzJv5dAzTwwRuqMFmehRO8zoPKem3FApsP10cFKGLMOP9
7LTiyWnJqac1VIHCBUhe0m/m+uNLNIw3TraP3NY82EWQxgofgoBIyj/SYoHgrrwDhSJhF+VvHp+k
Rtckj4f5ShQ16N8yU9unpaMesxzBNlIOVu6F+bsbG05PVQKGDtDuEZh4ugeK9NxyBaTQoGtvKKJt
iMes67wgtEuYCnkNXRSeZJ43rIKrMOcownzZS5MaelvG8SPrRIisiIwhmWzjzbRqi5XRgsOv2zHE
pYaZtFfeBvEWjBFccD7AxrEF+HiUWZfD10zUFsWO8LVhHHQhzZPpdYcy6pALCu8jIZF0Mi0OMWq+
DYxELm3ioSbguNHJeINmTxSuPeSUs4Vp+cPkJQatiUNQWnAb8W84m3FoPkvX/jTInzq9vJAwpAYv
/VFaWFiqucct4BnjaSIwgmOENuOSm/W2zNc8HMV544kbj8UuScyXBjCBBW/P/ljCJwPqGc5qgALs
vPqjmANL/zIpdOwsOzw5dBHjYt6WviUf0pQnr1dZe7QKAoFRk77QLQEXadYB2Umg8PJ3WEHmj+mT
ltwlt6Ac+61f/WmrMH/3wVzVXXGyuzj7BBQJWXabcoIMRlGKw+LI3z5Ymn3aETGEgod6H16SmAI6
d5lALSf1idxqtecBRJRCIJAJCWfDo9iVASgMBJ9OW0H/E4BV95U3wVYsCEJxV9vcjzAGQNuX62Q+
9ItbMuZRYPdP5oB1x6CSbM4SDnj0na+qsxl9dziwruOUn66f+TuT36w51SWJYL725OCHUCM1mq1L
gcjIB7w44cgfmRCBEwznMUJpem7bNDphwZppGxHdvU6Hh0h1hzqjXM+3fiHfywcPmBZXqWu/WP1u
iGoYHQlyne4Q3fP8ZnHBloVLLD6KjixQaeBVtdxylX4vaIXMzV9hC5okcibKjn0fT5JZ1cdQlvQP
wyVZCk4pJqUWyxUqKOhLNeDMnS+E5PONUBA527bbTgLXlgN82LFFtatW3BglMrCApOoD21G/h+uy
nyBrwaejq26mMGZbuSnD8mVHlo0BGp2o4tNuXxzlEHsZ8SgkE03XzK9w/uD+2Jsd5DYLkasC5eLC
q8Fc4R1UBjZ6ApSRFF6QCYPtiPSojb3cl4umM5eK1l4zdOznkXnjyLirFETC19saDh2SSKnKo4tr
Vu9qcneFq/0Nq6CidW6N1cfcOmzIkQ6LhiEYNnUwY32YrzDd+MFkDYqumWcA1FB8ko4G1iS2f3no
wY15MeRUAknNXvK6sS4z6UenMbjfDRn94AaHZLY5hWUGOxj1eQTSaeTQuzJqnrjlsUmbOcVlybK3
xLzLEz2fRI4PiIrFvSSOHxdjuU2W4rFAKNg5yfBDtfJ56VtwtKHe1TW1eTfXcwpEU8ZG6I5wTfTJ
JCbqiak9Vx3YvNnMgl6DdwtzAjDhyPQQziZUj+4wZTx3MLKfjDbytzHvjjqTZwajObWg9TEVADRD
C5PvZFK+YcPriBSo6aizfjL6dbZurZxdl1KZt9jTA4DngswYN5z2LEnv4TFJDsJbPpu/SrqaHtFr
enera+QD8FG1+AFDodl5ozIPOuFzXlTDB+Yfypl7DLsUlF0YBBvHvC32Hn/kkHvTU1uSf60AmDIT
4m8ZwRQcmorwncDlRJBVIQVRU2/Uj25RPqR575+Z37g7Ec5/KqK8gVO6V4h65YYrRMfBEfi1HbPx
ZpU4YMy+ZWNDvXkvAo09r8iHOyrWLMgIwDZK3q11U1MDY1QMmplb7CKIRi1CyqYei31kRB8tPS49
cPa6OC68o8TI0Xq0beuQpCCbO8VeJAsTrVeNJj10/h2+MWfHTHwC9mdDG3Lfy3zWYBY1RpfpmYJA
LvdyZULQ+AfrY303dIopfG7Dx8ZpN/bL3jTTF+1abx7jo0L06CvYRD2rivnMfYP8sxywaHBN5/2B
iczpHvH8xxfGVNcR4yHcHDc5+LZ18dzwjRBvSO2qOqTRlFxc0Z6zQsbBquITpV47kyNnm3L+XyDl
LETVNwXVhawPhLrxZT00dX4LqdI4WBZvG0+0Iea+xsCgn5yJ98X3bT1/pPeTFj+dnI/rXJff6h7m
rjn4n4nw7UMMmrwAdosNzlplyOKSL1wtyqHnM4EbDLYvlzcqHtJ93VyofGb0yL7sMwrjPJ+8htTX
cfCA+JVH6Jym7M9juX4SYU+tax+RhGQNkDSmHvpL7X7zlOpPX0mSr/DB15e/fqu4OLkz1RgyqSvy
XbC7Z7Ia41eY4ctC//XFWtWFf/32/+O/FURoNj0Xz8XPxe4rhROuOdkhNalrg/vKcqEBI7XeM0nP
LaHFGbdRfwzbDLpmCjTi61fxf//q67f/9N++vuVff+KfvkWIictCIvWugyXNStPYm5S0+S32aaMG
DA67sepx5s3hslvh9eCs030Zt9/EKH5FOmpvSZqM+9DNACU13oWaddQR1ywPAjvy1uW7xIDNtCd8
xFkJD1F99uwBQZBGmlD3qIXjkN7xzjuyxNokQDmTaNAWt5G4cB8XYlfK2dzgKGVSicwhGdVuhE4u
Ef9/jvEd42OBdEJMuw0/PwGU+1eR/2HNnLaVyTKnO3IZUGDpu4cGZFvfod7o3RySay7XeL2VskpC
Ohq5EyK+W5S82h8gHmDCUeI1OZ+1HT7MUaiOYF64OtqBoccfdu1aRPH6nQVf3HIVutBMB2UW3yBa
OGiGMEmGAUcR1EiKxFc8RGi86uKP2fnF82h99Nb8G3E13i1UCkZNT5+SMxNS6+tzlWUQI8EVbxY6
Tratd8xqLQ7hyM2eMqBfy5yC7YFE5pvdK35odOmFpWD2csDErJjciDaxBYQ9sfQTXHBvMJ5wETk7
HtS3sXWP3NJhCltmu7Xt5GeHQLFJ5xW55w9FYLfeS2nEDh+1cd5Z5Fa23JdvzlJQZjo+T2uHvCkT
TjwFUemqFogtUXTxYu0ck2WRZ8dp5HnQsGWBRbzQDaA583KjmwpYJ8hFoAMmyuonGiNzrY1z4ys6
I7U7Mhj+1Ug+uH3DXwjV2ThXU4qQBces2lDt1l6q6WYzq4ZFvdeUL7HR7JKCJq8ZSNY+norHZdbP
sU+vspnbw64dQNMa1qQgIUAz8+ai2XeyFCdqGLG/I6eOfn7MWAX56dDSi2I++q3JguLbJy/288vs
V/s+K8ZArHc84PsZ84M+3EYtXgnyntPGigr7ItTyxkUROBYs5Mgf46AO23MNXL9cJiv4evxWe3Nc
hYQymbTalmd7mV1u3sWbyrIHOTkP6YjvLX4VIS4g6tVNbAkIy4jSTxr4+NZGfvr6i3x557g8JmNE
co5d49CjGQzUcwT4NigMX9BifQWcqF0ZED1Eg2IiBtzEwxAMszw60pwZWq158OqSJZKY1n1apueq
0Py7A5o+SLpIAUWmhkE1Bm8czsN4XLn9Z/6BQ95HG3MXXFHthTcOWwrGAO9mE/DtqyetN9gj5dbx
w+9dbd05qUs5lvpYyvx9agc8jVMVqDH8cMIYZr2V6ucBko65mPFZxwW3GkZmwhFYnvMGqSh8txpt
HhRF7NsmmT+yup6Z+KNHDamR7cM05IWl6fS5ks1vs1DHNs5Aq2Bk2JiNu03H/DhmInkqYyZbeslf
aUH0r0bOeZ3rw14xkWI07aW3IksD0whj+nJFfE171z9NZWKCgEJ1GcVdNfm0oSUtE0eqykKCDni8
45ulLa4z3107z+7K5XuJv2hu1NOElBMxcawxdRy6OX7M11vUSOcayhS+BY/JA3PHdMdA7cXL0Tly
naptt04dqtr/kZI+wM2ly70FPOxsr2+/nq7Tnd/xtEfl0sGr15fYhkEcZahbJidS0AgqOYZldx9H
YL85J76lNTFpH9TKjjRFc15Uzy5WzNHC6gdRR1pwh9IIH7B2mTrM0z4nvLJdZp/Wr1RGLP/ssvEw
foBjn86Onsa/vvj1guJvoxtAJbyWcJCOFpMIz8EUlDenMl9SakFtCljM+nGAsNmvA42vL7rGoCJX
osvgha9TNrkbcgcAkWSi95RT/CrMirYKH6szPU8XjkxVtu4gWb8TdvRSFhwUSU6AtEOwPrsaGrhY
vyzVgETYM1n8isOB/Xtd1vrkohvY1VybCq9yvfS0v+wkKxFX+TM4ALhYrWsa3NU/vufR8pyIV9FS
kcFbI/Abh5nn0F49/E0fdc0Er8ZoVobTW7tOsCsvg94/AiQKjfg0eLV5Gzrc70oLxMDEeMWvWCxh
8oDJmBY/QwBnUpk4jJ3bsWtOzAFMCJ6w8vUOOS6+LMYfCE8GNwlxcUGr3CCFcQBdrPY3MDnqziXt
umK02FWc91EzKDZNzFhy9JJbJpo79PP8iCMDqLXQV4hSp9Yvq6cQnMvUOc8AjJYP6pwvvhqn34UD
m+5hhPr80RbMtBdDJkxwIPaMHlwmpnavNqCSdJHjYUhR8GciA0vMEBV8WvJua//DGWULB+dNxdU2
L82HCJget6VR7kTp/AkVZtS0igyKGTz4P4PN3bDEsOWQRdlZcQSpKwl/g6TER90v23jGBhjRfnyd
FRbRli7QZ7VawKEEeZ8W6JW6e+hN+eQ2id7JNspOnedR7tB8Q6NicJWvaYFiOeCM+y7TBzEl8UvZ
WsjoidwlDPX5ZLCyqSb9budtdJEhbsq+d4CTd0gIMsJUktGLCAmT4IPZ4S/uTK6zzdOIbZRq1eGn
10Nh9Jj3vtRxfU452cI5f3LBPFE9veyb2SJXnVghXgGMXXNDcQ59p4SieB3dWNWnyEODteffvpPf
lVG6lsSJP3YTn7wWyzeXd/dAMJhOTO1I6JuWdWIp1EeBw+KZzBf3XDJNv2UUWItRBwsn3J2KFn2J
YkliRlsPrcSqPbWMFZXr3tm6Os7V2FyH2FketKvjY2bHSMDIbVfPNR977NLYl7vySkMN09UUMXVo
TYibNKN/dDa56QTW6FmtY4qvLwV3wnP2NsZ9fS2ztL4WbQLKsUZd/eu3CPnHrodB7XBWmemRfvD6
+J0adsktjQmPru2n1AvlzvEH/FRNUu9zo1ljIr6xzeJ+u7K3WO+mbC+nvqVez+1PverelVqyu0iu
zznFArjHLXHXZMY3qW1/jw5Q7vv4j0XNLVvk/Mo4aFihY/ghBW5pyThY06TEy4PLEcQeJtd8OXex
DO8H/ABOPp6TeM4evOfRzbAQybLcetRGnGx/yrdtae27ETsm4Q2OxLZAS6oJzVQsxoFRlN7eC438
L9r2z+n/Rr+rf+Cby7/zzQkMSvKMNrFBWxEeXCHgP78/JciD0ND/j47DPIF3lwauTaWYt3T2dejN
c0Kx4yNP10GjTZ0z4QCpQrfZu2Lu2MWZ/C8loRSOUpjZ8znJcbSkrwMFOezzuX1OKF8KsK8U1E+7
RbYZa+f/RaEopLS3FZjQHWSNwJ2S9DxzhMcxAIeiz/2O7Ie2Lk6GD7+ybBMhwYQN2eNtoQnmIy+d
8dr5TXqytXOjPDC6/uuLV5RdkEf6JbIa5lqCc9KAA86cFVU3i+5q+rSsJ6388D88jeLvpW48jZQn
M+8CR+jwVELy/vencYwJRCx2HwX9qH4R/bc+dJsO28wBSEXoxkXhGJL35b2eOzw/MHN2yPjOE25H
6oPzvDrB0HOemL92NwWYFs8CARZREH9B7H7mg0sYR6sXc+6MU+a3G/wl0cNEIdyO577bV677M7fa
7ow5OH60iSFiuYg/8zbHUwRw6tVKJlqeKoFwKmJFI30X3itLn7xpbi5YQh96m5ye6BqwxkQ0FVrM
qyeYn/8bsfwf3m5rn/Tf86m+Q5MeOHtiskr9DadfgumvYnwBgbbD3VQW0JfC7liPoADd1J45Ssp0
i+OovwwmVtZ4OKS8B46jo5MT8vB9WPrmXcyEQs15G3wF2FJ6MQMZSX9PtVK0/SXrIrp5NJgt87di
Su4nOKb0zeJlNMLiw0jTgf4VccHD878/Nv7df3xwLg/QxS5sib8B80saI3Q5LNjeQY6esJcinx7G
Cjh2XNMMIKKq4aPEC8H0Shycpps2tZEYP7zGYu+qOAS3eR2IVOb70mPYyvx02BCZMr+1voTy0hZI
3bytNt1SYV5hYnuLHAWO8L9/lcn4nl7E/n7W4BANO+t/DiyRrjmXb24ftgfviPlnOpPKte6XqqNp
LjIVULriVAimceVkvpp9+pHYQ/KN0w2YXhIwgVDafgLiRfeNHjBijrOLRd14Q/Vxn4lK0NKRJtAW
uXNsK2pytw1zk2DO3ZPr7PjkWBc7fmg9G453ZHnPbHpnrOV6OzZ5fFf7bkzvO+p+FJKlbNMpvIBe
fxs6d/g9MOwKRf9Z6XnG444V1JZPPTil35mi2MaSvXiu0fKPdTGVZ48L9c6gs4Oqbux8Sg8A0Kfq
ZrWL/M3SGqB+Qj10JwK11G7Ah/WilzQU+V5b0r0nZkfiwiho5kPAp6q5S+MD+3Z7WADn9uOhW+ru
g9gbxvHuxGeX/O7o93d2SspFDGxHY1u/lwqet49JAS+WOKexLAIIxfNR9lgxh9SmQKfqnX3OMYMC
Q+vjf38XOv9zJZJKWVKtHZOmsv7+CWPAkxgOmdzARzANTKzLDtLmVQ1v+WA/JAo2i4had4+YaF+A
hVdIflkUYKHnxu+N/b5dZ46Jaf8oJDqvYHZ3VCZzcnOWTHrnebf4xDvsjqSAXl31C6hABdBzW8xo
kF3r7Z0KkgIc3w+MbZg2UEe3oliuZs935t4og4JZ5X942H8vq8BaKE1Sb64jlGOZ1t8WFkM2NL/Y
KqZZh0aubLZv9gxw16We7j6S+lKUNtC9qHypbHiBYjD1CzeamzFqLphtpx86QcZyUDbTHxldKXB2
V7HSwSZDZrkecH9HxYBzcDVCLtN3i/TfxjFIAEZp+o0PUb3zmYllbXfvOvHZriScbOCy+RQyn1aN
3OV2IQ+NpNQn4crLOOs/PAU84P+x/kAkENJ3yXugPlpwBv59E6KYsCYR3MTBYNfDbc4j76pbAOWF
/e6qvn9cIjc+N1HyUwm8GyKp3+io2bUqmg60nyDIFX79kWe3frCe8znDxVzYzkuhIrFpYKJ4bCIX
2bTDm598hNgUHoZx+EH9rRnYzUzOzRDmq5MqmHgun7QuJa8yV7eeRm9CZmdJDdNryeDttiTtmxF9
9Y9n6bkzWv3sqzM15/WLRhHaNcVUB1pXD3ltjreWEfLdFM2fntkN2EyLQ1fPuMOl+9rNqbz1thA3
1sv3XNAS5tI6wcgm6Z/wDzl3sAbu7UZLroYF8ZDRuGpSRdslElSqjUtN1WiS7uj8uX55S1izT13O
lX8wJw97SLM81dJ68jS9C7ppnxyn9+5oLMAzzGWw9hccx/glj8xaL0YFHdSi7vHoaUmaYoGruPiX
3mwYFYxmwpLnPUpLZ0fDpeos7iMB0wRDKjHFqBY40FUNKEzS+QWCOqbePufqMQ6/1Oybe9LUkMm8
ptyOOg8f8v9i7zyWHFeyLfsrz3qOa9DCrF8PqMlg6MhIMYGlhFYOja/v5c7MZFb0fVVd85rAAFAE
g4RwP2fvtQvjnopDvk+HXGxrHyVxW0ZimzB9J660aDaT7yG+M7Rsl5hZ+aAn/QHJKfK9hHl5CPeQ
yXkEbz0e0xs03USIahTNndgPt0ZjmHu7y7gUvDK4YvyXU9HTYozP7RfHqKl8LTNSrmX4qHtWu19i
RCg4Ixn79Rgc6xKSwpAybxBk5TS5+YBu89ZAsnU/FhRHbRymPsKcVcO060HkfbB1PcfaTjMFl2Q2
MlrrJVpAD7XFnOgv+MwrYqUm8tpcXhmHLmP1xX9FKbaSYXZbFKbuGUAODZ461N798yuLYZKY8mbM
4nqmZxP8bhu2G9hvhsgxZMlkHjyNaBIK1tJEeA/4hXQRgJyrebG/DUyin8o6DTez0ebb2rPh4cTG
p4F8KugJFO60FK5ERZToQws96dgH3NaKOHhx4F4dBMiC3eCNxsGy3Pddqa+nei5uncpp77tZQ7rX
DO2KHMPuLgi1deD4FRO8hynO4gfZ7ntkQIq3woA6RyCsewxpzvu6CRh7gNRadAOviyinTKCLuQtZ
2a1bIX4YnLGHsq47t45d0DavDIPOcPWZtjmVar+67UniRN3P8Zg4hndn5l2zttyk3cVkY0ADxrpd
zN37YjS9hzFLthZuM+nT2xXxqQDO89Wb2yMYqTVCywfT/EL5YoB7SLe8SncLg4g7jxEud5JxPAAP
QX/ippuRC/J2HPgrkQmwVS/C5WCRxNiVKZIbpmC05uYj3Atno3zwjndjuZT18rBeDgUVm1XujsEr
NtrbbG6gU9iP5YLmioG3BYcywA7Yec0B+3yMMyGwtjY27NXSlNZ9VjI0R5h0Roe5NrSawQZGL/Db
IzKPyiMqK9J3yNilqE0qIRBXo3dxZC7tTOXLLzaDROSnWbUcAj9r7hL0IAvYiq0dYcZDJZlGafGV
eMN5FaTmCgKzeWN6eBXVEfsfzM+/wvyYvkw7+icJSt+/iM9t9o+An8uLfqUnOX8xbrdtmjUOd1DO
9t+AH5We5HiOyyWFVCNfzpR/hYdbpCeRjqG7ZNv/ZP/8Dg//d8LCOUXfXHx033a4k9tURXXLdfho
/3hPzy1AZdRjACgPdjfB/G9C6qEjnMVQMg3V2nXx7+9TyK8Lfe+fv42wY21XQbgTNrKAIt2pv1Up
YqZ6JTUQAn+9hM4cSsYwfwzzEUVTQG/BM8d94xOu043iJR5fwWaYR+TS3nawAG5Sg/oItuHIe5EE
4GCxgKD/vjgxf9ylNRkn9mc6Ofg4MWM54KAttx/2jCpXizXA4Avql9CPP9R9mqERIXBDs951aIqL
tukfHOhdIDz8aD2KagbKNdzm6fDql+BicuHeBqnAdhekzqkevaNpCW0Xh7B+60rfcoIypJsjqszF
K3Hynwn5sFZ2ONHHxguAqNOj0EzIamZqHwu0OlxsA+PYczWee+ubQdetgL1f8ndWPbk0OzKMJUa+
ug00wm5RBnSr0Pf6e70Kh12X4JyCGLS2gfWtU6NF9L3zUr/nimLTrKzLVzONDq3r9EfYdj9GO7Y3
0Vg+Z9CdgBLgcePyU+xwesT+hObUyl8jfqith+oP5f6mskb/MJUD0lKQdKva0ZxdScJ5SRQ7XqZp
Cyif4u78LYzHYDf4AYl2qZ3vFic6e47/GjA+pFbpN5TvXkrX/dZFgb6GiNXdcpvmzljlDyKWCVnd
bikgogkreD+kxvPiVuAc7HrferTQgKAPFVZ2G/s4CcI06EUPqzwQHnKdoSVcRLv1U+toNZTlrcD6
OiSYjxHtd6vEsD+lASVxmpVcgN1XfbSqXVWih7Z1AarNG+k8ejitSarSvAi3KB5WoZ/RFRLWwcCD
BC3mJriiM67i+BW3jR58HlyDf76OzV2ISk7gL0D9/bUaBoBOzmfNi9tdrhf1JpFBTSJrzjiPio3N
CYmqCHFWn2f8elV9X6Mz3IDE4f5rxA38cft+mUpE+0xAPKuQ6ZLWEdEdyfCjX20jt3otK4wzvVk3
TD6GEcGndnTxm7cNOUJNA21ucZ6mmXp8RAXczCmsWs7MKYAMp24EmmZvxEaAAH3dy3iSwtXJjzHR
YEcLpCCssuQ99vhxOxrxkF7QvHyJm35D8NRAg8N7Srv8u67Td4idY1/WLimUM9Fr9ucScSRiVgKD
KSYzz3WO+C+/pXR6t1b3aMN2XmvU9Kcsx5GY0fqO8k+opRl8Tl8YXX6Mp0YcnAxOUN3hsqmxSlOy
xUJkvaOS60CN4LfSzMbZpt2NFnyZjPpZXl+pfdsBP5qNIrS8DZpxooEOkjw0hxV1G31fIgC/6cIE
ZxEpAL22XQJZ5e4xpCRIWjUXwc4Yo2Qdt3ZvvZjMKkRWhgcNMX3mY2S7LDyU9IX9PinmfpMm5kMq
3MesgyxC/ADhRy1xxgbZVCfXpFWoJURBD/sRFcmKqdfNAiVmLSK6zhXnhJcSKy5K38EGBh8oe+mK
/mvK2WVrCGQGfjHjSaPfbvVMkk3DvoFCYi3Je2fpBnq6qO3SZoS33uY3eZGLTXKKFrPHT0latp6O
Mzmb457/5dsSDfYt0SF3UxJyaOBp7BtaG9300NANklU77+DRdVl72btZq/FXerW1SfCjRp7/xWv0
8Sycw+TLViS9PLpW/lMFOGYXMTldjY23dXpahY51T2aZv0qx9myjzJ+3tGo5xZDEPibDWN6HNCf1
blPrTEdcM/1oB8MJXnKxjjQ6xLoMumcWvY7tmrA3P5T0A/Jolu914RzcoR/3LWPRLfO2T3U4YXjF
DgFPQFib2obEVM8oUuPCebCTVW8IDwss/BeTgSENYqe4s0TyZFA9amYfCkAv5DxD+9LbPgLpGiyj
abe0O8Mk2ZgDs8naDx7KcBMOWnTKK3RVnXSxMQVeQcR3ZVsfv3pPIlSs78wFYb7V2xbMl3AnT61p
6cdz7rh4a9JvZqEfQ8c+iQXdlOGWZOBU2vdmHOCo1eyFIUTt+lzFFcYkpLWBcRYRgpI05qIb2/lj
oOekFlTnIJ2rjRh/JCag5rIQ32OXUShxx9wqux9zOPenNotf0q6tDwMujcqAz9653Y906rAd+v6m
8z37nDiUmxxjm3lJzm2PnhV5AxzlKZR/LfR/LF0BBIKgjDHDTNd2wyEtMD4xn4E17fDt5s697hFz
b8HvXoMUqG5j2/gyTuaTQJpI3FJ/jIe5RNO/o7fargIzfzU62ziVmTXsuxJYQ5rMD35Yvmv0Ei2v
tJ05yKWcxQXDFBLfgVZ2NY/hbYdCovURbgETsDJnImx6Aj1efA+SEuVoozF2oCsF4/YmyDiXS3/6
2I2ZjjLJ+hw24druee/I63+gnPRQlibnqnOxcrfJ41y8+mbE9DN/oHoubaA5gv3Z/eHkk7ejcE8B
B71GSPCb1JU+8Zb7BrTOOh516Go6eW2GGZ2R6GnngS6pjk0aG0ocgA8mY7Uyoc8Q9u42zXzjd09j
zSijIlFuqGlmF5Lpr3M+ragzIBmrhrt+RgyLiet7A+AssM2amWv9oWicBOV++SMYDNhferPvGNKt
F4cWODkwh6FtZ/BaAy7+JFnrgvg9W9BTytDMMB8pNlmLMdFv2mHtcmGLiuQmIS+c7hl6WjqrJh94
bWWAGR0bfM4UJ5ugBI+BhX/YtskIa3f6TL4WsSNV6+0Ga/weQT+qvENbIjPGz/3RTFHjTS38KsYK
7qrL7ZqbfRDwz1jdpplwNORZ88XI5RDP7w6h5mZnSLrIafz7uTOxwlt4aDAdbj1XMzZ9ge/ADpb9
DLnsYBGwM3dAhFp+LGA+6Cx9u97oc4pwVOZy8f2l69Rvvvc9FwzLqkBVJJ6z4VqGuX424rvGYXI7
NM20si0YVZ1XVLcddCfDKKG3uToH0JSi3bCK795sZWdQrlyLDvqYfCNwYgWwcGZ8VYxHD6/Wbsyx
cflTOJ9HT1g734lqJFsmp5FmIrNAzDIu3FnryNumKcLpnL8bwMCEYIuRQyeVj8SwElk6RokKNeuj
1lo1QrW42wnXEHvAE9QFBDQVrTZ3FXHeK+qptxwDjEHyY7Po2baJQg7PkjJPm31bUv1LK7znMKYh
WKO1BVrTf2rixd/OUvIkUvpwM/f3rePM7zQ8MQe3LKZbEVovwTLWCIJnY42QywmHbzYEGw2NG5C7
Ba5YzkLM8BID/IhuUt3QjPlKy8q5DwgjLwKr27u19lIUfv1IEyYJnSONCdqRpSh3UeDfNlVSbVKD
Gzl4Grg4PpWKxYr6c+tRQEz1Zt20nlTsJ9pNPtNtJw303gH+tXc8l4LBGGOPWBjTR/RNX7TJua8Q
aWV5TKvZsqH55HTnS+5rOtZFPL8lF8QuuUth4WGNxjfqabFxwpoN67c2OHmrppfd3HhjuTHS0ZIk
IsNN6rOegq8cMvQ6QdbctKnV3Ki13hzvaU0ZR1ObGDZ6o0VNZJwZLZDPFFXje20ukMBn89l2eucu
9jixnaQ7zOlMfiG3zRW29nKf6gPW3RmpaZFZR8+Xw3aP4i8zx/pgVjEGjSi8nY1+2qRDTQcIwVRq
z+GBG8UZa353g6UqObQh9NB0CA9TFqIP1L3T5MGHgOC6EInuPeVDjUMisbNjmDb6a+Ej4TJsSnqY
xzMUxVsz9bYzQtZBIu36ekpBg/i3BRcSLMXntlr0h6lBAWHM8bm33I9IvaKVjo3/kE3VS9Mu/g3u
nmcnqFEJlt7BLJ5a3V8eFnB3W/RBzc4vCxJSg6rEHO0idtJDbzf6SG8I5HzWizFZh8wsduWQSJY4
yixYK4zcUC4X4x3xctV9OZ5BtbRQtxicVmXDOEEuljH+uXizz8/yr0nEiCOUFtTaH7gtRn1I3K8m
Bapqr07AbFFxPavrcjq5UzhCrS+zAnvVr+2hSIA3m3L+YEJkp21BvkYZ/Uh1KrFrIJjtSS1grMFv
sgbzBh7o5wShBm5Jm7QlrWkheweFXJWk78t213yOagvDkjQsG5mG1snmXktKcLwRv53M6tEEBbo2
RP2hRwMLbk8MzsEhDMKbCtxayshXKOS8Wh2KCAic0b6PpT+Qwu9PY7FaGyXbXK2Ruf7Y2CiO+zbU
131U0uCQtj31HhdzIBd2JiDe/rrr8gdEgwt/iLVLIIt6t1Bh8dXqJBHeai2wk0NlouAbfgfyMNYi
kkWlYggKicfIOBfV75ijP1KJVNRJI9OVZ9KVO1zKJyYe2rLt2sndk7i8y1rMwUEfkv4Wa4jbrcGA
siIh3WWpM99oJPK8gn2y8vq438QGX71aaFJX7Z6zxonNbbYwYgS2vlP+6kD+VGoNkeVibBMND/4U
nYR0aVjSMarWal3GvdiT96HnCo5ZnewD18FvVdX9Uh1mfyGPKdAP3BeITJCQ8ExFKKhtE+75ifEJ
tUhK3cqK0Elcv1qzRdYfHKSXvYT3t3Kh1nLR2dvOnD4O8qmhvunA0tChx1OpDj61loCc4QCdStgN
aQ5cXx5tEWMdY6v+cX4keSDCXk4lLD6RaHBlmu8Dhy7JWOSEzhiA1jMJrJcLFStS2zVO5DY8jToU
PbVroTO2CZiGkpX6zlFwfGVoV8ZPZS9Vm6VdCxgB/Tdo1t2OrOnHprMg7CvnaqpE7pdVeaTOOKQ2
WVAAKpQM/yCS+THXICO1U20uMH1XjiiD8ox+qlipCCZ96c9M4sKdOnAo7jrbOCw+xDExNyvl6VT/
kPpfpidcvdmpsVKw/fMFtS6hClwmUElBXd+7uOOV/VC59kUSIBDw7ZRLifnkIGnLV2hZ4OtXXcc8
gEXGibIRVUq4tTzW1YJz+ucaNnb+l+u2elhXOwPSJgkFY478+3Uu0ZPLVm13vVmID2/ebWmx97b6
96me+N8am+PusmrTEOMq3kuoCzvTAYU+cieu89dnDi1O7Eku1Jp64jBxH6Z6A8hf55Aw035bO25x
UFt6wEGj1gJLfGjoY27VlsgotW31CE0qvS/Q1loJPaFCv2gxnL28wpFrbzZdo9wHLleV0WeSurq+
vWW12iazawQA8rtVX2vgQ05Qm2oxygeum2+eEleLcxhkZLgjz0XKTDV/HH/xVqNJffAoeDLNtot7
VCMZ975mpH4WYbRQCQceXpufqw0tvMSDckWPpZqd4ehL1wMSUX7EQAav+GqVMm6zWRruCfSU6MPx
qFJz/rG6MBc6+YKZdBIPeyIeyFPgFs4SFbiNUyxdq9QAyx38ba3p77n11afrx1ebiTTPqzW1iOvm
4zL21vYapfE22D6kFUPnUNtfsxvUWsn1cxpMmVBmCNLbQZOp/WpBux0NCTWozYjjgQoNtT95feEE
imXuIatQkqo1NW241vLii+Wec0Cuqc0pEsxAiyTtT51M+gXBo2SvamFx1+faRFPlNBoavFp83f94
EMpNN+qbkzomHepvkADshz+Ob7VKOxYDwgg4QW3WVpztc8O4+eN56sjWITgajmbt/jj41XOuf6Mx
asQWhTR/yL+b4IplBj0xgk1I/b58QPWS1q1xEU6uh2FJx5WftjHSBygj5SmRJ3ks195sqgcskCOX
1vx/OjL/qiNjGRZCjH/WkRn/6/b7lHytyFgoOQzm47f//l/m5WU/ezLEGNBeAfpLrVd3SVi4hi4Y
evCX7lieHdAnsT2VrPArdMGTL9IRgwSWh7Batmt+9mQsg6gG9CK+ZdBVod7m/zs9Gj9426IJ8Iob
DpgQB8kF+YNvZF8NNfJlJAfhLJHsETEF2KEZU8BlAbmpokpUTkxsBg1UVTDwlKiNtaYVhIfgSto2
sfPVBtawtZxzNYoJxag7XhbweqZTaPo20dDzp8JgVGKh0T0FZcN1WK2WPuWErVrtw5JLt3xcLTKP
MbeWYedW14pKjodqq3loih54oqyEqoUBQ0jObNimnFEek+Kbunaqq6ZaePL6ed3sCyvilqVh6ZUt
KHW9VB0g0AKIFNRqtxDqXBbevLnk+siT7ZoioxJj1APwTtYwPhaG0AwnVFrMG7ub09t0FGznRiX5
THIsrBbKaTdqjrZbkvasdlFWnoizhVLRDDNZLECLWbpqqDNU1VNuYPa85PvYg/0r6gdt23jMpien
FpgdLDm0b+ToSS3UZiqpE0ai/RCwZcabKGESvrT4LWZiaqYbz682Oap1Jt3hZqmHb10xP2h0gTbu
UuL7DQpKFP29SLGOz+2wR9qHGwE3MY2PpNvn0/ASxuneoFFxMPzipY/pTdcxrC+wSvvZa7Z6nUYP
XPEaPEokaCDikGs9DKb9YBifwyzbepaWbAU5OTtgvZpE8xakIi45Xnscr211VI0+9dsA5nuXL10T
LrdANl/V7xctyLCz1vZF92BXoyvpI9wbxz7FUW7DFqh093sHPhG9JhZJBqVYI+QaI42fa9d9Fn4W
OW/69Yh6znXz+jq1Tw+IT8AqOmzF3NeU6X+97F+8zduH1dtGZuzwk8tPdnk8u6EsK/74rI76cG8+
g9r89/eJOpCZsjjGrm9QCHwf1021pvYNOdEKGmB6KKdv/tTlK3jzNb3ZnMoUc0cPukK9mFt1vRcM
8KFockdTtzW5KH9vZuqGd91WzxFlStdNvUY9cnmSekhtE9NBic6L1+B0GsDG8m75j2/7Zt/1z2MO
4wb75mG1eX3O9dMQ5QWRjsHI5vr+f/e86/tpUR/sRBacr7uuL73uu/5v131Za94L1505wuUggISf
d5UM3otlipZWsajbisz23uASKUytX9ZvV02fiaQ2R/dpbxg7021anVYXHC8XGRLhGrzH9d3ebKr3
yjypB1aPBJxstBvkH59hFxw6+h3qOX/3OrXv8mL1HPVBLu9w3b6++s2+qpjMYyb06jjKkksdfkJ0
VoAS6lzmTcyRJv2yneTutKzVQ3+swnKmupDLy+jbh+r+QKdp38kp0CUSdC5pvyUJYMxrbqi4JPFd
nxTBaP4ZMaoqCtenqs3etY3dnDl3qRxAKwQVsUqYeuWiNRKu0AZ6QUBD7aPap56n1mA4MhS8bqsX
Xzevb6MAXWozJicCbhulRVWQelOackiWXoNElezH3zWrjrY88tKKzhTzGq7Qfy7+bh9xpoiIossE
WdVZ1KzYlOepWssWed6oRyJjOsDZMPZTlwWYySU4bfZxIBllcvf2yZfXqb2aOqxhSe9SWsQ0eRg/
qEU/hHz6OhrWV9DepTwl6whqTT1wqWXV1XtdTMMR1HsL546F6ekAPsqUtDQniD5M8quyWjQKtbTP
RnpD7JlPt802LEydFKqoNXP5u1Kb1JraF1fOF72cCFJIzIVSJ4rQQS5Kh/+3pO/fytqPKhCptbQL
mXpU9VEVvkdZ/Sbye1bT/Jjao77G7gXsyV6eRAhUc04r3N7yqLkA2GQZh6QEDhi1s1fHjiMDJvOb
hW4pr7dMmiulC2odXQozQlnBUwWW0EbzTkdhHy66Tb0qsE9qLXbEzzXU60Tj9VWyKoqSWreqM5mL
LVGtDee1LrM0zbjSV7Ss040/N+3BnPC8TbiVnlVFj06Gg9jA89ZAqygqBgBbtkmhldi89Q66Lbyc
lkbzKQfTsU0A7KwnmY9igmH2Jw15hSyw2Wr0plraaltV3S471fa1410uAeO82oTvYFVTiOlPbl8f
V2uXnepN1Haea+7ONLvby1sujAxBgadYkTXr2Teggk1aB0VclWFU/UgtJPgSTJt1MIqDa0TOUQEw
1cKSIy+11qpajtpWL7o+p6OlhNJflnauT78+R7iNjc1VD4FqQU9Qi0WlkKpVjjIKBLUc7v7t47Mb
6WjwKf68eY569v/HPvWUy19RLyEz91sUoL69/jm1dv3sw0Qrn75TQFLCr6LV9d9VX951U/2jmbZ3
lsdO3pCuC0PehK6bkbyDhPLWY4DEtARF1lDdWip1N7s+Ua1NXs597fqa68OXt00I8j682Yn+gzvV
mz+rnvM/7nMZyK+t3Nq5CJ1WpmC8rhZdJHirt6tqu6QJeXnS24dbx+Gn/J8f/+NN3z71j+3L6h/v
PZkTZ51GxLl66//ncfXUJSEnpTVQOf3dB/9j79//peuHzmbjZQ7qdPfHJ1Cr16f88Rbqkbfbaucf
L788/sdnwJVrt4gCKVOZfyzy35tFlSIo0uaDesZ1//UFnq1jSl3yT9ddOG/Mk+nkhSVNOD/fuM8x
+annVDPzQkjs6NPFSS0mfKsn3N0U5FPZRlGraqd6OO9qkFLXZ6q1OIfUN4Ovo1H7+2FgSkyW1eN/
vB1INe5JY00JSK2qxy9/SW2nYnlZsAPtWuRwxvb6crX2x3teP5J6d/UwP/eTZgAfNwpM8oMwX9W5
cj0j1KYdUQw9XM4Ld0jBKFyfhUbM28B/A8cpK0yjyi4HpM+keJRFxevCL7uYDPdepx/U2NyKAuNn
ZVqVp7VhoSqnVoslcwhGlfXq4LvoHWwElJ+5qclzhqaiTC+UZMjfm8W0S9MTgZSE58g+V+vHnxjs
UEGYLW3rt/33ube/hdzI86rZg2qKNg6BVgV0paofPiDCK26SdjZ2HWI7aZjeqrl1xttUwU2AeGZ7
DYFVc/jrDB9jR4zYmduK1pfpDRi9jQAecOjizDq5Fjdzt/PWWZMKZoc9cir3nYSbO850Q2+chjpD
VI4dQxT51kfhg2F8k4rs/jp3VaUINYvFKThuGxeeZDAOxn+SUi/ltX9dsDO8f1WwO30X7ff5TcFO
vuxXSqr1V4C/E1K6TXoh5Td8Sj9TUj3nL8dhv/Qbc9zzwC8JNTU5F1KebzqB6XmW1Dn/Ktf5fwW8
m85Y3KTQpmNr+j//+x8Mzu2b7f8irfSB6O5OWphxbrz1c+iOTiPBkFVBzzb8N/U6sxElNhRHHNpp
WoMa0W7R4JWrKJjgqAnSY9oosYkmsrotGqAXTRA8qiVFcWqLbtNnYfMSBd1THzX6Ju1SsBztWK+T
Ea8FQhwUY34rY+/wOLQTSgy/dz9B5g/B+eh3opqcnTEv1gmW1NHQW3DXgVvvrQ/pWIiboK3mVUVf
mAXKNaMbih2twAKU2Ax0JbHm5+ZzaKRfhF+lj61tZlu79e7KYhnPlchezaqp1uSrNTd5O4SYFIMa
MiRUyBgz9L7P6wcuPN0d8tUXv15uaZO0ezFBmkT/xxmpvwaOidMxCxKobfOPpETihLC0oTtl1hPN
ZgyNHSZhlE64dqOpuMe5Hb70pf1VG9NPjRVU+0r3YXWl2QbhdnXsQH+DyMF8PWcnLyvJvzCTdH0r
igpZlZXepkKDfaiLFvAu+m6UCcVuhuhwFHb5QrKIt2vsrNiSLUEdiuBItJ7FXkTju7kXGPrGPXqy
cm+OvHPt5iOJEkmJJxpAaVXpoP+jD1FNv7EVwYtwTVDv3kvVpKiJxuRcxNRP8CERf5KgfRG7AugM
FBgjgMIB3xdxxotjYI3SRnKNyt5BlW2yJRiex+hsBvqyW+YvLSQgO6GpXw6bpjU/QT5IVzqhD/2c
Ygi3WWk6GO5dB38tJ86PSk6HEGDn1bx5HmY3uZRnBH25J7ajGrvqqdITvrdiwFclBkjDOLXsAnAO
aLwWB4ynbRGlopUFeIWXhH3FVLWbzmkfum4+6CZfhwjQw4DrRnNmR5tFvOraxI8SH+eOz6nEVVNg
H5aeWMqYaZKzcNGlycxN2xPPHfJA3IG3xuK5Zz/rziMpfTt7NkeqnkSlWcYAPQxJhpmhNUTOuZ8H
vt6heGd601MgYFPiebKI72YGy1yWTn+3XUZOjZqDjtb3GYEBniHEKDIpAIdeFS+v5sShJux8zzE8
7ZiqhOtwpTOxPXVFinISvx2JDut0CnwwAYA4EPvNJa1d2zOQe6JCw/RLeMtoafczeUPlcl8BgL9B
kzStvS5H6IiFy0H6Ok7g17MAVUQzJhzzw/jFdT/UqTE899p7QtZpDQ/2AvpF40cFuJqKFOtfx5eU
LfGHvk01oihgP4g5ckmOYnhVmBW9eLN6bbxshxYXyUMyEp9b8RO4TekcK0M807Tqzn4IwU7vmNeH
qXg00XIUwhj2btE9VqI396EJ6XKy23TlFd1ym+cZ+FdX3wihwdcU2iogRshICBuuSMzdB4CIxpqD
B834AJhMM43lIIr6LJvu8RDD8rYmgpbpK2/RUm/qKjggCty4vvnJ6JxHgTdhm4j8GZAwJH1BimhE
uA2AWsAx7bNvRaBjgRIZ3pBDVZuJruEn3eiMJdwqRDHt6xwsDk9DAejswB0E+9DDZTmNL3mUo4mc
hmEV5nFLEF3AZZEWSGUM5Z7O/iMKrGpFfnqwHor8SzLErjQSf6uiLIX81bxkbZivQgeU66Lz86YC
viG/Qr9BL8f8mZB1hNLrAQ7Ywf4R+VUCyYzf2Q+WwzwZ+LLwdzgUus5z11rr2ouzne8Nz3kOwSq3
atASwrY2eYWf0MX9vPjG8piV23HUvmd69g4Zvb8xNIKii4HmakvZj7pA1FTf/QqOd1g6N6bOuCpO
vmiMxECw5GAJa5JvwMWuzCr7Ilpm76DlMbVZG9S2Awc0dFrSQYK1MLP7qqNtZMc4zoepqCig+Dsk
NDe5ALbmyidNkV/wDZWHaEHO6zc5Ac2OsfFLd944Y2pvU6Sjq/ITWAryygClUUxigpxHxYvflyjQ
LfT7FodCSWTDsQyDjmucDU/Va3rCqoI7+DbRahzDFEJEHYI595IV+iocFlULyjKJvqeQYPpeXlST
b1E83EZ1M9DB0sHXAsVtfSRpJR2qzeiit2wne98NtrbNop7LlkZyV1lFdxmJACvSaZ2dm/g/Ek8z
z25lDiT4uB/bWnfPjdGauxw+0IqUUiBmSbO3bMIJRQHtDqSCcQ4TSk+9NZCvTXn6AYc3yR54HCJR
P2aeTbTuoCXnEhxA3BaWvjIpSAWL9zj1cMdGHjz7UXMqDJE9irZG/85dRau0Zs+YNXwcuvkusNLm
xvGSbFcm/jd656dIMxHzdbGkRJs/FjN1zmHBP1Gaeboyk6a9bVrabkvGpanj9KSlAgM0IUIaHNBN
W00fydGg8rw48jA4FDHe34muSjGUGaQlLtS9X+4CfMoEN3fItnne3HCt806aFnPeV+5d7PbY+DFa
r8L4C3f7QTKTtO1UDM+T+DzoApZXtpDqO8CuX/QmA+kI1d6rkqdg6bJT1N+STyP2DM34h5P4XdvA
ci2wKaAeoa6kTsalRzdbdwzZISlOVTxtHLLr6sxeDvYw0SGkPuxOxsfcjIK9mwd3XjjNu0C8mq3m
rUdogStUvutKcKlBYoLYK8FenEx3PdIubCjhV3q4OjwL+nOoiylAjS1YXts7BHyfK6DO+sEakqdO
8zeu1T9D1QRKRLUKKCcxloHzeTH9F25DxJ130mLlj8mm7/Et+TbgLcKkBykj7zcN6DEmOsYPbsy2
YczUkmcNQW5/V6TGYW7pNiUd1l2jEB8xdHNgcLXNwvrcGtm8owU2ACgzvpDV/b5CLHsOGRbKW5kV
l93JTKaVVjNAcrBLbCbu5qA88w195n1pueHJgPq+GruShL4A5QGp4Un6kfAO9IcpKaL40l4CcMzW
nMS7EXXV2ubLBUBERXmpNGi9tf2+1kAIj1rlIJNyHBJ57sXSidvKcBDWmSc9jkmYGnPGJoTZcGEA
107mYF4TZL5xbaFt4lmXiuxknbrEgNaUic5YHfhB+xHiptvgevWD8chNUaxyVL335CuHkP3m4Gn2
u6/+Yj+7dTg8GE4KNDj1n4ryucKKvHLNpL3JjGS8GVGkBT0Na+7NBffGp3KxZPhNFxyEnlv7qNuB
HguQlnjJQ203YFWzhStqJMmtZPi64fgifIvA1Mb6lobl8pxV53lq9ed+Qp8SDS9qgc/rHdFX6R1Y
5+EFdoq75oY7HEJiTbaubi6IiUN9XwsoZ0lcbxxC6p47uy4fNY0bfWVje3Mdg2tgwheBy/cY1oSC
zbQzgdaHL9wSqzsksSD/BxxbsTMB2YlM75jZJB/6aVasS2KJjhYTZiwMy0d3AjRjlLNGnMNoPDFW
XgVF4bzozuy80Ijd6aXRPl52BeQWlaNe3syQU5y4s1+yiJOjbarhUMWljni8IQRQ02bkiL256+Nu
eofbPCO3HAq+U/AvxJP91Zlj7CMjP65J4EfdfG3pO27MySxvSx36PRWI5C4ozJNw8Ox4yzkDBLSM
GacroYGjniHId9bJ0NCc14++Vy1bjd9tdSY13H8yDOKabHd4l+c5bBJLwDGpjd1k2o8Abe69fgzX
2kKICq5v/HoGFkTsMHRMuheL9mfQtO0rGCdvLbKjWwa4t3vwwUtf47kpk9c8ItXYNkfMkRpoCm5x
yW4ccwOjhPF+1MXKjsdmn5vMAMK++uBmYb7VLG4l8WAeCFoWCxqwCJlTSiAYFYiykFULIzgaQfkO
WNm0z8ANRHVMDJK7L1y+IYPhwqEUZn/HhOOxjPpdYRBQ3fxf9s6jq5E03db/5c6jVngzuIMbTl5C
CAFiEgtICO99/Pr7iKruqq4+6/Q68zNRkpCQyMX3mr2fbQ2i23PY4WtAB20OXlL1hh/Fpuon6sQC
YDCewMhk/hjjOlo65iNaDkwxtuZtLUsfuP4HN1eJpclJacZoru7AGNlA/sBdF0vlF44Ar9Sq8eDM
y5K8xpA1MZ+S/MuFtSY6QiRvBhXUPPXE06CMs8Vp+JW8gT/Oz9QiBmR3RGBps9eUJ12z2p1haOAp
7hXKIFT7RjbgE1r1qV4QdUbaB8V556kLNkx96repNX60aaWcudzsmhosOFhAcNpmd8fyh82ebmrC
vkbdIyvrQZA7/IJ3mGf6TVodKHadt4BepxeR0G9Zm9HQsQQ2LQJMQsX80nTeGyLdZE7EhdsSzmsK
pi/k43mKxXw9ybx18Z3GEbsg9TXUsKqFcbsadL104XpvpHBesGqJbEGK5KJF0itAANElS1T3Biw9
igloJBjCA1BTysUhu0Au3t+5u6aOEySe2stQBI2Lyu1XyLmLf9gkzaOATmrIr2ZNg5pWeugt4BPs
NorSdTwYb3M10MVOck+YJiHVmho+6ELXu1aGy9/sUt2JdboIMQObJ1NIcO9CrDxy0u/jZcBgKxhA
AP0sDJVH5Mn3YxDqw0gGKKSd7yosfbldhlUdB8DCs9Ktol+GMWqrLisxy5jytE50lQRHfmNEFRzd
QRrhigPzYDtTRpumRrS3pWF4ozXmUPmCaxqahjOkzWZaNDCi6WjtyPrkSxhdZA6JpztbJBAVzECA
WNcBKJKxsqqdFVZ7Xcq701iqN1NWwNBH8lEtcfgw5gMIg7m0bbtDAJ/aYR1uuOrdm0R2QX4i1uhU
467mhVK+Ux58pgZYJ4n+wUKGOYE0MBYIbkb7FKbxyOKFMNxRxSidpX3nhJrEW16FR1loOCh4c9nY
PzGRyBEnfp5zzDU6VQugqySVuEi28GGFsE2doorTlZTmZOZK+EMSozMOiywf2Hxhm2k+QNp2OzXq
D0ptkhHfUzbI8KIKuR8BTuT1xoq5PvSEWW36EccFoyVMdCD/CDUTULJT5aXdQRfqQ8R5tOEVGfAK
lQ4BJEvXkPRNL6HcKSRsmriMeI/21hU7PiJRTfgqkupjEaZ0wwVYd2TesW40UIWNXSw7JCqgnLTg
k9SfZgNZLSDlb53XwCDB7lIk8MsB+16VrY4TqMdZQCOjLuz3wkW8yYVkMcqF16qNiuwTjkbIWE/V
SOS3sivU9iGUe0BaTXYjaQCreekITVn6eujK5uPctzrMYKP0ssbsEQtNuBcjtKzEtkOeaTu7U6mz
lxCJ+uBVtUqiRbuDZBE4VGGSyJiQPFoZq+kw4utiiGpkrbVarCikTiE4qmylA+Bi6Xxs52lF4/rM
yfU94My0rdQ6EzrOfBopKkrS0g3CnhHVyJxqMot1W0LV6MYcG4yoXvKGyGpDpSSHwEvQ0vSSRaK4
6rtpJUlM0JquoGBYvlSZbOdYj98wu+wKgstWlCPvQ1e2DnnmlXsmTfhNG1L8WgVuEBZMhNG2JleN
Rf0c6MN70PGeoldkpEcfqoQkXWZL6vYCJZpZTpmntLG/dJSGtH4exo/cH/oTsv1L15Q7PZuStfRj
cFLbzssl7WGZCCjFek8qR508xy29DMQP2e6JedxqaY4e2HhbDLG5padCxVwclE3kZvrd/S58ggsr
Vm34hrMpdCzqfKippSuNwC8tOJlGAVBqgFq+DHSvuqzTHITJ4gP4oS1hnIUYyvKKSVMJnuceSAtF
kwIrdJwEwQuz5ANwD9tEkVHMXJKkqXeWk2OsuM/XGKNVwdOsYVSb4/zlp4tL6t50BeUYcJitlhDT
s9a5mcrj/NNKmG3AT6VijOpr14jAukvD8sZw2kbLeZQZ22BgFpw2M7n2sfRuMS2ECfZfqgmyPZH3
Vve6v0oWXkV1sKM90/yg4+0LMUG5z9DEpYGBwqgmN4pqXYpZfEcRjjjdRxLFcn3An6p+JMJAez+K
WzWiRy7kMrfNfGNkF0HSXnGvkahk0BIXdcYsTHZJVY2JC29IMUAWvl5y/WJ1KZL0EU17mNXkWKn1
02ySSNon+UMwY0LNImw7ZXv381fBKaNxOgzlXKzCIPwcsz7aBm12Ufs52+GGPHf6uO+HSMa4FfZO
R+PtMSVZkBwzdLHSOwlKiV963PTKvdXI2mrX4p3elYBQnbmsR7+XethW1d3SjK5PraZLjJ1v5DXS
ktm1D2d0gKak7f4XAvMjEP6PGwzR+o8bjPV7XrVR3Hz96xLj5zv/scQQf9MlyZTuemP5LwsMmQWG
CYdAk3VFNyTzLxQY7Tf0yZJm4aGRVFW7sy//QYGRf9MtzTAtRQHNZwKH/J+sMDTlbwsM0zD4Sbqp
mqJoQp35G5BKFfQprE0DylDYrtJYBwkQEV3tCdd6n63hD5N2VgNUk72ydvun7l39DJ+6ZxrTgtk4
s7nZp5c3hJeu2vXBStJt/B0Mi7UmtmFSJ24uuEBAoytX27rYVMFjtspd2S/eIbwoiicldh640VX6
BTvUNTaWi8PxL1ul/wIUKv2dpflzHy2APhr6bv74G88PNNIsybm5rMXFeEZy9xihqK7NO8Ze/eyb
/psA4RHrQ3zTYunxv//PVev+CJJBFZbFXX+uMRJme8UzZaDmNlCY/+1/L/NgqpNQWdbm1Rp34nf5
2JzUyBHfOj//xqFDmFT/bVzURyJN1F3EJPwi+ObBulC4LSeWBepZag7SHg/Ie35cNumZtK32GBMs
c+6Ja/HiI2lyiJYwRV2MZMW0uVxPn+VztFceaGfNr1DTdU+wluf0C7OR/qDemMSRx8mYgO85gAmm
W7BhWGAPvubXgVAyZUPZkRueYZHabkuVQ/VGZRuyedjn+9EnjxZj9LozmCGSM0wenG26zaU+EpAr
7dqVuVXc/K28SgR4fyZP3B1/eim+Ea0+3hnNh2Ct9zYu6OE9NNdcFU+QRlCcfc3r3O3dZfYordLK
/pZ30F06K7QTYSOGdvtBf9kbtuDmHwzeSdhhufPG8ZfLXnNltJkh5pE93CXhE+WQdWW1lCXn+WFh
DH0IafjNp/KcftEcTJRVh/JJWy2PJmwX0GNPMOtKOiRcovv5tXjXfdreAITFdwIG4KDrG3bD6b2o
gQC+HkxaTx4QFyu4QmGoksHyOlBNKIeFk4m6oBDPqujP+A/Pzdu40z/Kh+DUlUf5glnYpLYq11Al
IUhbj/FKOLLTP4bbYVnTVOyG0iGhM3PuY+b3bFubNhO16Fy6ynfihT5Ej7wBjmGTBAuzbvCp1+D3
Uje8yq1XlQ/xUxcdzB2RTcboMOhIPKaqu2Wl+izVaTcS8G62dpN+BYdKtvXD8tqy/HbzU+Bkb9FB
pt3ioW0rF8jQQo+qUZHaycrYTzjckhXogheimAvVhT2RfTVnom1IUke8d6IcHTztMdwY1PuUVLFT
wmgHEf5Eaglhaymp9sYewa68Tt77TePkJ/mRzZN5DT/0Y9/uaLrjl+BqnqGH8NKmI2NTSvLDRj/S
WmzYl+XK3mBj6Qnw8dbFx+jTtiXrek0ym8v1xFpHcI4O1oP1vNR22a9YH0we/SnvDjv7Go50FAD2
kyfmPPWp3Oin9g4mQhDNhMk20u34Kt+fNLV1wYTIhMG4pK69w4rHj25LnhU5i9cKTulbZ415qB0d
2srRc6rvzV2SaOufjYN7Sl7rfuEZGwZwZBhQq0vEPR/mdQCX17AbpzlCtAaKcWA7IZGvc1U6l2TY
YcCwTMYB61Kcdrb0K7tGHrFmN2IUsxX94np6QOigr+hVtE1y7d5mdz2voyvaD3oofLzhyejcsLMZ
Ir2330K77RtbPgzDZn7BKujhjLfOND8T08fV3GxYuEwrGt5Wts2T0l+t83DobtH2HkB2mx/FF/pq
F1iQ+CidoJn/99dHjr9/vTqaksw1kt5SkjjmtL9xRuVsMbVRhz7Thp1bQHeQc+PFjNvfOXb/srr/
66r+3y7C9//mLgewQJ+Zsv63PT3LLtDHgQTcWRqf7v+FNU+bOZy+QH7AFKGpFJeaI/6f9qP/4tyR
5X8/XU0w6CJ2HvjUxGKKd4T1X4joSkjk1wRReQ1y44U5beABik3W7L/ZoOiK8CZpLG0RGQXVcxJa
0NDMd9BaTHx1QjOgqWzUan4qg2BY3wM1Xejei98zQ+liRdyn/XSa4HAiLG6IslLA5MQi7GRzkk2/
kSWIi0sJDL1ujx1DCz9jT2eV6o5uPzkxY6336shGSkmMbaqDtmf4JldspnUjhgQg9hYxCSVWInN5
7HKstbzKIR2RQK7Q4JrlFfxJfwkh+x6srNjVCSCHPEVV2qhhtbE6nDQGBFNMNIbDkvJmDThHtBO7
JMPPtM+euMG66DOm6eQjEfkssK4v624r5qm0UsRlY9w3TjrQ/js3AtJpAOW5Id7UYgnK2I/3RjE8
xCwBXJ521h00FIXV+nUjEccjEudJLs6LXDHEbqylcqUm/iaeKj3KY0OSdCleUj1QD8wyUWgsjBRK
Wa5gbwhQneY1cNqznt3jzGaEqTFcFVVjwSKU5rf8FEkB11TShl1ecgxNs45lWygptiws6kqtc0KD
CJYCmg16JBGNQ9caRJgvBcP9kYPPUE9zQ4gSIoiP0ZrUo8Xo7c5NCoAHrYdBhhXXae0GSos3jcmD
UgqflsxvVmjLkya/MyHU7dLMfzXki6+1Suc8W+RTMnSHSAC/0zGo9uVYf+5jbfFUaGFjQApTplMk
DC01WqMCsdf1i7aEF0i/YOGko2hGa2HWHqTpF9Obx6USFJZZ88ukV8/VhKPz1IvMl1i5Pk5RcUmC
8IkR/q/EnGqSXqvnRe1T9uEv94/V0ZPG2PSWWLgPnxU3nBbJ1USBu5iq64EjobB6D7SPAmNJdlWZ
qU2eJIqDcvkYVdoVZfeBrWDPtoZn2pS3JaLslZCpwropG/QUDBmVlEVR04/PBSGaonlPeKtCxojT
18xLXRSyp6mSfwXGvB3nouHCB9hBhJmb9nR8YY+rtdcfRMOk7+Vk6I4Dz8BMF5zx6JA0Kc0ApKrQ
78cL22WnY01hEjBY9ZmrAj8pxN69P2diIPhT9gU53DfU3lEizR0Lw2sWAEFmvVYf9KrgBLWAEgGp
K0lTTEkUZF+mEbE5TvTozaZvYueHgSExmBAcg2SnlMKr0L6S6H2ZLrT2rjINV7Md2b+Sv0EeoVrd
4VwLwm5GlJRowxTru9xo9J0ShuoKldFpjrSEWVBgsMQio9LWm17ZB0LPnCc0jouCYXseN4DPmcVU
Gia0Qqo3sl4g7cyJQ00DnHeaNPW7om4ehTIMVmpJlDVhAY1TMnXdhu0iEW5sEXumEGVlDjLE+mHY
Sn2rsgebSOUFjGdKIItnhvUEqMvbnxt9luVtFjfUbDLI21XdmQ9BNxROIWgtZBh4PuqsVN4Yielu
UkcUP/p78rPb+vlUbL4UA5LRMs6z3c9nNIKGf/9okD95RyQ7QjEAvYQSkohaHbywYVsXdRmXz8nK
gm3Uy191KAto0ofYe0B0A2/stDy2kIcMMqxshtJueyjZwNjxajAcSsbgJl+XtXxLKg+lziE7TAfp
PYNTsGP+qFuu9bCw2Wqd9DZfeO/Xe3Rg0zc5sx5T0nyvHM2bXZ5ZxYo3Ae7QKXpv96o/HXrWscfy
I99Rsos2tjOG0L2tv5q79kLQCtENNuL+2jwZ1YoBCFf6XGJ9wAOF9oPhqUv6qXEUH+BGSpSnIOT0
LeXsENponk1jI52Z2NyJLXZzk1pnNvbQePg2TJWGw9xe+zAfzF/mpv6Kh1u0uCn7ewatPd84fLPj
055H0llgFZEY7xT3LbBDxlF2tFbGc/lEIR8+MKZ9NlbGSjzFhKM4BocYq4Kz8p29LcmK6c7H8sYK
w1gRKV7KVNpMfyibGWS73a5bSzWtij/s5GlbAlcbuIBaLM2OgCYabaVLuzH1QjhgI8w5X6G6Ymbb
7iR1A19o5t3W7UjiEA/NAP/K0xDlYx2qWXB5LFkr816fC96oP2iArLl755pr0y73CDUy/UjAb8IF
gfOE5BRnqoH1I273wpesW7EHpDg9mvzmTJ82VWI3rzIqOwnepVPODg6kTHMwsGoneWvGG26wQjIU
soXA1qBuE6Xjjq88xinvr3nViXajrGUeD30/9T6YKxhTZFewEUX1h/X8XPJoUV1+aYGjNLvmgzAw
nh4CxoioxdzDZfxk6du0tulC9OJxHDaTdROOd1XfUdO2+k0AtLXmZZELGx5iAzZheDGOsKU7rn4e
LRnJfcSb2Z2EDgYC3BOyv8Zuk6NJluYvzRPOy3Nwon9qyVqia3/snkg54P8O3yh9X4t9tRl+0ZMV
gDe/FD8+6gfiwxmnkcT3Ml6RR8XMs9gi2qnXlWuTEX/hlNfKby4RrRZj1xvvAOUjp1lLXABmfc2T
Rrvp1Nc69FRXO6ZXjVJ1cWVpR04m0jjY8i+DYYeQevj9t/y+Yn+QAVFTdvNQewT2GaINndFBhGfU
q/rKgAyMAXeTHz0MD6X0yhKlMG3TJJUH3xXbA+TDtkEjeUwbR9tLtWfsgi3sZcabc8kz5fMz6tTl
CSpcMXju0+dwYS3o6CAH+p3woRZe/BgSmrc4GjnQFGJH6zTnnrigoTtMm4HtqX2P6Pbu2yjBrlc4
bVN/2mJOOpCAfmeV/ZpReL4Ssprtg4JAV+yfBEDYYrEpPxpiXunm0F05JWP1V15X+IOm2B4gRpa2
sJa5ZvQfqPHXgMHbfbRGvGCYbvqarTrdoRigAcNW9RwT8XwimDN3hNFNFUzcINiBPpJm5oxELtAz
6N64r2nIC3c5WLxqaFGZC3jZGxIxjNUTCMYzHTnIy/RpWFHlWU8mUWwvJRXOtDIdZcNk+RU74woh
9ophzi1HP8LxsckOsa9cC+YKnrEnh8dbLmPuwZkU7fohO9PP3Do/2cQolw4pl7HQJf+AC/eviLHu
Oj+q/NzhVV2Zb9yHM50ui4FoO6xItA3JRtrDT8XxtCkBiJ4wUc4Nc12/KH3xGDyycyRyk64ObJ5L
W949tifhhizngqOgezXPVmm/RZt2FzBIoUw4B5Nn9TTbzjRckpmMEwSfwcbyrQ/Zy585QruHO+Fv
P/nlMTw2n4tizxAEDyzHrRM8H5Vy61p9MBI/3HlnT8oxvqa7kK01WbCI7L1gtsknnsU1IXxVt6nE
B/2sHoxL+QzqkgITyWkRQt8FF7tuftEaQIfcsfB8hYSynGjpjpwwjELoEeOPjrA52bZCL+LNaqBX
dDLVyUkTYKuwuXNlX1mAgOclT+VVUjxUFenJPGqd00g+EHqAYZGwRkrC80SaIPelTM/itC+JkUIx
xwqZiULvFwfGKiO8tnJPVyn9ausPqgoLlGS3V8+omlm32uTAnuWVdZEi9z4T1+0QYwWSrdjBS97b
zSaSXaW3p328jqkIrGN9JAxDVI/MvkHSmt+sViGgKXb4snzmx5/LnOqF2/yN6QrhktIbNDLKIsub
H/JVuU3PYbxVpA9izhPzHI6H+I0ktxFD3h1qhP9jZ1Z3gPuBiz+BhGG6QyVCACJc0W97qFem4ZXJ
A9cfC8xoZj2l2+Eye9Gn9AK3lY5gPGQ3JhDKq3RiAAJzXTplm8WvzxIRpNRz5/CNc4mLgaK8W4MP
ie9UPsawEj9JM2id/EUUCQZ0dRGdImZ6O+Eo4/oIn45zWJe87DpV15BEJ93BmW9xtpQ+h4rE1e6W
vN2tDSeZuvQ8vQbBBcRySgG6UXjFJrKrNW7vLb0dvBFbQD4TaV/VR30t38pgrz5X8WPyYLLChRK2
Tm73whPl0PsEghmOQewiYky3yWlR1gsHxYu0rnwE3Ug60Yc59VpcdRva0/4QIxRpViTd9l+m5rL3
57IZ1lBk7f5G4u9yDC64V7zg1n+x3aqoAp6G0sZspzQub5TwKHr51cCQ8lCeIcs+VnvoqOk7kO76
W/H7N9ZX4fe8zd9l5ZyjvqOpW3jYh9048pK2swtnXnxGa/owiCst3nTb2JvfVERZV67qEGILfiqz
sSO+/AtOOE4RZW0+64wpc9s6MVB6V3zxi79IwBfDDajtiBHrtApg6NVeJjnBEwSfYqc9VgxLIj/K
zvkXiX+oOfIvzSAg7kzoRir5aDILXzGOIezPh4FUBI7FWXz7WVmrH8Mi0pyIthq+Ljo0spQDSvXK
Fpg0EywaW2ybKINlUD8QDSmB6rihUfcMiLYt6j1wDbKtHmYa9FdS3IJDo3y3zScLwOaB+zRzRrHp
34Rf1DDFCTQ1KQ2FzSo0o0rYGqTsNB7JCNUNbhNPnPoV8DQWrBVpP+z+ilqG13H0NOzhQn6Ob9B3
09BZPuovukbYomXjBN+tDicHsRk985ZZsvYSIkO5n0IOSXdb5P1uvs9X7CkldJn2eEwpMxoE6+oK
aCgqumoHfpiUAg+AIX4f9Ze4oUSMV1Clw516qNcM/Li8sBM/Zrdik6zI8Wk/+srDIxQ91SjMSFe2
OSlO5qo+muZOXE1fw5d55FUpkLr+tByiQ/FpPYWn7pAntvphbeLnZj/wKgjs+hn14Fx8S8sDwUJF
5tB6zcmmKO248adPw2Tp7U8WrYwdopjJhdadYoxogxnKYNxQuC0ygRPoDLRwu9DFRpoh7sYwk3ZI
l/iCJHaHIe+EldjOjddlnLbQoqTdz83Pv/v56OfbjBHNR5GmLRdlwuesKZZIc73/6xLZwzaYH7Kw
W495Ep1bkXR2jZwpxRRREnCd6epWdU2xkT0AcdgQlHBa5ZUuucmUU8ubDhqeUxhNvLHJCsWOjVRd
M9JzbEU7CHT8btBfXQF9v0+uhEaCkWjZQVGrLkJiaAVDmjM/krl46CVhLgkVlWB0sMpFrzXuVH0E
d35gadzlgP19l3Q3KdUjr+7b8SLBOo5zNE21zIRdtCi4OxZbbh0kE51wc2lbxXTLwHyXARRTVldu
OKOMIL3SDRtUGrJlNN6YNQzN5SD3lXiKnuPY12pVBQBuEEAfkqA4oC/2aw2HZw1n0cWH0j3WVEem
ErnkpyM2nkKatQkhgkhWjtpzrlfpwiDFHHdRkp2FoAbDLErBIWqVm64ukLG5PiR9Gm2KmUmmKiSP
QJW3ZmXsDA4nKN27QRFdaUEaXtdUyGMZnLMYwoGC/q2TC4b1iLr0hOtfu2g+kPaRSCy8x+UmDXf0
1w9dJWaurC6MxOU8JWwmpxOZKSryTt2Eo3WNclAYCaTYaDC3rRHug2pColbIm2EU2JN1+kOQvGd9
A9/Pkr7UCk2wNpiTR+pashKDO10N60CvZjfVpFkJUpbXi1kJdo6iE7Hv9LiE57wotNe8f22FEm2w
2N2KfmG8PLpxEjzV2rckVI0Ng+95iFDojXUKa7+xvpEK7KQWCadAWpUrIkIOYOR69QTiQTYFWt/l
RejMYd1NCA3InPteAo0xEt2QGWYICklLDpjlkYJ7rcmIXPeJ0Dq1YDL71kc2DOH4QjD9RM1Jdwpw
VbbQF0xThux+IbMHyq0qEagZJ7KI3kpeixXj6VhBAZACCk4LiL6NvOuXF7jKL8B4jtCpvcGC4NsM
5UvX0Yz9fG+eaN+iuUmliov1SP/OPC02kJJNmXnKdLHGZCE+daL6Wkzpukej1iO0o7yvOXXmxXrm
qhwhow75DYxPKWhfSm3cRiQuu1VBiaqU3bWoyc4sVIVae7Q+molY+uBD1SmN4wE4f0nBXOVsEFQo
b+rNyqTXpmfiiPwD3w6CpxQMezmQZlbRMpBaS2VVxwTuZNkKu2K4eUQ6imxmpqMDwohiJqaZaZGg
18bZmo1nIRlpm4yGelokZHr8SEh/pioOcM8yD8q7jRZ3sEf6gkXPgFk8ucIRQGSjcEnJSLD0ohZ1
WRRD08yV2YN3163NuNbhV8T6dpA4AIzwqZ+gJRnKaqAvTboBuKYgnieOqbZF9i/Ed9LQuwbbgOkT
Ee5m123kTElJhq/oa2TLcpBg03aHSrFpayZ6MRtELpGeMteW3QTki2N1ccO+OplWcY7H5irV831M
NqMMaSU7krpHa2xR0InjFa1kYgORo5MxCC0gMy62g47Q7JJ1smiEa7K2tZCI8UoqzwoPLa9OGT2Q
SkkLagFocdq/JGVGPZKxi+Eanu+t+lkxadGkIrkZncX6Kgnmo1rcc6bNp2FM9ouOlFRW8XkQ6IP4
jaAHBByehs7WTe7JcBV7QEEsB1+3SBPJDIUoJ9TzsL4vwKcZKWTWOzwiwy6j/DqBYSCPiqoSlqKN
RB+IKNk+FWOGrgu+Il11laF/qcqEgIMZGZieJYlXzSzWRBWW17A1sYRFWGH6qruJ+i6UqiN7jXVl
gGE3u/bLmljc52TKw5Q2hOJQzgqzmTw8OI+lqW1QlF1EyzxOFTKyUWfT1onjJm+aX1W2tWbxPQwh
iTGVJ3UiJuZJaDOGTUZ2SwW/Tdn+Nlp0yO6QR3YJFDy0OPPtXZ8tstBrCvuWuINiYE6q4MjoeqYi
jXDvVc3xMcZjYqdJfBab0NEykgyVmrXvVGLNLa1L2CS5n/UzB2tardt22UCV2WJpQn3eCKDhxexx
GrrbUEGEr/OF8kRGj65TE+XFcC4F4X2655lHyikcih3SidM4Wag4rR7AREIriUfLFKBLZyDRHFXj
r3ouN+sALHxk0BMXQOmpozLDLa38Wk4jn6oYqzXjsIMrfRWNyW1LclhbTVqRsYBQfxyZ/g7yquVq
Zuvka3vdoBylRX7OhllfwVsm2zbbahpp64sW7yDvC5tElM4EGdwHztV1nLJ7nnl3mRQmuMFonHte
p86scoGXLTwrbeqafUbfxK41VGmrBoPYv6Dy0brjD6/I+SJMrGLQp2SEZcZSsVGyajeY8UXg/j/H
DM/TMn2F+hNxEkdUixxkUqGkbNtGcaMOIkBrBIOykjNCThSuU6TkgTOisTewOgLO1jn2IYhskoS+
Y4nvsTMJ1qhiGE54LLdDYhquPoYDT4nlRsso+Qp7HRz3NMCxTGuoz+8qwWoIzvLMKat0s4jSOi/N
jZp0vWcKEpFhfYqAs9QRPE7uiGID0fbspAs2pFbk+deDxVci+jI8uLoTJMLDrHb5RqtUzHVEktt9
Xvp1iXcwGeXvsR4Y46J1G58GsjowgOtOPSe0DgREtDI0e3RY3qIWsHq7S5ubzDW7ZhP05jozYmYQ
jXYec47cauk38WQdUx4iMObGvtIDwa1CDhuWVlkWX+q55R3Tai/yVJFkkea3NBCvI17glaZrLOqs
F4OMY18eJsxliCZjq803Q6i/qtByHbx/riZB4yW+zLg7WHye7tEnrfgVjbFm6zozAfM+s9bk7HER
hF1ULZcmZQPBhV1TPanibZyr45NZlJoTmtKvPu+bg5q0K+b4xN6q5MEMQfeINbfMjA9sF5gFCJIJ
8/k7KcPIByto2gGPUKmqXj8xX5MEKrZYJVwZrI9TEwdODPmnUROsIOm8JPC65m43tbqLvSBPa0ce
CgmFnXRFDhwSe0CjoKKOKAPEwVkSX9I86X0WND2xoPekelbZ6YAEYvHjLLDciY0GSjjBDlHsygqV
ARe2gyFOs91b5yBoS6dDBL+Ki+E0KL5gkt8iY05bLU2hYqUe1e3PR3/765SV8yYqaVzr9CNmM+RJ
Sq1tRzP6683P58y7RDIWw7cfPMDPTT3wDuCCJXl5RdUWSPJN7Etl2+rFp1aKrY94VXYHURBt8U6d
1qKBCV8U0pRKNLJ3CKI7QXdHVMVMM6Nzu0OJhjAsNypTJy2DMYws9o8b8urPQq4YPiQdfdsmM1lA
MlJuwD+K/vtNUaA/6W7k/WHn+udNjLxAXbR6g3z2DxDrD5dVA9XrG5r4mI8mUzFFI7cxGGXUw1q6
z+pUXf1su/+XS/ofRIJkuSEm+KcuwH3v3v/Ajx7f86//+3/+X/b3mLjfv+MfRFLZ+s0y7sFxhMlD
Jr2LAH8HHEiG/BsmNklksStbsnXPj/uDcGBAOCAjHCKpamqK9qOa+EMeqPElTbT4KvpAVZQV9X8i
D1SMf9XO3X8fSZYo4kis5I6ayt/0Gdhb5zzvRRWhRPfdTHO4jzjJjkPP+Wc10vIeIxNJpS75RdVA
nQ8n+NwkbbIB0DCsyoaVbDROZ4yei9f3OdNVTSsvTTO05z6WiSzLqsvPTdh3BDllubaKwrm6hHWl
HnrNfCCgOGH0RS4miT0iJcH9O2CDz1to+BztS4i3qsoquknsHvdBJrXt4c8boxrKgxlhurTnmOUV
Pqnc/fPLPx/9/Jufj4bBEPbEr/z56UIOnrHP9j6+ztGlwJFeM0M6Ig/ov6R02sHb7m9zQxL3MJH7
nIVptsWemq9CrYsvqsiUujaQRBl4U7FMlc0hl4P6oHbIgIIyuP75qZ/P/9z8+bnazFA1axasZb5J
iPV2P/ZnMMxsCbK6mljMckNphsn3/hGvtGxtNfm/fZ7FdU1XW6Fg+vnXPze//72cUr7284Nic9w0
2divgWvwOeSn9+8qimlTaAxvaTkGPEhty7wVUqE6s0TIs/9P2Jktt41ra/iJWMURJG8tS7ImS5bn
3LCSOM15nvn05yOUHSXe2X2qulHEAkg5GkhgrX8w0x2LPIsyRdyluxgO+38felSjdyY2mBt2BWwW
cLjqDxe7kflo6vN4vHHqOtrNo3IAkx9/nVkw29VoXkjGVfkeTnjPeV3nb03Xd96KmFQfPsOuV/jr
IYel6rbDPS5M400/2sW7poVUK1n87xz2zS+ani/sHvnsgRL3nW1UEKnnaX2oPuS5aZztSPS/nV76
HXkJww/Whd1a9i0aS+EWt9nTpeuFsXnPcqAEwSpg3GeqQh7POQqhe/xAQMN0Q6mQS3Yp22q5e7Tm
xqWUGbSzcdeveBtk3tbW/QcZkk07Te7RTCgZhmn/8xoBhglUk9B6qNHv3Ldz0+FEsJ9SuPQKfMab
TwNyyjUG1GmCeVrny8KO7F1tsL/T6vJV9trJbKobefi5HygJQ23SIH6QQK7KMLW6vc7MqlQPbq1O
t3fXIPLMS69EakL6J8sGv6p1ZSv2fZq1zbkttGZXZeFDmbrRR6fVWKYH6VcDN9WbpHD95xHa9W2Y
2/pRL4JpDV043XlRX+zskKQYgortzlcLpX8OmtarUOZPlXt2yVjVl6N2N3RjeLo0+HnA49Zgr/wK
zUeKU1oLK/YRJfo1EHZuePrQhyH4ee48kkYQGqKMygqCDNRDG2rHkQaekX/QWTamzufcisBcXmOh
N2HNpRiHtB2aMzoU7V51lMtJXhiBjySVBgZXN/duO2X7OF3LThhNIfCqOX45DMba3EMAxlO7moFX
80g/N5GuBNiPB5SsRmgRN1WtBvcOvGmyzeYharnvIWEY3DdzHHQScc8hB5GNPPwv89rJ+zme1uqH
kWrbsQsavHFN9VxXyXgG2TsfX5qeurdfj5Rpy1i7xCabu2PsVft8Dg1+mu0bO367ntQEFQTGPy/q
XS6Q+92xBDTFxxhkJwc3s0nV24M30buE4rZeRT3Zb9lFcjk7uWTXrnOvcWvM6lWqKB188NHephO7
7MnsvEMf6e6ChGn6HWllRUmmb2oj8FNhjXpwxoQJ1s+nwv8/Af5kXmB889t64C84QU39/JB1VdfQ
ERHnf8uEL/npIQurS8ux7rN+CNdu7xre8f1gVBoG3m4nVjaWcesybZ7R4pgxqmbBPjOc8nUxv+et
o9yOg24d/ZYPSuusfKOOFJCreVDGAp+SFSmwAKuccC5LRpvUrGJnk0XRt2SyAshV1bqY/K8xqb6n
pCuHh2LMcEShJxsgBolo05+dItyrwRSeGpSAnqwGsAqp4HYvZxYpqD4cV6uN7Ko4csLqcgH+Otkx
SUCwGRN85yJRo9cpKU9+kEYfoIPe4rjVnnMRGoglxPYKl0okdTqxKPpIPYWRaa+rxAjh03TawUwp
XAlPzZ61jFRTUA/xekxwrItaPd5CeEJco+vMs9LS4MDb3XDX8jbjEM3dLrlPkSaRPTnNwXkArjwv
Pda2eb5Mg8uH5EDArviUO7W5HkSkrN0mtJ8pDRxF5XffPBKZ8KtcXI7Katq1ru8B6xrybx4Mc61d
aikl2SkpWP5ADb3/9y+N/slKHDtheAWaZZuoxQskSJCy+gNbakc6/Oe68j96mzJC0lXxufMRHEFQ
PY5I9CNc7mJri7aFcIAwjh5cNIMywpNapM3ezlDH6f1o2BllwjdgMiFaKYGyYy1KxSDFcA1qube7
DsgjGZPzZPdT7Hrup4G/Tb7GWGECPBjsTRLq2bIITeuAeaOygVThrePO7E7QvR0sIBXzbQRy6hq9
+U/Vk+CtDf97CxeKzZKP4n0/a8NZdm1s+0oFviD7AUuEFPQU0cuhjArglWsSAfvL9PlEGcfQbLiJ
sdzY95EAVK6rNaSVtDi6ERxZTLrcN5jMx1HLvR+hkq21riw2WLWmC410yn2it9Oyj6BQ1F1Kt0lh
+MrDISmPUSHirZwnQ6Mn8qWVRjzmYjvl0WB9GzCq3TcGv7Uph4hDvslYepFKsRsBmQe1aKjT5KwK
ZFrT6JT4wYHzC3HHLhcyJueZCnzV1AHvI7uy6eGwbttofLuGzKFLD/aEPS5v+a1e9fodrxLNVBjj
Oa6KRToIEIVzA4u1X3oJLJBsXjpcB+SRjNUhpYu/DrcVALFBxzDq03mN7tcVcDnj65T01V64/g8z
GbT7wWmtF5vMmA/H9kmb/P6RLDn4UEs5F2SD9oVr+AutCTRIgSYCDo7+ak+pRWnFTza9H6iPPFy+
ywl6nPwoLKt+xKSy3CA/r64AtiqvVeus8RTVvrmeHy0M3e2PInaKPU+f6VYOJGs/i9fYp86VZoP0
iDf5GMFnwWEUOgpZ2EdteuwH71kaB4+l15xCDNsOQL6DRy1X3LvI7oDoz4Oy6ZTqNFaaepC964zS
CDl9PuvXNeQMjIi8yzWaiFpsr0NyKSltZTdO7Dnby2GEUcJWAaKd3fx2OJymflTWdmtQurNa5cXr
APWxjbPujMBRXlSDCjImp9ZBjgpqGIrtKI9BnCnnPm0RBGBWl03lJUvwP3H4+sx2urKhTBtTHLaT
LmkeaNy4pn1iQ3lBPIRKnGQ/Yt0FlKV3xU0fefW3Ig520NQBKcf3WpgCDen8bh81tv7stDlScZGy
DxJnShehMai3cCDzlXy64fJGTmYMki2Z9dxdRU0/riYJdo3xjf73u+68G//05yNDaJouOh8ON93P
en9jkpbuhE3cBxp1h9LNcirPSLIljvGGXWO7yXp/VpwxzLdIlbizkg0FG+anMk83AKPNN8MxSJTn
BvjDuYtOxUdi1NXJcDBksy0f4+L57CKzVxgtY1cxX7t0c4rFBxMrgqz/Eg5TTfquqHcUiknxycNL
v7HrnTyKrbJIV1YBVbuBbbuEldrh6JhH3THAb7i2AoEKhsUfAcgzdqyuorIRO7swse1LEw11X93I
fk8pAzcKHRxMir2zfPqZHgrTTeO8mdSmUPjIh42bF9Ujv6EPOaHi1w0mT3HO05TYGxjNMXJdbv2e
WM7CDN34a10joBUP3OJwLwZX66rqKqsLY6l24veuicoyxSvlMbVN/xBpYXCQR7KZpe/B9Dnt6tNA
OPnpRcrzf357xZ9yj/O312DPa6g8eQxbuHL8Nz6HZvij6g6R+OhqpxL3FgpVfieqw5CqRyToxrPh
NjQQAqmu6cHKmrtyIFHQANTFeJnm1723CXzy+gJNdFdTN8j5Yyr1gBau9xBXgYvgafrS5Y73gMi3
9zBqRby2fDL8XZLb0ULNEOOIBQ6r8gw5cfJ9sPrC2skzZJyK3nxVGch8E1gFV5U9eYa8KkxifXG9
SgAxYRFRzVnLeSFWKqVfr4w5c4pCfWwCeJoP50YeyeaSUxWs/2/kIWIlt2plWHek9bPVv/8INf2/
PwYSX9SDDZN8hkH67M+ljx5mSVyElv6RFDVQGq+Mj2mVnF0nTLZ24SM0MzfdqMXHKDQiSg5OsZIx
OVceVY1tLHvN7RafBoayb4CNjm+f4uNQxfdF//gpjIbnjNSK9k0+Brvr9eW0WonghCSGcnl1Gbs0
Rhcv67YB6v/r7/15Rga+vAHs8Wkgq/344LO/ucavL6Zg4OFkmrKTgzIeUh7ZBk4F3fY3x4HZCuDS
l64Avx1K1wJPaEz4fIjs139OC4y8BDWMoM72t6jsI1im3IoC9ByCYdAlUUE5yCM7heLRDgcrah/D
wX80/MrZlznobAoC+Qoxo5F0fh44ezkCi9rZy+5IfmqFYldJGh6YtasE/XOta6+TW/tnMlAD4HBA
v7aCBkaSuuBPu1jbT76TPRWJvpNxNtPRqm+cArW0UHvXxXnUu+pNzEqLhQY1SM76y1W1DIXQf//i
6pJN/efTz9UMCGHC0nmGcD/784sb5fgOIieQfpD04BMW3oDYRKs7h7ivVo1XxTvZyyO0Tm4DHeli
Mq4AWOcpv4300d3gJeUl1IwqFR1TB42rIQ6BjNl/Jg+T717m1EWc7rEhx5fAa9c4GLc3etwinTk0
lCt7YLDCYf0DxQDXJvdBhrImq7emFVNeyBywnXNTTAJl0wj/aBmT8+LGaReYbbVrGesTf5fyPN44
FXqGiKFYO3l0bWRMBEG24haN0Nw8z9bLBAfn+VA2n877bdgCPXGnuGxmQ8/8fP1Pp/3tUmXNI3EU
t3+b6jaNvU14j3aTOih7qonKXh6FYf3SxcjRfIoP87RrzKhYAcOwm5cm5JGv53+a10OQo64srNtP
A3leoh8nL1j7WTsbdOMOfg3KKwpSZHcuebSgtcydF/fmjhQVdBd3hwoOTEClIS4HHUS7qhtUJazL
vOsZZN8orKnj+hq6niavGUAh8h7J7qooHWbtUlWa/qXRrXdjTn3HA7QN8gxfES5H484Cp+KRuTwN
frKshFN+cXBBvU3Gih1GW9r7oMZ7WzE98e6SqJHbfpGgQaQEavI4IOl1Z5eYa2dRAIa39I66N90V
jl28KHXtH0FIvKdeXkKSjIs9ChmI7s7dNgzsTRpXOuqi89wUwdMKwNMynkf7aqPY+zSEchVkbX8y
BphWoyqmdWEp4WOfk9LO7MT+UIHcOgMQxBIkpqeEUMJnESAK2wCXY2N+orfTuTBtAAeIDN/JmBXV
wA2R1pUnyBDJftDSQdne+giwnOWA5xsPLsX0g5zRIYZIeXsKlr6H/6QAn3PbjZWPG+N8AxwHa+hu
bI8s0KiVbOW5U8pGjl7vjNeBmGeLpZOXvoZ6eZHrDfX6SteYnI2M18/Le3faRj638e6iNtq4GIrJ
5/qlPxdMR82ipgGm7hq6Pv7/thqQ866Lg0+Xu57LW5D8fDVT64P/Z7FgzBTbP265FoRfC26xrak2
a/dPt1xFA+BI3dv47hvKTlSYDd8gE9XdxalTwIeb+24YBKe6BCM0RPBVLkGndIrDMFVLuxlnydzA
CGY3awGHh9yIPKWJNQ8eBtI47J2jY2mmyEmyIr81FBEdZUw2CFyKdR2qBbAYBqy5sSvdX3cgAGDo
/PtTRgpK/PkvZnMl5v90x6KyOO9hflukGgiHV24U19/NyofMh4l5UniguMvoxwARVgVvWRf7y6Hv
Ityh2FueDep3hEufUKkUL1pgqEtvsNxd7dr1gSW9eZtW+azAXwY7u9Vm/JXoDtNguE+gaFZhoDpv
Gca/d51tiuVgB+5bY7ZfC68WpyT3kwc8Td5J6z/8+791roF++nSRs3EhV89KUxoyKn/+WzU3RhVN
V7PvIhpMuKODOHuxdzPFgTjJnqo6qGmSuQAtPaIxlIr8wdf4aOVo2otqC4cTQXDXNsHUROjceZO3
Q/XW28mjwuiPnTqRiJrjVDwF2IX5UDbWWINYGdVt71seRQlUO0ulq3ZN3KjrLm+aYxCiHIX+GTLp
QYkAuluYN22V4YpWOwqva4X+3hc0ZFKVnTySscnUo01re+tr6DpNzm3jDqSxDCrVfK0w7O79MSyf
WXZaK9sJs9UUlcpLMyKglZgeBJK5axraq6K41lH2VP22HKbmxR1UA7j59FArMNT//WPSPpeR0T1x
+UKyIFJZzeva52Slp2gqmDNL+RYqVrFuM+WLkXTZg2xwWkwo0EQn/kwQW+z+1UOowoUaBahAK8oe
qtZPjzG8Zlcpwb03ni9OobPowi4cqSp/tXrFO8prafNVHRN2hGpW99fXsEI+UxQq9/J6Mq6E1bOv
ZQCj9QkhFSA6cem5iNhYILWjZlolntDPSZQGCPJ3/de+AbOU5OY/TtKvs0SAcu6FCynC9R/HaGpW
nZZ5OzUGkN9VlXNrivz+Wg4yp5I/1dDi30tElTi7rmXsZYloxMPjkGjlX08K20ZNFiEn2PMJ8rqK
M7SH+VWaINGSRTHGv7+CpZSn0AKEU8z46TQt20MVVvdhrDZnGeJHAfQzAHoku1rn5kjCJv6Q35Yj
Qu2mV/3IYrRE0Dt1HwbDeez5Vb1VokaCAEgQv6pWvJXI6XWdGz0OaZAgD4GWSjHHu3QIl+boJIhE
Q7CJ4iSEkJ3nO3NMVqLplcO1CVTxs1shWgqumRz7Y6B3xo489s9Gn6XsktZyocT5tblJLNDWc0xO
GcGx7oI60NaxSq6givL2Vf9e2Z3xqjbleEhLlcL13FWUYlhBvRcrUYXGK1qI6Oh0GVSuyzk5kg1n
zQ/EOugDmAhGacILdpLvNSIpaqF+CXEbADkJm6Jq80cxkt5Qo+xLOVrgT0NMDey+GZ8BP9yl1Fy+
GFRf0CCN002Oq9RbBAxBzk8DBDSnqDBZUnK6a6HzrJjvGYZNM2a1vbgG/8/MhabpUmzi9+cCvzrw
PvMz0HV0KNefnoSW3xcV0LD8m1OzhzMKRxy1uSknyBhNqkYrGevboqKYqOp3lcNz4jovcIp+5yXe
vuwN2FUkf5DiGbQ1AnDua+f3y6jTp6+RC/y0Vx1/b+beuDXGbIPsdXXKLMEDKRMbOwgRJJxDjRm5
684C6XuNyQFkAfgBJ93B85hWViBzqzTXVhaCdFTbDWAXlAv6nRY4kEU7cCSy6/szOFRUI76q8lBG
hUCQGHI883+LFgU1nyiCozkPNHNzmT2fjeUAAC4vRofHBCtsKl7xaA5BCCMeCDwpYPXsV6JBNQIp
WCuyx1VU58FeNh4T92ORQfMPwZVfY/LImUf/Z8yIe2hq4uk6S06lRgbPWO0AVxa1SgmytZeKUqpQ
9BIbbonw9I01b8+8efMmimZVexoQlTkEeDc/Kul0a8w9Gaq7LMEDAQBvqHtQ4Oyexz4bUSOvx3dE
IiEr+ka5agsxvgdhsNNZQD55SWxS9jNKEPBM44OBaOPE4X2feca5q8yzjIOGwUxutP2N7Ors6aIp
fbdgbQBgwl4ij3eRBaS7G4PgqZmbDokL0D2Pl0iALL2fDMU2EJV1jHHn3gVWAyu8rfgIaBSTzyYJ
+mg7gUV8rANf3VYRaF45Gkwd6AZ1LDYKC4fbMfJDtNCValsDBlw3Wdye9QlKDFt071tfNosQ7YMf
QpSv1LSr176GQ6jOJ5UB/AXhiwi11rAFi1fFbA3loZ2xS7w0CnV4mO70DdXz1kWEtjA5bKC5s+gN
VSgX0cAGhHHhQxlylPRO1nayjoqjBc5pLQs/apr1GwAwoLtj/5VFRAJH3U0OXuBMj6Rw7/EU0d59
/AGWcYPxhjk5uDINk30KzMbd43K+kb2yyO2TPHLUfOGqubh3kpCqhDOsYnVEwUnecx0cTe4aPXyX
910LEf+fA7IPtBr9rULffbo/h5ZxRhQVcfUoLHhGpR5S4Xn/YKPLAbtHD58Tl0JvE6fBOzjlDztW
i+9DPm47J0VSw+0f8BHuFnjeQH9sOu9eNk6JKkLkiaVqI155GVAUCy2ETHsLJ4NithxQWle/xyhg
7WauusfkmcZJtb3sOk0ykyHnflWL+q60i9Nl3hy6jMo+Pw/1coqcx1cMGUcuNdTJEc8KNDWDyFxM
kdo9ykZjoQ/s6yxyKlCIiSaQ3+IKhTUm+HmQHwqte5Y97LK7x7KKvllIki7A82arwrG8o2xwBkEa
AxjK8hprRawce89d+Wkt9te4HdvzrrX7wSspR10t2XNyL0/ReZ6lx+egnKxmXbSpouw+tvNmAxAk
eRsN966xUmpfJJVPbRt9k+EIGPo6Tpt2JbsdX/SbiJvZUWSe8+Q2yq2MN46NhSyCN3DuneQtHlBY
HZHnXTkaIh8nkWtfcsTqZ/i2uc8wPTsVyGffkEGtMI2mDA98x38A+wRsYYY5j0PXr8wRvungKc1O
NrEuDBwZfvUHBUNUvy/9226OpXLYR0l7FyNPvtMKO9m0CTZCZaRkJ9tV0kWNx88HvAl7aIbv1HiH
hYlB8zEH/UplteUZBoL/ZUiHBzkz1NWXCGLYs6WN40pJPGgOgfrpWr5jIgUgipPdT+hMJJoNeWI+
NIfYgH05Hw4myrlF62/QI0aToPve2nwytYvWqO1jgl2mGm7KSR/edWwan6FrNcueJ8iKZWv1nGMw
sHIC1HzkqAtieQ2BSr2VoxDv4g2wYhMmMJPrlFuaqQ3KjeyiEpwhG8o6RXYzPjA7McXZn2ZNoqwL
frgu6CyvR8FN9UjWOI79BRV8MOqakz1OmHouLU/z+G10OBQ7gX+HHBtiHloS2/flWASoRef6k5kh
Rt7Yxfi1btRdW6FOFevmhpqI/yTqwDlNUIUokUSYDinxOwpV6UFXouAJfyEU31q0afPMzIC2J+Mu
t3jCjOleNhr1vsuR7LaajYTg3FynKJ4YlpqVkfxq/HEFIWcJ44UC19yQ+Z51mzFOuGkcQUErdVAC
qsz2ziBhcJQNnI1w02XN12tIHk0KVHcTffg7JcVyKzSN8Uuqu0eAOPFTg9DVTsb9OR6pylGJx8eh
q4xdD2TntvJjbxEgFQtHR8/v5ZFqV/k9/I6fo+PclTE56iZAYXqvmt7MOigW+qha94YY6gOkCoRv
C7jzXaUspkKk7yMSRKtaTztoDKX+CNnzqz6xAgYuehe4TXWfj1F1L4908n23bLLFglwZn5PiMCxH
HBFRzvOtitsxseuAPHmsoXIaNpK0ckDGLlew9PDRZom2NvV67/IYA6EbHqO+oGaNNualO9Z+f+l6
pOpvBLrxfTV423yqxl1T9CUZITs+TUXXk4FW+dPZLt+IdmhPdWNHt9g7WKRbIuQfHKskJ4mQYPVn
F0u0Hv4pab30q+fkfInL1HhS9Tx87wxzwC8ZRLHZJBCUy8bcQeCqd247hmtE1osH4BrGYirxMzLD
IF/zy02OnWu+ZCHuBMbck6Ew85NjYrfRAveTapVZlMJ5WxhOg7hEn2h+Y6vy4BQiOKPfPSGfgcIS
kOb2PUgT4GSifdKQgN/D8swXelp2742doMDfhsMBVhpGEbp5cFOnRY0bHbMBbu2dPB38zo3SZdFD
qUTI8VO4J0HhbGWxXjZ2kLmXrhzIZYX/OsdMvOA2s8qlprTmo25Gqy7pmteE3+cuBW6Fm2bQvEZG
X6z6AA19OcpHqSF/09t7Oaqi1JIZqfNkNqV3ykpwfdGoHnLVg12W5N6Jsmx0yAX167knQ7LJsvdx
EMbRBCiIspFbbOLEPalxFt6WeppvLppxqWXeNGmFeMosIZfow9dm7K172cs8uJxqGZ1lz0Fv2h7a
RzUVGIogb24UQuzrsRf7uUYHhXw+lH3ZhD3mwmVVo7j9a6Ic+NRtbYgZHnKVn+J/m/u3azYlNVCU
2QLWIYl1bHU/vDOqEKo9iZV4Cf3GWYRmhLJL/DqKVnw0HT8r0wj9G5JpxzJMlPfatarFZBj+uZ+/
rV2vjrsxKci85zCitFGN77yBPPegZenOKijHV9xFvvgQuitfKZ5kPAzCn3GcyI4W66Sz3n1t0jA4
ldgt4L8yVN8aq7y3o8F/sbyaxTpG2Ot6dMaXivyDnKCIZL77m8MxHCNtLzDQ4Pfh198yRPkHsGlf
UkWgCRI52P0GSX8WQxRdru1E0Yevp8UjVn7GxkSOblXzHX+fYL7JaxuV4i1gLhYUI037vjAAVWfz
X9Un5l2A1dMNpU2YgxFYcAkIl43Ef0uouDy6Dnya96krJ5dhEKOWNPi310vJo0/Xu76GzoIeZB6a
f6FQ45WVj8NdXY7Nu1OtIN7GX2phAIFN+JgizYm/kORZdMjEkQs1JjAcZbmU01IETlySKE8eSoDb
zIDqEzZjtRt6u9qFalzvrt1ujsWO0rLAmQ9l/zLx1ynXWAG/ELGVyrv92+SgqcK7ygoBlaHCFMYG
3wLd1Z5wivuONl52MOdeNToWXGJrumsUpPqVkEdWcJM36CjJhBJvj4WJDaKT1zSUM4S7MsT0QIYc
l8xbVIevlwzS9YRLP1J8BMiZrE6FestPOtgiqb6gwocYLfp8P4/mmGJG5T+mgXdlOLp7RAHYlsyN
7F6b3Af43mg/rpFPsyYToaGpSdByZ7tYVHl9jmds3AiWCDhfgzHJ3NUaxWRxGSO4BjvhScAABHel
vEc96fzSmNwFzrnaQdFi9VbJ3ew9KattEHviYxzsFwM2+kvmC2tpVrW+i1JbPbQhBgI1ss43fZEq
EPvhYdueFiLJI5Qjrhs/m8FEPbZn14IkWYJS7zzQKH1zVNuV7IyR6dmzx12/Imm3raE9Zpgrw7lX
4x848xaBm/zThcGPUHWoWCmQRoG3T4eAYty2mvp0PTl9cQaaiNYWD+hvCX4D8iTWSKgMuOJNrSE9
upk1HlsUCTYGJH0NoYvAQ80jUKbmW4kg8Ix4DlH2hrpfotA1o/o0aDljPqHGoiC2oZuZ/q2ZlGPQ
xN6z1oTm2lJN1q+xVj2bjneusbP/MtjW86Sm+dmOu+ysonKKrD8O0bIrB5SqvkvhZNzLkGKnVO8p
BDbGK7tlcA9a8aHF9WuVepBd7LpZGS5WAOoUT0e2hgOSCEP23cx3zhSXH2lXUqR2tfgh8ZQSvjKm
Ly4F86egiWA4z1NqmLVGo/XvUDkEgjS2t59c3dn3PO6gdU7Nu9Wld/J1SYjP1NUoOBdWJZZ15vX3
g5h+Njnwrl3qd9Ap/hN3nSEimRSB8MfWLl5cJ1/njLirQs5Hu7GNrYfQU6N1NJTBC0s99bYYgvTu
0nVqvBID/hGyO2lRtoi8ZNrKrhVjKdfVqrsjmRa8WA34hlKLq4McDRvvjYS0fc+tNHxhG3xfDHZ7
ulyIQjuE7vgsT9QMceP1TfrQjsPi8txOKWH1MT6p8qEtY20fUTWtxOEaknFUevqSbHIj/A0bvqg5
m1UbrIFrfsUvFvhoOSYlrNHpO8Dh6a5V6/SYl/xQytyg+DoitozOifsxUmTWR3ww+O3V9y2Z5C9h
ZsETnsr2jHgtG0EFqC0+XdnOJXmxLvDGhvDPjUMFcHqLCLB3KzyUu8ISrDWOVNFZNm6bbFQwS/eX
XliTpxXKRkxJfJngKNa0NiI45nYzm57oW8WKh4NsPL1B0VEeju5bN0Wrqfa9l9yzg11fQyozY/Qe
Qn10V3pmByt97rq9Zy/4erkbOYpk5EeRmc69PNVKOnw7SJeR+CjORmJdJgmn0PeFgfSCPCf3BZZR
aeYv1cZfeiZLk6k3K0gbo6utxsIuscTDtMqIagfVLNKhezXKYaXJodzNsbid5xvyI0jHApGYJNUX
NQuho9Y63TYy0gfZyy2/Of4ZV/UeZrCM6UnSy7lGoNeXaWBWf7uGjMvQEI79nlTVM7q5iNWxGaKK
pS+7lhq6rafh64BZqYyn6qAvRZ5XG3eO/zlfxju8ZZ4qny2HMLxd27WgyOcjPQVeridwdZSYZPkw
KtNdXk7cmH4tOi2sEPZTX+5kyMEF4SS/spW3bajwbcqiVCrKK/3rdY34tyWf3lg/iloLWBf9sZ68
zm3jXiP3jApcLd5ImvTvZMDxgrMid2nP3SDsj+RHWQglkX7wa0o9Mm7ELl9sREv2oSqyp451fsV+
w9eNZyVIQ0huJuySVFXeY135Unmd9YDaQ3wfuhUbgTkucIqAxp4VJLSwONPzTmx71fW2fPVIdP/i
baCqkSySeGzuJNCV9YZy8nRkH2eih+R+FJFaraZeHxDRIJbas7JP1NZLreyWgFH0UzVU1mOU2KhY
uhXelLBJH0maq7tSYITpF4r5KKf8OmEAzslWOQKi6arp04Cc/KTb4YM+91AGiBd5inK6AsO5ru1t
hz8ROgnN4N2ndupBM0pPg6XjJJ8H2yxJmh1Md/xaiuYwznA82ejzxiu27Dev7+qNDOETlByDuREk
tRYgPmMKNJTwlAndxAnVafc2Q05pa3jD4dKV+UMzLg5hIfSt7FWTzg3VQTeMOuGaRZD3KBsgna/G
IEpoBa73OMXatGTxjmjo3G1xV9xDTfxixg26pX5RrFhdjSc5Nw+RMYmmVrlczcDJFBvYCNe/sFQe
Db3TH6fvQ6+KaqFgBHgjzLDbDg3OtW7lot4dvWTgc/5RPbgqrtW8+UHh39qZ+BAhQk96lLK9DlFS
tTpT3KtaVD/AaK8etAABwTmUIbJwmdEMjX0vB+W0+STH07ZwO5CTlxA66MDO3hZ5gBWTFj6qlZrf
saBB/QgvMkbm4cvMUpsmSPcG+p3XM+Uky/c/4h53noG02rmqUWYzzfFtUtnqkz7qVrILX+BLws3r
VIfTZZbWkFNzGmDnIRvFuWFNw5dx6gAO/4plfhZsqJCW0BgbExnDZEJnHGzvELEs7etw5+Ebt5Nd
2Uy5n1FWSvKbMi9YCsuglihBsJKHMRgchLjn0+WZGEWSdr5raoEbQNDVZ78M4N+advcBNIoDvfum
JipggMqoj43X9ltf4/Hk9QJoYad8oTTRfeiRziYdlY5EVbeYO7X+uu0sSugh1X4nq4IDuToWVF07
nYxe7Zd6lRnPHQyGNLHUk5WpxvNAL557cqyHcSPH1HnmPFZUsXYZ++/z5Jg2Y6B/nYcINiqmQYxb
Z4wtlTFkVNRGr92AMu/XPAaKx9xwERud4UwChUGTnGAkmmWbhkiMg4u6GdtUPykTBlV9XOZLDTzM
l5K1WTEZ31p//shVchldF8b3wEz/j7PzWnIcZrL0EzGCDjS3Je9L5atvGG3pvefTz0eo/1ZP7+zE
xl4Ug8gEQEklUkDmyXP0hXRoRrCwNHZMVc9NU9WBsQ9Fwxe0tPkpnOdOon4moQ/fAo2wid5r+VZr
YuUIiClm0WuKfVSmYl8n3e+zwcq3ntIHWyNPZ+DP3OXulWf3YbBXqNSTedGZ5Tr8bIb14dv6uCni
GM0CWJw/BtS5gsxMv/Iz1ax06Cj2Fo/nFz6mR4sH34MfQG5dRlP34lUB4LS4VdfuqHQvShQPRM7r
bCG9nVpTj0g4wshsiIVKVPn61oifBOW1L9TJEwhWzQma+//MVNvg1fO5Sf8HytMg6/Xi9pi6rrHw
u0hZFLJZ2/zz50OHGBA0t/PpreN8FivRm8Y3aSPt90MJmRdoO0rti+qNx379q5pjDlQ2/GDJ20Hk
6CYvhWX7AGhb9GbRTTyYIcRBhTLAZ2sP185OoY9MKpZEAAWkSR7EAGFHULcX2SKCPVxvXjkgqFgh
dGqzuM+B+ntzSsphf58jNJ3x4AbVmzSlPErOWtEDEppLgQGo24duLhdu5sO9mSr+e6g24caXFcXS
Aa5fhfxrrh6WbXmAeTymWKlcyAn+nfWvdhT6T6VuOhSkwyikgaFbaraivpk6MAyr0bqN5zfaW6eV
JdCbQexLxFl24xxc93WQSkEW5uskg5spsBGfgJNDWwZWlrxGWanvrAD+n7FXk9dOxMERKhZYm2Qz
oEpJd/NX2SoV0LtuWSEr7saoZUZGeZBn94MSOqRIZDsil+XceiIDVh6iZia2KlptZSntC9x7CO/4
DTTKdVTvq8GJF7IZWSI5ZHomHko1HV7zACoGzzSpB50724PiHLshQXjGEv0r1PviBKXE92xuZYQ7
zlE0vklfUybGxQ2LRzkw9j3jcfSDg/QlZiiupY0s5zxpXhT2k+fDNDDP4kJ79txkP6ULarAYUjIC
z1E4oh6wzezUfJH9MhRvooqIqLy2Dck4aXZnGbQ1HA2tlb16/biLoTZ5pFogf52C5l3N3fosfU4E
DFiPhvgondzm6SJ1q2gvvYod5ktEDfOtbOYdcYJsGKDCj9B9qwrnkHlFeCr++2EcYWnptaM0T20F
7SacgL+7RRr1U1A4IGsb6jXEuYxXkSjvSURM0xZWw+vvphwo/XJ01Ebq2gtMWFML+BkKq1f3LAeI
OfGTDaRHJMbRaJ1hAf9ZuWw8A1phaexLqM8ebp2cECS1OhFc7JE7uB+mwVdhtzaTPQi/nTa3pFPa
45H4N3XgbrXpJzN4kMZMo4r94d6J+Hm4qqt2XtAov7oCdBspX5C6vRYv88FKjvIQ+ADDuxv2UR6d
tklvrhTi73CEbeqvPvJUUaL0aPNh5/Y4XGBj6xZ66Bf70ozqt7Dk131whU88hmall09TrEaPsmWi
nDAZ3fjM6oWtRn6M/RKqhqpE91EnQR5OijE/sSAVLpHPhkMRjmw3CqIFS50MbjREK2OT79wCmQMY
wFTyZre2VrmXAImvY2rq5lXO4xT8gGfG4zTPl0dhcxajB+ScS0gTBVfTfoybX9J0s08JnCUBAkny
RUhb56DL5XR+uwo6LV9rbm+yauIZiUh6ffEhIotNz0DPuaov1XyQdgUKikBTjZPsakIuKGbeupvt
3k2O+tNX2uGiKo+azve+LcLxiweJvqLl6geqyM12aF2osqntk3bfs6YPp5qarVDLdu2akMCxUAmO
Zhn1i6YsofVNu+5ptNP+KdC2gdOYV2lhhaJviXNCfD+5XoKUCaoDioPiiOLb3ZMJiO9RY/9/8wII
ovgoRJpMDg7S+GcHlHhptWP81g7lbshS/Wq0SUxhIaJBbNKetTR0XoOv0liHTvtcIaAgB2QD4Yrc
ag7SZ7Hev7jK+C59PuHak67X2UOLLOqT0wkY16sfOuK9L1HpW8+Fta4VOE4XTPequJ5yMmefldQ2
TPx5s5VdoZaaNpCVoNk+e9PJc49/5tHHWs4TxaxXUWee6Qv1izHvjMp5t1RkxrMW9cZJtny1IRbU
DD0y12yW3NCrznN/6czn/mot/u1P/LZfSadnTNXZHs2LnQaAlpDifpicwdlbhYgfir4wn/iRMp+g
K0Bue3TzXVMF4inTdCR2i3ArnbJboCF2VvuE4++jRP+cU6x2lWP0wmghy0QZ4j5o0Konx9Ojkxzj
oV0D5SkXNudr/nNh2fSj6BhX4atldWg9CXS01Tjw3qBL+eVWxvQzMF5yxUiovKbyWHP06bMJ4fkd
JgPwET8z67IS0yHOPQJrCpugHITkNbSRpkdfWbx5Rbr1sw76hyF9rudD5ffUnCggZLI8SZ9dh4WE
HoqjbMkedonQm+uazU6Ocrs0OkLW9c02bZEzbc6WOS5bkFp2v6MaGFnjOIjPEKfqu9TuLiAiBiQX
5DH0XP+koVA297iZKL1EEGhul2SZQMap8KBiknZrYnOSReWwVPMWfu9ZqTtK4vJzquG4LlVt3EN5
67331YuT6sXn1MPF2Hdw2okwLolBJhTFxFPNI1RR0Qwviqd8PpgeKhDBFBQ7aTM0jYAv2yBoR58o
AMyfPIKwoDtyqQRaPMleBUQPFGaUJ9F3xsWYDyIT3aIXDRI7c7PWYuMCmYRxsQP7ysZF399NpdGa
51C76jXrAlQB6F8AFeeGTxfc0ZTU/JisWMB4yUFxXEJd8jTvoK98yBECWqbsjhb3TvXQ/u5Ovlew
Av1PM/BbJCn0fmd60XeeGz8hIiTjOUzTEVbhkDs4754p+LVJ56ve18yyYcA2lF+ic9eKr5bfRstC
37VJxTNiye5qUmzrGBm1tg/hU5ph1f4VyoV9JHxwWrMwTm1/BgmiS1okho02NxWSd7AkiXfH8Oxd
1Gn+Ko9JsucBlBTJ5BlbkSjGu+tnr5QYikcdXa6XieyqNNdxEB2UIBtgqqSXb0BSl3ap+b8OMoo4
W4ipAr1FcLrQgm9WIPRl0TQGd8PoX3zEkGkUH+wrP00VVE1nCvFUlt5RmiuNuoSxgte1DZPyI4st
pEuG3iLBPIRvZGJuowddJ4xop+1j4qT7gWTMJ6EYGDzACa2TYvQ/jTF49HoweQqP0QthfKgKZzts
N9qSG2MObvrBZzmt+0gUH0GmWSw0EI4MchR7YD3SVuAtjyr6Pc8dO8ZTp+nhQpmz21VPCGjsjOgE
cjZ+4eflINPcVRh068lpxEYmx6lvW/Rked4aUO+HsYBPUHYzqP6h7q3KLiZMHtdxFB9y2jKPUyiv
faBM81UghWy98hOJ4H6HLD2c+LO1mzz+wp7YZ13zREXdT06KUhUs2KADdvX4TXRqND4ghvYcxYGx
LchN5ptAR9sqo+bpOAnyCHHbuBu1CUzKGpquOTcdJQxD1B8IrmqoHd5seXhqfKQM5pYwu27Nejje
KdaoHKoCUZa6T92XsByVi3CTo2zFhjm9zJwns8vp+vaQ5ynsuUNENRElese8Ik8fttQvehp6fSLJ
g4/Ucb8XnVB+QHQIDTaJn4eGhY7TV+N3eEYS6Ch68QZ3TDgDjCAwVtHh7sOhep6UYYRKq4RyYm52
VCY/umqwHDWtIbxNjc0io2BhFRiedy50B9Qa0Coe5E/h0NPo0xI1EEgOpE8JiuEUmCVFmjiDOqZH
rP2I3TFGxwQdL65LUis2mkXRsb+YytS8FK2q3UBg+lD+ytQxhT+ApBqi1N1SgsM0iC8zNv3vWlUX
W8MUYN4GA/r4nJBrXX/lLh5WSUA5OY/WX7oHcWbnICEBl0NlLGtj5AkchyyC/kN7SPkGgEzZpiOn
+WjZ+3I+SONf/r9O7+ONpu1+j5dGOfzmrhAy8MtMvzotcaOhiLuvtgosxFZnLsizU8ItAVA7uISu
EnzVfQRZys50X6qSim+QMOqF8Li2camNnSWz6oMS1ZDhqlayr1LhXaGc6jaBi56LPjTeVdp6qiEW
fJeNdZepBIaTju9hAv9OVkzlpgXy/DFW1lcHhqXHihKG5yw1NgEPCHarCM/EkwUSmeeeBXcnQSJQ
DO3R0+veOSHMHm7doF+KkQRkBvbjqQEksVUDPd+Cu1Gegp57qGDd9GrEiHBoRp2SW/Oq92mm39Yt
EZ/E3FRcqC2dPHyF8geIaWc/SXOTDe4uLtJg6bFWeOc33gOUb3Rb6XVc8YuyXPcsndIkm00OaTsV
/6/D0KM73MfOyuxb7ZOI2KntPPGsZ5p/soP6JR4ciJPVLppBDlxc16J1mw/uSp+bYOyqbeVlcKHO
TQoTlL3ikQmH4Cp8NSD8PGsBcX1FfGZ58K6KUbzUdaavwYrlq5oP4MXwZiStjeZ3VyvixSE5cTaL
6DXpa/dBb/phrVTGsZ11DrsZ4ZlBUAPAN4oP44wBhU3K302JGoMewCv7RU24qFgAXmWrH3X4IFIg
l07pXgEJF3twdtZjABSA7209fNdaxOC6LP3imVGwYm3P8kZ31HNbCB19KXoUsMopefS9IWq1qB3y
8d4EqsOubH05QTb9tW5hclems1WGR6+qsw87QoUF4bR2LyBT/ehNVH74GXptbas790VADoEP4qNL
hLdiJapvjGpErdUnPgLpl/8waUBcchhyk5KveahT5mabhnKOQHbuh4KfGe5/8aL7GrTDZVFczSSI
tqmhKEgHab8PalI+CTg5dnd7A/IyMYdmN2a9TgXCMHwqU35pwTj/8tJZtExNvmchET2rAuxE1WW8
7lr2ieqgIqA7cWFVT62nptA96JE9/5td6OtIF+Mvw/f2I9GYL7WOoIU6+u5RiMh/UGL4/VXKq99C
I4v2UPOMkPTSrALL2oBZIUs3N/UYRo4g9cQafFr1RuI2X9qa7WzH2WvpBIwssyS4M3tZDFG33PCf
UAhOvE1gXvOyiK9ypgLNDiuv+xdgOuPLaOQz4o0LGHqG9GtuXdph+Aqgq/3lOTtThbSbZDBc+LFW
vFqU06xg/s5OqUZwXwRpthmJ815V4JIL1Pzyr7FTbanRa36lpdj1BFq+RIFfLbKwmq6xHlLUraTo
YxXBeDLVOIfgo9VfjTlV61Cs+hO6e9Z/zS8eAT9SK1bfmgTGa9DROd84auITim83A8wNj8IFAYxC
xFrUfI7A+Lu9kr0AGtXCXWk31QG2mpqY1mhHpEjMuDrIg3Tdm9ANA6py4C37a0w2M7Brpats+fnI
z9V8qMGcLLWq75ZwTuZn4ktA2KRbq534L0/Ino4VO32kl6qWV5edRDPscoff4ttB5D6ro75ZQ9QN
XnV29KUHMCOr9U8Is7xdK5tVFDmwEAJYnbuoYkI1LvY6ki9aeCAjjsqWPB19bT6dsnqTex3qRLOn
7Lzw0HVeGazl6V/9A+cyEmC5uma9DomOvE+qkZ3IKQIpm5th49dbw+DhoHmd/662uoHmlT9tpZdf
aiQ187Y/SS9JdZi7FPVZjPC3z1MOjaa8ySnDdmoeZFNO2ZP9Wsqmz/LmNqVswg6xEWZpb7kH1X3d
EK3yKceCpAwe/btNnvW2N+1FXw3pzSON//T5n2wsWLZIA5zI8JiQCbw2RUpBuNE5j61vO48OtVyJ
lU/Hu90cBh3FIDATsgf7W+cxmVGJDZFYMlT/GapXfDS61SH+PXcZ9qZBUpbnc7zpg9Y5VfOZ5kS/
z6SNrdJv7z/9/icvoATnNl+e+CcPNtc41u19M1BPCBMRFbKOa6JSIk9Nc2LVIU9vHWRfknn6Q+B0
9W2otMG1znh5+tcg0iX2vtAEcs+BnVIooFTbsAOom6KU8jilvk/NhsaysgKmU2Yuycc/jjG2/TPl
8wvZ7W5341l2mwT0ciBUjazUPEtj6idQxf3h3k+J9HBfh+PHIIS9azxXRZRTHfZ67A77TqB9AOs7
7clJxn2o5p65uvvNIsMvu0rjrf+trZu+Di4QECisTw+ReskcWO/93KpWapI1+yAM+2ddaz6k3atQ
hhvHodYpzWeZl+i+f01rTXnMHBjU+LI3y6q2lJlR26i3pB7RZPEHSGenskHg1PjdWw5hcele4uJF
Nsj9MaoXytolxXWSNnkwErDFQHh5qqiB99A59Rw8natkH/o6MwnyxIgHD5my7/qY0lR/fPWMtLkW
ql5ekyJ+M4tiRIwLcblxXQaF+tq8Vp7dvdZeZ3Cux133KrHOv88tA+LJ1J8ulGk7i8jK9XVvFOif
dBBFAVn6WRmtfdTDZHgJKxCagcruCZmW4YWlrr9tWYEvpVep8+RUT+436UxKQ2OJdACXkCCxNFUo
P/sXY+xANJqle5KHtCXJ/SC8sdl0Ckrtt/bdL8/sst2qZqLv2zZW202jhB4iJ0RX3ajoDqIjVvHg
eUp7kG17Nsqzf2xOolNKT2SShZgBhYhugvdxjPDYdLZ/aZ3+90HY0AUP0VSu/3FQMADPVYkG0t1B
fM+/pGYWnfi+LP6xyzm9IH8e4erYydZg6T1ZNQLJc0GPrPaZtD7fCROJrD9lP9Iu2KRRinYvJKLP
zqDf3XQ7c6geuk8nbXLOP32l6Z/Z9cA/aFZZb81hihWqmSHrEF67RXs4QmgtbEfSdH2e7zonnk9p
y7MMplQ0HMKjHhQ8fWzPOEPhZZ5NffLhEBqXWqcUZ2v0ICLWwgxFKCXKAN3PXpP1Q9+5SBPxRQGr
zLurxvB91PkaZWaXrmQz80S+hLyl3IEbjt4NLfqpz9Am6YzFE3eJ/Uof75EE42OpKeE7WEZ3b3XQ
GcpO/lBWPK6QhJNNbutkAR6yPsjOQ4B0Genoq2NZ5NP4TkhznYoKWlorvL0o3WQvp3y5QR+K7LOM
rfhRQhpYo9RXLFTwJI93pAMY9H8sufYZxV38CFi4vuEl/u/z3K5Ti4/7HD2SbB7lyvs2G8EUEGgO
DpXqjdYCAD3QsPlAZSNy9FPCcyIrWsoVlTY6phSsHuVZI43TZLE515uAndvcSfrDWm9+97/1kgPi
lIw6VGdAc/+ZRLpvgyI7iI/tPmdHdJh1S+Dqd18I8KL5YA6iQhmB07DPfCqsOBu5IXloUNQA2s/u
wNhR6Mj3IES3QkQeXYmOPOTZeXB/NAiOLOcwIoKZc9JRZiL/56SkdAEIKKm74aAYwbrpq2xvugME
KRSolvqMJq3Yn99o2G7tP+5a7ZX+/Kc5hPBUP0huNg3+o3qZzJJTpUDVWYsaf3NncmuM8XaBSJBl
Of9p3maAwWiALiftKeqc+qv2aQlhXOWhsvQWdfUAuH3A06sLamUX2mj0dVlrXLM6Ma9x6VMxoiCa
ebe5PIOXdWyTeJ2nko7crryHUSfDeLepqvWBrlJzkDNJO8/VZQ1+nDIiRhoaSpKKXd2uJ02VY2ak
Z9snOSayKbjtGn0XsseieL8YAPfxvOo8lCPLvoweMgg7Wi7cRxzVSpDsmjsgRr5UimjY+/PAQnaS
p55P4lGLnHp1X4hV88ru3vx/WLD9713quEYWEfjLeujY+EzgG/zWry4ecGbYhueD1T/6oxj2LT/z
AmAaNjRY3ojAonk2t+y4qi6ZoZUX2y1/DKIEVf3HJHuMOqrcLYy+21FARRx3hXKCZRVxp6Ab35OJ
csqhRb5k6FNrlRSKd3KbTtuaWp3sdQicj7Uz+RtkuapHxRT9MkrD9HWaSjbNnXDeknboDkqrQjFG
gsQBpsnBT4f0WJQHLQvdo+75ONvO/O2UPXR9jI7mrHLHxlhNRPSYz4nFKIzsM3opK9mSB4WnwD4x
mh/d6MfRwm7CflO4ZU3Fgmctaysx97VPsbkfBsrGHCd0pZSKTWumHxqkOW1S2o9ueLaFiKF/5BDz
a3xtoO5NHbu5yNbN7rt79oLKkQTENNfa1Ug5hmIve6hJklwdyJcfSF2LrWn76qx0iob3VFeoeP2Z
XU0hAu0zEud3W14nymoy0IuV08gJ27IdN6TVeUfzWDEfhixGsDZAa/b2ElzVYG1gaS8mEvT+woKZ
4hQ03eb+mlvLyB5zwqd/ri99PcIuep0Cmp9ftjTBw357d3fTn3d4fwWR6ZASiXxre7tkNiuRzayh
f10zshE1NzIycPerdqHirSiF+/0O5YRVmP1+h7dPKwwcqH7nd3ebWxc+6x3enewtX6R8hzXEafcX
2c/vMG1u/7/bx9IXFIHHw+93J0erttgrvgMqav4g5Og8zb5EeiX29+lt0o4PQ4UYIDC88hnc0Vzv
qhanwmqdJ1Jlz7Vuu58U38Cxl3kALDWvfM9RLS8sJT3numuu3AkpgcbOLzyYxHOmE5ELJo+nTBiT
9UxM/ahoxlfplIcSMIYh3PHWv+oomm8IgK5lPrSPgvboFPGPe39XI37Ibz4LTkddtobCWg9xyHWU
DshjRY72FPi5/gSH1tEZGgWVa1pjaaOhF/HRSqfsZnlQ1rPaDuDBpIvXBNBROFAez3PIg94Uwyrt
7OIvmxeju2PZ9eV2lTGqifl7+oO8jBzVmIjwTlaRIqLDTIM21mfAzbeWHDU00BmVVgkd6Z/XG+g9
6APNeZSmCMKHLQwS+eL+euEM/5WrCdWo86CkiYKTrde3VypNcLsTBx3igGwfb0jajM/Y79rbRwLY
v9ioUQqM3/gyuCfDy7JzrWgUsI5+eJFnIkHbFDQRCmizwxYJTO6lDgIhNJto+U9vN1aHXUW1430C
2UMeuIKXjb+vcDdbMQr27p8r3B1J2f6+Sk4RCvzxrIfUDo5kNUhXQJkJbbPoWOtCMSip9+Mdy3nI
rCd3OJB1dki3V6ifu0glDGrQoFDbl0vyOdaLEjg+mp7Z8CFqpBW1wRi/RXlzqpzO++VO5GqyAElz
BQkzqNJhJU8cnfWJGny3Te1nY/vKR5C6DnxkbfaqU9ezTOFXvVK6xNbUMNQzL1fbWEGHlqfSOTs3
c6rdoPDNNXJbyrCw8tK879xc4xGoVtE+1PKoseRvjC7dSc9guHPFUUYuGZnUdDzerLbhPgz8EKxA
VGT8Cxr+y9kirBvi/YqWrFuN5Qlyu3M6W7tmcW0+lfAPbcK62IWVFhIzdf2L6oIHAV+sQEDZJYtY
T5vTVFvqU6TWr9Lu+LGxjKYKZXggam862hdZYSuf4Fm1tat7Folkhg/9KddbSHd7M9hxa2graWaH
eOjLQX2JrmIKHMrArKSB/NWlznLNMpEgJBnf5NAPZnKo66KhRnk+nXRYKxyh7XvNz4kvBsvQ6YrV
NGbpq2uRPmsHxBEc20peCwVZBSsH3yGbXUvJVZSrv2RrQhv04kbuSY6E80U8wZK+gBuZ3+L5gGQ7
yJLmRTb6uNjA3N5c5dg0ml5NP1TPssU7gYkYZcmj7Jr0gABbQvXIw6M2kLL/3HEroFFmFnVIrJ6D
MWghku+ZsZrC8LdtSqnnguG6BigsCPvJjtGg/8c9d7RaKcebgzf+Yy/EHGjo1JgH6fQWo7aCjGeZ
vHfKiLh5wy+/bBoFMU8jMv29D0jrnTXAmyrK6JFy9emtFUvZScvc5GIUHd9jZnD0iHomS2MlMA9J
HEE6H6XarfSOGg/H3p6ck/RO5L/BIfmvI+iqqzCac9Uk6bupOeFhapCPloPybsrXFhiLtRwkClUB
5RuyeUBh5QB7v7f2Y8ow5SGSujxuiA5PMkv2SKMBlpDoKFQwk19VzxFhrTFu9WsbGxVsy2G8yvmE
19LZj453Ic94a0lT1fb+IktGbqF5uEtK+6A1gozXUJCAhAj1VWn9iG0CMxEIdncRxQUgmH9pAvXn
RAf2E85l4qZdPMZmKTbI/M01cwO8hCjRrtzWqp8b3XQfoPYuvtY25VPanEbXWsSigC59t7wSRdA0
V1+LwCLVYuo6gWzT3fYwRO1cZZrxJAXC4Wy5X+uErRlfyv478bXlbaYyi3dF35lfkWe1KF1Xzee2
IerVJGF6MtSczF08+NtQtb1LYBv50tHi9D20lB+pbYufyXC9zYPo1VVBauWzFX0D+KpT0Gp1+qU3
Tag0DcnrhKzVS4gexEtXowQV2xl6vZii2pxQqGxBVs/Osk3LdU44fSW9PBvjY2f2QERnbwGf8ktz
uM9FPm6OasXNUfptN01Xrc2XTPnM3LZ7Gbt0WULg/N4KRwN+ESLCPTeNQthrK2hLqLub+p2dGFJO
8UD5hPSm3prER/eseWn1RGnVzTxYaXDI8hkdPfdKcu45ykeGzai24tArDZqgQulPMz/FUq2DfmEi
53iSNnkAijCckvkwRQ3qgRUcmNLRQ907gl3FI9u6CkXr3S1t0gsdHOipzDqodRIt2n7yzrXl26cm
t4fFaEzOV0Jwe3/wprdiQsAh9+pyQ01m+OGbE9oSifNVoaB5mekTAjudFj1mpG8o69Xtr1k0vmuI
T/hkNh4CD0lhPezDx/vBbrxTzULnQDFj6TzEjouUpYI8puyShPbvzn4I67KpZqfYorTpwSJU91CK
pub+l212F+sy5eMJRTY+1hCa7aceKI+sDujG5Hs1wawkKwcaWkB6AticqCoY3fC7arXhWVYHzL5m
7vn/MU7OYoph52hVeFEnSgWUmkS8J2L3KRC9++TUwEcc6yoto0rQB5qcZil90mY5DaLqzXSRrUTE
8bbuYS4LEIHLEOysH6HpHU7RPFnu6c4amWqyH8J6CtBYgUIzneWFG+tJzyfnmtjAXPBJS20JZeVR
z75M8hrWxiiOVgYFICcNVLZTVdEiiuLqTcuz32fSRplV+zwOxQIMRfjF7X8ZVl592IWV7WwK3FbS
7PnhwbVbk2QvTyukY6AySPvwSzSp3ynZ765B3Obn0RjtB9m/zgyoInK7P7uGml493fwp7cIt0PKs
SwvaGu4z1ymP0s6ztYE7M213kUj9j8gkOT+/HKVXkk0CBdtGNnl14s+r63tkvvP5VcAwcyhb+/er
61hKLXrdW9dQqURln/8sbe1CRDb/mKJcLK14UE9e45aHMofsse/D+HXqgCgQp8l/Ug2+iJvBvLSG
ni5b0/CguvQRAZnP7oe0VcaN1cVH12r/tsu+pmq++aYTvHadedASS//whhIesiwOTqXWUh6vevlK
Tz37fdCTixc62o/IyJ9AxaXvhs/b6qtcOaA83Z9gp6By1AzqT7DyO59l9A/NK74gzWW+qpWSrZ2C
4LuBJPG596dwJs30vsSKv5JdYT5C0ckt6pec6u91Z7b+XqWU/QJ7FLLi2shNPJod5OOjB6ptMu2d
EblbNhixJAt6n7KqeeinMfkiivBbkdbeNyIJ5xyCjp+lPq1UHvvBg9udID3Jo4fWgv6GipEHSj/W
Zp5WP91AfURMrf2GrPXPqQvEVrHcfq2iPPLsAd7Li2foIvLnrirZgI6etpa2bjKrC4Vj2yzv81sP
6Ar9hZuYhDFQmBvz8CnIIvdShAIU83xGJX69bJM8XDXIuqarAIYx/gPuodJJSvPzyr5RlPHTzdt4
1CVFThOuYhvyItLdLfP8Z8jNxqd6GyLnD7RcW0VD2KwTB9XSSEmUi+f0+iEZAcrFfl597aI38Mf2
t6RqPSSzS+3EP8w6mRAtL6rZ0Y7fU+qQv0ZWH638in2AhcL7Y6H20KvFkf1tMgsqMtrgo+jjbh06
kbpTCqE+OVGAZNTcY+isF4MazNcwMxHwroQDeM+qXttUe5YdoCRKHyD1A3JW19VGV0Kdj4B8EVBM
4HX1hw0me6skabGuEIKx2zh4g/Ff3yWm26+cQRVfrLFdhnY2vnvVYG4dHd0Qaa/Ub80QJp8tcm6b
FvjRRnND60uSpuKL4RBRGBLV3pRtn3yOyTfpi6lxXrOtNrZItkzvo1EvpV0TbFSjOtWJeQ3BGwHl
rbwE8R17GSrhxrASZYF0NlJn7CUO8qyYm3ebdJhB9X906U3XpJ6iRf75v48dQNrv4bFH0RKKP3mo
InDKZVgYf9mytM8vvIhoQ6YALaI/nZPZgT6BA8+2+PGPXW8ouQ385vSP3fPz7NSC+O9ia1zUVC0v
+r5/z0RdXcu5ctGBw+fwx0TVe31FnOZmIstWEUSiKlZhWxuYo7YsUNS7+rkwVo05QHjSue66MMzi
5LLT21IVOxzUhv8naXFv51tucUjzoNvWsHyehAejThMXZDAUVPxiuJAfgwhRYt+r/OdU62CIjViM
Rrp6BgaQXyrLUNeW1nkPWSY8Nta3z0Idt3AksDNFa/kibfLMS1yxpzLoLFuGG6HGDNSpPNUkpMKk
zy43W1SlSAimarIMxlF9phjc3zdTBYDVM8eSvV6wAADdX6VXJE25tEPkQWXTiJ3+WIz5t7xK1efa
rNozZIvHxPdg7dWjkIyuiLeyaZpajyB55N28YT9tTDf2nsie+i+N3i5lL2di/VKZrONVqhUBfsE1
M4qJPGHvRcegMpu30KwW8WhAx2wTKZxMVNNls23iH9TGj49O2sXXjL2naBJAoq5prAqrbOC9ZFCK
WlVOxmSr5ui72paon1B3f/TNJDy16n+xdl5LcuNKt34iRtCb2/K+qr16bhjSjETvPZ/+/4iSxN4d
M9vEOTcIIJEAS60qkshcuRaCiFFtBOeWh7+YE43X1eW6Uf1ybZrKGAOEbm66YcpbDwTJPg3c5Coa
RS+ilVyYCNppWXq3BfWYUK2ETLUcmsAZJ2dhEz0qOMud3JDgnG2u5Lsr2F6UBcjDfFy3cU9uZOLg
SZwmOYQUNW1jxjfWQWfXNg03KOfFQXf6RxAfeGDY38PC/aE2vfyalNIILKnyr3VW2TsY4QO4Fk39
0inU7+ZaXrwqYR6Q3yja72B5DU1zfmhl+Bw+p6Ws84QazHtTJxYMdW3yUEQZkqb/am+nyU82YhvI
rDSL2PB/FIZXqRcHPDMlGfK41gEWnLNRU8BGht8hOB9gdRmGo+jNjWUoyVaJGqqokXdzpsbnPYSq
x6kbauVzq5IhnoXehF2VqNMXtrvzbz8xOzv3pVKsY1l3dxLVaFvEVgfQRmbwpiqSBHegbKBJ7QVv
fpR8DUynuvLgDt70KQseV6+ea/WEhpMnsWQsKvVAyhDN8Mkp5gQL8otqD6KwPFMGHhtjR2WR0Vva
ixnqyiqJhuoaK2q8U+QiAb+gmacijOONX/bKo0WR2LKjnOS9G61HguwTkJ/XL5JWC5dK9sDlNcTX
tXJJuWP9qFc8QZJCkU8KxLSH1Ja83VjI4zX302E1IGT62nWckvMv3HOSk27kpADCqkOwnIqVFfDW
+ORNpVROQynkQoxFAyQvBOHQjGg0Rr9mxB7CXfjc14ixKsHY2rXvQ6UnD/5Efa30XXbq0+IqTOFk
AoFgnMOu3gqTaDpdba7EChZizWwXPXXixL7b8Li7/t4farDtfUM5IU6XRNXV9tPsJPzlMZA2rjFW
ALE0Z2sQ2DqORVgc6qxzCME3/tmuNG0Dvi26wYtvrzi4DE/ZYNQkjLVieubmiDNp3spuqDvTI105
wtgCiUEysYUoZR1thDFUUru4d20PhmaXaNpwlAcVCJrCeTrzmuqp7WKQ4LpLsDqRk63cdBAj9rm+
H5Ky2KdTZDKEkREJ9TK+5ZIIZavesy5nydKUq+ILOsI+PKGEFluISanmTHlVHrbudIhaACxct10B
1ZibWVvLHhbGBPhoCyk4cABH720aWn7jLqiXkE5hnLSvv90aC3Sh3VMxk/naTze3Ml1Ey3Bz2E3Y
xW7m5Aau5aMbbyEmOIExPkV1XW6l2Ca5Hw3qU2Ca5YPPHdysfaNYuipFAS2MBIfSidUny0zVXeYZ
VPJPzjbiNk8ppT2Tq54n2VIB67YTropcx4dGAq4thrpVI3jpFOqus0gJQRskPyU+zJqGY0Svucep
pxlV80sd8jLMf7/yNRqhkvBr5S8pbXnniiHaJlaxsAlzhQuv3HLMQHQVPM26ipLiQZIqfVk1lJqX
YQtHU5MQOiQJ8JUi8nPmN8QtQnvnlZn9g/zci9uHxXueGPnSkgr9UQMlt6nhUT2bYaTtmyHRdkgw
tBexI1Q/KaRcLqzZbe9/LTPeTnl2TbHj+45FAnpn2lFvnXw5TCSFOrCovTjj/N0p6JONjFhx8BNC
26Ox8ylSDDO9T1HYGZJ1Av8QLN2SlicPQZ1nL0VTvGSdpl4Gt01f+JQZ4EaDiMw0OUoZVHe2Vh7E
rNVUIfydRrsTs2Q9CtidXBN9TtYShjU2FbHuvmouYGgK8O9a/G4H8smYVFdMi+OJ5zpfUt2c6EaD
5uKEFcDMVnE5ntcUhEVFu6g0q/4+blxPyr+XcdwDEIESS867d0o7nJMrlT+buqmGdZzF2uLTxKeh
WVactiiOFPYxyOAOcZAQTEbdOfk1YWjI1zm0hgYn/CLo/+KNDELmvvsB8+ErguL+FyeBJ5i6ou4a
xr2xq6jLodbFzq8JCeEVNNvm1tQHZ8njjT/71DQUGBxNxYZHrteQFxfGDFVUhKWHiMy04fL8GoNF
oHtIIleV++x63fRDUWuEGRkmrVOuy8ZA8mJyRiXA3I6aDt3GNPQbBx5nxJDvW1m501x8qXkRS0dO
xY8QHi2tydWsm27Jq0+wiTlPUBfpjdEqjzl4ZprUa29Nwu2nWnFu6P0FkOQe5YcA0gFjlUdD913O
laeULONXtzWrhWqZzisKZsMSzd3kSW7kYA3x9NFJLHgC/QHO1nDM9j1IHJhPFClb1mV74FXDBs/O
rGLp8VYy7HiVRW76lEzNQGaBTMODsMiud3KscS8zdfZ90zmrSmaM6HZTPi2bbrICItTJKzFfDkSE
sxa+4qpxzyFx+WWh9/Yi9eXnyKL6yoSSYTuQftqYblouBbOQIA4KpwLYOssn6XhgrfJYoa8Sq6+W
zj/PjtSrGMmE0EFeP6OpWt0UOIcPZZaWKy+1jPehzf6yEiN5yJ1KukAPTdLb6PgdofMwRSMfyCZX
3xK/+cvgb/bOw6VB+xJYQKg1wRLG5htq890lo4hpHdg2SGLHQjJT6ap96VFu7cI3OaAWhMCQPJ74
tfyhjNwg0QFB8a5uvY3pgLCE7y34y+E/RislZRcpobQjAPhtKCE2T3QIyAv40H/WssAQmaq59YaO
qLtF6iTdmkXePPhmfo7dQUWGTOPoXyZ/yjXMLgSd/ZsVFg+d5If7vg/MIyTeMEJOjRFfvfxrVvi1
t/A66kWzoP3RqRtZk7d9UDhf/Mzt1rUml0ebA8TV4yMuw4aXLA0Ghw2q2/q1HBtv2RGLpFqoCGGK
dvxoUTeRRdmnfNWUZvyqTBKrkKekC9fKc75RwyaT7Tcfrt1vth2AYu4oOOOBEm7NEmYUVza6N8cE
rlXqfvunZwzb0itI3DXac5vqDlV60oNnprtah2xhsCAdGSJ1WdeITHeJb28jOMmPWV/1O9OWDu6Y
pWtlcI5jXLULmaAHgZim37SBZm4yt/niW2mNwrsdLKp0CL7By3SzjcL6nvPjgcoZDVho0DeOVNcH
qF8PDvXNFxwmMXMqFC7pAC49AgbSe374IBoIypSjFMFKP5kiSYJWLLGNNbkd5dxZg3KWu/xLb+e3
wkyJxmflM+Xj8RViZ/klk5RXWAqtixrm1XkwylsXAuXJkzA8Bs73UG7SkwzphBP2w96zYEAB3p/p
J+niNlQq+mby3oHK2IJNh5ppGkqDeZ0iW4+m2naXxqwpXJcAtelSGKxKufGPqtOclbqx4ayfEIcT
MNF36PGK8FeU+2CkBugLhF00FGOBpxcuYuz41R+89KewaA8vPWpK1yIOX2olqy4EWvkljR0Zvq5q
X2U7DRcUWSTbMmj/ssmEPCATrJ373qK0UfeDJW8b2Yneg5iENL57QBcBuPIYfSOsj0enGMPeCaJ8
cR8HqtUvhkqNAdWl7Trv7eK10MJmjQxmvhVDUzN5/DgK/LLeSP2bkw/LrqYMlCiblh7vXYtT69HV
qfRbTqCKY+Tpj6SCpaXfIbvoO4e0Gm7FEBpXOwHV2tVr3dH+4lxXLOSw/tbpRnsb64S0UwbNZxm8
jyW/w1BSl0MTVj86/amzLVh+It85FaSZFrBQtas+onimCZEiD6TG3SGNR8CJn/Mtgcnzlk490tC3
RI0Lijgxick2o1Cq67hXiqGs6slFUspvEaieDKWz5zKSW55B0EKJoRV443mwCZbxnHsG89k9Jk22
pAzCfM4zOVkEwARInPcf1eTGaRhHGk9d3/z6d2JywkNMODwe9trA1X9r1lkwZQ9B/KNwc/vQF3A/
2g36NlTdJLtAp8KK+kwqk0u4yThyDxst14rraJcWxZZyQwzHuzl1ke0yXtWPqU1ezufnv+MZQnIu
g0oBwsPxCilztnaDQH5sxshCZaiTn/P4oSx5AZ3keh/aNgx3rY4ifOg59XUIpuSLE5fvqpue5YJf
ehT3qK0DZyLKpS1NC8l1rTH0XeOO8g6sNErmmRqvFcMq9orJboC7p0dGV5CZ5r2UguW1KpfmdztP
npQBmaAqk2Vka6R1Z4T5D055F5974bvX8gk7P8qgaAqaXTnUF5uf0jZS7W7bG/Zwky3bW8EBrb7J
JChVMwl/pOaZTBbQcX7MN7OvrXfLh+e0aJXqkQRTsyniOgPrUoKNJozFO1d1yyq9WaaVFX0rsn7p
Z2X8XfZLRBDSIH4xgQZuWqhPjuOowdJigOX1nU4hpz+c1Vq3n23HUbhlb4hyFV8D36C805aLg6t3
FnjC7rviRdwobQsovlGZwOab8AgVcbgmcjNcEsfMF61hfAuV3HumFHHYKRCnbiE9dV44o0MVmXp/
QmMBgDBNhsch0TvKfkp5U6Zt8wYv6kF4BGY9UrVGfE7tqmzb9NVOtrx4DyeEuVfIP5z4v4xI/dXm
FeoJZxVA5L9ueoLugxoMp5Sw76IPHPfZ0HXCQWV/mLAnnQZDcNGDFuzr+BwA1KOipqzXpYFMtcff
cmWi+Lnn4SK9NuHoL+zWJv09zVaNjeKMoT/L8sRF6ma8FNU8SEsgFZredvumIXo92kr67sTW9w6k
6a1wQv2Waf5fiLWnFEA7ixwc9ZI6PhgWHNncIyI1bPs2Sh89dYpcZ031pwl5VhI0yndOOd8LObBe
Cqif1ooSvdtDma/Iezq3ZGrALMOkSu5o55qSKsHvUSmrsQSz5LulcxOOjmMCzQ9JYs+2XOpNor/c
WKZdhFtMXOlm3/e+bxabiOs0177tCDZLnr+2szw9S16FAMEYQ/zUavEJ1MUfFoDJc6AZ68yvnqCg
DpbqqJ7GyjnqCXFcy7GVc46o+3IcfGVl1HW/c+JK3aNDMlzzqQl26UDIBZRBsMs9J1jpZqO+mQN8
+mXf/6AYbvQ7TuzQWr2UxNsXVe1k6w6CJG6XsTceyCAsfV0yEIrKtZ08AGKLC1MhVuNZOzeS0iVf
eX6vSvzFd1RoYGxEYDQ5H04jxarLRCMdHZpav+qMiAi9PFiU1DVNu4jq5gmyoGQnbHNDVdgvl8pW
u3VnddqCt5GzTqrgza46wjCWHrxObJSrNjG0W+T4zsanONtNjC0ZqfFEgVG68wwUbzq1gPEnqM9d
qSVPMCrwXo3KHtgrvd8Lm5IAfYFdFjioZN84CljfFZUw1DjJkdmPnsZbMmoTX2VJGg6+no0H8Nj8
dVwyGAFF/acG7BEvgtEXqSLt0FGEu24hYN4lRW8/yAiaypbacuhBaZ66V2KlAWccP2iWsZcEJzDD
6T4YCVjYwDxWhTWqK813XMhdukePaLhjmKTwx1AyzzUIRZd6tQcp87IH3qWnamdkI0aTtyYP9O6L
iRAA4oY+L3lxXb6g8kUQPdKf+f6YYHSWMLynN7uZlJSbF4ti5BuRz+TeFOSlVwUMYeth8hITYVG5
lzr/UwyQdpXXJEyjlWWV4w2GKWehKXVPlkUbb3ebbJhbNbZ18K+4iAlOC/rVACI5WfIujJaygYB7
LTXlqXes4tQ08c9eDNUCDN3QMEJ6DUhZ+Ny73In4XsVyu4l5Ep5LA+ViSTbybaI4LlWVNHwNnH1T
W8Tv0/FslCYPgCR8qAsp4ufPbZE3WAsNXBi6ETahhKQ0rAdhq+2MQGMFbWloqxyTKpckHVFdUH/b
UU7TVVYMlwY6oJsMs8FSc33vwedTbwnNxWQLO1jzvfFmAyY68aOrOmUFr6DOY9rVj06uJts61N9b
v43OfvsXQfDyEjdDvnFsF7aYAAWiyoV0U/TgVIYmR3TnprYufdEPhE6RH+lN2URowoKvWorfXThO
/jCQt1gYulS/cr9XlnXoek+FXaLUFpbu1ZT5UgQRpD1BdDQb1IjVxuDRMg1F00HqQRWkk/XZQkyp
PXHrtFtJXazetOoxEORMshkjz8Mf+M7dJBOO21MVRvpipKiEU686hfoQcBMES6IpfIXXAt9sNoon
a3cCp7JukF/tVfiFJgon4dehawVftHmKMngE8tCLV42l6Ic6oF7fcYfsWfHN6pHj9ELuk+wZ5sc1
MEnpYXpRd5tKedNipziVSeDeh0aeJMtw6MINBC5orKRtL62Ra5W2MTDdx0rP/qR0AoxY2nUHfmvB
oiNT9WBkEXg5Jx63huMCuCqlVx9tq8duSJZ6U1bP3jCUz1li33LIhC+5J5XPjtYZy3YYGu6wDG1b
cbekKMKVW7sXI8u7c5sP7iVFXh5+zvDNS8JyH8h+TuGGF72ZEbFJ4pDBTsxG1FGDkSdVJmZdCeGq
NJKeZFuXH3l+7IS5t9r0FPsZyCYOmgAkRx/yBjKYhlbFK+ohzBcjjiDwVuEOp6LKfEkqYt8AzeSV
PQ2NQVa2ecbjXYos4yWhSglIqBKvxVrVab0tDN/N+r62ATnM016D4Rdn3vCqTTa6HjxpbBW1fQBp
O/VfYqgiUrmGmV/eCOe0A5OuQzt6n5W9KCV04+fb+9q+d1cQ/shb4axRTLEqfdu9z8Zm1awsyux3
wlkOOkBP7ZSGFdcdfWmp13W0BTe6MyynvbbeYG2SYMxPdnTMiNA9o/bVKnL3PFXSPCdl/0p+zjln
MAvsYHiAXV/ru2tTx3tK2p2jpUmwsQhbrXwtRiqz7qZW66KLDlLBlXM1gLo01Y9kRw52h7628E/L
IF5xfg4QbEfdxEo7XvEC8sRyGCNQR+4iUfo/09xov+a5ryKMrhlX6tLDXQBvVE067NYY0UsjIxVm
Oql6IKbeLkOn995KQscbDZ6DjZhVKmQ/YPtDXWSazXQgfVXW3rzA1l6br1WReDvVzyAt7wjbhYlZ
riqpKLcgl3lu2d44HBxkKox1aFi/uvHU1ZWkUJcfHD509UTJN9FU7eUZj4jbeq8m/zyKloeVBA3Q
q8a37cGNESKaRpLR6dfQGx7FKBzT7FKAzhMjMFbGSUOhZxFM9OpjCcmT3ffwnU+7ItCpbSZ2rVVo
Stp1cOWfjS7tLYmSw9nMC39+iF3AlJPTbI91OBf9ITCXnyYyL5QXhZsM29lZuBCP4KxjwjX/+3Ju
y4HRKBXlBWGCDfXdw7s9mu5qrJ3uNCipfJZVwl2NCnAw5IzsD5BNBJOikGiKSVZI9GLNmHgwEIYd
LRSFhE353YuzKcncIk/7aUI4i1lYexH9mHYWy9D89eBRgMhiPQKivu9aEVsG9kRSqlmAZF5Fw5ge
sir42VAbmB6IfKcH0ZsnZr954pPff+Eybw/cDMJ7sf+8Tgxnn/lK/4XLp63mtf/4Kf/xavMnmF0+
bV950q+P/49XmreZXT5tM7v8b3+Pf9zm319JLBN/D6Ud0Hf0g0dhmj/GPPzHS/yjyzzx6U/+v281
/zM+bfV3n/STy99d7ZPt/+Mn/cet/v0ntT2/5O1QyxDtHXi1C6afoWj+zfjDVFT5rErJEd5X3ceN
HmUfx/cFH5b97RWEUWx13+U/+c9XnT+13KFCs55nPu70n/b7T9fnMMPRu9ND3s7nK953/fx3+Gj9
f73u/Yof/yXi6vUw3oyiazfzv3b+VJ9s8/DzB/3HJWLiw0eftxAz8fRf/skmJv4L23/h8r9vZTsl
1Lml9nWQjODYSO3EkAjY7Bj/bsRMNAzFQdVuwiwsoleJBbOv6ZbhUUyXJJD2Towsm9Z5j5nW6Euv
Mqitqg3pIQtiCNTq/plTMES20yjOqSRswbdM82LNGOjmgez7DzEv7C48UZuxhBFL2ERT9bBlmDog
sBqy/RN00VdIPeJrYUvxvrMdBJ876nxtM7o3MFTG5zyFgXTy0qIIJTkxG1gScDZPPt1tYlqN9O/I
0REQsRqoZcRWud9T55yr8vru6MIquaqMwIYn2aC+JBuR2OFkDw4TMdWNH6HlasN3Y1A/3xVXnaAB
efuQ6p5pOARWcS2UuLgqSqNtPb0Aui5Wt1o17NwCZMOH1VbvAExOm3fIBdlRLKzMHFkio36Y9xJb
+51WEdT0jvf9gqRoTmEaQ8v765LCLe27/qzyYnF300eOaJa6c+Syp4gZvSBvUre/i9VDj0yJ+gfh
+kam/mocuq3B/9sRUK538qtJy941WCSMYvk8XYATcSRHPyRdA6rCzguKTlOYPjJrnxeWfx84SuCA
hpnsOXBcCK4IXt1XCOO8TLLGaEnSo15/WHP3rIZy3cVJevy8cFQGf9+E0sOnvcTQyMwzkW5jr1QG
WvUxQmuj3HmXoEm8i+gB9vLQbS29rQtklrw2s/OE8OucMTqPVJZOrvPK+0Za+2jbUUzcNNAPohkJ
nR1QRtYPoodg2rBPpGQhJpPfbmLo6rqXUnDCioziaMRmpUXryMDLUBvzIR5rCvXSSpJyEdYWMbk1
mFptKSbus5O76HWjTMhb9U7Cd/Yg42RupBxKD/AaP33n2UjxnxAZUgnY/sukNmb6Tlftr7PdBE+o
wqeVZmR5XHkrZuaLOWgYgqrroDCZPvXvz3UfppTqUWpor8WHMCxP5S9SJjBs2e5BNEaWoVh/b2dr
F5lYM2pCiBZOvgnIFoSvB5TvxriTPmygFzkBg7iLpfuG90UfNix7uF4lGBpWKszoR31qwjBvjmIo
enPzyUadHrSxHMSW88T/tMG87H4NtXc2GdR2KQefsj8lHBFRQFaTmy/76S00Uk5XIYISYoJ4W4QG
NSK1GRzp8NLaB0oBRviMpjHY059Gy/CfEVqQN8IOesw5zCtm31IIW4ptxNrZ59Mw93qqMZx6P8rR
u9SkZDJyAyY3PYyeAgBqe9siaCDzDXsrWm0nPCjgcjhzO/7NmmDsaUZ1XW7GJZAqCwr/CU7STnCS
ZgDUk4+5Sepx6gpjPc2I3uwjllT9xuqRb5pdhfnvhoGAqMw7xfJ4cdt6eBgd46bXSfdccOA+5Lpa
rocyTr96ukFKCYAVobMBkrcpBSVH7pfCALgaFdCvhXXtLqR62AuwsUAhi6aubHdpGE6ynm0CtpxS
VbdOwG8txcQdnuw6brjVbL76H0DPXt1Ge5gXv90dG6q4qwDGXASu3INTOM6Bk6ueLkRXNHCxG0AI
KjTt79ZyKq4uVGOjzZ6QnbrIcE4+5I2QiZ0asdwu6gCAJWGB3Kx6GENTCNXl0auRzQmqS5nD+yx6
osmHhGrbVAfV4VY/J6LfvdgD5ACTs74VzrKmIQcd+XCi1lZ17dP4NXQdC/LhGMipFA/ohvyyhaSy
rmLCn3r/ZE/69DX+vUfUPhO2zE+1k0dnuP+jc1Naq8oh9Amp10+TmByLbgRPUin5HhLakzzaQ7cQ
PlUHgpq8J8rwqRNRHzjtlbR1FWxFN26M73agZtsPNnGp8EcOL/hJ9CVCpn2vJRDd6c4hmZreVGCk
nMeih04wuiRmtftsl1rn8He23vDdg4ToE5ruk899V2EVY7FGNO1A6clSzBTFIO/IKreGqdx03c9f
a+LNvgyQ3Yx9/YWoR202+avnpTIK6h24fjl7VZCQvxqd+SRWhLkdn8ucl8ZcJ1prNtxYdEquj37q
u0fRS7r8j8GzzY0YdUPhHr0KSDIP918u4e/ebOuAmaKG46I+Mc3OE/fFYh+x46fL1VTrrNI6mTjx
/2Xd7PxzbSCjQmEFG9kPsm0x6t6DJJew0BdO/IXo3bvR68oPxLUdQyf1a3vhU2xF9bvTRqR0wtZ/
9EObe6YRSkezNuPjp30aSL+OflfCd8OX+KTIlbXvpJz4E7QDixrxnFOAvMRwbmAF3LQh0EuwCGb5
FkaSs45h61pYBMpJmCbRutPy5tRMDcm6j81sEy6KrKyj0pb2s10smIfCTdjSXDN3Y+Sg1fYvWxr5
+PEK83otJB1RJ8nNNQwKoWLEHSxYybdiGMt5cnGS+ALANsqXTYqaheejtuVrNTxfPQpcihb0C0i1
OhLn/9Jk6PWi92rA7b0QU2GnwGMturmXoAJbEFb7YHSLzFxrXQjKzamaTaBEylRy4D+JptEhkEDr
/kGMvAICnNmjm9w6PAJr/OXBWxP4RwV5b6VIqxVpR+9cCpKkoo55bXezfi2MUGf650EQIsWTkzD+
s8+8ZvapJtolMRGGmreTwerBIJRrL3CFRK6Sv7QVSnS/Br9mCqmQNinVURTDTPc9zcvWIVQOS3Eb
nO+K2QAzrj9NzLb7fXSa0AeXQPp0WxXNvNU8MS+bt5qdMwSbiNcmKff1enyi1r9f2GTcD2OEXoya
WB65VkqKYsttimUFV4nfqI/9NAkxhr1sFJDZwreXTOMYVJPebaa1BWmV4GiXanAVs0HO/0iaQGMu
hhaZ+Yvu9UeEg+Sncli31MdUIOmALExy53amrdzG9PcpQhenxIKFizNRHq1EF2LxoVrYGchOylDL
TT2kfbUoNPmn631+Xip6XTBxMAycVcSQKDvVTD0gvEjKHm2qjS9urSnPA0nPpRZZ+h7UlPLsl5YN
273nojidQxUm693SnLKvBpKve0Mr/ixG2ea4OtnANHqAwJpyP055WNHonqLvg7r+U4yaKWcrfANK
d/7Wd9pzXi56Yl8lk8o9LF3xsY+6gvp13qcU/g5XvQQwI2ytQrVm7bjOdiwy6ZJTp7se6ha1ud7L
l32VKIdRNHEFwCmb5AQXwvBhaprP4Po4eEn7sydcPnhrUfAlzeRyB3qnPKgyxJK/1QaF5KAYZkF2
JC3iH4WpFqqEVULqzJTTiYL/lz6hcC5NKuekXgV6jGThhxW9kh8N0/KO9w3EzLzLmEJ3vfr9MYa2
IlE+evHSCPLvpFLzJzJQxZMkxX+Q629P+jRSZKPfAZlEymryyAu1eMqCZgX1+XgT/koxIkTcUyIl
JiXDrB7UmtD9tFwsct1YAXCE1vf9AnacnJPUoLZfy/NlR6hkYUZOdhTOoAjGvTpQKSSuj0KEvB9s
0pIQV1ut9tZUpXa2JOCxYmh5kCqPNVU5Ylg4VrWQ9cg6p54kv/1c07aKdpYSeMbdwtHe5jW8xIY3
VUXtz4fTMrDibwkYnGs2NaQwlauvJsa6n9RLZ5uYSPQMnYQIlR8xFI1w8fXgqQedeJhNokfNaG8S
nJn3IXdoH9wUyt/fl7t7qtSau70D1nX6CKLpLR0G9dTfdq5UHw3OnjlsA2p9VPtyZ3besLOVuoae
FlOsmhpVK2IsusJ6XyOWmxVJRKC4RbX2R/DPTZ39zYJMpuYzCqSd0nCEEE3cei6oq2lcyZJ6N1Lu
8nN6dvxkG6cVjdk4PxeLaV2L1a0CLv/z1kbs2Ananv+ybU7py04b4G+EFyReRSjOfFEap+NJqyPS
aXrZF8V+gRTZeoXorDxXIZKBVh+nX1J3yNe2R3k5R2yInkt5YWWysnImZD5S0OnRmJCboidsI0B0
YMXTjGiy3z0xhCaNaceIoeXppgdv1u1l3plP8FI3N8VP2puqGO6q61C8mW2mXHjnKne3wtRRdAnL
7ETpqg12vxdG0YQQQ2xNAB0Tz3VzmxvzKazd7AY60+KoaFDEmVWlA+CeCxahKZ8TAzQbJaarEHrN
XU62+rWp+AtVoYHk8KTETP0v1dVuUx/1adjVIFipEHZPYta0/a/d4AwXsRQE7DUp1eIm5mw93za6
GT+KuUCqFyBw4mfFUZyXDvlhGF4cU3oOYMq7AdisjpkLInUaJVAb3HuNEyNCoLTVXkz0hlfenNJu
djBp8T4yOc8TjS/tZUVvELzATfiCY/M2jQcwZfYVuyMiV0S+f199n/NL4BiSpqwlz3M3TufDQxB7
2VU0soE01FgjoCuGCBr/nKjyCmoaWfY2s3M6zSI50a38KId67vcuUa9kV89XnXXX5AgE/Z4QK4yO
qF0oWZAx6dLGhGl7z3XMfaqgGjPxUsqT1B6yXGgFC1rLeTxPI1wI4aUYD3Vd7Cqd4mU/GrcZ+X9Y
nrz25moq37epp0XnEA3AKznln5bQzbop6sN/kHCYJtq8LqlgAExKtHjtSjF1+qEDTyAEtPvOqa3b
MDVU5aICXBIdi5XAuvmJYd0MxbW2dR9Zi9mmK5JyosLpKExiqfCFxmZRp6oPRpHdxKTiecH9MrNt
vozTUnHcwk1zdHyr3VOYTXF6nI9vJq/cq0RviEdOQxs2Ksr29Ye+laqnSLe2nqyOYE1a7xiDMF0G
Yqhb0TpuvGonZoOi/xq6U6oedM5LwbdXeMGtAvE9B0JEK9i6qJR0Ay1HsBXDMSxAUSq+cxZDpQTx
KaVvqeY3F55U8X0R+iwwD8PUsBZeuWZIi7IEzy+GqQVhp4rgtl7wtTXzDKUF6ID2VW6lW2662hPJ
Bu7kEAn8FZjQb0OI/w2OwH5pIfV9/eSrwxOAFgu+aYzKO6+PK4p3nVUtj9qxnRrRE02AFNXRKny3
gAOdGQm41aLVohrCTYZRWT1qTh2+dVHthM952tRvudx8V5pgY1tF8ZB3svpMWTrwyLLiTTHwtece
tMfKMzp3K2YDnfM+qiUaAAycB5S/j5ELTCqanEtiiDdKwA9iUqwPiz9jm9OQsPh5+O6VEgzXk7eU
Q+w/QiwvG4a8ivmpPYqG4ivZ8B87o80fKeYciSXJkF2ObhQv7ZjjaqrrEKP+9q/bbKv5hnFRLfW7
myBI1ndKfO0y7pS8TsKODxrx2kyNmOjT1Nx7ffJSm8Uv07QgTe38XJrh8u7fmN4h9MdzIyhKJ/J5
0Zub+m9sQ2L8J795WRjy/c+kul/psReBlXZh3Bl0KoanmlO18lUYg2hEr83JkyzE+NM0WNBg5wfu
SdjvO4gln/xm2wefHK6O/yPtPLbc1qE1/URciwTzVFkqhcqu8oSryoE5Zz59f4R8LPvcc7sH7QEW
sREkqyQS2PjDht/DD00tBYsMXviPV7oNkVf/fjeZQW5oYFm3+F87yhlvc8t+eqCY65K7CkrdeAQs
ewdVab61cbExZ21pWUfaJAQ8DKDxFusHHQ+jP+rzwFYG5ZhbUTl2dCiKXnkAOGg+dXX2TcnN/ihr
pFzFhr2Zuer43jxhHLIL43w4Zq2j4ZIDU2O0IoG/aSYuMiaLLjMRuXREvpbVQpnA7pbdtCdny/e/
rYJX0NAhDDWtxSswzzaGO7anOK5deCqhf1Bm5VcmJXENQCiYKh8Muh9c5JUpeNrkWos68t8NuIyR
PfbMLzJuTWmEDMXcRUt+1j0HSXKONHcCxCEGwW1OsXCQhRt6nVj2rUYODLxvCcYkd2mT5Hf2ED2E
hpluo98hGS+tKigW/74cYLQT5YO+jpbtf3T6PZuM/e9TFp77z+xN4W8BOTlrrXezU52EHUILMA0K
OCaL0OqCHxkwT0hEP/nLvOloY32ZtLxZeZqTXPIcJUHE/cRutErtYrFGW1ldWyyh7rscPjTTMTCA
Z2+qACqRXdvD6o+gvJSF7gNQ7xrdA64FZhtst5iOt+YRift20Xp8TPgmf9waQuRh8VjD81JN80ee
ttyOkSOVNZgSxl2dT++yJou+MOYvTV+tRT3mjzKmhgjBVJPDj5uQh2k2R7XhWrYZcwj5E7GdFL1d
3mJp2jiLsQOsfptoiD89De/y66zQwQ7Q5KKFnEPGMhdtWS8Zoo2MsTgKl6UImx06I5e8GLH4wGbp
sXOt4YRu5imaa9Dky8cRFf4NomnTSlZlQQ7/B0D5iOwk3ZLadC8eJ95ykAw1sK23KBt0ywphaHjC
wwiSzMOacSjEJQEdbxRTeG7mmoyLwDLuWDscZM1RJwOUohjLrY3l1kIGr0WtiosnsArTW5TmZCzo
Vf1sjNGiTqtobblKeQ4Lk9NZpHl3ia3pZ/7fDoBnW3vpLA5Q1M4Ivo+FtkwRQ4HM3RmHzAjzj6CE
uOqgSoXYkaKs46m0jwYKJQe3Vo2tTVLkvoMPuUKCRf1i5uEnJ1zVTzva4qjhb7jPVFsb9tx96wpr
mZc+Matt3UXO2vzYNu5BtlpKjOJ9MvIVx2vU2qlgIfcJFjcrXVTWEdr8DyQVAggUGpbec+hW3GIW
Gu27XG3hm9NDxpVhLDq0rP8ZBnfz/2e6/3pVGZvfIfsusfZBylfz8WUzF+188ioLyEarCMDv8RaS
PXwxaptWqPxB574yJsfLKkTQR/Du5l7WbvPCksnQAtnm0KUOLbDy2WY5fS67BLKo/RUpe/dSc8I2
1lm5y4UanrO+gf1r6tYD2SCcp1wPcSV8SBfYYphfB7N96mO+wcpQL82eM052+XdXfdU/pFbl5eim
Yl2VBlSZWVlV6CaFvJoL2WWa1VnbOWsdTunPSRTjhTsaMtdD0H1CVjmU0Cq/+IgbbeGXd7sy9CJs
bNRPk+/YLnNs5HdyO38dICBtXWca17JaD023xqgp28qqN/XRSjX1aC+rrpjFrzC6uBu5Vb76KFlB
N0J6q1RV5YT/M7jmDPm1UnXEy6Blv6rVnG+VVTd2PaTIul+tspreF8Z69NUf3TS5KL9aKq5DiQHW
t8li0NE9OxhLw7GE/8wqVTr1JGuySIN0FrIQP6Jez9L1YO+FRaKftIEOHUbVr1fzYh1iTNlzCATR
TDYYIjOurfzUDChKc++kMsW6ED3as7+b3dLUi5Wc8TotzNrFmHnKusEqZtklXX4w4xSfQOxiVxP4
80/VRIRBuF+VqTfXkxaEh7Zysic91j8x8Uy3he+D02n9/CQLxxuaY+9cZGWsy7Jd3Rp1xdeWZoXF
0tCW/Q5Bw1cvKyETupVYuMJWzs1sGMJpgH/JEtSWTE3/I16UmW8segfxybBpyRvQTY5CgbbbTx1O
lxxfRO+tQKPSMp2Ppvd50MUFOvEdvIy2bzo0I3L3A5mgD63oqidDH+MDSyVtjcRz/xGzPE5098Mg
U8dJbaGChRXaozE5P+Q49gE8vqGdPAwwHjmPaA2eu6F5lSRThydDs7SvMErx7gQispdbR1mkbIUC
u+AxNe8mZRGW0D7VpsQgPLMdlIaLyT4VrrWSm1Anmu3aMn+peY16qeNIveS1916FvraXNVnIxij2
Fj3cuNMtrgthHNtCn0qsKtXafbUmfTpZXjguOhVTwQmRubUrBmcrq6livnQiX+LGiifGLFtjaFHA
pyaCo7yKpyCtF/LS9524XtyaVKdh01JpIMMZ8kfHX5fY/i2MxnJRc5yGYzQXPlmYbFXp/ZudW+1W
NuC+5WF9EuZfLCODcVhUQc3fugc9JC+DWXYnmk0t5gfO8VrMSj7X+rVTy5GbhtcXglgzZlqiomv0
3DS2n4GNxyi61AqpYvxcJ7FrZu+eGrg8T/VI3zWpEC9q5/1qRfouOow9znCsE5wFXDr/c7LjbRUZ
xk8U9vd11JLkQ6SB7aO3t2o7v5eJ/ESU00L1s+BOVn0tCNalijSZE9sv9TDhjxRPXy3PKTZJM5B8
dO3qbY7npRi/QplFlpWvMMc7yxKE1CFXh/DNcGLEjN36uR1RgUzD7ocMO2kfbAt9WJjpzmKPdkC5
G6Xm+cr4uzoqQz/bF9J8vbx2D4BbYR2OeO7vMf+a59pbw14gW9zm9F37wYYHsa0yuz8qft5jeI+V
ldlrlxYvcwMzX2KyNVaH/iiLvMqelcG3t3EdWd5JxpAGAUMjimohRwAyCUlPz7OW2RTvNM5/Csxf
8fqGk1Qk/Sb+TebiD2hPC9lqhtF7Xqvtbmo0AathHhEGDSdBhRXC0vvdUbLAkPSxAJh9sI2NY6Qt
OxY0BYuQquEQY6tUsbUp0DND7Vpo6sr3m59FQSpfSUp8AuG9wKz4x+yd/yu2723/q0EawF9js0LG
vxqczIb8eptG9pYu8Vfj+L/n/69pbrGrffzvEZmJsgq/Xd5NOL+bcLaHlr1v79UMxKNvZPpCU+py
RY4hv8dhLLu35yvwBRCYrIuMyGIKcJGresv+o6ubNCP7od11yO8ZhnJMuY157VqOlFMbjtqdR3JZ
MmSkXYDjhWmQRg6DaDNFpu8uNJ6rp8Lp15qsynFpkeQcZ6rGRvWhjUPz69pjCCL09s7kq8P3tbnh
T9321uA2bXdXk3S8vg1DnU3AlBVGzvZDStqpdUmUCrN0HpLaNU7gXg6yTZ1DeW8j1KGPrI7mqmxo
irZfV5rrrkTEOnzJDs5b1LTPbtD2tQ9/1IuFeM9RzsJdoX3AzebWDvav2aPqcrKdeOeErXluzDzh
+ZpyBKrVKhAdlA3O0WSYZ3nl+JW+95vm6dpPDvH75HvmZdMu5Z9O4psRNj+JXVPr4cKaZ5X9blPN
uNDRLvLD9SU1tDJCWFmrfj5t7LvWh4JXFDtZxescI2ATKpKsOilSH1X7hGGAc4e/hH0t/lWVDTLW
uVG4KcYgQnkQ7J8e9ckCf5vqAY+56iGMOPMyCgHjqx8rPmYKeCZ/xmRnnoLNKulR65BV2U+ObSLW
HgYJ5uvYf81X10GzLWq42Bqu53dG3v0q3Na+61k0QIFHaQky1T8Ns2V5iRECcpxmVOfVBu1yNCeQ
GSy10l/JGf64lNPK3rLFQ0GEHxrWSJOKeRTmm1hiFime8E3kHqFMk2TrTdzSiz5VV9c6LFTneO01
uj4KFlbw+UeLKQfl83hUz9l+wxNkGZ6wXjEqT7mbYBWyvqIw40LBhplTPwR9hHaIhyI8hvBcUZ/X
D1GabHxynLvIhlY1FaV54MzW2vlG/6joPSxrVJEX+tQ1GzZQ49eYLAL80/FN+Ggi8A1pNlXSXeOZ
VU3XeJ+KP+Ky/wSc5NrfSFrlhKsikiwD8kl9WZ6r2V03idkeN8UYHqbZe7e3sRbQMNDb1LPZrs7G
ZccvKljJVh9p1qNnxTyg5rFlNlr3qhLu2rkv1gfOwfG9VyRMp4fa6vRFXaHagxbcAsVu/UPXWuwx
/C5EztyA4ipqsUgiNz53YZE84bh0KVETfwdmlW0sv1YQWHOLdxcmM/mjArIfHu0c+OOamJ6gaFYn
pKsxECoxAeqd6hryrQCBIk7yq5NWKeTSUuDZsrPsIxtkVRaFDY/d83Hk8YNZ8+XWUV4ps6Rz3n+7
TS/DcpJbrA/Cr639ngz5tKn02tc25WRBWlTYrq0wIi2X3EdrllFzkxnF5XFode7iqRslGxJI6eJ/
jAJLFR10V19dJ5HzXTsZcfdFU/RqF+lReL4VVg6Kuh+XtwjySOEZHUu8EqbQfCYl6e9l7NZFXtWF
My09TVNWtwZtdBhG1tTfml0K73B+sWtQXuYVyA7Um1Z6Yvz5LnSbVFxbtB9OFfcH3xu7g6vavwoZ
k1XZcKv+0SUqlWTxR/33NMrkGUsPW62lbL0N/l/nsucXVpoi2OHZvEfaY9qGgx0sqllCq0HZHykA
p1gViqvfZYGL9JaU2ooRjTrFnO8sRzMk2etVo4rLJWPUnD/KOIk72QX5gRBlJQyYfL8wd0Ni26we
K+W977U9zDnUuNVg4PBr1i6f4+VU/tBjlDrCKBDnojEOddBueqU7RLWZfwapU/OU1JWXMDLK1VAr
/b2lmuHWRlvjzsF6YtkmY4G1nUD8vmk+0tqOXvRCse9ziMQZcm8vHucxz7l/kE2yQPoBSLNa4xtI
b9YVD3VtLPDc/VbiFfwc64Lnp64sZc3EzOjZHviROXG7Gllrr2x9YSlh/OQHbfcUD2m0clKv2Sap
1T2peR6duAO+ykZZDL731WG1eJQ15DjsbW3A3YxU0kJLJnPmyVw7+DXZVCftlkTwaWwbDvymnDXM
LOLToZAN5mSuonyythuxLRPUgMJQ6XkI/+PEI41xtKRG2NkEX3prKOviA5sXG4llsgBKGnDKNMT3
EmkFyvBSNml8L0FYc1s912SbH0WXWk3Uxdiw6rDNpuC4MFYXYPWLRzs38kfW0pAlsinbyqps0HN4
wlFkn2WoNrvqKBr7+dp/HuQrs12qz6YnGbsoWfZG8xm5fnsnu3CS4VyayVreBmhqs1S5SR5rzVjE
NovguAg7E6ngxNu7qXKJKl9hswTw84xlWXdO+5rzfzWBtOIh5bnVbTgLeBRVW8/TdD5Er16WZsAR
2fwwTUSMtnGE7c9ck4VszOcet27/99jY4cI31JB7Y2WdWw7qhOypHeRG1mOUOnfDEJQXPErKJS6t
6bf/d4+UOYa/52i1Ek8SPfd3ZZw0T/WovHm8x2M+16qsDXZTP2hLRTHqJz0fmqc4eRNGEj/KiInH
CE6GZr+RbeHo2mdjQCfJr5uHJBLAmkvjzN4UZ+606z57HtmBqURvje3qm9rVw30eq9a55WZg9Y53
V/GYq6DrcjlMrrJ2CgCQuL47yGFOmC1NjXgZkV66VkVniZe28+w/qrdW2fm/xmbk/nZo3qaTaI6y
cFWUD3jo5kg5/hOTV2qL4gWpYI9TkGwGeI4ptroqypKra7Cd0aRRa+9SS58OU4E6thRlb3FA4plk
P3fapOzGrgWqn4nwXS31JaKfwSfASeBgofMi7AiLxAIMTtwh7KqHZ7NXxDlGQQZyEz+TY+oX62uj
FTX23vLVLwGUBo56vNe85hbhWlO77TCwWeXupD+XgVHfcfzRLWRVIA5+H9YxJj2V0i51/YsmivZJ
tlUILMRKGZxlTSvGYumcp5Bb+T0aOM7dGCvxEgAA9iKjNZ66ctKX2C0Fn7Zub1gpmV+6pkBVRKCQ
ZY1K8FrMhmBzBzkyno1JqgFFJzmSpXX4OZXmJhtt80vf98W2i9eBj/T3BGK4+h6W+ByOjaa8Wl3/
WZlVfJE1VbzWbaO+AKlrHzhcOyVJjvN363GSKRJ/Kasi69MtUGBrDU7vLYUfvy8rK5tA2SvTrgB1
LRJSQ+pcmMGA5tTvqyFFKYPNQL+RDbLQisS69rMR/LhDNGx5G5/UHKJgf9TWKEB4wcbOcNEanJad
cTXGZ7dVBXfMRHtEqblfxkXt8KFP/qK2KwM5Ln1YFo6f31ltWTrXy9Qr8jvNMUlB2wWKjMq3Vked
m4RbjtXQAAx85CmV6z22OG3TPwlv9gxPjehb4nlLUo/tzzTq7g3EqN6nkR+MoZfFfePGxa7rLXKE
WirOelSqq0DjwB7N7g85aHT2BSpEP2yzTxeBmlUvWYfRemV73aLycQDnfLBDUZTfXD0a1a6JrfaZ
nMTsNQa2XbZWeeBzyGN8k4127rtPfDCySRbYnb/i3+2eZE23amepOz2Is3lqpIv/cy7ZWCqT8/dc
IYYnhq65J2MeLOeKxLOfpMZKpt06s01wNwqbX/m6P+rdoDjLtEVxqJ7X1o1A+2NCD2aHVoT5nGiR
vSm7LF4381q7iyqkbxXuwN1cVQd9OpO15tyXmqIV4mmIH+RAOZltFnscPHqeebRjEFTC1krdOzmX
qg///Ur+S+GHPHp037sWvmhMoKNBHG7arm4XssXtyl/Nsnrto6a1tgfnsb8Njgp2Fj76QQtt1LmN
VmDc7oSFtxkwVs4CE+6vc8ibZc/VQBtDbJm4vPZOQ8C1ihYdJiTyVEd7N9UAmHHTepvez8ev+oT2
1D/htkRpV4ZV+z/Df/WWk2RzTu+v3jIcRNF3N0fbeFCdbsfOydzGqNE/G6P/rbOq8RsiIY8KAkSv
hohMyFWmCnOzYvvTTtNC9kBmcdN3LmxOLygAtLdf9Egbljon8CdWkyivqkqTn2S9BTfez7pQbv+N
pTW2XbnxM/OLM74yznsvKtyOSrLaNvnUbYXOzsGuW+XYda5YT3lfPyNs3qMrVw/f8kqfbzzGTxJD
W1SHF23mTs8dwBb0SVQwXvOnZlbAPf4jjofaqTEK9dl30ILtTfNX/xCjqFv/W3zu3839PZv+cn75
gf7d//a6PvP8q798P3/3/4/55fuv5vdvj/l64ADlWXfNH4He9t9aVKCnOMEfxlnApAsR/DezHSkD
8Q3/9O9DZNgHRG47FpymuUM9KNp4jjd+Ra8NKbZK+WILNI/LOY558fgVRZ6l8TueQbS7xuf+k2N0
O7InzSLFcOWuNuKqWiSpYt2VvW5j4NGJlWyRhWy4VeVVVesM+VdzHrWHNhiG3S0+ar1JpixQn7B1
RpcpjcV70dUvDqeqP9HbTRUbvbF26ncDHjXLARmWTVK4FdJ+FPhpVUdZlVeyUHqOy32jqVFC4ZGk
QNEqpuYki7hwm1M4F7LqmYO5ROKlWd1ildGSx5Z1X5mijW7400KOk0Nkw1igKguns0Le31bfu0nH
6q3yX3LHDI9db2vX+BghcTIkFnaaKo4k7A2Mc9cj/xIn6aG0W1zUE9BcWzfDuBvtduVIohfenA0V
edJn/btsehpCtjduznbLHp9wB5meHLwLoJR2mC/OMWg3I8auLDhCC5qfJe4ht41PzeAigQssA+Vj
tyqX/uDAKEjEWbZa4cyzAiW21vRgemoR4pp3wywmm6Wu6u5bFIxfNHQJfybxvY2Sob+wLPAR08wT
RFZ/3SasW0QO7KBT268Chlu/xXkuOCMBNW8x9R4rX5S4hp1qByADNITd1LI4yNpAauQir8pL3ZXD
9VrhGbsyRcJnNgAEgsMPayj1oZ6XMBNPVVYM+bbqRpbMCOotOZwcTia0rQwtKJR+9O7Tq/PlUIwG
ereFsvbVNDzEWj891maE5CzCcrtBNd210wT1xhlwjNUUf3ht4lnwscmCvYja4XV0Im3BBjDDh4HW
qYx5omCAZ6ThgEtJyRPjd4EJ5K8q+6PooLglevRoAZ2hQXUvtd0uWYtwahJp3DZiH0+cuQrPHtG7
LltFg85/Sbdndc0cLDEp+LVV1OKtUGYP8Tp2Lxy4VXcG6BK8oZQOvmQQbJi8WZQN7IjMccSDLFjc
X3RVQ8rQR7vsGkd2wFCK+xrk9kOeQEwJxYTs9j9DjLDsyRsGb7fQhEjnTtVJaN+m4ZwUYxuejNeh
NcKUy2Rqs5XmYYRcAcY5xZPQvyDFX/pq8yU3hX92EPNcyLAaCxw0DOtNQ9WS835ngwU7uKmYhOJK
ETNcWc32VVy5yqqNKvZIeWZspk5LL07sZ9cixeoEY2gksC2gKOccZOVW1fFhM+t2vKR+Z8G+0eyv
SDRvCsPPf+R985ZX2vBq2Gq/VkRUH3F46495k5erXrTNc1em3ooj8nBXa+H0Sn4BGI1fQb7otfE1
cNqvClgTaILUVN9kfZP2T0bWGM8q2Cn+vNNrhjPPfTC5j7JTOX9l4DxoCztEaVlk7VZRh3hTGuj3
wX0ZXvTOPSo8dz8sBx1MfQCcE4a4TkLJRJdu6JuPcoRCl9uJ8zCgLHbXa+AARpDaHyXJN921iy8o
7yc73/bDbd2Yzft8ZCQ74NKLBu6YdYeqE+JJhOVrS95165ML2FWz8GvjatrzjDjaxJUdHvD2hQSJ
mNUSsy/xOSg/S6GM3wGUcveDL/4YuHa404tQ3zm1pz40PtreCI9N38EPIaClfKt8JwF3U4t738a2
uu5sLGeBOmR5Hd25s4K0LLxxUo9gf9LNOEMrbrHrlYPItNPwhbq2mHPHQOMjtnWDoP17Hj4bCyNU
7NXKIhsO/mSTWvz3pazLQhjGcFChkfzPTmqjqBw7+/1wMKOSWQAwBmCEkEpQAZnpodad/So0H4pq
6O4j9yMydGzVkzTIjv7oPco2223Mh6Do1F2VgUntoRREy9gMjHWXWxpnWHPdR2V2ya05R/aN7q6B
xmPhbNMSlb+xENpuqjiShsxusw7WOPGpJ/DfGFh27X1dh8D+1f4sawjetveF5ZBhzmKxljFZzHoK
eBVoZ4xMmErGGk+8pZrSHK49zDeR+gcyFBNaoh3crRysBd4xM/6xFPYDp/fRJVFdTGYC5yHVS/sh
S83mgKd2uJBV3x7EBTdFUnidM33UWn8YBEgXxY2nXaMYxoZFh/oOABH5U2VfD8oDmafuYbDL+OCY
wl34nv/TKOJ5yTd7WJtPVsnapOHcbDGgoPwi4ihZ1V5Z8/oJRgCgBE92zYLFtqGsq2nl3LWBWnNi
m3cXb7YrQCJ2fGpbUIKjoaRvvo9ts20jVGdZqAvA834ovDr+xMXPX3SpgbFHj6Ra7NQCM4gIaIbd
pc/IxeKF1Ub2Q0vibz0OwA+hjWubpqxhYwA82FmZ0O86Fr17v+NjdNT5HqFazc6Y+vgE/ZtbkTXE
F6wWeSyyC3gYZzOT0i+mJ+zNVNIjGLINtmOivTJob/gnxDAO+VHbCNk2gV1+N9RxX2SzCL9nwhhu
JywO0mBcWJ1mv0wW9rhhW7Gp9isY0iJeubVfvYFAwhlCzxEf1u3qrUgW7IX8t1G18iNSIslS9kps
ON964mA7Mg9C8mXlJBmyqKLuzmbtVfymrQor1FJ5dQIXUqRLdiIX3ZPpK0t1PAbmuUuKEM+aITsI
LJS+6UX23VTN6F3VgC+GkYOvrGZx7pokE0BZC6mL1K/O0q5HINpvW05Z6Au1r7uLM9PIJJNWMm7B
YnbI4XePzkzHlaE+9lFnSTpxcJ2keJrgLh4wme4WZRV3uwFM3AZ7JPUSN2GIfoV2ljWQsgBT5gLl
wmYbo0/ME9I3onWp92KhFKn1iByLWIyD5X3t2vKCC4TjL3jUWrOgLa96CrMY5kiZhZtMz3lS9nqs
AI5K8HQVkQ0xo7FPpKn0aeVDuGKd2B6v1bLzxKYxEWRyOJbmzxBFGyfWVPWgxjU+W8iMLhLhlSdZ
pPPhTcUnP1yDcbZDvcY4ykY1NVAfIUe2Lk3MPBIHVEhj+NE50dONpSB9P4ID42ecG/dR5+r3Qd6V
ZwiGqLr+E6rnqwaFSW8Y7btbfIgVY2nVXbHRwthHJxrDzt11Ou6IYHdG8zqVnBjL0fZYV/1PrZ7Q
1h+C/Ed6rnun+aHEZrswnHJ8cqrJ5X9q9Ad2tu6qb/JPVgAWLhocIXdqFnASBsVOVm8N1yqHV7Fb
Z6d/xQejVVcRutor2e1W5DkpDCO7lxHDSQtnNYxauxSGm60H76AKv3uUReDw0XqiU/eyilK5huIv
SjxD3T0qfAsfkbnMtr7j4C4/j5Ix1DRhr2uRe5D9+gbiSzx5m+uAuVsugmxTT964kqP6yugeq0p9
xZI0P8rQ4OA129XRWQ4Cu5fjNhLsCk4ozlpPIm7UcK7Uq55kLLL83D3Fu+Kn/sawdP9AWll71Cbk
XWWPwa4/yW6pT7XqVPvKrPuN1+AVrObRvs4LU8fkRXjnsoHv37rmEVUSJFzxEliZxixShTXhChnY
ak/e0nmzeLiEhW28BqEWHXswaMvCs5w3Pai5FapVxC47N19ND/uT1AmWTQ5iXtOceF+nunYEnxZu
oyjqL3nTFGvURtVHsvXW0qjr6LUsQw19mRRdemv8qmAI8a3uon0R6zrPNmfcht7kwSuhaANuzm42
CnY3ZOMtD2H9ZHz3zMRZNpM73ZVxZ7+EibUOiok4+itbbUI31cz04T0TZKU7ZF09MhG4kOscgczD
xxxYWFAMxaUtpurBC/oPObxwhLVKTWTZBafXcZieSDbre9cFat4WQ3fWbTtbB7jtPpulZkJhzcKP
2sI9Wm55qn4fdr31E5GDF9OK8/cwz8ulWmviMRtGfyNn7Nl6XGe00W09K2mP+dRg5c/lMJhA+7Xw
wwy6k4gFmyhmzEBVfNc48Rq/zd4zugicdyvU+Xv0ln7U08B4CnpgGH1iv/c6UBYF9YG9gYr0k+on
7CIRKJgKNcPQK7ui6PzMaO+4c7RLiaID1doux+zTc8oQAyrPWVZaJXa+S7XvEsSS+h7XZPI1YKgb
YxsqWITL1iFmhxYAyV7KVr2E1G5DLcTbz7xTXOGs0Cz2P5NgzcNf+yxbrcG0K1WPZlgnl1Exspmq
NjzPCLMiF/uqtsYX9vrFwRdRsJbAsr/j4RyXQLS/4wXrhf+Ky/7KUFScSKbmTk0if5O6WoAFvR69
BJ2ubNsY/QPbi+KXXijFwRKYX8rWXEsU9h0jT6S51XUFbupDcpq0+RCnqT8l3MNQuuTQ98gU3NAf
MsZ5J8fxv9EfymAkBxmTABHZUJucC9SAQ20doWMXh7aTM+kcIyuReC8d7uy1sLA8Kd4bHK9fq1lA
nyQgCmdz1+SHGW/aHFSjzBQYY2uc5ZWYrxD0vwzKlBxk6BbPM6vZ9r9HyQYOxH8N9Rrzj1EimL5X
U23shKZFlzaN7VUO3WdlFqisy5gsfKgNO1G4uFpB4rnUVdeywIX7B8/LWHZT3PE//D0Ed7CtW7bO
3bWfnMvzIE02M3Hlj6CietbKnsA7tGYdKqvOyKtdhdDtInHrAMPN+RViXkHOLee5jp5fwSg6e5V6
GnknvXUfrEmDaacN1XdX/1Hk0fBpFpm+5GNILxwtm4cAg7CNwG73EmixiUdaba+V1GVnqXXZq6V2
sHNK0e6GuZqZFdLLsVMdZCtiDh1QpqA/jmqYvZpt+tWNeusMpzt7NSK28vyqDk3A10ZNeNV6Uot3
MHzIGwVGdI4UN32COXSRcdPJcxAakIYnHJXe7b5Yja6VvWL7btwVffhruJciMRaion7WreQ/h/uA
Wt6tKb8OR4TduPNtVyztVAeNoYfeMnbJ9sT6yF7AaaMvdfvmImr00lS1cu8nHKSnTvSl1QPnQIqn
wdOmiL8M7Fo3ql2DluJvsnAVq96K0cNhTq+C89Dgzj6gD72rRyySFH/sVk1QmK9TaP0sEtwpyuQB
ajJL7JmEAV9jEVn52dGN4SiddqUf7xzi+44dh/mPRe/vUFXiWdinkQeEtWr3VVI+RqhTq1s4Ac0f
Vbxj2j1WUY9lq+bnIK5gGHpuutINAwXEuUjT9muCXMp+7EqMA8cmSi8aiuPLyLbbjazKfurckI6C
Q8RKz64TVEO1cvUEFF6nj8+DRxYh0us3HAhLTshHcwUaaU4oILiNJndyGniovZpNsojNuHkzdEs9
eIOjLOUo3xftMjWxiZat6tuIvN8biZbwmCY4qcHxbli9R+lqrL3iUIeqtSKtGWy6hCc4GgOdBY+R
HZhtXC9zhLprALlH8ENkSTpO/+OgTvf6LJOzYu3tLJq+4vmORtmS7GP04jQxyCy8Un+kNUg9z/oe
AUMgbWxPT3qGDe0wGP6dYcJnQyoiXCs2nHuzyvErmkg3c5qOPqL52XMX5mjQR9oS24Tt4BX2Hu62
da5Dt1y5YyLeKmFe5AsZYbCL4UJiDceDtFAnoAa5F13klVWX3xUlsDkI/CteVo2LgT3u4impz92g
sOHsVLM7dlbdH+VVm0W/ruzeVO7UEKg4HW7hf3XFHb2/trbdrKtiFSQmY47N4jZIdy5WVtdjs54/
0KkU0ZtsLGa4SB4uxsRJnuXhl60YHyyVspNswj8gWwn8LbaykSVIcp2rDN3/w9l5LTlubGv6VU7s
60EMXMKcmDMX9CyySJav6htEt7oF7z2efj4ktcVWaUcrYnQBpQPYRRCJzLV+o9ylA+nkINb9CyZ2
YoVRE9CmEDa7bPPmEnH3taLqpItxKby2l55e7zqytws54nZCEiIt5dpDCUrz3xcJU/4pTojIz/wx
sl2eFXeOuXJj7Mhlx09X5wPNcxipxQNbifalzpz7cOxAgsw1R0tfFDV0T7Jm1/l3L501Oca0e7Fx
dMdrspiOYq4W4JkXpen0QCc4U0W0Zqn7bnfX1lP3EnfBuEzxydvLc4l4Yy0ZmdNOnjuoTNhjH5jb
679BQ2HE63BNkOc6JLk2raEmG9nbx54A+jj765VYcFaphYVi1xevnhXtJlW3v1imYq0SwA+Qh4Li
Gf7g5dqOKscqZj9/VIeseXRM/atsl9cJxxp1TreZLlYG97prJufL0Joas21TnYMwdk+WLizCEBoa
gk06rOoBW8nSCfoLLMz+osz0/IrX5KS6QM7+bBe6CFYkLgUrNEbIDl9omFVkKLDMTX6hKi7CruM5
w6zkINtSM44WzJhiVe6bCPC3xip+Xbr6uI9JbD73+fTQVD0+QQ2xwNGuu2fLhoyIQ8Cxn2vXpgA1
kwrNWVmL4KvhZZ70B1kdvShb+0kwbrwYDKLTttYmk8wdNfDaRTEXMY/fmFUXzEsY2tqZ3aOB6y1W
TRQAwplxuNoUb1N3ussKW/lomFJFyoqcrfUOkVF+XSAiP5rU3WGilr/wkqgPKMTODru0oxH024jr
jao9iT7Lg9V4CcpSO4Qssw8GPBmnJUKuM2kvRD9Uj5mSubtgjIbtECXjc6oPvxH6t36LLOYR9BLe
8sJMNg7IizuC6eEFCVzkZKzY+s3JHi11aL81Oha/tmclJ1cDFFDXoF4VOzUPaCPUC491D9McVXnw
4t48zIEZ4P5z409FV7YabZluyA+j+Tj3N0KLl+681WR5v8SQwDsSvzadVW+r4SpUFHvVpo19wsG7
Zc8T8bQERbnrDMMGX0OHL2oAo50YICkyWe9kIxkt59otggCyiWt1iwGlrlWroXeiGtb0iHeu2M7G
Ulh4jU3KbDz8wNylwqYhmh59lw0nIisnWZMnkD1UV8O8VVWVok1Z2LbLMqmrixzi8Q7bT7lmLQzU
gB/FfPB1xDf8LHb3smp0fnIK1B2M5wuUe8L61atAfcFfQJx/VPknfwR+HGOXFOZPKtyVtZpiMVCg
yrK3vSnYs1vyT4kb4odE7OUp8EtlwYPffOnK5I8r6uRA/n3FGt2srTtl6hqrUH1najGaFlXlvSPE
/KOyjOoSwCTA7tF9lc2joRJeSSd368yjCtvYCj3UntltT5i+64J7TXuHPu5qAMt9hzNV/Z6lK/n/
MDn2g2Ww5YVOZ+cFXOxk+LmKu6WyIAllLdNxwmipN6tjpEA43YxzsZutgOSh1kob7xDGFAigNAvZ
eBtjoNy7FUWqLsOMsKN0Btb0cZc1JKoinsmFAKP5MtqJTh5oggfs5/66rxrntbHmX1D+hrGYe/L7
8PdrDdDmrma1twrMNn8by7RhavWyve8p4crxvG6jlOCudRenrrTjTeX13ZafbP6eIXrSzoFbEwrM
Ki5i7D8Ron0Qvh0vsDabvrYgSXmDpcmDHscJ6VMftuKfUo2yJAUXr6qM1x422qxyvc1tXBf16TK0
UmOZ4c3Xt1l/GedDUjrE0f3iR5uiASJrst3wQ1ik5chaFP3l6zA3qcpzId7lqFtzM7LAEXqe7m4d
ZUEAK7IBMMqryc+r1U4D72pk8dei99cmU8MpqQd8rtoxfMzA8ix1CxTqWAFg6IO8/KJpzSuml+GP
zCAbqrfMuq62zVqtYAto+ne6U2MqpYgfxhgY7245BkRw0uFZ7+NhlRWleemQgNnodVTftzqMEr03
Z0Jn361uePkuGNqlU7hQ9EiYkWHpg/pedtfwQXGG6X/UbBC3JeFgpHjyGJu4/GFqLXx0NGBcmVIQ
e491zN8wmuRuh81dCx7vHWaeHB4RZ9nHXR0sq7rPd8xSyC7WkbkK5glXHpomKoJrPRZVVi2MGib5
v/7rf//f//Pb8N/+j/xCKMXPs//K2vSSh1lT/8+/LOdf/1Vcm/ff/+dfpq2x2iQ/7Bqqq9tCM1X6
f/v6GAI6/J9/af/LYWXcezjafks0VjdDxvwkD8JBWlFX6r2fV8O9IgyzX2m5NtxreXSq3azZ38bK
drXQX/ihErt3PO6LKFWIZ4P9jCdKsiOBnKxktdWEfqgw3+Erpxdkgnc2vOgoa33t2c/Q3sEbXXsN
VpZIXp5lR64PUKvKHF0zB6Eus0vWbWMU774TOntnSpqVrKI1mC0rJ42Og1kU7+0KRHX6Hhskg5JJ
S5ZykBp33colFLo3s/Alc7LT1AzVRTO9Yuf6ebfQjBz6uGzMSge6WuAdZY2QanWpNGVcZ7Ubr5wy
rS653X399X2R3/vn++Ig8+k4pqY7tq3/9b6MBWoohGabbw3KOWDq8odirLqHXslfpCm8kYEpyiZh
baTFfNSpr3IUu4mEzTQ7Al/LfhQzZ0YeRKe1ePrEP4DmVQ/cctqjuL37c5SYIyV/Nqm+ZaLKq7bL
wo+G1wTdiskjXSBrYIMho4SvQZO0j9nkQOZljK949SkSJlGRy6+/DMv+24/U1hxddw1H0zXHUOcf
8U8/Uh3Q49SxVfw2VXWz0cw23ZisDfeEMZOXqM/PjhmpXzMnJcHSipB4dhCdAzdRFrKjcMwXtHW9
J+jG0V2XuuM6Hkps9qrmCfNRLCunJHjsmijZX6vBnDqQ+QOVgOy2VSKMZ4KkhYP5Z4/MMYzoucc9
VmW3jIMs6Yph39/OlWfdLvrTYM6XnytH3Nq9ATgr0oH83oFyHIps9A82TPP8Wg8MbCz5tray15qH
3MYhkBdcz3DlGbfuJEoza4npvP8Ps4iuz9PEX3+urmFrhtDtefPsGNZf71CtajV65pC7OyUsN32q
urgHof/juBAqCTOwL8Ua7RR5VXcsGheSfpc373athwcj6bKHUETZg5bg/pn0rrmXbddDB/PDDwoM
Sedxsg1x25TYRdduZbUdreyhL3SHIGrSbEb54Z5XkNTNy24NJcRDBgOacmwaWbMYKgVdZiOmWIKo
J0Tq1MvY1oqjmxTwYH4qNggO76LJu3hqDdo9yvjG+0TseDat4zSU8XbojfCcR4m+BjbaP0Q8ESuM
GONnvyNExS7de1WKHorZMCkfSRB8U1TA54ruHNGbnp7hYj1WptbsJoBRhDnb+KIT67zIElyZ71wA
ZcY/m/IGkcOoSV9Ndxqc6wlF6cPMTMGF3s5vOmiFHmG4UOFpzGfBt8nKy/grYRWIyTYiS75a2ktT
9Pj86gLa71yK7Qmpdlmsp9C9NsoqQHPzrvldxOR+/SVY7XgOByZrtwmAMMuDH+9MZ1T2JDdjFKyV
2lhqToAFACT6IxL43jFRmu5AvBkCPDXZbvkVa+ifioCa16ixT3e3MbnLom0l65ZufYtMv956ebMP
1SJ4CdS2WAli78d8Mp2TS354aczB7jadDSUT8c4rJt+QPTT3GHKTH/Va8pWVNV5h+hKZP3g+Fn0O
VM4ZyD92LnHWGriR7AR8G537Cr6/8KZiaVbpuBjVCPurebDRuKRZs/ALGO/mOLm9egIt+cchyzCg
Ya9rb9mnTvqi7lL1FGnA8pBt38hxlvZDHZvgbDexcz9mWLMPnhV8cXtYH/Eo2G50tbjYAzpubm6E
X6ouh3jkOQn4GFN5Is10MjvPeyEm0y3c6I4c0XhSvEr11x3ekaQ1gZG5ZXE2FHgDSNJinZ1O5UG2
ZWA50brUijORipe+QDuiYgfqr9niEdgB27kbESn214Vg0aZk4CLkefIUWXKDCCJNwl9zu9bkIAif
8LCskyDhi43Alq3NyQtWNsvltdbovLlRjT/BcsgPwqusc23r1nmMQNP9+s1hGp/nJcPQVc10NdUw
NRjc5l/npaHy0sbvbfF18Ly1MfsoaPOByFvLtp+SQNzOA5v278bSGYJVRXr8pzY5ugUddohzxURt
ZD5b1mUpGJCVV6eU5NNkIC3YtBui3wlbSCs+VQHTnjx0QxbhlyHLyCqoKkI8jJJ1v3JhFfndQZ4j
269DgBC9oGflo6hTa+oiFxl8NgOj619/T3I58Zf527Bsw3WE5biabjpymfjTG1aUEe7GilV8Vcwo
W9pEhbZ5WeAtCpDpoxMo2KFr95o7Tnsgnox+wdzuRCglqoWYzsmkeBdfmN/7whrxqWX/wnKivhP6
oL5FZbGQ7YFnhDuiocVGVrUMi1AQHM9E7YyjGQzV9bKlVrAgb9T0NIkg3SS61mO8kIQb3fEd5t7Y
fuuRN4pnUOyn9tRfmkWbf/HH2Fn3GAPtE3QX30I1vwKMI7RKr+24mbdvCfFkCfT9ND6jXQKG3VCJ
0HE4hJWTP815yVWRheZGVpWxyc+wUncx8a4C4WUdhnfQ5fuozYsnDLLJsDT1j3FUtPWv75bzt/UQ
71qbRJjgfgmdNMZff9VVWRsOWczgaxe0OEFr+dtk1d5DlJb2qc+rftGItv8Y2gD8gO9asJUd7QWN
nA2W2P2H6IZk67R6uBVm2qzrAKSLAb7koM0Hh8zaQVZlSbYFQidXY9t3kR5nF9Y7SLqoPDYlXsgX
xAKxix2YXPpSLY6eNvbHArOMl2YU56CKpjOiRPmLq4sf5Duae1kL5iBlUwT1QVbTNuyXlWv3+2o+
s/TZqvmTYW9lbwhufG2kVb3xXT29C2bIGRjI9tjNfCJr1o5vl03d10dQe0AtZYvsu40qex0ZcYfd
QlajNNVG/XcmfWvO76W6RX6M2OYj77FiF0c1wZREJYQRqww14m4eWjf+zvYgZ9buaN/bSLlNC2Hm
9n1emacqF+O+nDtkr2zXGsv+hxsvb+zPj6lOjFJoqm2oJps17fNCuEeKuutd3/gy6n61yq0CRK1Q
+ush5gePGon7mleRtWFLEd1bpWM9pBPCuzYCi7JGHjw5i84EDsoWeDaV6ta5Z4aLrAZXM/ZImckD
WlHZybGZ+/3GVFiM4jnuoDpFqGU4dSyJ97/+Uf9tqtaFofJzNlSYsIZhaJ+WkLEpSsfQIu2LrXlv
NaTm+4ZZ5qfD0KPOB99RYyE32YsUcel7UCP9ysw891Kmer6J2d5jpIQGqchy7650QutOBUKz65Jp
uve6odoUWDNfoJ/1i94Ym0MRasTizaLeAboGJZRMa8dLvb0Jfu9Olgo16q6l7M/Sf+q9td3GkViL
/+GV9reHXxeupTua6RjCnTfvn15pLOAm9uxj9SVK0x9ZdiY8790PUWSdwhnLI/E5Qk/jFYpHYnVr
k6W4dfSjhsHW9YQSjZqFLEbTDCI2ynEjLyAHyw6UbOboh3cYSVqPf0C9OxQGymAM0Fpx+vsr/FsW
1aGepZrGZN0TAwV3AGFUB9ADN0yvz7bUMZnb7LDV7q9DQH1dq8Y8xEdzZYHW7IgMbJ1dqjp91h1h
3kmzIZyIs4uvimYnENGFgEVVHuTYPI2vY1Pw/s5ClEG785Vh00d6Dd3XabVFO5T3IOWdL4GaYE/v
AMYjQmKziRXvZuO7X6zebpYwF1AX0XrnUiWIsepzB2JDhIPzIDuDrPHPxeQhujl3ZCNrvMYbMQMX
QX7fDuocHqIjmoo3E0Dkrx8TWz4Hf5kDLNY0LsBW23YAIRqfIwNIViYaWrZfrAHkeFmHBL9wF1hH
Sm+/lqbXr0RdW7tgrio9GG7VaLJ72curG/deosJjIcRzxhJTNo8W2Clebt9QA7VfWw38h5Ob6lJ2
ujo2LB6PCoe518kfgr5/xp2oPIlS2PfCD/Vli7LyN2DuMKqM8X2qC1B/uKbss9AvniulepMDOiWr
F1Y7Ng/IPcaHwJ+SdeINytcmXMgBuZ65q8INxoNXZC4+8R6v/vnS+Ok9sw+wnlnFGLvBUHAjk8RL
J7UI+/k99xeZo62qRfXDOB+g//zRVmVm9SAPSKX83CYH385Voq6+jru16RFKSawp/nKtz9cvbVBB
bCd1sudPtq2eAjghH4mBvVBcDtk+rxX7vY/Qja/tj66BQ5d0aoVak2d92CV24FAWWcB34EowGEHk
jHbolVAT6sy6dNmA5nUCNdR1y31XkPhDKCThMTF87KKh+0fQ56qxP7Dw6INXN2+eHB3si57Xry4E
gfvJbJwn4GzGuncRdwtxI34a/arD5g7fowjpiiULFxDmQ3uWY4cJB6+kUjxYq4z1NZJhVT4lC9l7
PeTN0nSj6SFh43gUg2Zs9T+FUqTeySf5k5vICkba0xYr5sutSZ7w6fxP1U+Xa2H0rUqhWwt5rpRZ
uV0vxXLsTi2wNMrtZt31uXERhdaQ4OBjjbk0zG2yVy1c/Vr69bgczfCNq5Jj82aMuyXh7rLo596L
0VrmtYPYtHZ0JUJe9jrzaFkqBh9wCuNickSTAQliYi0GilqNHuQh9xrEDLwwXc5ommtbI8xpb2cz
XHge184HtWnht8T6+XZqZLfKSZ/aZR+N+hp1oxfTcccHW53qpdZ39VZW5WHItHbRd06675piepBt
Wgo8WIH0JGuyvRjdfe4U4/2tqRUR+vltdMkM0VxE9sPTSBXXCY5GhFrHd2y9fpBv9C+uopmPgxac
mtEe3kVpGaBpUG/CIeXnUX3MTAO18jSmBbh8GIPLaDTScpn4Jw9ps0dXVYan2o+INpAy3PrdNDzp
5WgcZ/6h43ZZSXwSDyhwLiAFGdvligMZhZeTFj/pvCPQ5R8f2C4XT+qQtmtL6/W1rI5uHD5kY7mU
teuIsdSWpq8rWxjLhBh9YgkIe9nVxvBM4xDqHau/PtthE2nvhGn19V52yEPSA/vcuMKYtaz6aiFH
y57GVu+DpCgfNRfx7LIR/X1sO9rJawEkASItvyUIkKXIOr7laZptM/QUd0LNixesvx7kgC+h7tt3
gV0rIWp08DrcxrwfHGcg9jQOZyiw6QkywOI6QmMlc1Bi83gbIYf5RYaLmtWATDZVh8Vy5RBFCLAm
H8Qwf2dJddB8ROSDlGpiNd4+y3pjjVpDibImAR178NJvBgI6ZWwN3zEqAliMpeZjN/nI46SNtfMi
dWTudezrkIRnzrXs3yySypJdccmydNzzPk5RrHhrYXph0jcgAFjnfxzcuXprK1KT2zgTLTcg3NxF
QC73Hau+pVQOSCsb3T0VIGZU5vY5UHktS8WAaUwe7bTUj0XPtzwVPYrPqDZ+mZyZsqQpwylVCemZ
mInoJptUkN/LotHKL/CGQB8Fbg6Xpm0/oOZaSVZ+mQD5b716Kraymuh3xeABDxvGcjeNZr2RJyMJ
uczhub31ioK8kxePa9ke1OGuiTTxUkxqd5f0pljJy2iVfVITwoVe1iMd0KI7mQjLhC3oDR8mNsaL
0pYGRdP4gJH7F9mu+WC3wXdLY4PhPR4OwTxcbxR152LYt5ajClWczdoi5QsC+t6wCgXFzn74GEWD
BEC5iPFbW/axI14stbUXQ1NP741fx7g9heNXEfnw1iv9uxFlO9IkPiBM5fccbmREQOdcsmMPFqS5
N32eVj9iP31Qhs54mPwwgzEthksGbH4JYcLbxLE+a/sqrbcb9SZnrTcE9dqLkkWFfuLZFUrmLQwN
hmDFV7qJMx+V/OhDD1SXHVZZKfderyn3g40OWKyXB9l0a5cltfd6/igWnJ86zMBQ1hMftq0GC4eu
KT47SYhsj6l4L2NmJCCaXeXi5oX/wA7HWRhQOMjE0mb5fXYSevBAivIYqUZ/MAbNPKuNL874hcSz
LNtaNslDCtAGm5ahvSMVSQS7Zcngqlrw0scAboG+xKBI2vAFpQ77HHcl8xWdlhcPT77xIy/D8KVQ
9WrljCmeR+7Q3A/zodAj5B2yaqd6WXOvOjaHuSQ75bDSNIqlgMS3lm2fxpXJgO2l9QxpRztWujod
ejctMdCpo+dpIA3uA774EeKb0Zjej04E4cJDeop8qz+tfRBj15Mg8JWbKNEWAqj0wdYRjtVgpHUI
VhrdTjGby7WKqrx5HGvUYRb22oRv99JkGBhUBY9JJNLqpYQouMYYLNg6vlW+ZAZylszqNm4xVPXS
xEjUyRG9nKuhbdu7AC3ppaw6bVfescCMrlUUFd0DvETwR/PgdLLUe73wvyf6sxdP6leg4L9FQDQ/
hrr0Fn4l7Oek0utV7ljBA+y/fBP1g3o/KOVAkH9U75KRm5RYBRIr+PksLVVvLzBs453Kf3tLG5sT
pDyx8qtRY5Pdfde0oP+dR0OpkuT3iJXdIsYa4bUMx2BdFUCEf3cyPV3FVsIToEaWe+xLfYfNIg9A
YVqvWZkZd4U3jpe5VjYF35QfZC+ggJOFohkTIqZq+mL7JpBoX6nuZK+rZWguomsPJJ5evRt6VO7c
aSOrZI2jbU9Abz2NWfqCHpW5SFslPrp5HZx1XfudybB7C4M03xXwbNYWwpRvfu5qhP0KFVUWet0u
OOpBkz82GTOI8BG2mZvt0qwOsJnlhNq9NejdrouhVreylx8LKvdJlYDP4pJ9v6qAKb2ayOid7d78
6XMhBaZreY7RDhsde0ZL7epHHMdyoMklll2xFZ58pBZXTpXWb8ilv8FM4vcZ9Usy3u43Z/IAas0n
Cbgn2yEQWIXPJwUOSC0DW+O3KUiuJ1lOv3Sqwvnm9ykCFXZUP/rzJ6V68PMnAYKr37LKf7MUX/mR
lt1PnwSrdzcp1oK5VIASnZPxMkUvD1XabP5hkzfHOnKZrL9m5Umj6aZqETgDgPT3OE+beUWgqPAp
7CgwEP5s44NeZfprqkcfkx/VZ4T/9NfAiEGw1tXzULL06UdvJQfBxcbWGKj19ZSgGe8iE1SRrM6A
yS0qdAY3jks4g9Kv0CYxdvKKSESCsihiknRz7xhG5xgLmovGrvyO6E94ynMv2wUJPgus1hD+EFN4
9N0kXwQRW8o8HGCXpgPOWIn1LEf4wxuab92T7A+wHeGzm5OshRqvonRUk7vRDV6d2rUQTDHYjavW
1qsMZQYSOke4pdCD5mqtZNEujqMIvBFVNykH5DVdeyerZmPBDC0a/RA44xMT8avuWNmjHXfZY8yW
AyQmmYyu4FlY+hEPb5ilB9kLYqS9//Ud1IzPmYc5E+q6qiBWY8ESEp/CWZHNbFLWTs8Obxi3BAgn
g+ztxMTopYhjNZhpR/etUM2DVWX8qPhbIdp5JJqtUVy87JuuOtFjUeXxY4mJ9d6JRUMaMYJY7qIl
qiJMvK3VUFmPedG9qx0v5jY1mrNfO6itFNM+UfTufer6aTcJYJwB4nDvpYHyxkQI7GSZOOSAD7+e
Dj2k2Ts1j04/X61oYci6jlXe99iTvI7As+XpdTHldwVZdAy4GFbOcIrMTKtjCvr0zfnjM123jg+O
m5lLOcoXCPppzI4HeQ00kUhqjivFiYblQCTwoqMwdykwX/CZ3k63JleAiTEGRNtkmzx4WPFsTNR1
r6ci56wdzdJ6UzHRPfr4K+5yI0XvbS7d2v5T6dfj7Mj943run6VPV4lDV2yBTpNrVR/qTvG2URCG
SzZo07xLmx60NEg2ou3y1a3N19pp1bWasZanyY7O1Mulmdrd9tZmCwfBtFEvN6KfvoMDRx6z1gRP
nq/uhUEYaxI9StV16Dyi/54vrSxoP/ROPIMfCwDhKGsaIDCpTnkyyq7+8uvf998S/obBHoG0mgUL
nbCt7P8pYZRZbHJCvQk+EKoJ4zvL3tVG9gzBq/lhOe1WjLX2RfUdsQx02ziXaOrvq2CytpD982OO
+v0iBzi4AGHFj3w+KMj6r6wYJKis6nVz+vU/2ficNTFsV9gGwU3LcEzHFJ8CZ5am+mFAVurLNA6r
yJ1qICIczKTA89m2mx3b5HjRq94fbepgY/GNn91CT83uw87qA9Q+4OYaFCvSCJCn0rT/8MHrL1KR
qvc9mmFPypierVTtP4qKG6RjKbNLgxW06cLP9PuxqQhtDib+2nnCS95yHQ3bRHpkSR7kQJAKPb5V
Yf4PUA3D+TQx8Yc7toWIsmWbZEXJM/41eQSLHiRGNtsPWEyYIinzI/kZfzbypmjPh1T386NXwDkn
gL3/1C6rcsRtrGxLRI5Wa2Li9Tdf5NO4W/V2bu5C3IHVFKEJa/aPBuLmh0C4HxAHiIHU5ohBg+2L
jWPW9M5DYIIuB5jzF9kEWmvYM5NOaNPSKS/Sq9g41U5o7pCjGx7VouwR07iIKOeSSsdv069aVFvm
E+RFFK8MFsAn/IO8CAyz8RRjHSc7Rd3Ga6/oTZkoOSTECFlyAmOI54MsNbWZL5BZbtefOrIUrfaF
HGjxqCx1DSHZqi1s5PTiaRkYYfdsJ9Z44gt5bNMOda/5UA4fMKbip2u/RWiURXJ9lH2AWPQsa455
gueNVTZoufqBhmeDoR4TrfyjJNvkIZ57Pw2WbbK3bkx7L3zUafrJLw6q2xJ8GJMHoRUFcfF/H2Tn
5CB4v8nNsTjI+q1bjZA0JmkwkKR18dtVJmVjzG9ebT6o4FcirU1PzvweBkYT309Ndu6vr2FA8hvM
WltwCnPv7OaDBGdGJhFUhbxIV6bqg2g3sk+OCtOp2qO6OrJQmd/l/+lTtW7ch575x6dG6aAunUEA
2UinCQVdDBoTJPc+ahA/sNIK9wxx0znLaq+PyofeE8U3EGA4doOendOs+Yq/sHFCVd48yZLlmewA
ccmwysJkmzgBwpEdEft8bCTqci2rt4M8o0LX9dakknxYtFqMTErTK/cAgRBj0zNnE6iWci/bbofA
8oOlX4TJHdHj+ICGFw6Ac0keasUb84UskrVKNmijnqM2SI6Rn6GA5RTZ2uE2rKqoqNYpMhuoSqAH
TZBrgPjW/u6XOfoZfZc91Q1x637U1fW1Wrftg4ttkG6YXr4UWUXopSw6/OgYHLh9e8qi6UjwJ7n3
yeEheyqchdeYxtsw6Na6FfW0ldUcc8CFOY3xuQxq/7VixaK5ifmWTGMHYfkvZ1ndJYUkw3KziYgL
6PU3nua7EXDfm2fl1Tbv2f7keVCgaBk+ygEovY0LO/CsyxC63UEUORLCg1t8Aw06X8ApFGeVAZw6
ICykX9rRnBayA6jYA5GS5qXz/AJ1GQRl4wz0eujod3KAKNGkVgi6dA5+qsUyTj2ze+5dNq0eGm3s
nKvNTML5OqwQTgRkFUNgY8ls7LxQN1/NGmjW3B05MWhui/1K2lfW2gnEcDeDi+F9IT2nBMqhlIpz
g7rKbMSzJDHDL+J9UBcpvFy3OQy5/wdhQx+67+QTigc80MZTVZakp4BgftTmtNbCRjmjtzA+ji5x
pQIM6S7O9OFRR2XxoTWPsk+2VJpdgE4KrKWsErt4ME3TusNTMdjXoWFsYlXL38es3sjvwhrabhk0
U31Kk5IU3ijE9etFiHmVZXn2oRk81LjyqPshGMongeGTPDPTYiTQCgEnoQaopJi+u3aHMfgCV+N6
I3QPkb3eQaPTwKvjrCZltrQqhBGUDsnLzETbtC7hyUFuLd1rYZQFnISuhT+7RvX/Z8zfP4LrZHVb
zcuC20covi7+4bWs//2tjDOVoQJyNW3Dcj+/lYXwGze12uHFNCfnHCftGfuO8kNr8cfs0GjZymqG
bIdV6QTMKjKDy74lBDn2Ky/3lS7m67GLZYYgHiRBJQIS/++SYtouq4wx2srStbe0/iE1iUzJX7et
88qKtKRlY5ALhMj4vOdh71CXBRjqZ7PqEd5EdVetDG1nm4hxytKtzf0PbXKcm59xDV2MSkpWCs2Y
ZB8SnL7rppLIY+J6d51e7MdsioytNnj2Zmx581zruNNs0DNGE2VIPrq2SVZGXdl3pYugqKifIltJ
WJVZ2T4MwpTpmWo0dt9xX9QuUJkMSH/hdzmKCEC6NhyczGS18p5tIC1vBbDKTVc7lXVKhqxEay4s
3vSW9UcdNPg/ztWwyFe+4VXPfjqZDzx/rPlmgM5o47yUuzhuBuz0nNhLtgFKTueeLO/R9oaNrI1x
655lqWodFZUx/PRiG/nphWxUrPQDBS1vfxsszydKtVHnU69j5blJy9tYNnYDruOhb8CSNTRv64dq
yVqlL94IAdsgAYrkTv4lkes+krk0Cd6G3UvXZER4+Yss/AqWcMoHFLcyW3wUafg1iKb0t3CKPswq
N1n2Dx4/UAcEKOaQz/OAkPfESyhKprreBTI3L5euRbmG0seYO6uNbb00Df4Rt4VVpbWFt7wtpVAo
xXMBdtx2as1044RTuWc97jyTJn4wjND4WggvRjHRN06GERQnv6x5Cc0dbTCdCh6sF1fN/L0dVt3/
Y+zMltvGsm37KxX5jrrARh9x6zygYU9RnSXZLwirQ9/3+Po7QGdVHjsrMm+Eg8FGomgS3Fh7rTnH
3NQjC06bvF0fZ/Qc+UtGJL3WyWs2QzD6KuX/TZZRV4yKXX0XdvKMy2sA6yf0A4Ncybvez7vuJsQD
v6ws1e3Ym+3WrGzpJQJec/2BjPwoX4xqc4CvnjwWMQ2a9QnlUGtca16sM+5h9dJWAyOZ9YE+YOAL
yUq6E0EbHJc8rz0j1+3bZMThApf0qW3KFnxZFX7R2RtUoTI/D6ZZneZGg580F/MzNo9408VqgSKf
R+MKsKpE9NPN9dEGz5OpFc9QlqabhtgEtiT8VBovy3YOJWBIfbw8d0mfujLxN8frL5l26Peg2x6l
dpRuzYIk2esfxveyN+1o8K6/ROhi5nWBZexBmrXnJoHNsswLwo523TXFifrlj5vkRP1+s66C5khr
6X/fvD4aN7Qcrr/brelKcR3S0s2ZPdoag389Cg5xOOi/X+XUN6z51HVwULBxS/6fHrv+hhTovpoa
MpqQfVoEgf5ST20DsgPgHEJVWvYpA5pBGPusXNF0QSWTK2Umx2oO9Id0se5/3J/ZBl03lMRWNwV3
VNMf1/tbShI3bwECYFrKbvOu6pxolZpIM3EteWRpF2Opxxt0suRBJGB1hx5hDXBe3yw68/DjKnk1
5uF6O2AYsyV2E0YOJ1lgONq5mMFYtjVRPT/uq2vjHMuLdPhf4pr1vlC5m5G0BywWlK+o3IYkfm3G
8N5MgvhjGOstScVl5FT5a05AeOJU/YWdsR45ZZpAtAiXj3YOLkZjja+k77wvTal8FYs2QQUDcDfR
9nagxIPZDUwTpGDGDgIDm815SA7gaQ4WTa716vWHrtdatSMryrJy93qf1GCZcaSI58ivz8EEId7C
7/y8PvzH71kj0WNRtJT+EOSTY4M5x2uahr5k1NoNe1wZN6ui7As76c/otsDE6VH7IEXUytbSDN8g
xV2CELWiI3lhMQw/3E3xamq6OpuuLqYwzJVjtKD8Wf1P3Uw0haHmpTM0k4kAjQuafdhEKjLr7DCh
EMHMKnj6WwhqwyGM2hdlzWe7Xtirk7gP8zMB8dLxetf1R40IKGQA59T742fNiORBRY92WdLonhBz
eBF5t5BeZcwk02XauUvkwRd2WTySiyXw3qrhqzohgWmpoZ0hrbwUrM9bOaUrgU/Rvtgx8MPrMzWh
8vszlWtAq2pIYmtIjX6mtVXqcXS21hsZZeg5H5cMsNtYx5vWlNZcBB4xMy3Bh0g+p4sSkq5J0u24
kp+m9Vqi1PkprJpuV5JA+ONa9J/7fnm0DNvRl7Hyow6QDza9Udw369XIkOWDpHNxvXm90FWrMPwf
PwTZUBcEbfCjVmoobqlU8e0AejOz1OwZyY84WFrfesLA6gwvAzJYRHcAu1p+a2UqOazrA/DQKm+0
e+tQh5H91GS9mxnaREYKFoliHObN9Sa6rz1Jcvoj2T4J42IMYBn07Z48V95qqu8yboNvhLbHbl6u
gDJJbTZFFhcnsLxomcHubuslHO4Ue5ndKMK9LmcMH9S1wxSuvaZujLW9VTTPf9x1vWbVo+bFa5qh
TOCPkubWiURyi00/vjlIc7or1pvX+64XS0Xl4uA5JCLSAs4HMeiuoQHmKszDAOlWoBSut5f19tSG
qJiutzmL//t2mDfPmlzA/CrkFxn9cN7IxScbRKCdhc5+CaFBlGrGPVphYxNZVXw0zDw899Y6cJK6
5ktfFtAvIPt+9K9ZlpafhUBD2jTC+iKx7CEcyLpzODbiUJp5us3qvr5n1wniI6+z14HAzetvKUN1
CWdWK4R7gcvSuv3rzp/Qf7YnMSXUbFPItIVtXVdlDqefe170KKPBkqvgTS9X/MGihsecXh8emE/R
hu1rni7+i96DuU4IWHfT+DwLovGUFluxpCvxpRfTniQkIv/qQKUiK2/ipGn3ve2pZhVv86qM7qPi
Pku7S6mG2kGWdPVAt4BAl7LK3HjoUcBomDLYNWleKc9Qv6ZMZung6XDQwvjc9M+KJmleN8Nvo2/X
bbGf0E5WGyw1XUSshXIwVvGNKeOeAij9IhTgWoX6knygnFVvl/ILYXQ2Sh8IxoL5JslRVnGSlUDZ
5k3/RbIXgopCBph47fUd09TcxVgpHc3kgaYHVG8xthd9JokrGLAjxVCkj5JsMnKHkOoU5LRucpSp
3hiQT2VFmRvoSrnB6iZvxiBTN4v+1mui2A+0WnyT/rirAzLd0AGfXLOpqL31fh8scbbDi4tWZkE3
lOqlA6IXQycZalLMS25LZjypDsM5r51JjpeHEWh0IpHeOEec87H3whQRqemjY5J8hHfVZlYt4aTR
yOg+7WpPBshG8gMsGWkU39MSZN9gFLVfhEHhSFKde3koqvsENSCSAnEGYi3OHV6wVIl7EhkiF8LN
dEBwbB9JMAR83mIkY2YYPaSYJt1sErQcyXVDhFg3ezh8HjxMhvlJt1/g2ANrqBxjomOQLP1bLtfq
CfnMaxipWzOiZjLqMimcYJjrA93wsAvzU65qT1NiqIewk00v1cH3UrWEbqLYHdmRRsuM5ZFdXX7C
zJ+fahbpOQL62uPIaJKgeoi06lHXu/ygx4yqA+1I+/oCFst4Ye3dRxbh7uSOW1FxLlUjeW6kbKuY
40ioVdy6JePIOw0x3dBoThaZqB+qiAA4EvRwyibOMAzduTcOCzIIf6V5bgj1PfeZtZyjEoGKZDIV
x8J2qgJSZmWcaxtz0vRDVSdPZR6M52CmKZvCzLCUJtj1s7iz2I86LMnWHmwpUGgxPShJ099cL4QJ
OXGqCyL4ogbRVS2rR3Vukcqp5qliGnsZUaJ4sxGB7zeJoUVs647B4nTyOawt/QmbpmNF0bGmi32Q
cmnaz/bwNcc/ftbEhDZa5WNUEbi6QiVYmB094kb0k97QAEgIFktsJypZLxemG0vqmzzWvogFp5d5
ms5ykd92eBdJp0dfi0kePMasdl5a9ASh55FPw8LeZqFZekCUPWMKvxtCHf5mWVN+7hmwqmEFUHVF
RwyOReFPpks6a3aZ4kd7z8FrHSAAGkf0Ix6p5gkRQRl0JqJDAqfAperQPAzI4c4I2BYWfkHdcv96
kbWVnzb/11dDSjjAVttWGH3+6iSfkJyLgcP73aYmhsLRN8RJlx+DFa0WmrnzFs1OHSOBG2JN1qcq
pW99102nfrSXfalZ21o2qaBpYu2oVKZDIEXIn7rY3ChRDeV8gW3YD9ELiiT5pl2im7Q1FaQGQ3zO
e5Fte3IhdP+6GSc48Vkq48ARVfIY9/UDa6rth9WYk6+V6dtGVp/jjNjBRIMhphkpDLO13Z30ds/b
BRKnrw3ZV8Jhn+etcCNdHtw5VBqSo0xMLevNxjAyvx3NY4gRiRSC3MknsgnBRn7aXRxt9bj7KooF
0F9V3peWZh9EqBzGWHqAVJU8pRxDjmLZr3kJuk6de/mISkTbFSHLWSllyVYPRHNMQr9ZVbZ9/6nP
2oWjE09Wk/nzCM20CdL+JOSuQ+FpEyEgV8eu7rtzlhMObIRl70LPTZ1UtmK6FsotKH+JaUJMbmY7
L59//fkrfzrHciSuxyPqdE2YpvXLObaE22nWeli8F6Y83Q6NXRH2FGijy5ThoY0ERXpFj1esR2dV
l9GdbiV/449Rfm5AXY9B3dQxitNHIxTpV208bL7CtBu7eEeIJ57LGYUhaUrmIGFR60yJNgQ2fqhq
fhXwzmqDXn2SJGNuI2o8koPSkyKn6SFFd9LHw4yPnrPdX79N4k9fk3VYiqiD74rKDPLXwakime2E
T3Z5V8rsjRi07oTcIQPHlofIOkGrXKe5Im3OKCO2bFnCfTQrk08PGL3wWFqbWBevkPz780S6LCyV
WTpmmPCTuZC9cRzEaRnJ0fzrl6380tvjrQXVLeOktIRir8PDX/QMSsr+CyGQ+R43fD/kVP9u96Pw
SOqDqhGE9b4wDTQlS/ekRz7d7j20cfVbaU17znW4YAnu46xdjTfSUDm0K+1Da86Zk1jA/KH/uwqH
FbWjpTzGtSL7c1TuACrJXteGR8UC1hCQ+We0uUfgiLGfwqX1aDVa29GiOTZ2GWCSnIBN0oxWLnb2
HEhTsTFH8MURw91jjd7Sr4MAdEkYDyfTmBmAMHfF40uGZ18mrVMn82uhMQyMsBC6qTT3/hxO5qbU
rYiNWzl4bTLU2AdnexP26iYq9eZOHbscU35m+hNBV5tA0xJO4TblnR6OtMOWDoOYWnuNFnZuUFHp
2cl3nHRRW79Kmqaf64yCTJLIu1UskjZr/O+OmcQzzaPgEW+ZvR+1+LOnUMLmcy02p3kPs7baVW2H
/JY2xZZTrHIAOhtD2X2TVXJwIWqozUAQVdlFe2MdTmnsT4mLjIlkjLR9O4aTP8L8cm1DLx5sMOY7
e+g/dNiDOVWAUHYKDrLbqqW0u6DYYUMkIzQ9BPPJFlW6i+pRceZBixfaC4Wr15k7kxV+q5oSOaw1
8MdRtqPCodUv3cXFS6Ex8Se6QcmPBFRSTBWKF46f0Lnzh7bUjJ02tIvb0bOVdeUWIvyaC4T9rly6
9m/OVL84aH4cyho8CZN+tQ2n7hcHVS8HNt9LM3g3mjii/BgKJzUle5Mi2dkoctwzpR2GG8PQhxst
VAjETMJjmeGZZ23ZTNrwMKwJfVj9HnM+lL/+pomftV/XV0cDHYePIhjem9ov5k5FFlmT11XyMRGm
SAoGMb2jXN5xnJTEvM/jTpgEj1WMTtyKdusmU1pHHREnX8n71QLIKpnJ4VCzjaoY7QaNAp2+uMvv
SrmwfXmJxGZZtydFOsZ8/Jnqa7lObF4ZPXcsOX/z3/nTemcyXNBtBAeKIcw/AWZUMS5LOo3pxxj3
F2TDyoNiI3dvUBi7AWdKb+6b7LaDhoZOYnAVMeNIUyzF7XQWbEkl1bttlfLbZPUoaFNTRQSZDA/m
+GiX1uscztVjyMz/78Qi9q/VDG+8KpjEqKplaywkP+8YDSVu85bIgg8pBHyzgFQcS/NLlyWUCuBL
N8YkJieSgnKPZ4fxELLYB2jDt2ZmHwrF0PfXzdQgq2epndDrFXsxkpZV9ux3FPIpnBB1pdmN7VlV
qn1C43CrWOEKLMFYAzHNPjTjIjtq0G6JBnqbUYp9VVML4UrXnJM8aLb0htPHfGhom7GYdv30/Nef
3C8KtuuBaGls3ixZF2hd7V/0MkveQ06Y0uTDykXr26kRcgYPsH231p0aV+nRmBTDxyv1MUsERfXT
QZpb/ZhPjY97CQDxGJ3VSW5Oeh5V8K2VF5Pg+lvVkvYkFg5Spz1h9iUNErOGh3oxduo2G1yaKrBP
krC+WYrgWy/3rNEBmyp8rl8CfD3HpodF/tf/V46fP33e6H8oWoTFQWooxi9rQjPmemuFRfGR6brs
oaQdb3AD2wRtD6G5jykzL3mceuhkirO9hA9aF30G9SLcVBb6JtPs8Hy9KG1au5B7gD3oKCuxWyV9
n96x8gb7ymq/EsE8nSTavVaX+7HU3BCoPAGqoD2Ku/FG47XdagCHYo6tna2FZNpnknY7Me67SYuv
sbnnPJ2RZkmOA1SDwlYdvbKwu8rql9ro/YAZvZpqypFQcrT83SBD2iUlrEc3U2CPr0xOjfS9dkGY
RG5PaIjThsU6/GCLtdzreeHMmiERapKDSsGgcwH7UJy6lXoU5nZNhD1AcLQ0vDC9l56kOas9RhQX
9IvljZgeu26Jd2w5Q/r0BqbuvKhIGR4yFyG4cBf1CyUhEs92/OiN/mjXDVk+nHyAgTsMFdNLRhnt
LAha/YTEEydfOfyG3hBVXBc31Oz20TLK+MgQq3S6VNN3ShRMh9maP6e4F0wdCuUQrImugSg+or4G
dUEf0yE0YDpVpHQENbmUHWy/iZV9o1N1YZGj4SED91lboZq+duCGwXSInjlOQwNULMmeDK0h03JN
4BUWPTc0Q3hjlGMbze1ZGz4Z0HeXjGLIASOyh/U2brWgSZ8Q+h+Chh5xOb9amRSeWMHrzRRC9W6Q
1jnJDDuC3rh81NcLHNIOCa3VKQyqVxhFHw0+8J1S6jeAnbV7re+nnQlNdYRLexExkspJz9+Kvjlr
BlT6zgpvR3K2boGluq2S35McUX6aIad244bevvlcKIvhzIwejoUsbiZdEQ+zEm1nq0pvR/aYMM/m
bseyRH97jEYihCKctOj1dkZM6x88KbVFldt+QmVyRPE+n8OeVtVi2e1tSP7Z31T05p92Faah6KrO
ydC0FfSGv6zDA8mUHHVa/2EQH+Om0UwVl+PLsuyeNZQK6GJZNQdkuxFkuVdOEgI8MZTQiwhm3Brx
8pZPsb7NUoDziQ54/BtdD9MBk2Xv02TtULFz4nR+IiESMwgoPJa48Iw3w0mNYiT9JTAcoWKTDsfZ
8pRwBt+fj/NJbr+lWbFTEX3egwgoCRAs+jMMEn2TlMrnlZqDa2RLdom61ydmQODL0q95O2Qe1jHO
In3ENoS/NeaxvsETI7aYB/CGhnF5HIFqpWveZ9E2/UOfCMVdhsecyRfctSnx5QKEUrQUH5OF0siY
hm4bBgyU0vUQDpr4ZkiG+Rwb+m23VM2PPcz/+Yka114pcm8lWDHEYN0vN//nscz593/X3/nPz/z8
G/9zjt+YSJaf3V/+1PajvPmef7S//tBPz8xf//3Ved+77z/d8Isu7ua7/qOZ7z/aPuv+Tb9bf/L/
98F/fFyf5XGuPv712/f3PC68uO2a+K377feHVl0+Aj2Fk+B/+HrrX/j94fW/8K/fznHbln0T/5df
+vjedv/6TbLsf9KDRuMhDB1K7W//gBO43m/r/zRNij4Dpfhv/yjKpoug88n/NBQAfaByqUVkdf3j
PP/6kGr8kywkilR+ANyWbWm//fv//Tv178cH9t8pgCBDfv6e6bJNNU9xxuJGzcn37ZfvGcSbpO6Z
jhwETgFLC+8qpVhzWUR5yCLRHeaUvomeBtvrreuFESl+I8vJTp7Taj8o7zraB9qPXFjlTDV/vSo3
VuXK3XJDmoMXaNHixF1m7BKr/NbJQcQ8rWjIqdO9SM0/DALhsJA1Z7lunXiwR2he9uQ2MuFkEJX5
koZeOAlvMHrlEuQ1TULavCeSS5yiwQNe2H3izwoqeqtfHogYg4q7LMe+Z0MMe9beB5KsgwrOqelK
r26Zj7esP15jr7H3NAYvaerDADjUjb08y9OhqOcRc3tGxDO/XASv7MIN8mSAAdpOS3G6MUh9c5js
5h6TDZU5zVx4YOxQrvfTeBBrQAcCs8GfJKZRcAHUHTmAjUJ8S00SOYOfjZCwNSJYB6wNyDwjhBYl
17RViDuYwug74S8lwCqwPFMlf6ji0W6VecNunxGyRLheawDFBa4hOWg0sQ9odehDesOxAwtazokG
CfTGt8TMZPdIkm26TcLkk3PufVoLsSfmzosHjSBX1bzNIljV1bwnt2TyZIMciBRtuVbDhhH9sLUW
v7WWCDd67Me+bJbQ/efySAQPMyPYpucxMFoU32HgJ7V5a0qm4hQdG2Q7pQSWjNSLlYpucsorNhfe
jzRIH5ciYRCOR5mZfoJE5h65KJFVYjPV48dkx8E+DzjXK0ZHkdgQOgVwxs/KDE4xrACrlnFctppX
d32ETiQCm2WXk7+YAfA8OuObvMMvT1D7tI+k7LBMd7NVMHCtso5dn/Zo501zCDppjyDpnDeVRP6K
eTTBTAJjUj+GJQdBQJALug8+XkmXbuOBl6krFErKdpL53+H+GnZmA5Pf7hlrh3TMd4GG7Q2edOsu
YTHvx3KO/bRR7kBnmS5ZLdGjJTHBoMfsipoAyzqTCe/s0O3JgjczTcM9XUYYPvrsrdwUN7Mmh41F
gTTTY04zeNTuBY2UrNySyBgd0KO/x9ndHGWEd6XyfFlGrXcjCUkD3i5vRL4ir7jXUpVDb0COL3FO
6VS1uTfChJhtPAhRx/fMakbecV2f7yujczGCvFPW5N8iAuNq/dhr+UGbLZyOAw50BaaZaT2GC6o/
lINeECO7Zni/bFpS5qs53pQaYBUVoG4t9fN+Be0IFa8h+ivCo1N1m5tQOJl9glufaN4PkWdjZl2d
D3R9++MQ4zWOs+qmzPny1E3kdHMrEZ/hsu/pl/BWnQgrBIJpaP1C75gOUldofMNFJG+7PNlVpphI
rJk3UYXoCf504Y6MpCpqiaHXFrr/UJSzKD0Lhnxiqkpfc+NYHVHMfOlaCTZD1SAbt3Yil8IHNoz2
ObGSG1m2vpqDRRulrz1aeqcyp0bPOZDzHO1pJfRXGfJ/vJT4hZHAuKe4GhJQuy3zKxbjfRh/iUcM
o33aIJ7O27tA6b3OWMimjhAhLWwCZepuN+uZ0wR5yrGh387DslyGtn2Rhug50VJGKlo5+0tbl/sm
AHbAc1R6+cq4iD2mkW2WzPJFyJg1LIzekWz5ewhLi+opyGPwYyiO/LbLP6MMOLxdvWNXDm4E1jro
ABFaA9LxHMQPyF3mJfIEfAAHN6Hh1g1wcWY2Q4//XtOkxOsqslUzczx3UrzTaSZttEw5LotxIeei
2gIqqvy0b1+1HG0oyZkfca299KTq7UHnRXjlq4syq7EbTUvtRUKutnQ0SodmmlewtJGpaOyjpJc2
8zx/n7UZJ3q17ILBbHdoxgdfRs2ghiqi6FDlTDSdaI8KYkjJzbHS/CCaYddmsbhthN+oAQxiudxW
HaGFLalAogrnG4IwuuWJoRVdulZmsLpY7+M8uCW4fyTB/Ska69vaDLGxltl7PcRvAO6SYwCByynZ
Im2i+Xll+PkNeaSebk1c6YDU6sv3ho6pozRWyhMZ9raSZHwvggknuRnjLpXHz3kqS19JtfNIT2kT
d8A3koksn2LBxjM19Z5Ty52sPdRlqb+b45MRZy+dmaYPIx4kx9Y5a2pjiK1bHj+QkQ53xArfB7ph
eRZtIvwD9pHYYcnFEPItbk6jlRJATgQX5HKsH3zGOToPWoiKEbpdhSY+C0Lbg/cpOyC72BwOw1uu
P5N8FT7A3NmVbcuqAnIA9yLku1lxJ1t+Utu7XmU2AWM6d2K7r/wJ251jvyq4XxSYCW5ojcN2jtUH
GVbPDYwSFuY63XWABzcAqhxtClu+frXis5VAOIVpT12duLaN+18eiCPMglL1I2P6YkTLSwx0wjXi
mKGLjiEz6Wk3C9Uv5e5rh9bIXYzQcDrqfZe+zYYm0sZUaQoTVd86Oj0dVyGVw5mpBF1biV9UiFlH
3ZDedatL/VSXW79JSI/TLHNwdXypN/EsIUINg/g82iAMR8Z+eQdGRBnzfVjwsZo1KJzCIAQ0gUtg
VMTDpu1wAOGR+Jjh6TNWurHNKTayGvcTspZgy7n2AqvoYKGlcTK5jA50APdSr47eFNrVqTKb2on1
dlc3YeGykYftVcpPvTy8qORLFHNbgJ6H5TMx7EXBpb5FpL4YjX4jtYD0LJFuiwqjnjBYz6uCBkIv
3RsAvkcOI1dvj3KDYFKLW+nNTlxVG6VHW04uIVz584ILS4ZJ0C3dwUZP7kfkEPOlWV7Sii+vJgZ7
B6d+dqqifeGso2+KuQm8iQaIA1FtdBrkaU63pE6vKsDZZSu8lKAs26p3AvR9B6mZdEculUPRZUhY
4QNtBqPaN1P7LViQwDcz0aeNrnzEHXVGsBS7RKqZjZnhplZLoglbCz8cUltfz0uDyq6AOgAJ8laR
wdVIevZlAo26WcwUe7OQgeiMxeJfAbQmKS+nNJHgR1AruNELhusXXuXs4qVmrSZN+KnVm9k3kVSE
UOv7gSKSXR49FJn40VxPDny9MieWR3xU5bInXChw0Z8YXpvnrGAWVMOctpaVxpwFK/IZ+zilIh1F
eldW4qCnBYIfg8YzAZZQ2kLqUMPYFp3fr16/dkA7zZbkJrFjwTg/wPUNYrGxYFMYLfNUnYql1x85
PoVfjnLizAbxg1qZHzDTWW4+9sqekzdHBrPpWoSdb5FBRmm2U0mRADZECkreA0JuJPERpmrr54rx
TcPW7U0NOj8axPs6hMRHfoKTjNq8xnxuOOcA6pdC1JS0Lf2Y93MumYKH69KZkYYqye1FrbRvdEoC
RCTNcbHzxMtT/VtB3qJ/jbzoZAhDouf0eL1ZD5BJhoRvI30oziA2stee4hR3wb7jy0HScF+4SQbN
otGKTW7Gy2lcc33bDJFzpWFHMY0GqsNY3tcqnkyRZhsQ3/VTHraHyah0wBDYQyhHkqMsg8PqKNh1
pILuXHt1fSfJ5DxlhRlt9BTQV8w2pTXq5GgU5q3CHsMN0NH6Kh95nrBy51UccBCWT9iTjPMSxBc1
X54rCQ5IqUjaUSGgTXi1hZYFmO3omwbAEhpy2zboqYbJ2TktIn2dYAu79LQYi0/MpjNbHPEAGScK
kQva2tZX8AR4hj27ak+YBpPsM06y5dLWJ0CHtZ+2BG2RcuEY5rBhz9E+L2QgO8QCHGc7piiQy4dy
UgNfidTO6cbi2CmlcRrTZfLbtNlqJk+upw5N0ftJ9F+JCdqLyCSer4yQjq/w3pLcwlKgQxlZRifF
ZgaSqJsBMP2ixhGv9NxIS3qDyIgKdQFcFC4cZm3rL+G3qJrnQ0M7O2AHw8bhpQHHvW0Fp1XRDUh1
2re4ybW7jKFQk9uIFpZyr3ZTjqOkMKAPV7uQQZkZbKNweMMsb0Gfj3s3WCf3hJY/4MZ7J4uMhhrT
dlI97oew6Z4i3cjpn7630iRv+rqZTsuSYN0TRzEfULHCPum/2gg3L2xl5MWOz2Y9uuVAV5natUC/
NlhuvbwMfGrfsQU49ZQWn6EP/e/MZz4DhlB6OAXLpWKmTA8Vq64gxHmTTUvskbDZIyhGKL835RFL
ViPCfWPEu8rqichbaCfhi30TxprgKQkN3AYrIw7dLyENrJ1eeXSwyDgsGtsTeDtC8qrNqD+R4IJ9
pl44D5gWegll3mpWey/JSenak619zwm2KZPSj5FKvYskdo1hHV1VdU2FW6CGJSknZA/sh2N6M82Y
pMP40nQie+yMmAWa/jp5mkAm1IlurSQCHOSq7jeFTK3M++IKvt1k6lRIu5lFbVPT1eW5vVTG+NDH
jG7Y7odbGVgKTBN1x/ikwwDeXaZx+apW+S1AAYidOH83mCGpZ1s8lbTMKKxw0gYaqXackwmBj5mr
tPMdsKXRLeTsKTcbbWOwuZ9QwWwafe78whz201AZm1jTp22fh6NvGOK5U+PUj0hL3EuZGB1beWut
lXZg5p9JWm9gkcZnOrsXwWabKjOVHBpr7X4Ihkc7VRDPaN1CLBPn+Ek1vZC64FSIkWIMtSKOgoDS
sgzPVdV+VIZk+GXUgTE2H+KeNztRpcxPLUVmmE0HwCZoAgEwwYxj89QQ/+3brAPMDg2VCeOgnK3G
aUh+cYfaLmmNS+6UmYiXMc/GbfzcMJl0F1i8LKYksnRo9dvBPMySOXqLiSwzYUobm1LrhLw2Prbh
Aw7glxYS8R7Tt9qERxmmJ8UcWxjZh14qEX00sJhU9E23vUjvtVk7Co1m9Miky6cH0blGQNaiMhXl
ERrSwUSTgpRLZnNeKrUrpTNnPuYazIu/ID/4WARPl6sz22OVL/+UvVL5fhdCT+g4dKdw5NguSr5t
MoGPjtZgk7RDnp7625hNRjwUb7XZ83Uw+S8gzSuRhcjPaBeHqAop7plyQvO5SNZjPKZQjQKLmEyl
vy0g4x5qWRIH1ikzd663l75kork+cr2o0Bf3BQRP4J/OLN0xZkg8W4qUw/Wi1mvlUK4X15ss3grR
siM0g3wlO60XEZQmTkeE6hmGkWwRJ+hUbfYtxJ5gf/1r7foSrheVWreEHrt/vAi5Q3GuZ8zNJgju
PMbF9dp/u9mCCysLqd2b6wuUc10+tOZ3prXK/nrjejfzxslPh+ZDbpTCowRh6z0j+7q+4us1dYgB
MQtp00+BSrD3+qgULy6HfbjP1rcmD/vf3x9EVBqzVkKStD6xDka3DsFt1UwOfXTbYWh0zE5o3izJ
3a5v6Lmz8BzK9eJ6zaY/9+Naw8d0/YmOAkD4oglizxgZ9lPNdgd6Jt1BbZliDXI5elKP/NRdkrE/
qOvvTWAr246PSQts+G9D6JUEbx2WERrh9YKOuZ3x3vz7TnRk1Jq1UkIP6G8lQPMHHJigC9dr9nrx
x30F1fqu0BIXIeZ46HDt/7jIpKHZpFb8SLI07TZTuQ9rozzQ/SsPQ4SqocJS6ompqQ5/XCiZXB0o
sivcZB1YdTlsnbE04r1i407qpLTazZyeDxlupYNJjc4BXdnA4qWaT6go/h9757Vcp7at6ydiFTnc
AiMry5Yl3VCyPE3Omac/X++ac8rL5b2r9v25QcBgDBDQQ2vtDwETr/FjU4FQGXoUpnxTZAiz0p7P
OS3xpNkvYxzPZ1XDzAcq2tVi1PN5Egu5363R2SIPOlGdczcrqIdKzIDXcRKI+uncFt7I+5wPu3wr
X7QMfdVuPOeLVfTHJs3Gs+K4WTDP8xb0cTOcPxcFpYlzbq/Lvl6qe7mf82dnzwPwts0qXiJGf96U
sT/jjZyQxZuBn65ac4hrB6po3gRZk2CiCIv2/LmoxEl7czAKens+uUODvj9rbTycU/GDWK7jirMW
KnNosd0BucFw3umCqKu/gK5hrmoiwKosaQiWMhgc4bWsEiZVYKZQfVrqfTI8eXPDdN3L6dM183Va
2sHP8pm8yGa/6y3ZWYcKzIwaUzThHtU5gBMjTAi2HIKbpcDEn+sWO1ErenGd+j5OOhwLJ2s/Ztpj
a3h4M1VgXsu9ApHrULfZHa58C6F0O1wnAyqppY1bo/Joenq7W8rEC2zLfVqt+MrIcEAbma37XjJ7
+3Kl7iCUt2nH5USWLtOLG2q71IuQ6TjO1ZSHFUHDMTMjHa7MWdHLbFcbxVPsUhI1B7KoRbkfwCgS
XwCzNbvisW5cI4zL4SdTuvE0WsxKlfwpzU0kQTP6S+HLuVqhafEK2iJdTmUAGTS8pwDGgMeo+VkX
3UeylDXFeqUKynbO91mH9EoxA+XF22oZjR+DMfsF4lf0I4A4M115MVXei3q1HVoVShg4rIYwiwzf
9uw3pXjqS2cLrc7GohRJ5UFHCWG0c2Vfzw7qf5l1drNOQ4Sus6+dqqMUNz151XQ9dfV6bmuKW2gI
wqjvW0q2YxL0CuXtEnG9kclyOSvfaqP6ooz1dnAHEWVW00GD4IUpkI/8XLWrXyaPArbhOPviXEK4
SK1iPJO7J7eh6CdH015Gg1HVAbOyq6tFP8XzkzB6+0Imy7f1+ZB7iGlijCTCzuJ+iS38R6tsD/ww
C1oPQJ6jjc+T5TLdAxvOfXqjYFN8t6fxBZVjFVhy8n0A4e43G56C68zDUOIRsvdcfeeGf9OLbIdp
y94bdMHcqRG31H9M5fSYUjoHP+zHcXS3RTg+LSN5T3THDoNHAoS0BJYSS3rogPbmECHpwUfG4KxG
Diayb/F+jdTFDq0pUg9G7eQHz5zh0MddciiW+C8ocMi9MyGntiCya9M9xXZ4QnoebO1IZKc2jg82
8Wo1sxYCrfeVCEEYyhNigjS10/6VXMHrvOBVFVPXDGYyjJRCGEqStL5bKbSR5UBC3XCphqzJ1wnh
Kr93OhJV5FcDVMYvpXbXPWw6/3iOfDRT8JfNcIe93awaASmWtTb41aWerw0jz3aWPo0BcMgErINt
mTfZCvggtqwXs0zLYzU+wMWBvGQsT6pWmvt4Gl4jBSA2tKKC2J7XrMe0mv6MiU+t7JOkeol5MMTh
uHvFibnHa4C0DRFj72ZgplswsutWBForilBl9GVbudLIcuu95gjRAiu5pnH5opRROOOwA85ZBFPp
nAzIPPsipdTslGP2gKpRmUK8cuJcpLYScjHGWW3dt9itkYTFe5Tw3Lpt9Kb2rSyagpFU34r82KXN
XlcTsl/UWI2vrX6Hck0ApFu71yL12c7yVxLbMAjiuvTnBmAJ6iX0rbuqHg5M4nZwoOydshDaJTY+
OAJcMTL2Hqwhbf1V774kFFYITX4oCn+jxFj9aVEsn9Er7FXD3oNVeLfMcvOdSf3Zocs6bwuad+m8
7ZHdAz9vll/seU6oqk1kCgAi7xwE0PdlhNTGOpF/9uiGmU9HPsaCiD5DhsLY2i/wg2wSG1HEQb+D
u9fu+po3L2pa61TXfQzs0n6r+vprtQgnngFMfWuU+9htj62FXXmVQ4xI1+o4bnTsehFnkDrcnREz
nKYzPfiYTHt3WK+A9d/QYek+VFQCXGPk3KQmCS5x7H2yptRCWqB90jfsoRUDYjCOVuRn0+0J+mIN
l1Uns7ZZp04HObEapGh12NPdeiy09MpMvae8SbtgwLr0oCUgZZS4PICuvJ7yWKgZlD6yQjsnWb/H
CvoXWbSgLDjZX5h4flPRpCSNtRwcj/G/TrrdNKCnXkCtStNO6Ht9G9ETDyxArbSZ+SmJGrLJzlmF
qxoWDW53zuo8zqaGxJ96MAViLqMeQ8BngbOK67e6mL61VA58LQGahjlZKriDXac9IKpbkR1R/LKN
OlhssfDqHW/7sviLZKCJJHGyIp0M5AVV84g8Lp7A6SkT++QHcpEqbXUuC7c6Z3HxRF4z28PQnIFL
swB63jABOpcutEDfWqv4mNrmzbwiRO51D+Dp50OMZkQ7o2PSjQe7ZmYgF5HKdEWurdEQqUGiYVbY
R1rYLDuB8UixKrg0ozJd1siMD6gcBa62ncYUWlVKTpIynRmFlD8x6KXkF5v1dnbMfjnCxb4uCwYe
z2twkGcY9zKBMESmdzk3MH9zVV2Z4adQfjyEYskX6WFRM39lkOyZoTCJBX7i61lfQw5mf7sV+gER
D4J6974lfb/bRsqTaf4wR4O9V43SO4MtZGI9BTAY03Ojj2QKS1wHPEpZJ8dlIoRGTMygas27Sqkr
X1fVZocYXokOkVtcNtRaLmY8kxEhvIrXFAXo2R48v41rS6B2aXt6n+2AiLVnWyzkmlzMWUFIJVdx
FKrPGJonCMVUKYmhJTc06sPaX81oNuCmaNuFyQRuhfoEarT/EatZdx7g156tuu/OcpNQD0ITKiLI
jJP/EI/MidK/n5YzbaCdsu6qXZw2dHVPwfoLyWZc7VYS9ilGrAR/AbQDyP5LRe48BuHF7cji+V4t
UwW/VLs8ZrA3ypVp4OfCgA1xhmdDKleuyk9Wu91HwGdhiSXlJRnijUJJelMlzUsu3slVXdoNCl93
rVQAqn/ZN9j99aRtGQ2VyM/ehni/4H4xi7dbE1+Va9Sjh9NYPc2CjUXPaZzLKaYloK8hoA2mlzYf
C02ECNtm4r+ZRAN+5Hh3tyKK8IA1nuWaXFjZArgbcYwQi5L0ok/KIUMpJYBBaPgG+byz0h+qqI/P
Kfhi3zYWJ9Cb1iXbLKb15oD7iO50vGNiqi8X2Cd4eyShb0oR1g2p+1cNijJkWEfmYJeORsI0nClc
lfLu1GIa7sS9Q9iykDYQmA4KdmnhL/1QnxGkcgLNXoE5VRUxz78LaADFUYsJYStMjPC8WhDtTJWf
5sSLo2RJ+7Hw/l0zWs/CfIt31BoSdw8e7yY3ouEDQGKPKCLldnMM12Rz1GAG9nIcbDOYRIxYimgR
8WzimZg8rnwQMfTWM+JAoDmQ8UASlvI1mY9hpojPlLypF0ZUoZ3YGtploAREgrJclMNmWeU5hrpc
0N6PCdBKmJ5NPR2Q/DmOfUrf1UQPkedVe3meuSxj2pYlury+j0yMDub7AQl1HyN65upRTeLXBBVn
T+bRxSt+loGQYjm7Ka+f+4kWBh62PqupxbzVc7Ygc43qLAb4cys+lZtm1Q0HwxtOgwjyJo4II9TZ
/Hkz6SgNEQt6SZsycoxEIP1GZSih8OROJIWN8butrw/ZloFzE1Eo+oDNucjjml5JbC8x9Iq0S7kX
Uz1eEGBLTw1pBQnBATGWFB+reGgS6vZGd6R6EMpLT9rn1S5QqxZXWmPBtwWGPlw7+ALtp1xHp1mR
73OBBVsL84GTwF81Tol9lL++jimvklyVCzVPP85Nqao9y4XeL1zo5/YENg89n+1eGfPXJDYO9py4
h35aec108XbxhmgopG3KMVpE5yL2dabd4oRpAn8Q/7HpjJCP5X3IlP55MzUXuacFxjUfJlcVYJyz
gy3weejhN8658dE25SVCvBx9e22p04mwvCvd76hnfS1EeqRv1/hgi1SK2EKR6Me0lNPO2aL6HFE+
DMwEc03NmWgq4rJke5GbcrGJD+YxGcPJI+cur3xZFbRiDP3K662bGPSu0/J0M8cSTwV72gaRpVRQ
zOfxNOHNfrYNmjyeSAEZ9GdGMMXP7LIAEdjdK8W+aJtHY3SNo5dDl6w0wocYlh8xTbiQa/EHr7ue
UvWOGQTJSHouvYBW0U2FTrUV0qVhk75utYQ2qJz1mruqN9N7Q17Tr73yAd73czbYL3bh3rSN5oVE
lObBaxBHcizrqsiQC0H/guFcHc6obF16p3mxRoN6B9pOimX2fumAylkTMAZ9+Rp7+haMk47iToOA
TBJRcSWzOBkubPnU/DquF6Q7ruuCcFIHM53q4002F691X9DPmtfjDCbZyet30vH9A8LB2Mct1KyT
9aGI1OPAfMyNIQgyKzw5rTKEoLyjEItZQJzjnZtFhu/cayjsILksDGzs9HYpmBmnzYAm2oqzlE5g
zCSVicown5qufqdFbn6kMCnT0wjKmtovxBA6wi098AeqBdVlbS0bB6EKKaJ2/F6rd5YTme9JhOsx
8QmjfM0cdSrj0J3Vp9hUbj0SF0Ca8/xkz8NPFF98rU2m+6VFVr+vYZ/IxkjSeTxmUFuXqlMPs+3i
dEgv4nV6tgVyNV9i/dSuJ2AI9GtoC91quK/t4dp456V01A9bpr/RlP+FFfwXx/n/sZ4C6+m4cEL+
F6xnjehf9fbfUE/5nb+hnppq/geiH3pJKqhfA8euf9GeYDr/A40JL3gDa0JdUznTP5hPAKKqiv6X
jhcWHhIuQMy/MZ+m+R9EVy3PAQtqWbZtav8nzKfxG1vSUi1btTVaO6Jdru6aYEj/y1YXMd9cjwgX
b+1VAJCYjcDcro5ViwBBqainraodRN+NSzlCmSym9BXqB/lcTMXBGSRk55PLSOplD5YCymz10xUR
MS7oL7o7PJhNl0G9NCmxThZwLqUImBrQKlqHunp9X84WRU7kaRjlXfVLvg7fN/yAaicTAnbJ6qP/
95LkyzuiEgcbp7rbIl/V+wRcFXg/P1eQMCyiEXi6TfqiMBfCKNMgHNaYB9212/akWOU3Y1XSQ/2T
eTTzvO7QuaLEMVJDTtDgPKCOPwYxUlwxXyNaIjVCsvwZPN8YpM76YzEpNXL3Ahf+3nGbXF81e6ZC
3nqOp7dlU/P7cqh3o9dRYmHSe+XozgV0FvOMLdL9YlzjEBxeDRwm/dGO7gVvjxqTEBWOXajpKKer
bn2oFxKtAGZ2pdnnAUcsB72JcKfNcS9LEMZJPLoiSErgivjPzQXub0ZiKRbAN/j7MJtLNxznfKej
bxFm+nqH8nBVLNZtW5UhdD0rHMzYRSPJe1RStBy2Tr0bprr1R6Uagi1Pat9uHom1up2iIVGpm8Wz
1vXLrtWLNw2iBvPUJN6DNqJG2gBTi1x3b2T9i4f1LehXo95Vo3pGp2a+atpkjwgvfR2VqBL/xX1q
E+fF3IECm6eZisgrXr4PSGmae/yVVGYCjErMc6gXblsS1O56i5VDd0ldVPVzRcFc0DVDMuTJ4JnH
deI3kDV5chpBunZKL0wK/Y2oaDkaFkDbLJlORZ5UIR5f0bGwWvFglxsFGeQg20DVpMwowSQCVllc
7ZA6YBFt9brcQCrFGRFp7rxWiJQGCClb/oRkr4+lUxuTOzeat3IAlKYwdABzyG5arRM4n83eL8aV
odtnJW6I8bpshhTKsFLoPz01aU5JOT6rKZnQbiHog8yzW+osDY1Opy5vxxecU/r6PVeG8pxVOniA
pK4OppAmUFVHpH70e7j+VZh06KQmyVOEu/UFXC4QzpQxU0EfBG0IxER7DSzp4mdL+rD0gWon2a41
39Fhq6C5hGp365CA3Mda44KMCpKS9u1oIbV1YAMayo6dmZ9W0pNEMwhEWYBjsL3FmrHKQ7QD38ou
+kHZUg3UTcMFFJimCM76FbtYc7X+cqrl2oCb4A8ZpLiyHUd/SWde9QngJRR0KogEI3sNKfPJa5qj
0gop8cJHTdnvNMItLXtuAc+dnAYuKYhuks/VwNwFTLNZAq5LKSVGSd3ttqoc0TM48tRKH/wYlWeE
sXzXBeEGFqB2gOe6xp4eGLlx6wd3vCLW1rVLPlPfAhqhuTzbAdyEEjNXqczTwjvbxUcjsnW/Umv9
kqfzG2WzPVbAy9EaU0hE8I8DW0XIfUxLcrFTPcPzS54bL7lRa7cLEwEVmygswjRHPswsRiN0qy30
ahwcCorzK3TmvWpWy6HxwJUi+rb3FI+JV/Ec1xpvWLUYh3aMblsVdmG2G7t+PS2abxQm9Tp1Gva6
qby5RvmAf8ubVSFBURoW+htCojICFMQE7z4b1+vka5qirqOtoYZOXbBQxCfDdYA8Xe9VO3UPegJX
acWUpTPXYG4WinPUD4ruNsn0nJw+UVw1TiOVWeodhV9sM1J21GTOhZf0Z6Kt4uDF6uVzlzyi9yNV
p+Qlv/PxmfjiL9ug/rpw3chIZq4ynXORM5Jr1JTu8Fj4YUAywPVAO8hpvgyyYS0w0RYTe7nIO7vc
WbH5cyDzsFFE7pfD2nu38BsKOGEYhvcwm/zRnePbfutPtg7WbopmL2gT82qjo8byADIaVEDlJiF7
p+LKA+6Q7LSnldXZpVyRk3FnVS76piM5zr+EXxehpVxUs1aeexFMfu7ThkULqwSogrJszDkZRmfi
bspS9ITZ1j0YKfL5JcWXWN++1C76innt4nK7HZMeVZzVRPVTMSgBiwXKhTo5neQ09iWgsE7LzwCw
ea/yMwiXOzuOvw1ReU/NfwAyQowANsEdXO8EpRO6Q9fE5bHL9d2giSdnae2+G+LHxa4rNZD7wHPz
NMnonObha0lt4OxCXcj79RiX6RENKNIji/s2EN0NGcbGxWz9rNfV2ikIDBG+oBUkgiKZRJBEEdVB
3Q7nARN7vvooAyNHf4d7Fh2dtd7HdrwB00/gbeGEdZYLT1G780hOsPDlqjbQPXZxPexaA5MtjFV2
7WCjKL54DOB56fiNWdPjxgpPSMbyg0hGGigGnc17x1oeTRW2XVmjLOYsfmonwKc19QrgC2BNZ3pV
NbXel4N9Sue23KuFdizRQgcrh51caZIHmKIc9K98Awx1XFCvmNJAZofkmT4Xv+3T47EjwaMDAZ8H
vMdlmqXsMTnYmjoL5F3qUnDQZdr+9ZlkkWsyaPxtHyMjqsJEVJOo4srFBvgdKDS5zWyrlRVeBjlr
UUZrzNlemkPpzf4kUjqpyJzIhRGlFpUq/bnKl0K+DptC841No9m1qv5TX3WhbIIPQRUdZndNk+9J
kbwrCx4aQSte70W88i6Q3vPnZolad3mUnyzO0m07+VHZ2lTUtglLLsAHef33EfKzTjH3MPyTLOhJ
wnz+0lRNKNrqECDkrxmizcm1j5/5OIW4Arn2y2nk9liOX9255T399xC5Jn/m43I+T/V5jNxXk240
V8WND2XmvP724f+4KT/47Tc/LvXjdPLzjx3ynv3yb/yyKo8CzrIxA1ngA2O1WH/czs+f/uXwP/4n
f/78j4f+6aKd0hzhbmBVXjAxb40+uSxmllxqtEbA1qoaDixbd5QfRFT6Qf2LY8pYsJGE9RqZJhZW
+ZVGQpNPrEenL9p9vAElcAsXPaU/r+IhgixXm+lBhdI2daJiDo1FYAQckVZW9ILkoPyq3JYLLamm
Y0clYNEmjaR74Q5h0y+oX7SXisrqHtHkxm96XQ1VhlGEXSZgGYWN0Z3Iy60y/2UyEAHqam6dsj0n
GS90LfpwV7xycnNJESDyP7flTkW8+XLtt6/UczEcp4FpkQjQ5QIAS/2xhhrYEpoZ8wCvXIDjih+p
Uf9dA7k6RUlELVucvpR75eove4EOP1cWExK7RyNsRdd159bti60hngY6DmfQTClOw9SQFchcT9kt
OSqpU/IW6zZxkGi3cjGItYzJsG9FXrbT1+J7tepnIJz0fdtyyc2G2qw3HhPRY2gLueTJCxq3GcKk
jncQf+hbhx8U3DGLFL9FYFp+/HTUh1S/nJOdzj+22cN/mUyJ/D+i3H6MBIqgkh2C3CdvA32vc+J7
n9enixFzAsaFdvU/d7EBjo1okcigUkOywsjCEE2ic5gpPU+ainXRBszl4xAEikloGsVzs2jWTu0K
eIer6ANxg2zhNTunNTIeli47MCVYwgHOXZkVy3ERSX99bKsNpHcMTBN6ZCiv0suHm87IycmJS5DX
FdkpPhP67YYrB7M34/7jwH8frdxEC+w9M9bUh8xBYqbOSKTKs4xihJrE+ZQ+4V+T27nMa2vlsakR
8DT8fkZvqgRJgT9fNV+PqmMeJZjIFXMftDMo8vTrzyYpy4/nK59EL3/6vx9M6hp/FdPKfNzrkE+j
TGq2jgGQpybd6E4RBBvG0oZbJp+MfK1jdTKQ9g+TqMb4R/xf8jO5AIP966b89OOFFu/vnzbl1+Qh
//tPDdW0MPe4lk1OvmvyYuRmKdNbn9ty7WPnlpLGU2On+HhesTLaR3VDIle0aXlaYk1aslxdZFP7
WJXtW14cM79/GmAuT/R5yXFTucHCPFHxxi+mLHKKtoEcg4KFlFglbYIcfbyar3VXNQeA2rgO9Umi
7uThH6uRuGspCokjcwp8fSgciTdVrn0uPvetG9CFVcNPTUspa/7TJ8n/SS6GSWPIl6tARpj9yNWP
q2+25dbKrpd6QACd9b5et729eCWT44KapW1+d+WFmBieIU91kjfbE01Orn3e+8998NOJzGNL8T8P
lqf83Pz8rlz7fIyfH3z+3m/fTauvYw7kUd4L2XGOTtJVR7ktWx53PB8ucvvj4rcG3B9ETjWUvyWf
qXxucuFtb7GikI+VNx7m9EpT4hkk48hURr6If16V3/7oqhZoy0e3KcJC1MgysZB9idyUa3Lf56bc
Z4tZ8P/pOHnwHL3PGrowH1cv2hxJe17bzzYTueI1/niZ5V5Pr8YNHM4/7U6ufRwlV3/fll/6+NVf
jvr9BL9/S9EAHw/2F21Ts0B2M3IYkWvyu3/a93mI/FSXs0C5+rmQz+NzU67J7/2Pv9poLnfg8yvy
wN9O9ad9v/3qb2eKRYe/oMAhyjSyzQ5kEowJK+5MNPDPxeYaDfhAMZ587pRrn/tQaqeJy+12MFj9
OFJ2t/LHPw/95RO5Coxh8hE+o0sWfZe9VYDrPhvKL9sfq7Jd/bJXbsvjZTv7+5semv6AOcZ800jp
MTlu36Gy2bpq3hVbDp8kHvYWor0HODBq4M1f86UyArUf1a90J4hsL41zT14Yq9ZtbL82eX8yW6iA
G0Xil8qsjnZrKF91NIruJr1G+jSakEVtIPt2C/pSWZ6c8EFbsDd8QKqC0rcBzZ9qTnO1rQgvOPGQ
nUqzvAKDRbqRPAmYE5A/7lS2h9khWzdB6lVkH/f7P/zRnWzV6o8iqBKUBrj83DQ5vMqB9XPhfY62
vwy5cvVPh/+2Tw7dct/HGf70vY8zzLl3ZfcwH7CRklM6sXBl2/3chsdOEEPqXMAXRfsV27PooD52
/vHz375uW8MaYr/R+MogOjX59dJ1quxWHjnlLeXhpb2XH6yyCf55NY2LOLCK+l1LOzuAVEN9C6GD
Yh6gCaemoPsk7051NSoND7oGC2E6R1TcYBaZ+7TvjiTsnPMM7TAgjqKYjZYTsrx3WoeU7+LdGBWY
IzdrXl1sBfS+tCgQWg9gw94bPUKrn+55lzL1P84a2FN0thLfTKsZlR5k/UZKkyEOHD0CDfhDtFYJ
jC/D5aMlz3gYFARvX5EztQBAMDNsFXfgFHdI6kAamGFuFmuNePEGdmxO6m2fAn/24PQGmpVfNMbZ
I0P8c27rW5jW6NYqSvRkj+NLnCxKgJ2DHlrUMhfybGT5JrJgJML91hUZ+GjtfM+xaRjLgt1OtN5M
SUyWwjZwpYGIvI9yFJYioc/ZsEZRFBDOvB3ivkeJvI+KXWXWPxTNu0XoGTtiVFvwZf6JPC2CbYqe
7pqEKy+sJ+TI8TIiMdeiTnk3JdkbnM74iGaC8P8CMxd9G+323oVX52Ypfuk2d3Uq0kD/bnjVcDOu
wxZ4rbq3Mmvv4PWwK8rqByo/J0vIL9bJsiAOVyJwmFd3ba16t8R9746XKJCCHffo1CCCRVlUm4FH
FRAyAofafI+WUwtFpd/sbK9HVQmjF3NuD+oLYRuZ8z7x27qyj0VnAg6ZwAOi/4VHNN7WKkUEzwXA
rDUJYuyOX02ugsAIaQvN7EID4p+vVMYjYGz3Yq2tGToVdrht/9XbIiN0HOyCTNd7zJZhRXSrT+8z
a3xOkuyQA/r4gpVciwCG9gUolQfV00MYmJDnMmrRdbV11X6MbRLacIpEXfpSYcS1qybNCsbZPLhe
+7aWVh02W64DNzNdqJRlf+VogNVspXoZ3Rt4tmtAJR0ZoVwhUa45X8tVeyP6JKqE7b6v+um4RF3E
v7uQdK5IM6F/G5Ta9N2eCzfwTPgFhWJftca8NxzIzKL3R/WEXo98ExXfoKhGcrJFddWN8SExtfE0
zEPjGyeqi8pOwcoYGOmyz0mwtmN3LG/NIQaXbVOr8LQOEG3/o4QNvis0+4sJk21DE8JptOT7aqjf
s2apHrspz86VVQ+hXWshr5x2M6zkyqm3wE6YL96Wuo+IZl45M5FKZKJFO8dXS1f1x9liXKmpsI16
HR/W8a8YVfC7fM5/uNp8THu3QRQKz61qsG/WLoFvPD/qo/p9s3E3pKfIySAAVGYYesmXdQR0QPff
te1zkVnmDuiTE8CxJDjMTpYAguRj8rYN4M48ozh7NXDpLjKf671egyPL7f7VniklZOtzPDurvw36
lT3rr4o7ertaAfPpgcruH9bmvWqt5D5Ty85vmmrZx31HsilRgsnouivHhaCo2fOL7ti8JOSI1zSN
eaWdd4yx7f2klPmtjVNjahvdzqm1JjBU5wuyXWWo9Xq9w3odttyqB15Pj6GrvLOZCplV1BKLpmyD
pvF+lKTaymU+4PW8XRVJhWlXfiEdC4rcOeVwwnKt+OaljIaT71Ydr5/SKY9uzDm87ljr5D0ryzqY
Rn6vu5BLEHhi+LOtHKx665xinuNubR9rtdPfAdc1U/1tBmkBdT1Bm72Igh5baxyli8ucQV7oOF0Y
r0+6NX3z5lLZF+u6W1D+AQI23pUWGp0wb3aGsqHB0JTJ0TXhAWgtrXY0DYOLtp4mq1bPbfQNQZMQ
FtwO9NsTynSgJTxnBoSvX1xMEUiCRBjapLu6i7K9O+J+MW/NpStEklzFNKGrtWt3TI/ww5Ybc1Gi
EJ0xRoiVcamMAfJRAFivmM9Akex+mkIptJ1Q+UAffIsa9zAZeUkEb5Kn3arT0HUp4+tYnVqTiNDW
zZGCJq08rjXMHOBTAqqy92s7I0neDC3U7M7YNxRtUq/pjukIpCyDTyh6flrgiMJ7QWJ3D3uM3sXB
WbJdzAFVhZdmoGaqd5SCYjX+qcTDe7xNCJga99NsgASvEdc3O0RszBxgPLC7CjX3a2PTv1pq0wIw
z/PLqBhnY31r+0a5KVCUL5qkuJ4VBaJQmU0ninJ+bQHJBWqPdwKdJV0DyPIpCqapTOGm9Rc3dkBt
k+//Rv94sT0U/mKVF7XC9Xs06Kx0TWl2hpM/kJkPh7JODyp3LMwNLzsYefKaafUNWkxQMfo55yfr
zSeXf60r0902ZBevo3sbI/s7EfMBEfwy9NJriuJ6YGU2oPGc0UiJ4mvd1ptgbN2bSFXSwOi2xB8n
jWqVvdxbqZUcgNnyb9Xb0agq73LWGmrBC83xoipfC427GwuiuhcBCDTSb2o/u7viDfnoZadscJ8X
kMYgF8djuj5NCBMF+CS1RZ4isGTfL6txoDCXgyTbkzzCvkRHpXamibeuh9S1qN4s4yvVbRpoxA/V
6JAcI6SBrVL7mq/JcB9HHSJKtX5wk/k0ohYXokq077wlu2gq2GMl2nXN1bz03kOcxvOpM4UG4rbT
bcyZnGXy57Kuw8ibj5m6nnMqygWshyxGtMVOJ7pxIw8Zoc566Q3BXDAfnyzE3fS0hlNZLrso1ej6
tvRx1FcQ+qXNbLpVqGFW3uprSh/D0LSZpLXt10i7c7biJp8RlHFeDW/Lg9WYSG3BPzISmN2qvYjE
j2VRi0IRz0rR3m8XRRQtx4s16WqAdqepPK9z7hxiY6bVF0oHx7d/gevlt52xfQGydpf2cOQrRABA
l6P0xNh1qHSQ7bNrvcCPgOyEF6hSgCZeIKIaS1kc02nGxzs5ak7VnoasWwLbyTcGuVMENIvKfjKe
PHsNLS9mwpwmDsD5uwTDT4zA6SfjEDHU7QGCOZnhIlFMf4vVG0eJlptoRjk5p/iE4Xfud+sbmTbM
3K3kR1NtMOWcaEe9ljuRavvkVDtwUuoUhnepho3xCErC9bG3VtA7YUAt7A6NJCQO2mY7MypRCR5b
mmC6CnPu5wn0BdyW5sW1phOSTpqv9m7oecnPcs1fQJrAiyUvcdVVwwPge2+fWJN1XGL3e1LmX6wy
ymG/Z6o/OJBa+gI+O6Ybj4nzrST+oRwNv6ArGnuHl81Vic+O8urECaZMI+lgxLwV4WUNav9VXRUb
JSXmLfHAVIzetK7y5CGd+otTbwh5oOGJ68WwS1c65VZvi3DVHKq+Mzq6aAEW5Z1uGNlpnscnd3V/
di0OOk1pG4E3tYxQ6/UEDCDv8Mmw4UwcOiuYEwFRz8fmlCp3OBa2AdhQ0oY6Sj3OiFkqIjw+2gMn
vfesK4ILYoYSI5rovPCojoVbm3vluZp1Juq1V1/0lGJ66QIWtczHlN7BcU/06F/LDTso0lQXtbvL
F9XbF+X8jsHbTzTWEIUBAgQ6OgtKDJDQRwjRMoMxMXn7NkMuVDAbarTST3MU3aj9pPvIjzuiVoh9
FhDl/8feeSw5rmTZ9lee9fihDA441OBNqFUwdGRGTGCRClo5NL7+LSDqduTN7rKynveERgGCIAnh
fs7ea7f9Po8rtdFDzV4BCo22mTmfgTj5mXV/1w7DyWMcxKgq3U81yQT8kOz3Xs8gPNH32kDaqdno
hyHO5D1oHEQvNELDA17hV/gm19oK1LXJMecPodIQioodwIKdHZbltWECLVw9B3c37GQzT036ah2T
A5ZlBg1CMwHCYrsVe7/7HOJzGhkBDD5hJM64L4RE64pYszWHkmJsHW9Su7+kIDYC2pKb2DZekK7/
cKaAWCArZrLg+OmutMxsnWbxnmnD16rAgNWiOUh1WGxa0sOr7Ll8iqk6eLnaDy1KAqJLB7b/ZEzt
M9Jb55THd61uziN0m+CsPHvPM1IJIwpAgG8Q8I+oLFphdWf0w6SE4Cdu2Qt7A64f6LzHoXW/W67V
fy1c70ulUoUhLP0RxZq98cm3xYeH2ddk/0rlVSWW8ZIq5wthevhCY7FtAhswW25swtzM11pTQ4IZ
0CX5VXAQefxSNhJIOArvDeSc9TAhdooj7TmPAYzVkGb8Ysy2JHObzNWmL+Dwqq0+pCQW8V/aVsye
U9SbQEET8oc23NmMBxTR9BsXYdq6oHYnwk2nmdfe7PsVUVnlvhy7DpT82sGIh8EtFfvA8caDPcVY
pDBjKhuMRyQZ6ODK7tcBPMWNo2Jt2wX3BtebHUZ9+jApl1xsF0wzVjrlTcQqYjVNRrArLB9bfQAg
Cv2nCweoY8gROsm2p1CccvWH/jwe+qRsOPQBLowNxefUvSQ6ePqobawvGdMlon3RzKJKW1tKkcaD
hG3q8Ky5epMdzMjSV4q22KBwzdoxxDjcHRI3vrptYux1KZMPzmQpVn/LGa1dmKU+08QR7ezUk4ZC
WvvKlsySO7feZxFnzSwbD2Md32e2U2xhIx85qAt8+eh848a5zclf27mDqa1tW187peruY0LULB/x
VuhIOicKdRp4zBgwWsMBxx64w3UCxS63xAl7X7jzx/SFQGlO81y0+tDW9p4T0h1xifxTxcPQ1y9u
9BDKBrMmJJ42SCD1o1PPY/vIv6GC2l758VrzAv486U6bBOlug/eAA9rBbVHo6dolAiws63BL3/te
GIG9R1GW7x08s5bAt9IqMHJiEihrDaLbY5/BjFCGsQGXNjrhr5Tfcl1pIyivKPkZ9fY3+vf7eROP
sd2+WVS5gHqkz4qYLD0Gp2s1wR4EDjkBfq42ffuVhMc51PUSIae3zBaPW2Odf1WVlpx8H2YVl4gH
gynIygzikojmjNERCH9r4i8trW7HvAJ7aB1e28KZVsSjYuRsycjLVctloH2ejPZrJgLjWvDr3TaT
upIeO3cECpweVl7DYkvznafMx9ide7C2E2xEM9cgxtu2KtSuBv21iaqBPAVTBFunjdOzK5oP6vb/
aov/HUfW1E0or/9aW3z92b3/+Lu0+OMtf0mLBdJiE2mxLSQhBrqHcvefIFlhQHb9S0tsoCUmFsiT
0nLRCc7Q839qiU2LlwDA8TpBJK5FRsL/gB8rrFnMXBbpGBT5TMa1EBIDjMds5Jmmh2fa+iMeBCf8
0OWqNG9A9aziTqE6UQA+Ayq2qyCEPk7jBoJTxg4cvrctgK0mCa0LNkBnNRnq2S+qnOEc1Q3AOCCw
DLWFflISFLkD3cDESiEMKgxKcZoY3gUuT0Av9Zb8JbHuSfKedPpc5LzQNCUxuRicZwU6euvFGAk9
kd/5dWHthXtSSYAJbDY7FTi6J1WO63yKiHTUp1Nthu5BxQ3uiqG6KEs+uWYgZjlesxOK1DW975xt
bHRHvdF05jAWjuB2qF+aQD1xHBMsqBdfTKi1Zj5cPdevGT0iOjC7fljrWozOWVa3KM+wQKCfQ8JG
zY1TFdB2wGFR74izb8hTqrfZneZC8BAQuD0D2TDFvmylx+m9JpmkJZnCuK1/aXG3x2I6e1Z6KMgu
f8VBexfp481UhuGm7yrBfL4/uaEBWolTIxEl033Sv1pY9zjV2fW2mvDm9pN48IKuXy3voDuAQNX2
YGO6ebRxLDLuUFFla6fGet8MdrpWcdet/eTOmqKSYR4QMKA2PQEGcFOYtkh+7PJX2wrO2DoI0qYm
8CXKd3TP/Z0nf9gUsta1O5OvTPtM9dy/Mg2y4UUSH3Dbc/Ha5smtrChHcIlAR+H1v5y6fwV1Xh2Y
bG6DOAIbmmMVaQdnE8dRSM0l5cKYp/VxwsBlcZ1cWbnK1848/bAK6nW9AW9Itt4aPKCDM5l6HXrp
xu1OXcvQKQLtOA/6ON9PnJE7TdyVqk9uzFHh01fejZ2OFCidxNymATa3rjv5d0GsRTcpUBaSYSDv
TrH21PibMhUmjAWwcwzEOQ7cEfUzI/dy4xhpegfk5uxTgbs4j7D5Alj5BaJS8p1U59+ANvmWE7y3
r2ddPXMdMAxMSTGC618CCXkfhKLk5yEgWPcKLF50abRAzgFt5tXE6dRngTqbBM4UU29+SUrigqhQ
R4ra9yDQxJCadCaqPVvnvpw2QtJKkVHw7NnMGTxAtFePKOSNn+ngGYd6D5U8QwYydDeKfxEZgrcP
I4wwnZYMG/pA6YHKHo4WLkx+rdw7tvrg2gbHfJ9aW2rW2J6T/AsWxPri4olZ1+aTmYbta9Xmj2mQ
P+u61m2KLrUOXjTUGzQpQ9cHZ0XZ4jiGygFP5LuYU/sJ6mWEoS1Q2jupIDeir3vGuF5Nx5xziOt3
B6GR7CtN/armKYA/ac7OjbIvhpMVNwQXUt4tGNY5DiCAFM/71SVmM5RGdphPV6BMMwonQTBpr8gC
bxrdbX9WtJkuDkm2k1t0uyROURlQFjzXOr/BaITFRtea4ibSGGqinXg1rNI/B1VEtg6Zm8AVKdX6
bgO3YLTlZtKG9NaHhXywHbDGUSnTG+qiPcN1xnCBYohmNVq3teqasTA+vm1lh0QsqdzZah1FBh0a
4F51nr+Jsz5YO4RCN8jRn9qsWFM2t9edEcl1kgEPKXRtT7LldMf3bEaTX8IYQel2lJmKOUQwteyP
mzSOb3LLP9aO5HDjL9dsUWNXbRosS8NPtCXWYxJEcm7BYDQYu3ObD7C6GlA4uv1GbiT18wCAW2kW
a9Alak1/Q9uIPKtPy40532vDWeL5+Xi5l5s2ymJ0cH+9PiJZ4feaITHzmz4ffiy5POkojzUtL/12
d3lpsOxxVw/iblnFssjy/B9rbFHdohg1nt13w8XM24rZszst0qrZ6fhxVyu4G86Pl3vLQsvN53sS
hz0C5RLLuPVsgvx86fM9n88t715eoJcC9w1ay3rEojitlyf/+y3Qlu1aFvj4uGUtv939eNvyKR93
qeydOdyJl//Pjf9t1Z8btrz88cry5G+P//iey8uDIllkcJTClPi3H2X56Fp1jzBvGFR+/o7L2z6+
4OdX/2PVfy7+57f711v28c7fVr9sB3JrOl+fW1iWHf28OgVya2j80sv6lxvcpLW+Xdb/20YsLy1P
LvdKTx7L1CJcSQyvAbWzjzd8LDXQwkuoVoCARZEMTWjiQ3zrJi5ygooDYkPdEEA8o+j7TBPFyRnR
icTlrFAb8tl+vTz7+VKjSDG0fe30x/PLQ2t+87KGz1c/1lLjyMXK/blGPwRmXGKkH6qkOqMri2dH
f9QhbFktd7UKUeHH4zGilhISCbj57cncT7pjUnz5WGR5YXmfTxDdbtD7W59sV84DMyMgyDwEl6Ay
OPWHySZ1vXOVINQfEYOelntKImAzWxy/EgzvxshOyKeukecj2p+P9+UQLZdTQWlcjQZDeyuKMwB+
LlcJ/xlj4Pzo1t66rrufTv2TMzlkuXx8S7WSJpVwkOlN8804C5qWG3umHvx3Dz+XW97GvwGDBs42
HvgWHFl5HuraOcoyh+o6fMtDT+2Ugo5B8jg0TGn2r35mPxbwKTbAvOkoUQ85LSLTRai0PKyGZi3p
yR3oNpgMcZDDYkOGB27D6YrrNUWIlpkrJvDlpp7vfbC9MkgDBzl312an/wL1Iim440TITdlMYg+b
5KgNdnhebmisAuQcuZoXqMNgbCo3J+6GBjVDN/dD2rJIUGgcr4zedw6LoGGRNiw3LXb+UkCgIKUY
Eabnm9HeHuw7NYMKRroV6xEZJcEDVOtSXzukA7I6i0aLXGzuuWbRDrQR5HcTg83GjBWcWXw8jlOb
WKE0RTMmRq+FxOUUKyNjBA3s0u6qVxTFN4oRCZcz/qp4eKALjMGLDoixJb+I3k3V+JQjbf+I4NOa
WXYLqk/IsyN7LM8ogzYfeppFqzXrdnqbJAfTLD7UrKAdwlWK3B/sO/vUwr6rZmTfcs+zQwZZhUUJ
1OxAofEfsGdXJJy3wB4ZAKAZm+kLznzTN644VukDaHSEpbPDm8IQ2AdCjw+Q8HoSFf6SiiWLq3uR
/HxIwqacoQHDvHaWahqzntCqfJdsaU8hPY1MiNuzfnNRMX3eBOMswDczwClaLvABzNmpixbVGl2Y
fjoQ1UMMbGxREH7ugMu9P54bUTdtQhITV+58NvTIL2PMuKsZBcLVWDzs81f67bFN/O6W+RkgJJgC
cCj+rnD7VMd5JR0yqCYgnxc97fz1lh0uW+Sti1xyecX1kYhjTv5UYn2Kuj6faxLN2M7a5z+ETR9i
oE9VJOANDD1NXW2Wo27ZhZZ7nzefykqulQxXYwlVmIu9Od8EM/Bvufl8CIbuFYY6CMgRb2TUW9N6
kd5+3DXl4K0615K0h5HiGjPXL1726vnmj4dFLXcZabQIrHDYtLP/5vNmnP0Xy8PAoAzMbnFye3Og
390bPxt9pHc3MzOWm5DQz+3g83/R+PEPUuZISdpflJ3kdpH+Lj/dpzD7Dzlwk+bQU5Q4+hiN9y1u
Ufp17EYT+paxd9TZbvG6DSWJ73FP9wColqj3I9e85QtJDmmrEHRs9a5e5TWTwBVFpXRj0O7myAKe
Y2DriFFvdLpx6/qO3JAAbJ+iEf4j0CwKW6EOccaML0EUP/V9g1W1LtOtUJIK8XxAtIkLv2VWHeeu
gYx3FkR9HAWavsEcQtURBvkGj0dwbjH0qACo47J3NGaWkJqUPi1i0eWPX+597gxOZcYn+ZgPsO8U
Ff7NMM+NZPo+CFihnoIc4sw3GpNBrWqS9cK7Wcg3gddHp5Q8mcDzQBJV7iHSQyA67UtbehoMjDTY
VKlJX60LFYAFYV0iCsP7KezjcyPzdu/U5X2V0FaTE4xgBofaCrs3bkc8kRulU4bEwYTbyCmQ80wG
gZpwr0VZH80YC1GbI0RYyDWN5MQm6aqid5+PLuEXgNQSLrWe3fonQIgdLEK3AjDJsJlQYS7781XV
ofOzJT3ixcRmCuXtmmay2zq1BxEBr6Cr1FNv702mveuPtcuCp9PEdzfL5/RTYa4r/ZLlkHBnAn02
hGvR4Hew7WKT1eBN1Xydh10KbkPAVYsacSmFrkOXnJ9bXp3iELVB3TyFLeeaaQqefT/1Aa4FYCPk
t0lq48moA3Em3oNuAxwT2o2nqOqeLa2mrZPlPgX3huzRZKJqOf8ApC7U+zYxLrSXbhV1ARItHUbh
v7BFFOew6r6KOhi3bt9sfRi0u46OxmrADoL1g4N+vsk1LUDMpP+UNceiq/D11fqj61fRQZ3ime+0
QJ6Wewv8yfcEBCjZUmPubh2X/K04BHeZcy6h5kqQzMcCHL2IOd4dsFY7DLB0FQFRdNB5Drpfc32Z
v1tYwonVh95dVfZ80p1vOjLyTh1Flk3acpoZpy/FqF4CrZmYbEOmnUgrg1SYvKBdQFqWwGI2nWgE
Yp67G7OkwQMZ8GP3yMgZBDYXwd6dtMLD14bWkMkmncX53m+qxOXJRXWo1eMZu38I0IpFjFl7vtz7
vFkWsz8VjcvjZQVJlNNZE/yB83t/W265C+Qg2UIy+PXx3uW5LO6PUU7aUW59T3QkaAWh5Ju+aAIc
3lLb1Fb8mGfJRMqiSB5IE5gOcf8QK0wupkFPXTlzCU0bd/CYwR/rAwgV71vQZy9TOdL9S3us8ENn
w10ElDpNFfoJu/wStPk+cwW2whSbb0hQksoDg25PR6tXDecep/p3f6gnAALeG4G6aC9Gakp+Vzlr
Wbf9ikIqclU9GU59N2kPkxF+F7hKXFO+1aZLtzcgKdcJA3XjCw24WBKN746KLhMds2eD2teBEhPe
587q3hLtvLzemynoakR2pw7l2GMl2md7mIZ3GdaYvjPfucJIra95Df1+Lrm8h0bxkBs+hsa0CHA8
RfDxp97aLi/WUCeHNnmvAYXu2okchThw8mcVTtdlrfxq7OqRJW+Aw/e3FnVhwPN8XONqr2FMk60v
FbEEkgZ2NhLRoLeM6wsdVsrgTa+VIKYjz60W/543vfRleFy+xNj0tPbryLyUdSXumP1wQDBev3Nt
RBX1iEICtJt/70yROKOwGamu8VUmagqTZydfM01Ne2doxF6kbfgVpxLdKbaqHcMBYbRtnHsnde8t
mL0fm4sptiFFLDLvumAUl9yEsrCscsQ00w0WTVIYXgfiv4lWoG/4Sv7oxzvDApBFU5vmqbac5LHt
hrflo/Q0Auof+MOtMWbmzWQ3PagytkGExdVN9eqZymBxrAeFflGzg3cLNvn8B8uK3Qlon33ser19
ipLpYVlhX1pQ0y23uYZjCUEQ5cPHH2i50LP1sGZamJAfTzboSQAI+/gD9foMEaN/m2jH7xIDUrZB
3jztnPSyrHUKHWIs5l0MSY5/u+x2yxeXFcpaqzAepD5G59BNvM2y+blgeGmQUxAVyHwzfUD6VMpj
6BTefRxQYPVGMyc/Up7w/hlfBnfCJWxoAfgsNdwHA6FMyxJtkB9JRom/Ig6Od3JU1ankhHRfa/is
A5Sv36NB7n2kJl/biJDh0KwmXHNUR8kbIACKHW1ZTza2KKLS8JXRFsmogemeBNrcuxHf8sd6rIiO
Yq91rylK1a3moEUbzDy8UyqIkDbxSUFWbPAr+a+155AqVGb9GWy2uKVMjMd9/j6kh4DUGZu3YDT4
u32DC72bVbfEzamPddi0zbLGct+myvE2QyniS15Qh07DqftYoqUjS9xS/e7W5A/FqWwuqDf0qzUr
iZdPGTgHeLH7npJxvsmJd7uQxFZenZo297KhXkdMh5lelgX0sq03DpGDN03jeHBuW6B+89eha0le
s/Ota23EVbZT3yRuM7ELipgSfp1+T/+5QQVd6kH25o1JysVNymdtEtWLb9Q1P7an0t11q2nhlawK
/wIFod1UJkjaTDsvnySm0gSvXDTXslP6pfWRWfuADN87+WVZAHn1uFZ6Ja+NGMuLxHe+aYJGvxZQ
jCkxU6bWSvWDlg6lyL7RH5CtlFzbyCTIprx7mFwiBDphVz+I5UBk08p34J3aOiXRCJSUVZxztnHb
0bx/0Zrg4WNtXvhYuoX14muptqWblZwdockrOxM63tD1313+rGXRxCTCAyxW9bAkkhaJj2uDSKQH
QNzwvOZtAzi/JtlUvdObjzdlUqmrIWR/TqwaIXpXQt9Mq7tlUY6ep1ZXzQullWTXcEiAdXTD277w
JCOfvP5mAn+R81pNJrUru7G1ezGOxoHBE5Q524wfAfsTC8so/wc+TlrbnfYWa0QZBJsUzdY1JE/q
3IBv3kYZh5ec5HX5eWzDRcWmohdZN3Ma7CBOBqmHt0Ot6WtDlvPI6Muy5ATTclbSifvBJ2unH5Fl
Np06D23VPmKWIIRr/r3HAHCO9MY3LS7xVyIQuCEeJbwMLUqzljjcr1Ob3CzfxSu9r3rXms9OqHW7
KQfoA/5SvxWAQZBdssOJ7mb5gSpmcph4J3XfoQ08RmE37kkLtB6jDubHsohP6qxLu+rN1zlXg37s
bxxDKy6+FPnWiurmq8jEeVmUSt17FJIE12QwlZGtZBCbB7xpuefe21M2ApYx5fc2U1vDU9prQqrA
pm+K+oI4ILxacRJtGEQ23zL3fmwz6/ugkWrReY52ayKvPZWVRD5QdO0XpBM3y7rIs/ulxUH8RH8B
9eLQDmB5uHQ7QVtwbWMdXeThBPXFV8+auu1kh8M5nvLgNqsLXCnz9iw3y8M28LSrq7MzifnUtLxt
fv+yhBmclobv//bG/11vXAiP3vG/7o2TKhtGwXv+d/DW8qa/MlaNf0iBylhIKKi4GU3a3n/FrOr/
kLorPMolIH2Y9f4G3nL/IVyPmHMi30G40P78z2a5FP8gBkc3HVcK5yOi9X/SLJ8/5PdeueGaILek
6diS3UXq5h+9crSYQ4MvU5w1XzzS2C5u/KmzToVpobb3vg0I5E56i1aGvHR9W8A/vVXVSGDTJK7L
I+qjLgBe737EaHEPZxfV19Sfl0fWADVYE5B9RBl8l5n+Mzfq+0LT5CXMlbmekN5uktyPTkZvbxlj
ZWfgGBYVBnBQWoZlZUQVezCrvHoYhu61BNp5duzuoVZ1cGuonARvWqRA+fX6ZDAZwsCY3fJb39WN
NjzkDtJV2/ZJhPJ0uOWqzfxzEwPQCY36VhqYA+CSZ0YQ3AsL1Pc44nkg3Qy9J4kP73ZTHTI6gDsz
7IhSGUT+WCVxuBp919hGA5ieJvRhSjumvJ90CImOb991vqE9En/zblq1fj/Ayjgj9WSjq+82hONH
WAf9forTlrYZ8ILKGN8CYLtrjzguwgEsnD2ZrXbSGM6NEc6g6NrejrHePWYBEUSIiC/urAwnJzI7
+rPIgL8PV69pOlc0ZM1G+EjWpYjDiyu721KiL8sbAh1o5nHtHHalDPKfRJc4l5aEv0d3stetYRDc
2SXEryexflsYvr3pVYiWvSOCFgxgd+GC82jrob83ZBYjGhT5bV6k68TJ7AsmGDzHkXvpa0JqQxMf
C2lgu4LFr7HDaDhQd5HxK4fSFK29WFoUbajA8+2OZLDZd5xw/XNoBffgCZObzOHijTbzweqb/Wgb
zRW0CMprM6UvgMjz3kMB11l0CsNGe0tH0uyaxqvO/ogPOa1eCCAozoLh0jrUy4ceJeXacopmNXaJ
C3DYsdbG4BjHzg2w1xrgVUAMreWoi7savvUaJbO7d+g6rEbzthVl/3Eu/Vtc9f/JEUUUUd7U/+8/
hPnnASc5zrj6OLprWBZMPl7//v4Q5cG89P91mb6lM87i3NsOGj2/sDdQeC5ETZEr20Y3td6GR8uM
HpswEMccIbT0Y7g9EoyXCDL/34SaG0Rv/ZctkroQjqTmg5aCM8Hft0iLUrMkviA4k1jbQyvLSBaw
SoZKZf/QQvU/6l0CfLuCB+e29lsmdO0eGPxZdQKhqqm+YEiwEUginkwz947oD4rJmR+89bK/2FRN
MFj2rw7/G0rMOHjyvpceSbJS88Zz19IwENAlQMolkIXQgG3jGhtB02GKaXgH8V/oHexNBbGCwAne
GNhlt6EYhm4aQevRLC3gG45Gzd9qp1tnjG9QURxIZ3HgyHbuJi/BUkr7HHZmtNVFk65jFWDw0I+N
6WfftI7AZ93XHNxV4Y0iHvEpaJsLQkyHoYEDbw/U1TZJhHmUwr5JNBHc2IKiAcpsnK1l2BDVmz8a
o/YGTXp8cBU9AqW/gKuVF+gkJ5vK5N2kSA7zBaDCuHd3nkewQFwaT1zZQamtZTzoRxH0D0NpxIew
8ZBZM86nTj0cheagCuh/Zb4JMytunzE2cnBHAjuiiWCh9sLrSAbJunX04kwC4sWOY29rZq9Z1kAj
73PgMqnXbJpMvHtuDeArn+x90rZfnFmdzzAuOcY9qPTMI+uR6uXKIY8UrQwct6wmUW8C/l0TC+UG
hYLbY5Lp6bTb2siPbBIdDjyOWzcZt4BYo5VV9cNlmFpj6zvMtksGh4cY2bohuh+OR1puFBfaugnp
pYlAbrETjeiRnEtoxcW5U+kBzHl9DhN3U2NLODIhzdZto15RlM0SWqhaaUAwoQxJu22aSVuDhO03
ZctK4/kYUZZ2mAj63tT++KULI2YBY7xrOklkWTMiA6+IcdkMtUHDGydkyhiUWTjgWRlKUqim8Ynv
dEtk86O0O4/Ql6i7ISv1mk6VO9fExDWVEZsEKc6BSn1ogCKuY09GmBAVuiPjpatGC41YR4zT6BMm
qnTw/k28NgqvOYe6figIUb9YvnMfkp6wi/FjAOjDVlX5nnsJLJLQUC2sGve5smbHozfGK9f031GZ
R6ALAxLpRLhH5DS3fB+1VpvVS051IyFetpmXPFj5OrSbYpN7hbf3CCcjy0WJNfCBbj/IaluU9VPd
iOHBdajlaVwB/Fobb8Y5wAAo+hE/KKy80no0ByFvp3ZXisk81qbxXauw1gwT3zOJ/CdTOi+FBfhQ
M/M9VKVoiyS+uIxqU4phLepquEvJhVtj7LwS0altfEP3tn4evRgCl3dnlxwOoZEgmyLSwwknmNdj
ZxLXhNWvEUzda9I1tC4CP2gwFnDLnJQDJkgZ1oN1zVWqGpT1SAUcOJBWU/hJ7xmTED0BDxVzEKC+
ccQGTvThc9CN32SJUVGawR0VPMb+pDuCqR4fhiiP9kww3jxNknsxn3mqSb2Fultsu1DDXmSply73
nusWAgWmkGw/5JrEPMbvUCjrrMfasJlppTGRV3vLf3Lar8rDEmOJu0YncQWZoLMKWghZg9ng3rCb
LaWkQ9vr0aUIMfSFqWbt+1J+LyNU6eb3bDKYlzAJb8lkl5b41UcZ+2JNpGcd/iCVzd5688GY+/5d
aKtZmU4aUYfujfS79XKOKxPJwSAZZNQO1bCha85jE9E1xfuSCQtEf6/eir6PDxpzaap3e6U3b2WG
iV65UEKnCnRi3Bk4vWKNKoNlHuP5yDXkeBoNe9rSbgtWPgBHK3uwfFQ9zO/QTw7WlXBHZ7cckdmc
ozxSt3IcdSqZYB4U6StonNprQR71faeoPMhJXUqS6lZVM1YgzgMcMVXzE5VUfc1aqpROS5/FKK++
Eu6dpwdU89xRrcsAwaDsAXF0ZnsZqTCwbbj9MvNkV/YbjDx6z76ZPNgYWWQ51uc0YAhbROGx8dBa
OhlYyUqDuEYU8hP9U/uQl9nOTCfnAguyqiJj48QkSucBrlFSMAiankINJ7cWnhPiWTJ3wr2b9NZu
bJ1ffc/xFzbJHNKLq7fLzZ9w8eJDMrjVVopBrm0vcHYWUPMNoxKfKEorP6WBC6e+DX4kXpLTpYlg
ShbFK4l56O7N9p7QnAaHcCeuKrWMc9ROGgx02hvMHo7Yf6i56tZK1I1H+EhT7rSeCh+ODz2Kj+j2
VmaWnurU8LfAygvaQXBObTN9x8g27ggAhLo6OcEdhr0bKkoMyFK7vnQEC4+zvrI0bvNwGDco79zN
qFccJi3tcMSTE+l0I4ZTUV57PaxuXNeVJHn1720jgW83HIQEiRgzGXGEndpcbM5pO7ejRWvxi631
Dr197WPBzPBhHeLZx1SZDt9N42CUGhEsyHtoTMXEOOX+0F20uL/XCsSWyyMitNBwOGW051KTb0gR
kY+pEZL3PemHyuqifQ6RHeb1sGIfSzZ6x7lcBMMxbg3/PqjXlk4ikev6X7KyNaECA+BrBv2W6gPO
/9jwtpNFOc2hQdghzSfyhGlJN+t58kA+j+qt9L1mS9vH20fzqbZFHL+10cSvPQ6lo2jHrwT5kUmK
FnAnS7Hra4MeUlzTs6paLvEqBKATPjSN+zNBqXtODE081Z04tUQkXVKGtIxb1A8Rl2vXdcS1NMUT
mxMfKPX+HAK9uets64hrkn9wIGM0CKrnuhT2PpINXbjBb/Z9VWOYmP/2qDei69QPL0nfovykuhn1
2yCzvGtTaUfiGm5x8/6KdJOIgnDc6+yrEhji/RCG165OuBhM4jvGmDN17wodCdIjDjIOQtKYmwFp
JT/uSPJK6uTaA5cuaY/iCjT8Tue0e5BTDTRh0JAkhalztLzslUwAda4i+34Kq/wBpCVXQMxA2yJr
AQiUJbMwb3iIdDILRczJwkxbD8oyHWI3UDvDC8znmqBhT6G79YrmLhuo7nd2HO1CtNvn5abN9R9F
HLO4FjIBo1tLQAepo112jltUsyNrWBtTd2ybCqHgIH3Ow3yTw1AN5FvVebdubKu4fEwgVeRMD3m6
iyLLWGNZQIsVTRAfpqklgo4MT6CF9WpUptz6YTYcQoJ4V7FrBIfOhxatQrK+0TFu8NqX2M0H/GSj
3Rwmwm583/bWWtf1LJp0K3AS8hg5DTFSAHm9qC1fl72SwPPxrutDjDfAqsuqvIMDnK3Bi5Y7wxq+
hcyQ1jGuWdgnurHrPUbepRxLLMXVF4PZ3bpH+bpidF3CUCStr8tt+c6WsXlNSbgrY/oNuWjZPu6w
kA/pGCKT7hF6cepvXJK9g3Z2CxvJsfB62BrsSuHQg2pEbXkuctLJnbwk8yks5j19wqKWffMRxV5x
1LbYB67KPY56gjM0YWhed/aDSY7d1tXSc6B534fW0E9SRT9lVHxjiivRP1XOQeB4Qu3gbuOySjAQ
xSRPJ70NZN5M3nq0+2TKIVilOcFFjkOZ5+29aka8edi98Ixo2LURjm8D42h2nbh0rfFNwOdHquyt
zdEwtm05EXWa9xMSEw+8QwSXDG62S+ApYysL5dymsO1+VXQGCNDQvfclEFXZe9keGZh/sd5czmzX
PhcPJoUIjRY4NHCQpXB4j6lVFC8WVBMwDLpaTcoxb4fhzWjSrXlfNLZ7GLN2grttXD3FUAM3MCVn
tRpFVu0i0rCh4vjm6bsjBv2adkGIBr2yN7nNud1opyOcJi4ZdvBaZa56TBrjsXHHfYty6BIgrLiY
/FhbJvj/n7Lz2pUb2bbsFxEIMujiNZnebC+3XwipJAW9919/B7Ma3VXSRQmNAyS2VAdK7kwyYsVa
c45pba0EBbROCvI0dWIeWtv+ybcSn+sKO19eyojh48lezHFf9gUarRYXgxPlz32dfAzXoY01dE6Q
uOtToOBuM+qfwZ7V38K0lVenB0jS2t7FTJP5oTsOReHfshGdRomb6igao72ajnUr+zC9cGFfSdPw
np3Qyg/9gvkstxxxE9TcICVWCrP91KEoI4G2iXZOzeMt89j+SJX7muH19jCBYst7oAZIr5j9iMlu
H2cT11bkpDP6vx4tXp2d4TrIICoSRlVFxfk/uzl5g1XYITcsV9PFqW3nZtKR/7uaY5zpwTXTtyz0
AJa4nBxwfYDFpnbf5QJFmje36ipSIxgT34RgwMsS7xrbTh/DyITjlFjLru/KgPxGcXQLDrWJNX5n
gDYyq6VgtKitVuTDy1j05WVEaH1o17ZbXK2Nr0Vl1Ao0b1YEBQcK82SU8wCZgGy90MdgdtfaxVMS
/626q818Gw4xUAqoCGjKK2MT+WV9pULzj5JJVIxv8oX+ZPHo9DknNBaCQCflTIoP0a3e1H+VYZI+
8aykpCKDQ5Y9h8fKSveetqrHOh3Da2h1prUZzIla1IiyC6U+TkKfza5BAAEKesEQl5HHjQez9SnR
k7+AsthAHor8hQYoyfFzb2JwMDSgySCuc29vF+GXsO/yKzoCnqzCZUq4pr/2DseIwatJtWT49zYi
2KfS7Q9w9kgPyetTyS0ZZMSW7+oqnh/NfEEoT7JTgOwvv5CUGGg5pS9GSTh2BjoxIOlr2hTKvOA9
yR/HtellTPJhmBRBdIWr8Trr+E1PhXMGFzLCHBLRG6v0cp1L/f062rH3KmrPe41qYBiGWbinCMtM
0JBKe2AbT57LOQUjJIeLKDNOKit3aE62tHXr93KReEEcZ6BnNpQHI86tp94PXwdO7HvpqOSIAcEI
SO3CLpD6p/svnch0X2oFf7GxbtJvzNv9XulM88Rp+HmkFn6qqmxhFE4TskLYcFloZWzJ6vweEhcD
vtzPjnWI5TwkxasYnzh9MT3BXWkmE0Zd4LrUyx5DKfBKHgKaW1R/WLxmuTZ0A0hRd19CjyqtZqJq
l4bYm7WyrzXjwh/JEpXXmLBwLI2io7lnsfE2mFaA2OBOjmPvgqEUQ4KC4K30bQDWRZcwvXoW+OHU
T8OA2QfB4mBmqOD5lcyYpByA8kSP+O1bQUFxbKa0O7YNUgGP4O4oC0eI+AwpbTBAD2TYERNGOil0
d9Ri2OHrbbGMub2J4zZYhvCFsRz2VNtujhkLOrutmA7RYv4oclVd0P6jQIw5JmXoVA8hVPQiUfkl
m7qQtiuRDMBUvcv9xS6t7rCM4ytqa+/CVB3QUj71x3sB4hNPvugm37bI/M/S7HjzxTyRG6MJliTu
EWEf6wUS0jwxt8sy/qhU8TJ5yKALAyhPXH7Vsi2pHiqICuxQxG8SzIk8s6XpQVqP9E/kOuVHkRDC
NSxDvLelUx/D5KFv0/ajyuoPTSVu6PfUhyIHexFhfjcT/ZAXpnlzjBjnsoHMVkfWxphZQeu09SFp
ZAn1rv/cewoYvLekV/TEG8eP5aVuqscmYjaKE/izrEyeb6Zobuxh6F3jvB17OdtO+RYid7sfJMs2
59zY5587n4ZO23K4NfJyRbQUAXbY+NCuEiBMCV/jdvlRRn6zV+0niOTg6901ozK+IYar9zNjZvIZ
JgiyibscltJwgxkBxnGBHa1bwBk+x1bC4E+VIeS1NIbnrojiGyr/zxFuPipP9dVZj3h5Rs4BpfRU
4KcO45yJArAeN8T7DV8BRbIz0lNIOKvbtUW/KeSmzTXpfTbt7J5RzZ6Fpt1nLOOYqjt9sWOHsBDH
qpHX1NYe4TonQKbDPZXyB7gAACkQdbmlFG9gGojeqIqWDk0pMMyshBMh5i24TqJ47eqTMXTFwbcW
jkLZkOxNt6Fulh/nnCJszrOHgS7oVXk+p3ttXZeM8cI8x/YOob68zYWPxQ9ElKEKCNYVjUz86/RM
zLa6GqT/puyVj9EMm5zUBj5HeaISnJ6Iit1iXqygKLvdNnfnnyMwhRsOw03br0GidDoPgzb0NhKj
c86nArhVnhzpJSVbCPKsCj2wnUL6G+K3G7JMkXo1PjCYIaRRWcXyjcysGWW2V2wTI4oC3Xs1OC68
hVZ04JiAk71h9u6kCVybmYvDKdYzoT63ITG2pqaLSaUTn3fSFPo0DvKzn4rlgZStF+RX5IMJ/XGF
iPDVKuI/DLp7HSKtIxiz76T1bjkPs2fhJj9OcR0GyiF1AugVIVI0240gTTz2XZf2kk9n+KdXmPXV
yLSB5mbcu+Ws/m6m9GH9mbHHSzWlzF+HbEBJsGxAn6M8d4vknH8kOdQ+aT4lUu0prWy3/C6bGEm8
Nex7yekCNZ93duoOVhJqBLUITgNeIY6RDhNKLPNprlW0dXOyr6lmyMBF4+W5tG1cm/4O/XdyV+oI
7Fw1wrJx39MR7TrzX6JkLK8A5wPUunLOVF72PgsTqFJDPhKmQCsowT+3G2tAJOXXqBvGd9U5b3hP
g6VgEJWEuAeH4lksektcF1rrtFYcM03AItZImhYWxl1Bnuh2GHB3x9ZbV5nqpO0uZr7fkmI5Lu6Z
+/QzokAjpgt679xL7mvPrusH2cUvLXH0W7UwGuk45qrSioIoDtXHQfmAFhbODmHFAtqMxqUvMZ7c
OxK9ZA33EqotPwH3YWVjcxyZf5EokMSte/RwmiJ3m+h4L9WyEZ6Kj4Mtw5WacfVZvuhxudFroU1/
I2upOcZoBFayj16huwNMGAEMO2ZVoeTgxYm9WyZ0d7gXLZE1PXtlS2JV5umLxa3TmWvWHkZ0cl5N
MlUaDrwXeJK7tScAgAqN2Mnhj4ay8qtaXwrX+OiWpQevKNKBqUYkKkTT9RFLddeZz6mZRqA2fvpG
J48FJBWpG59uhs3pqfaW3dhZ8yZrtXdZ+XfhaAOdT6v62lruRsyVPi+J+y4MXR/KsoKVUE/hczvG
n9j/v5V1p15TVi7mJbW3RetbHtOFlCO6Ntmbu9QALBJkdkmxto+UdaiYm24qyYU23iA/RUv3V9py
+KYqQvaRuOgem3w6TCmxNgq2RO6TaZR3JjZlSc6F3cw1wXZl/rYIGPyWn586gxTfbuqZ/4aMWNOq
dD5QAh0HRMe7cRhCVJAivCV9Q3/Gis/8yzLolb+84brd5IlibKC8YSW6+U9dkr831bjSMqy32v7e
+sKF0emJpyWpoSjF2b624nyflvj77JEumFy6D66Dl1c2Fc0Oc5QX0yo/CJ/bWcmFiWaPelJPy+es
xmMsnc+yTNF2JzC/vDB3duY4kbgwU6AoUgtzhoFn0RIhT19TgnB3y45xJFPa66LsJ+3yUWeZmD6N
dfgzTAEP1XTdrv4w7QVL6eeisl50Qu8mLapot4xsLHxFxiGu4vZpsKHJxM6Vp8O8oTvqt2HYpfuo
oKoFdddvst4KdBH5L5NWLlwcofdL6lf7ZMIumSTRZ6MjD9AjgGZrZjDsqlYaZ+QkDc04VkmCmcoD
DCjSLsO6+lL1mX9RISFD9//KnslclHiZxC6uroFPpmT4GFQITS52v8HpAG8h55CW9OWhduansI+G
kzYi6zagPU3ceXziOQRbw7yDsZgIbN/pP4TRV/ATXQCC1T6FPk0TzkSEz9BhvdnOTJ9aUcv3RUQO
NQyZT075fY50wqyNXI0ktEfWCKK7dB9BpklyLLcjJ0aj9p85vtGEZQS4NHO/c/PFvhVuh485TECu
wlFh6Ce8LTLI6zybKSMbsofjJaEgIX3nkSRNeRXmT0shr17H2mlCha/S/i3s4ubVHz8J13pyCc8B
Ok8+/Bz7fw1ZR/c7XvxN1MjudXJrdaGZ82TMy3dAbt2Lljsa+MQQ2vW46dBCcipKfk4sVNumll8x
wr+52iVzVKh0j0IOWsasDMBFekb8OMlHu433UITEgYzFR6CRrzYO/oTDx27oQ4Ce3Oaua3wPoaNs
IwNaDZ3EZFs7nMmN9tZxtuWzbNF9HoUg7n5qeXwiYV4438R8bAaFiJ3ugea0B28kpmB4xhfaIQGA
+DEP+XdTgNBIKHcYpYAygHlSoBhEjfneGZTmDN8BjkMI2uTgszaNkRFqXsFa4kASZ9U7bnmLR4bS
xQajWTkkxI71VeRpeIsiV93uP2ltXCG4qVPnovnaykwOR/Qdn0ftfxg1XQJHAkJw60gz2ufl/tP9
xUD7fh4s41hMjX7QBbS/qYu+10SvA/rM6uihCsdTWw4zApX170j1jB7GFnYp1mNATLKFROi65m4s
vUpsJBXYw/1FWFLve/Q4f/9duOAebDomJJ49JQ9C+8kDpf9y0jqHAVUkD//v7+8/Yd1yqQkad+N7
exEbtFP6yk/OjltebeVzQivrH2zkLLG1N681ZBp0RmFsQRyKPf++F2gCjI6ShvC2Dgn5LvtUnJWy
361Z8fSYaR3gxDgioSVH2S/KrbXUzc5UFL8iBhdkAMbbCSscX1Nak9chrramUC+uu+hgtuPkaLEi
hB39PnrxTzmfbEDmMIVz9oBt2g/IknofOXltqjL+UIrqZzHGH+UYHTn5E6xMa7JWM4fnmlYOJu1D
I+E2G419MQFkbnPyQ/2SpGWSVKJu/F4UX1x3+IpfctPrxjyO9cEym4AAr0+Z6TBWQ1XcaPeqZprF
nO2o2ty+wd2pX1rmqKnj9fA4arDJdM42Jqc4T216QjegTSpgQA6U5lR8LSbyqKL33vwGZIzo29wm
DGDyMMgLpjaDzoFqpA9o8f01L1xsih5vi5Wgd1YJMslpwKdUTo92Ywqa0l8WMzvPyG/BR+dIKnzv
OcPEwFbcPKC523Ns7Ydw0wh6a3aYM45WxikMK/iBayc6cvrnkJY4FocQiEPWPxjHKZuiT9KpPHQr
1AcJRaPR2fTxuuzqkcC5ahi+FL5mKy9alt16x6YR0Dp2Nn7Lvymy9VTYHlNjJt2q/JYNDog7R5a4
GAkbM0I3SLwd1+GAo0snsmyeJvUtBae/0WW0FtIgsJQJS21UKW2bPVMr6uGcQAKrh7jIPI9DjiQV
I/xAnUea3uC8qsqDehR/nxCSeutz0YgogFxBblrl/bXENUDBbDVt++NLVqUPOBCemR3XgdVZ4ObS
qd67TXixpMdTAAq3tX0A96sCoK6dN58xkfI6WjyROaKadX6o9Hvae0xNW7029Eg/o3ccbx3k2LmW
81aGhCpWQLbmsS13ou/O/L9fx6GGGdbXFyuZFbjfFlxRZr9GK8YNXojYVQloNBCutNOaT1aZkqox
xgF7xw/HE0fK9r2VEm4IhvnECk8zPtoDLOYbKBCE5kv9YjVOvc8XZ++HDJKk4T0rb2SioL2K/i+4
q0FXO86Z381JPvUN3UdAtlsU4N1OOGQw1/EPzzb5IuN+y7DS33sT0ZOq1Vsi40GGec3BcorHlgaP
xMnKlD73910q3hlKfuFzJf9FrrjCyOWmKsF/7ETHgL43dkyt2WNK2igVmKwMNweLO99PuJIae2i6
kwUJPeraI2dO1K165VtUNO3TAbdbMR5Lo8z245w8te56Jk0dYHu1Uls6aGw4FhnEG9k2r65F2dwO
+yKxu90Ql8wN7ZZIy77cLgiuc9wwzagbBvQuAJyJrUJ79RWTdwquBd6fRbMJ+xhJP+YWTd0uRt60
S/xqBQQ+42+wCZ3IlmAx1M4jb2oz94bNQlgwKyvobykT0Fm6FBxhMViPLnSxUYlvXYbLw6wp7VPI
NDl5UIFRfZ8TXGB5RdN+cZUZ5OGHUlnHLKeX0piN3jJwf+1NyD3NPi/tvwDhM12Zv6Js+pqyohEY
DLUnQlCTtY27H0PxXs+0fOhgQKSUH/vRjDbeW95DCl0KUt396eh53a3MGdWSw4fUfYZUYpbwJqg3
7dHpTrFLKu9CES/8MT0M1XuD5CUYu8jn42lf5xF6ryxQUpa5PjsYV7aucPd2m5442H1KkvQbVB2o
ZCzGRQMgKB6jg/DV2zyRaBR+sViJth3jKEhm9ougXR/5NJdtn5NvnH4ulzqCgmH9VZX6Y89TlyiL
zNCUaHTgpu+5yn94QwtArryEg3/SVfMlx4y+XeTAqGG5ls3KGIksmhHNhJ65c/YDqFWzXUFjRhjf
iIb9lodJt81s5uZVUl7pl35HHfCuy2E8uZ3/c1jUj9Bhw60zYz82WI/+oaf9P4m//5LL/S5O8zzJ
/0zlkSyk1gjaf8rl6jKXfpJV4blP0208+58qt+oCNKMZGB3Sui0ZFbQl8JgVPdjNbBqZE2JbGEhk
xOSzs6EzI5Z0o4OmOvrDxf0CmrLIFPIcAv8s8m8tz1bWvy/OhsbmRcwSzknryxPeQqzpKu72XmQT
/YmNB+/BTck+XjtaWTD4kbdf4iB3GcwaZCEG4xJyRMnNa0fq2cGaX/5wgaiL/63u5QJdj8tTKA0t
IX6R9g1R6fat0uHZ5pgHs6qhmiiifbrExqHmwgNQKMSdhUwcxWpWy1zy1mX58N+X8ZvGmKvwhDD5
Hk3pK/uX79C0+9bQSA/PqGkYUgCJLWN3W+bOe+lSdGbrl1lFiEmw3/1B3rj+0/9AgfEN+UL5fDO+
FLjwf0WB1RpfDupg9yzXkXTLuDCJY3/njCoL7vY87Y4jCpnS3/7372yt3/0v72w6rJ/cucJdmWf/
vjfIEoC9keUOI6gYl6AQ5240thiMzGOn48OMQagx2+mtWPyfkPOarW8/zfdqj4RjOoYxkO4s3c5q
oP9GEicz+P6SJc1wc5zya+5SxKN1+JM8dWW//XrZUvjCx5Nrc8v8Kk+dc1o+isr4LPuG/oqxnMdV
QVAydADUbA9PcvWANs0RgZ69yDoIrSW7IsBtUIAO8x5VYjJaJSGHzNyNrkN0TYhjajXPVVd1l15U
5Iii3/OkcWBujIh8+Z4Drj+MbcLAgdHEJkdwca2sCK2ch2GybhPUE4lFFm5+o/A23/77m/r97vQd
lwOZLzzPYsj4yxdVFhjW+KTdc0/feNPyAG+ErHf10H9uJZUgvKosML3kU+OmYv/f7/376sZ7e6aj
OJM4FpLgf98kWWiNqN9b92wKd1csU7tHpNnvKi8kOZ626X+/2+/Lle94ijBZx1WKZeuXd3M7+ACo
JTHFW8aPsaxwY+abe3c/NfOfUxX++O/3s9bl5ZdnwFFArvDU2T6WhV8+2rTOazofpXNOw5CQDSMJ
KIkPZmsXm7Jfmx3riCAuaftr46WqiFwKMRpiwfdpAq7j0brx7JPU1ctdNJpXKgnAstKAD4m6c+x9
yoK1dNp51G19poZWf1g+rN8XUB9wKIsoJzHJT798ZEVMsMYIynY1EJIJUNK+T9rmyex9fZ48NR1N
0/gsGYS5istFUIWNMZ/osa1yxNFHIVIVhzbs401mz4pxhnvzjeqjFVf6bSk+hA45P//9of8vt7OC
fGhCxZTs979+5soaY7FUjnWm1UCD32Ha4fh1cUQBeMKwTyjsanSgFa5zcfnvtzb/lzWPO9lzJQ1o
WJC/7ocezVveO7fO0+oeIM8OXriPcmdoSDuRTPPDZphvZudXGzvpmHWtmtpmwjeNxm/4w91urnfX
L3cfBhnbN23okq4j16v9h9J+EHEhI+Wa58ytWa9W9dCyan6euP+iw1J94FTOA0d9aHhG+Ycn2/v9
0Va4dBwEdR4Dm9+XFWZdoJcjca6E+EJPkIzTSM6fHf+Qy+xliRlBS/DcmzxcRzgCaxh1PkOSyH33
YgsivGF+a0zvuPSl8zjIM537IDabCiIuagbtJsM+ZnD5ONnm0xJRYlShfdaqJ1V6qIezQ3J6bw3i
0DmFS0QBI7cKTe0DxPg1SwFGOhe/z+uG3W921S4uM7XFdv0yyO7Y16q4MJRYB3/ObFWbkBXsaFeo
Zs1ZQ+iOLKRfLWW6akz2MrN4T4R+sRa/3SeKQeFohkfdBfjRzS1Yh+mqE8s9jFMNfbEyrqYc5vdp
lEcjQZVEqsVLY1C4UdRe22FcmIsphp0tJ6qkF8vG9gf/WnjZa6fTp76NiGmMCvMPt8v/smErgRHK
Umx7HCDui9k/bpci5vQ4GyQI6dH2L0vqHFAafEui1n8eOkG6ATKMdEYzkJgcZFpiw4ukeOun0DmJ
pWG4TAtW1+iKrZ44apMQEx8tI8OSqjn1tfMBVBHcjX6x/nDhzu9PvBIeqyzlsfKlf78T/3HhOhuQ
rVADnu8yUQeNyWLMP+E5Od/yvHn34VpkmePd0mUJsT5lzKRJ1iC+HiRqxXaKhCan/mLNisU1JLiH
7rNEPQgxn2GnPKW6pK+YfNRMq3YDU74DZD0sRxWzBqjguak+S2zS8cY0cvsCRFAGLjL1szlVT/fK
ipxxdc2fECuwMKrJ2kG3p4fMbPli5/J5MpiFQDxoQkTP2ymLmRSyZB5rOnj4J9XeePdlhSkljyXE
D6ZlC9W95BN+zMOJPE7cYMeyQ+flWOOXPyxpv9t1lGCPZhUxJQ/xSrT95yIi6hYbNpbgc+YfFc2e
h9br6h1yNvxFCsq37nJizVfVaFoSqpPVuOKnCFFEqip9aNI/rO7mb1uqC9OWxwYLEWub/ev11HHL
4BJ8+Jmvdzx5pM/4HgD1UjQPsU0noXsG/lauxGvSt0S1jxaU6oXH4C2O8K/2Mc7tP3xE6zr6r3WW
S/KxDgrXBcn+20rnLxaabJqHZyuKJTJTMKH0K8KReUMambRnLOR1ngsLln7/fHKzLsjFYF0k2LPg
D9fyW72/XgtaY5JX1+LV+WXNz3HnVG1I7AU8W3yBuBNObUecAWPAzdjzpYWWhfSVuee2cw1z6/Vc
mzFWjzolz2Su8yfm+gAou97eggXFYYFE8bJMy/sfLvT33cmloFgPJZibOCD8ejTLZBTDAvHGs9FY
GNQb7Ei5FlfUsYpzWuofacCOLDFt+BiG6mioAzBsOmu4t69G/CIXTCgjQIZIN82pGTCdN42fX7N5
vEX7CaHvS1VPecBy99CprnplhcgvTCwxHI3VzupZhsu0rbaznTa7pVRfwqL7IRbkn+Usw70huhyd
VVUoSPgIwp3Eprm4CqujOsz34KdQFpI0J1Hq263nnByArWRh5N6us+C+V5iFLg5QMNKvur3d+96h
b7NVReYVR5oFEnmQq/ZLCde3T5b5kWe6oCsJcWdxQuSNhh+UtlNAXGAsfH+purnbE9BrH+4HkJKB
HupX2V0X3JK4Qwr3cSE/ajvs8t6zPpgz5XyS6g+5VX3JWo64Os52AJbMEw7On41ADzLIxQ/ovdyI
cOsA3/bq8b6IJjQNL8IfXkEkfRHlgjfC2I0ora6xaby0VocRZ0JL4dn6pqtPDPwTPAcrn6mZj/eT
dBw2Pyd4PFiDAFZV7ASwnbX5YGYxe1weHlvbmf5Qc/x+8zsmJ338xsoh+OnXw25c4JBBzdWe4xSq
VtoE9xq6Gnc+HmCwUgwQxvn//+l3TB572N8MKTz5a73ZaWF1wxQ1Zz9NYVeV9o04BnVJjCI7kboW
bxdfHroupkuDKivHzPO3XsHpXf/63w+V9csBx6ZM93yLnRAzmCN+e6YKrB9mDSub0bTxVns+4WUy
Zgt2aNgi+z1g37BPbhTeDLuft6tfY/G4E53SUx9JUttHzciozB9vcVx8oxChcWwZQYXQcTJyaidY
V9slepaM/7YlyuxggU/vpO2unCbrTyu9b/7267DGS9eV/C6W5Iy67k3/2NjtjEmljWj7HE11vPUh
i5yX3BFngiroa9//jGXRPN9/SossaKs5Po1euJxJJGCOev/RD5E8QW7Os/0sjY+EvC/n+0tMFY/E
faLwbJzt/a8co6R5SOuCFJNuOVtTykCh6yBbIEXvRS23aYqB4rGfT029MExJXHmOncTIISZM//dH
gTLF0DSecY7LcxL5885x25+5mo1zXC4T+3vbB03ekhSYT2W0keGAbCmT+dF2UjIyKubaiR2eCX8b
QpCdSz75BPOsP86YhRhInIv15f6TamMOlKIQvOJOpliV4rlwOswyTfLahSQoZGt8B2fR7Di59sHy
BTKbKXqtezYtVjEUc/VbDuvbueccRRYMoOhDlGvn4NXY2ZgloBc33JiUrejt7sz8236FXhDLne4D
Z8IP1K/JJIRL1U9G/NXswAcTqPew2BEFeEMEi8SmRXxPqY/E8mSgoNKTxXDjJSFJ/q0g/7VFywJj
L2VUkDFgNWe7uRB5Eh8yVulgzn3/6uVyS+853Fe2ub+XZ/NYPdlrJFWlSZ8ADhMdO4xi96tkBn4r
mL2fetiJgfDgJ3epFW8V4Zl7ji9M5pEIwdM0uqshy/5KMB/6YJf0jsGyl6Dp6DURjf0UhrV4S7RQ
0MNnJDcqfMXzH6Q1z5Awasm+1FbGltiQVe1n33Shs8c6QTBbpiiw3NF1T3e7DtsWoT0joyujAbic
dQX29hm7PG4toKc0KaciQrwqjeIQwVbc6JbjtHJ0uW/bv/DOHjs5mm+jncpNWmsDDygt+bl08isq
l1Xt5FydFOWZxkdx6BC5HnBumSCaOD+pmuykNHTfEIyB/EFdcyhz/JApDI7Ojw3mP/ojPaJHrFa0
oUz76GeRebJy+6g57KNRXywYPs15Jt6J0Uda1ObnInc+2kX+2W8Jwon6aAUp5+7J6pu9MXjOEWw/
Vj4NXURg8a8iXH3NYH1COEvtXIBsGhs7PhIBMvKmSd9MT1zmpnOxx//doRQpskO/eSlrVOoYyV7u
xtR5leVOtXqz0HcxhKF761D6XYupfyzNBSKckRSg55BXEcb5CSVsDbGV2+juLg5R2D7ZAxMmI3bj
v5roq9CLe1CtmR3GCH3fLDIrKJKIjEOeOgi0BC66i/W8oIx5G9GIb9I4ixAn8ces7m8YeUxWW+Gi
G6G74PUjopZITk9xQ9Uvh6Td56SwHls4fsoxiqOE/8i8GPPihOFvB32PPJYwlC/oBXj7pXmdrczb
CgdmsJFi9nJ9kMHsvIGfMvIsT/bsVq+QGUjrauqe4YmdBXJhwlpkq/4I6+2248kXWE4REGRHW8Og
s0e9br2zRmwrkEA20ZVmSXSyE1ahVvBAFLI39o1MW+JywMUODLBurgXM3veon0afDd9jQq1KiUIP
Z8FlPMzpjypFKoq2r7qKOF6VKRhOMoSVV1U8c1LprrR6M7IKLRXUXiL3YIO9IDNKffIHYmJSV9dv
1LWkkhX2MxUTlhXV3oquNx+UNBI8ES8Yd/INZijWmLZdMmB+ioaKPY0Xfv/oTLJlEAt/ekqcYn5C
QRVxByybYfTqvWNH/pOhW/Ox4mGqOc4SE0T4JkEM2FIsiq6hNq4J+VuhZkjWi89lNdGTK8a31ILw
PmKm33aVfkRA7L+m6V9sDExYoRadu5xTDyfJWlvYNhHz2ocOk8UQDgihntRktm+05c29qGdJKl6R
nadMX/LpPKexh7Wk+5rNJEHFMEoDXaXwKJElXWCUvbRicvhIv0a9Pil8MudUIYKbEb/vY8baGzcz
9YaggvxDnn7oWxlMuK0uMWry4wDIkCljcgEJ5geNAm4eFRW6Rs+mrKxYUl6MVO8rEFGeWRI42wlv
PzUCtnaaPNsFrb6u4sEvq8LeGgJPGiFWoALzQpz0nH9gy2ehQqPKpy1o9Km2x5CEvi2gJlZYkKZh
mzEMPuje3Uy6HO/T1KRCRWT77aXCg0suljoYdcXTLJwHlcifqXa3M6kfG3QBuKSdydnFqKYKzbwb
4Wx5mXPK5TrcuoX9HtZgT6EhWPvOd6ibs/QR1T1fQ1IJsIWOzQR4xPllHHSGUQC32PLASJJGm1jU
1sRNvI+wLe9wxeSkE9R4JZRJAqa4Wb2QDxxb0KrBp3kcG4mTH1kr2iRL7nx69oepa7alZ/lXBHQw
E50y2iPdEvBg+ei7bCZ3I51OjqzxnK//NENhIuNWWgvSHZ+HY3odWYV2Hkuozxr0Wls6CaSGiWSw
KjnSea1ZKnOvLZ6WuSwO4wADb2lIcmqGFItP2PtBHQpzxyeZ7BzPwUs5t6tlJL7CyEWVt0zJV6E+
uumDHffeFxfeRuvUGX4t8K7JNA6kDTXBXftbpjFjlsj5mpOmDIkhi07K6HZ1aNi3vLDnXTM0Txwp
v1txffQHtZxMsbUppTgYTd+Rc+A+zNtnzyOqQJSmc7R77yFL9YNFj/vRaucvs02GX6azq9UKdbQa
ks4XidRWY08Evj2a0OrGXR8v7hEKdLjxaF3Si+PUEdlx4M60Gbp2iDg1u6c8rc0tuSav97FM38n0
5Brkk9pJ8S4FCo5ucK9dUV/sVWw9aXQ7WXotE5vQvLRnnBxqjNZDZyPMG6ej5F3MvBovblEeYh2Z
V2dwL4uffa+7RD2EyIIkDZ4DuU1P9QRbPtPhTM720p9jM9xGy6WYVfWAvgxJsV0ZJybPQF5Eo3Yp
H0cMpIFWEASBOXkplR/dHOwT5mz617pxt/4ioWSH49e7s7yL0RjVebRrlvZKyLW/ccDgJarrgvsw
5H/YO4/l1rEt2/7Ki9tHBYAN26gOCNCTosyRjtRBSMfAe7MBfH0NMOvezLxRUS9e/8XJYNKTIsFt
1ppzzL4WxGCPmd80muZPSFuDKaFGVFGIDujno2lV5SFL65ggdu2xpjqSDj9Uc0uW1aPRhu4hQVPi
xWGdIdDDcG+UWO+tGuu7XC2MOETxCbeCRl38hbR42te9uKFoLf05bWtEAEBu2eShk8cavdEapz2T
XlPvEt38TEIhLubSrUal9KCr+fdwksaWfqjmxQXmBRuvT6KW/am1rWcXnm9mpMoxLIiKtip2oFkt
n0vRqafBiAh1JW+7n2EsF6Lba9h+dZbmT9T2XopZV0/5gl6FVORDnhADkmNbJQ1MxFfkJFu5YG8G
UGKftaHHeCLH5Ej9UQswZeQr5p20e8OEO5e8Moy3R0nx6GFhMhbIWw+ClF6/67PrsJjuA6UTK0FA
mdARRGBJ26/pxg+qf/Wj9XgHnESZPd3u61BE09vcFfGZ9b5gGEfSDckYTCm/fB+spoq6MEJTOHBw
LoZvGP1wQORBGp5wxkfFlQd1itRLPygdSngTypBpZbsyth9S1Wh3SpFjmlkQ3sEsQKjSJV/2mC2H
SQ44Vt3iqdUyJrRCeVYjo96lgoAa20gRn5hEMJZknLhTUz8RsOQJjSxGZk4y2mteaxqzt1F0z00x
vVqaDJ+oFqGHqjP9YcRkTXkIwMycdoj5MmDpXcauBW8T1rxxOSWdujzoA+CBtpDKxyzyB5xIg6XY
v0OQfS3aqk/2w4rf6v0ZOOcmbRaqoH2mHdoMnrFqcGzkq6kKB1hX4zwarU6eBf7QvdU4X9ABdJxj
p6anS7aE85pY0NSBYbrkHGnQnf4QAXfACRCP0k7FXORZDXmKcHy+NaZOOF5NxnNXV1DzHALo4uHR
EYX9KfmBuQu2oCHvymOEOPKpttDcMJocksjBfjwNKQb1cJ0z2GpNRXxMje8WIfdEsXVIkuuu1vwe
ydqxq5vkEBfzjZTkamsYS/jdilHbTJYnq3S8RSNZUWbaiau9MCu3SL/nJNZvoTAeXHPCAyKBU854
qd0kd4m6ik8J8r7L0BgncoXaR7Oru8dxRBE51osBix/N+nrcSjThG9nCcOkGlL+DLaanSbbaNR2E
+8rs4wbmjB4eo892rgESjOhj/dYmSdiV84FYnvgbO+xXgJ3GSSlUDJaqXu74Zt4IGjfp0THahikx
tS7q0LItoscVKVO3iOPnbDIANInpueiBFsgMxmaOsZuyofOcO+/hYgJA0dxnCX7lD64IP+t20y0J
0/raLhjIrMSNh2ptrELaiMDB484gu7zMWo/CGZqrcjoUKimaTkskoDESmI3XOKgG1gN5Q+Kzk2fL
zs0ldIO8Ms5MNTN8CB0BUl3+ppThBnRV9E3XFsNG0af5oGq4IsLJFNsUkd5FVGKLmCc7FTSbDr3d
n/Upbo4TTRbHbG88HeLfdEbCnGUEbLlINSYSx3btPPe7KlSfS3oAp5mC9L28tXTxj3Kkh+vifIWP
GaZnLNYMzbr1Qgv+RZbztSXK+2iwgptL8tWN1sQo2sVEi7d4PbWdQiLxpl9ZRl1qviYJHpymy7sg
XF1NWPW7h7oZux04dHxWmnNiIBl3+KudLeFKHTlc3afeDwIk2bjQTUC5443ROoaVs/IN0qsWEbbW
W7Pq545+pVk2wXfFgjJvizy3WNpOgRVK5O1RXbLfKrurBDV+1PrwWPR5dXKa7CvqicDOowlHh0EX
rBL0w+6IpB79bIBsi1Rw4jASSlBXmDjb0uzaR5GykAzT9muO3ZmlNrosJxm9Lizwfur0Xaxkyn0A
Kf1pjHpxLBKTglllDkeWw8kZ+mwdLtFlamK5xQTgei2tEiTgYE4smqxmzGdYoqIiqxxljzURHm23
1j4hsThCcLmfdP233c7mpVCd8+zgi+gMPCnNnMp9jCzTVxXxYaA4Dix2FGyayBAf+fz2dvsqHYYG
XTCtD1I+3UFQrI1Ufviup0Fmu2MmkJpr15DEybGJ24tiDi8NqsVN17dFUDtWyIY9GYIx0vILJeRQ
VhOpvdPRYQ9xrEGADSjrAhS/GVQtqz3Zqf6gSad7Yn/O4bkaZIvkOjqgwzPXeMCXe6oA3SO6NaIb
9Xt/TN0msCPo+r2NrJJ0A5LzmnrY5G3zoNXD/DZs0ZR7tRq1Dx1CdAPXmj0u3dUezFM0xnzz4CG2
JKJ9yJY73q2HplxKfxrKhwyrkK9FqC8bXBUeaNzXZhAvIzZkbEbwvklksNMQTBgMog0jP7TbGA9a
rjcXyWseXGm+AkL/YK3iNYaT77DVssylqLHL2xIDTZ5emq7w7rvMtiT1YzV2kc4sDqWtbTuN1uti
Mnepa9XSHfNro8cseIf8ORS/NGBc2MObmWWVuVebSn8DWAtF8Sua8MwAoQ2DWM/xR2ps+yddOAE2
S80Puz7a4mzbR7hjskV0gTHCjond+IJz8KcxsJCzKQx4ltaYXtjjCEIwjVtNf8kEJTFNG6yfy8Yq
PwhziC5VXLLbcbQXN7e8LrLeBZDxBz3JD61q56e0KZ6ITaPZKwy4L+H0KCGto8BSgMlmlrPpkto5
JL1+6gbQ+Z0U5ueoJWagzObBykrxwF70zCFfWd10oE+l+0qCx/i+ggNVv9ESuhcJqmP+JBdBGxBG
m1CdEL/gblHt37FGPQpXJkbvAVmAnPmtdihWY5v9ayUZdtxOfO841r04mvuDWMgzZ0tYBq46BwwT
CekC8kSy7mr+aK5/gCBXARnwp4mEVsx6FCAjbBRG7tsmlfdw5tgcB3TGJeH2LLU8tUifXWu1V3YI
B1H77pwG3jz6t3ojlLBn5RxaGGbSC64xSeLqUoLewSK0LNMv2wLOt6ipS0Vwilev4Dqgdz/rNGn3
sESwno/Ll7KDy4Pjx71KfZBHS+pyM4l49O/4LqgCsJMmZPuRTnqa1CnW3kWTNIqzo0Xx0stMgC6E
YO4Mu6UKy7bOKetuZ0iW3W7OdoopyBrR85YYy71+JMGQZMHj2GefQ28lF5byjddagrmLddMhrvpH
2bviIDqbKWUmjZGiKZW89Tq1nc/QeclcN4kajOT4Lo2230pSQzZZZlH7tO02cB3JRm9aLSq9RGgT
d+r+PuMPPSSJilS8lt1WI/CFcUxiQwVqNxHm/d3q9ANhdPNoq1dMtKo51YdyomU2AxwCurIBbjrd
kHjant3SKVXbYBp0guIZZAfH6gg4VB8XJ9OusgUQMrQKjm0p+e2wEXXWzU7eh1+thJrgtANHcwNk
wzE7yL6uJPcD9NdmcaxdvjYToRMTrsB7AwjX7OifiEONPYi45BL904KxSgubD27D/KIPQZ8k2rmT
zVWXRJ0rMwZwauk391g9kLJsWlSLaqpTOF0OaaZ2fqcRkKRb3XOd691T3qbGoTB6SolKcWuvpCMa
0Oujc+tUP4ipdoJ6NJqdgziBQoUzbKn4ai+ElQwH8pynqq1uuQnLTZIuIUMmBAzmByTN81OSg7fI
ZmfVbySX9ClvHJMQl1zzGT5utjWDCyAqZaOnDNFLPFtnVqLj/EAN2RctDI8U2ukjmlWadI01e6Yl
O36N2fwgcLlhHCYhDB+keFQcBltD75x9CGRmUw84Gtkrm7Qi1iO3gQqD1XfYAT8F0GWWEY3wzthU
TLn4sGUcFJNubzNtYF5TSB9V3cR6l/NPJ8adRWoXW0x9yq9qW3yGbvkxmBRN5vylK3T9mz4uuE3R
P4L1qE+6Of5kzx8TKIiHRKD+fWC28g1LL88doJKtwLXtUdaGqRAZT61pBgsD53PFYESG0tFk0bSN
J+OrbubkFb3Bd0erAzC/7S+TemeUfXNKR5yHQY0vBgOyhqbsrA+0DxzKLXuzXH7JpCK6u83pXJGW
9BqG7+yIXgoqRk9VlAk/ibMHIpZUOhnJvF3iGIOpTLI9C/qzJBPXU9Jwfm5rlZ9PP5t4vJvBC0Np
gryjJhVbUfeIx+tVZwl0EfVZ0RN1p5WAcY9znBEg1zSvmQk+vsna5t1ZrQihrKeHpqnUR6mVIPeL
+jZX3e9ygEamyzTfZVKx34jgWQl1i3KtZrwfmVyMrc7Wa98NbsoCSumu0XQboCBVOzsPfWGniIIp
sW0gkDBWQcnPMCY12blFPX0MEzjs+awfFywy+HmQyR5QclLocnPVi/XyWabTW1gp0zYGoXsONXkS
a2nEmsmLHfH8+kXVzld0dPNVZyjzlYlQS3eYv2VDZNzIJlNCz+CtNY1ktZv3NKGHZnyOsWzurVHl
x7FenOtweFbdg2Hl6kNexbvKrrRvUSwDW1eL95buyi4HU7FtK63/ZjfFgYW/P1q43T0yYUJUXyqE
GlCRyqdWz+8S6Mlr7GIDd1zo9IVv5n12LhZkZG5hHuwe+hS7eMfqT1U8AB/mtXGAZN7akk7xO4Cv
G6xg98S/X79uJFN5+N/5x3wdoLXcwQs5mVf95rzkb9ZPqsF67XXE7ZKdVkJyoW3k96wgEj8hzss3
A5dRGDrAvAdv3J6l85DIZ3TshJ6Rr4Zqdmf4QXANru9XnGXep+NpG4LkgynQt+axOSS35Da+Ot/F
b7A3rHprC7Ag5ZwNHlEupk9NHwwmrY8gK7bO10S7aq8e8tN8kzf9pXtvEa3jM8ETZcN+2lC4Dglm
rQKl3w5yRy0f9ypKEBwk6jWei3lj1vFLPNRbUtQa3FI0KofaqfeAEMddmA4GVvzW3aRiVg6OLK/Y
7gjVGOJ3WRUTP1QroG8tvjIWAh7LWQU0aGbvo7I6E60rP6saGMAwKdVlRnJ3G6T6uhA02ckxf+NM
ijKpilhjJvkbleSN2SJByMy4wVtuGG9itKiYpSw30/IkMHyUvInntzawPDw28/bWSx9H5vGWAa4K
n2/2I77KppYWqZGkJN5PGqMmyxDc5x8X7ZhIpYgoNVojaXu0obYdw6YjOmi9eD+XdRwaQ1GcNdpp
JPdpZyU+F1Rut80aGOiuCZr3c/92saU7sl/M0U8d8gyrwobkEUcNpxr9su2UO0/3W5bQMjeJ2VIh
XuN6wlScbRqE2/uNQPDLY7PG6q3vQEpd+cv1dWlThMODU0oCe+4nUUo8ULhmBP153f0cWJt12GfO
znEta+trdiXzdbiEzbK5v3UzIU/JoKe7iTRSnUHdHUNymHZzn7fdSa31YVeBd1tMcr3uz9mtYXf3
c/92XdoAcNLavCW/Nv+2lE28bclLhnASJ73PhAYRak0MY+dDqhm2zrxMlx06Rp2hR49xCNGo1nMy
pP48uV8X2W1OSa86Kffc0vWEfiy108Rd41sni7jGWEEiIVRG/dEkXY91UHX8IwaL9v4f2sH/T/b/
v5L9kVT8RVzif/af/+dXSYV5vn4Wv/7zH5eEL5//6jr5O9z//rh/wv2d/wAkq2nIWG3NgsaPMvOf
cH8w/QadCk3HYFFWbR//5z/uOfc01W3L5FkQaaP36KrhfpP6H0zztob+Cq+KZZvOP/4fqP46Lr2/
a/JQAZmuu74zSwiXDtK/6eASO2nMrMZolo9Vsndl/zEY1tUtelqg5RQeHY3wReqXu2JCapYm5SGa
oFiZfazuW10XbPFS2MDzLcMIj2xseXDDnha2Un/mU4VEQBt+TUWIVC2imJMVAMJlJH+P1boUmuuH
3E4RIUbZsmUPiREb5FA072a7HQKiPq4i/a7O1TaDS+fjenB8tbXXxrOxkux/kz27bCcT9g5JWCfz
xkYQi13dfRQNBWTmXXs7U9+jtO3Fw48oFvGmd4xnq5zGTUtguS8iMumIk9lKAmH2BfbwaaizHW2J
2KOUouytteuXZlTTFqUstylqdVcJ82ummNltMhGnGAs1poT+gge/Yj5qRfRDaTWXulUvXvpeJPu+
Cd9jkSZXtxrjqx1Gid9rNG7sKZzPqb1IGkejipG+OKByhWpWdrUOH05Rgs5Fj4nWQAUO29HyTGze
HErTwBTx3sGQ7SVz3l90DC+zC1fKzMbL3EE5rqjBFWEib4QDPTsWvFQ9zbJnR/2axuqAKnr81dJT
WrqQDdRAxd1FbKNoIatjisN+I/2GgtpWVpB6qZgVfmbpr2XoEJaozS9aXc5IAFqeqGog4842nR4y
yUglODlSTrfF5gutBYjQasqqw9rbMxclP7ukuVdwE7bCUQRS8vZTxBU2Ie499+SlVIt7mpKnIsxP
Tmg0R/Q9Dqk9dE+LxmQDBYxPYoPB7JRWnqgVdz+32TF09XaHrUTBj6MdZ1KGTrYTRewKkx8juPBT
v56oa8zh/YTBGdHevy7eb73f737d/3TxfkNopCrWYeN8v6TgJNgU41Rt2nRYZSF/f43789X3W+5n
l4KZromspz9f9/42jNTpYSgPb43oCnxvf3uj9+c0OaqppiCp+t/f3v2x90cgeSGuQMXVcX/Enzfc
L0ZpRFXkfvYv7++PeyrLq2mhb42ibIYA+a87/uXs/Y73l1kAtyCDh/OtE+UOTVA93086TccJujjo
JOWsniUkVQrS1FjGOeuPpmtm7H/wsxVnimjZX04UxEvg32hD4n+vNlFOSKe7XkeDTNuKEI2VfL8/
5n7t4GAbEUCyqBQaRxOjbKvmVdDoOoskkTbdfh7PsdJckom8ytjlUNLUQjmH+OvO93MCn3VAhkSL
Fn/qT3Tij9KVy4FNnAzAfntlVhWequ2BiogzemJxVtYT10z0M/WMSBe1z7T+ho8cZdN6k96TCGoT
hBHaynwia5iP2tKj7VhL4xxFlnG+n6NeEeKnmJ9WhUgn+IIVDqwFIsE5KpVxEyKWxNv3z+tseE9i
YMk2rfcgX/BH68YUkjKxpytgneqiJLZAshPW4oy+yvq5L1MMHSCtaT7GoJHddEtJGdJrR0jskjvq
+X6v+4mKROKPi3T10l0ts+8IDisGz/xThk2xE9DiyYuc18xqqHaOa546Aso6UM/7ArJwr0VUr4zy
B/4tDONNWmxLVathHWSvoF7hrDay2Ha4RQARFDrWfcpqYqGuiyt1Os90AnduUb0U5Tydq/VkSnXU
sBoVE3xx01lvbwQYihOhKMVRmvE1viXSsOAewH1Rx8o8TEkFbrGkq7iejFMKDwv4O9oQLcjpwTsd
DOvS5gnHhNBQK8mqiyg/UF7n5yXcqRL1UUutaktfbDkrs7acVeI3zl1aZIcFXzFgwP++HlxP46mG
A/NzvVu6Hvn3c18NdkjXgWyfH6QCRiCJCLsSa/+3dOXQU6cAlG2o0On6wtqoUO60hH79SJzBOXR5
J9GipHsW6agSn4mE8TLGjfM8gQucC0nKdm/VPkhSEZR0uwCcITyshfl6P7BawSaWQE6MDk6YXxqj
Ki5Lh6gYGVO7vV80lK7bzrgyvFGdiwsGzsqXdgU7n4aj1YWRB27mEXvRrR1ysNU2EJIqIzkti+Ar
QuDKD0NGmwwYwUrhiLQHsu52Faqpt4T90B5E6AN4QW1/z4ye0HuyFVhTru95ykRzEXUeYt+MWkmM
F7XuoOkFisT0noTdsYC9n/vjSvmvy/cHpmoV//c9/+3u94s6X88WC/XD/aVtvbcBziVQMdan/vMB
f3nqP86WLNy7UI8JEvjXO7m/3v3llwI8AOaSsN5EVgJ56M838Zf7t2WnbXSkjKTeERviKevG6n7i
rPusPy+yhG9R4f7tuvutw2jEO8OgBOHscJfqZP8CACgj+yqGhpJ2PgV0F/nBWV+ApL4QZzS+ClHX
WuwPtmvjZUix32cAXtncfzex4U/8NYd8wrFlGth2VuO3T6V5hzp7hPeT2X49WTxCp5PZG3kwLQmb
4TyfD0WtvSlue7B0GhsY0CH9OpTZSGU07fpptMp9XM5PvYYhHO8Gf7MSPyiUp4bMgNciEuiyGhiX
kaIZpunAigptg1SYVA1tgYWfo7tMwn5PGFFnh5WvEZKediifpNMcKHzS6Wb7SwLmROmerE+bLrYZ
6d9lmVJ8iVN7i3WgQBtDaluDSq7vXvCOYPR/i8dh8piX+z2URWTbRjNBUXGuKeLrLIshSBXKR1EX
IwpzGl/R5OybONORQWmFD2gO6TT2iPOAchanKrOnCudMq7SRr/1AL3rwyrFzKR+NHTnryFfMKjxk
QBxYophJEDbTAWMLlcyEVFy9sUKUEqnOQlIcYnOcPUNVp0BrOsWDyACsrusnr0Fs4CedhIbDCixc
a6iZsB8Vvoc26dL9PRulyCKV30hHLzuO+RBk/lmP3SGbzd0QIf3KxM9kFVcV6rOlgRZB13CZFQEo
oOi+U6lDChYSpJygt8xmzAfk2LUHYOq5nyjKihTPXmodSeO0UIDqF+sjWsYIV3XbbSWHJ2sx6zaD
BT7Tbv4oX+2BmJ0lr3dSqTrERvif70S/yf6SNiVxHWxrhpB5V1uTJ1zQhVRQpK9LhUXFBJgMtjd/
ff2hq2nsuxfbkbfarsMgHAiW0WCKLzLb02uuN3lKr8zp33Ck/YoHd09nrfHtEFhvMlgHdxF7PjFx
IRZ38tSTBozx0nM49omrIv9w2TTklK6qqPJyaOZGpbbfAA7FbhF5ffXbNlqkgeGgntCUSll+Vpis
/U6t9i0gXspE/dlNrbNaD/EFUOvObfkEIbRsECNjaQSgM9LpPIlkpJVH37PRxMe0zPOjJToY9ll7
SSTHEh3NPXZr+B09B6hTqw+tMj4XwxFdm4Zk2WL5vJjgrkIklJaxjsnuNzdWhqAhtwHaWQhoUOS7
hGquENxRNZ3Ki9NCWRMnIj+LpnMmbQF7zd3FJv93AYDq0TetsV+NtOUnFUb7sVUFSSL6Ph6sBD4T
5rnSvkRz2fiuekR1QhqjVhGLxHs0KbeWZoQplxiIIkqH/SDkXgMpI0JW2YS1+ELdj5SIX12z/0bv
5nOy8NVhj48Ah+piB/SoEYblKT3DionPhKz0OMKVBxUVGbcdEHfybeoEdgqi0sc6h7veNtmOjo+V
8tkuJZAoXe7MUqDmIUJiLdQZpzR7sMh/8po4dlCxEi9Rkzc0IVBmcwRi2o2+h1S1D7KbvkvC4dA1
k2ZLe/0M0erd6aFbAzUgf4rMItS2+t6aXOVzitt8W6IqC6E3+sXM+06Ry2zMpkiCgmCwAnba1oyy
VzMni0uPq2Sj1zEZJy6fzzDPwSxSBXVFC0pXJeM0cSI9gPN/WZc4tHA2lpnnO5ypvQfzEl89Tacq
ilaJxLzQmFMutCmSkGE/I99S6yvk6jJ6okfn0LoewbraHI8KXc9xNoENanaF3hOpLiv5crKzzfTp
RGXpYYZy9yZjiJLqJMaUUFeJHJi9UqegF7buwVF/Qy4P94ldUEiMIowQWcPfPqQPGopMNuF8tLq2
K7u82M42wgaFbyM1ZbQRSf0zMs9p/+UI6IYGrgS/TKYPdqzgpsDb0d/DxurEtC5Z2oX7pXapDYcV
R7AYL61NsFGK7oLQIJ61U8VFGwqPjMSRlJWFxmwmn+LFfkeCQ5nQcOA7rCNet9YE+yb9rpVtH+Qh
NW3WT0vUEMYdGfHq0yoY2AEP43kNzBbsGr3Gn9FwdJYwfKb2ByP+VhAvRvJb5HhzZPwmquReCB/2
9K/QCFlHRioZe+67WD1yOWkWtgJwTWnT44wejj4LQ3Pz3pZMSkbf/64TrBwFHzTqsFH343U7GusY
6hT6pkuevMD8ZmdRFDexJpkkavEj1JgBXRrQqNwGVNtwcyUQxIrAgrW/RU4nIR1YNrDG06EasA0B
6gOVX26KDn2PVqpXjoKzcMgtTJynUmaXSH2K5HBR6V1CM1LQUUUtGTA5w4lqvEd6/or/Y79YBLG7
E0LRHDjuMhKeZslxNxKnwc6zMYmfKM268iFPwlnASY1aDMNgmAZzaX0YxdBv1mpoqnVrJ/WHTnKT
PxiyxySRnEK7KTdq54KDrTZNJiimWjeyDjaDAjW4TR3bM2at3t5Iy0UU3FjPpaM+ZuUaGRbHEvxl
9zMvoz3qLPTgk/nDWmL1yVB+OcW4H7ADP02NmXgLuyGLsA2UwvvaHL+3KQsLh9q/HrHyL0jexL+x
UbJm9Io4Yom8gMla4zMQVlZIZ2a0tP5SJ79kY7xbPXUTBpEJ6R6h4UvK3cPwlK909jzS+RKBYbsO
bR0mxtK3RoZdcoA/+8KZNnByQIel8bud4EVBLeiJicKWLsqXuKRoE32ri+VnvNRZkBkER2Ne+06o
ubav4jWbaHmoKr7XOMKZz7aBcvj00dPpAaA643mgXBwTZ9L0Gy0qf1jl4rcpHf+aZ1X2ANo/kBNl
vtmvWPAR4nXaInNJE0QYSJiKzCAazJiXK7nssEmy6gMWGu3Z7GmWiC5M1KFJj5FznNtdP7cmlbjo
m5PSDLkvuXREi57RMkFrKbvTfN37LqZLuITrHO0m2mEDowJvXgTE0V3egEJwzXHbWFazdaNk62ZA
soiu2MBoT4K2W97Ij6u90WILNCHVIjzEfZidGdiRKU6jTbMRFTxOCzf0mtZddhOYaKxN4Q3/9MMs
f5uib7dToZSQsjJjS853GhDF9DbQeIM/azyXg/o6x63YOTFb+HS4IG0Tp0gc0VXIw0eWLTS+LGLV
8JaQdemc9EliFNXxR8xG851ATorspv1L6atfEdEoK77L9eo40ZDXVWkQF3oFPvlKuLIEu02pQ3FD
xOAGu8/YSQ6GczBqx9k7ESr/EC4xZiLZn9vHtFtUP0nAuedOtdwGMpT7hhAquyEJowKlemrq+Nte
qNVHbQXRkouDItNbYkSgG4mb2BSoC0qXrgdhhgbyuFUG3PUh62vi1W0jepACi109brqitZ6Twfit
Y5X2piQy6fABH2AoHmEbqt2ZdV2VaV8xi6YBNw/MmNbcppgevZxN6RZ4+bRcBjwPDb/+Iy1x6g78
6XM67eRgv2Why+paL0Z/wBYQZOKsQRsqYMccq6WdgrKQyQHf6AX08LeyahC1LE7rtW5OFKxVvCvm
/NyPXcJM29Btdtt3iuHWAUtuit03038MVGZ8U1+SQy/0Vzk3p5Yura+1wiF86SHXIOcBjmDWHU5u
OjApKtGlj2oCh0ZUWXjcPVDzRiDqhhQlOtVpWJFh4PrzZEWoSme4Jmi9vbG5jXr8pLpG4Tt0vTbl
1L+o0ZmI0hEGCkaoblqCQtf49HXFRIcNkzQqIMgZ08pZwtZFqfStC4ka6uHKZCY7HCQWhKdTCcQj
+mAVKrlmOVb7yLyZhnsyi/6ixbwdFlUXPifw2eGDHmOQtnrnbZ463JRV91q78imrjddGDKx4eyIf
SyV7yjVwqnE9m0EeaAlG+fgjl/GIVjAf/SwF82y5IaWN3TxJsDehs6+V+KI6jX1ahtTyvRqP47Fz
cB3pWPi6EpWfTkYtoBXPas1Do40EBAzlNe9QMq6jRV0Dn41EKPYdVf54K0f9O1aadBNKxPa10K9T
CYJljDPBUjpyAlfRf9YomE9sggBhUvyvaVu5i1nB3zu0E09nx/VJIbACJyMtXfSGryO16zcrRpIx
CWehVeehmSp/ivx5aDIYj1Hk7Hone0p08NlzC+OeLqnh19EvErjkuYkG3O7DZkjryVdtyMxO7bD5
QuMYoCso+RbLYotbfD8VTIpEPbEqWktYPSmuWRGw67E2GWtioyChrLFI5xqmah92FBcshg7gVNlm
jHWyscKHyDYuWeqMW45k84BQ/0VHpNw6nbMJZyhFuau82G7Ugeur2Ex3hwqpiLsQMzr1B5kWe/Qs
J6cCETnCCWVqXVn9lo2M1RjIlWrp3krdZJlPiRQltb1jW3kgTOB3qI75PkH2zUiOHKLEHoSPm8XH
QuD7sKBIRFqwG5kLA3fIpk3jIhAeqv4l7Tr92MVsekBUa6dibHGhYEA2VPLpIuSAmIG2KDlfNEtg
sG56giYgvUTjSjcbLGpxuDy81biPJNXvQqb3wT6OQ1du7WRmEbwySnMOKI0MMPggDXRWE7lbYhQB
BlOmwDpFA4yRCgMMLXBmS2KHVQ8f9i9b1RNU2tF7ku4dZK9Mdka6jQfzA7ks4wdMVC0LETrb9ucc
1fnGIf24l/CJBxQYLvXmTYR+fTNXKTMWrlI+MbY2wvLmRe7HyXppQ5hPRBajCOmJtjIZ+mvUFRHC
xlNYOq9R2A58xiXVmpW2LAY2z2qpAxuvEbh18SMBliigEG5PqtpsluZDULLWutc2x34Bnq66LIky
8xV9z+aY3WyrfLUUKTR1EudOa/AULiA1yJcvGvtJySH2UH0/9uVUUwacQ8oQxi93iV7nDvR/EeOh
5TeEW1iskoGuWL1Wr0tzBQMUXYgCq24Ytprtwto8KNvXEh4/8wmFHFvJt72BYS+HBwYVGvVAkTp+
s6jhbpTFi4jCIZh6lqW6Wr7RoD/HCzyVJVtARtPZ1tWgpGlUz/ljzDdGjTtlnr8JyRK6V6lBTERH
D671aDTpb+TrD2MxvqDGtAOiYGl590DU+VWmbLjGQHx24FUwqVk4CsgvBhxptRtjTl5ydmYHUARP
0GyOpT3tEke/tGqY7uj/kS6GBDJN0AmJYktz8pWqKJZIo3/q1x8p9Uh/Zr+IjsU4Slh4J2l72Rdw
5fVQMxCUypk2nQjdbYJaNR1IjR5iY0eA3N4h8orWO4Rlt+fIdGmp7v6LvfNYjhzZsu2/9Bz1oEWb
vcFD6GAENZliAiOTJLSWjq9/y8F7iyxWdZXdeQ8yMjRABIT7OXuvrTrjdkzMx9EOCXWzWmZl0fw2
jwhZO8XkwEdRV/8KwmFnROOdxA334fRizf20i/CjN26NVYeIP0Rk8BANiQsPvDcQEmRl19bP2cg0
Im4TJCZZK1Y0T67YLbpNLpAboYzAG5ujy23l1dEVyrVKY9b36meQ/ojsqnsDM9c2DrDe9biqmza9
UVXzfswmmdrY5tTsnW+1ntKENAvh59rGgRa9iudnzYTXMJGTFzUeqlGLqWLYmLoPDnVDnHFyQoKC
fXFipjOWV0SYBRzXHq7SEeNzZWTfG8OoNlGlGSh+zdbXdKq21FhINy08b5/3WKdUPPShIw5G4zC0
VtdJaL5YinPfZP1VpkATLdPpqQAW7muCFEvbQODctWfKk2vspNleye+G9jlBkQ6w1PiJDwJLHr1X
Le4x9auterCnF8aYyZ1j0220+gFvWXnoByKZ2NxMykciVpNNallM2uKe4TNVMB9PSSu7oq/zIPMx
TARLDiPyum2pvBTXWFI9P8IxvAbYwKpxxq5AROGULbW9lfDnZ6rxkoZ9sUXE8dJBmdtHdQ9TD+Xk
WvQBjSuGl77DydOfFMhjGSe0tdIp1CXDAsJWScYAUnvVFg0ZKowP0aHvKjfccQD5WjL2Ry+L4wP+
360b495OMzTgSS0eRIf1nn49rAXS7rq4Rv05JKSkmfSgSrfeRT1rXFozaZKFFp9M5dxC8mJ4nV+Z
SXsSBcXDxkkRwVE6PhoD1ZfW+Fai0NuQUEX/wQb0w/DVwkULKdiEMj6CG9CcPUcMVYMuvfFwwqD6
axq0+h1QgVzZ1okmFdcelg3Nu+4y9YdtqcNKw949DKV3MuyHLEaPlbVyepRgEyrUfs35aZerxRMz
q/OsHvRZca/G2rucUL2tvUn52VXUwgYqBTvh5sbKyNqzgu9nNWFF2giLLLcSOD2Jn5dD8RKj+/Ot
8aC3XDdbg+AQkBxcTsxfsd3n66i8M7LrsReYRQLE4FUQdptKAW6kFGZAFJWAAkyVQVFuXWM/tlAd
Gq2F+ZSSkjtV1M3Va5dq6a4gHocdamRQnxnn2LTv0Q7vLLfrMa1kZBMPswNoEvkqqB9m0Cc7oNyJ
PLtcG5V2U7jiwkrQp1boxg9xNp118HkkZVF6tOIS6XhFNRoRYTvFGyMubuZUf6I3pfsOXGUxbfMG
qZuWxlShR/yFsfrcRF54y7kZfm9AEcWj0S+D2LYZE6UNEW+x62TXcY4FDK8KRnJM/H1INo6SH7QZ
m5BuDNd0/lu6OPDWk0Rj1IDqcSsyCtVDnXIsFrD3p+EbiZDdZu5SNnDaox/soE7XXQS4mhqEzk6N
3nYV1Vl8IJPz3BFZHoDAC1pz+O4Ie6eow3gdtxjpTbtTtkIlQ20aQlhdOKZ2JRlPx5HYxBXtgX7H
VZzyZzs9OewJNCT2nRoN7B8tegczC1e2frJANfihKB96MRfHRTLVS82VlUMrf5dQLY+XVxqpqPp4
z/IRN1Tc1F/eszz+ePfHczFdbGwRscqhwDcUMKnnVT4n2VZx9btPX/O+1L/8SjcDSq6KVl+/v2n5
dq6GMstPrvCnb5HaPeAqCaM0fGBREOyH1A0Z8Mo/8WP93r+nQG0HRdmDXSb/4uXlpunJ1yJ7+us3
L4/f37j8Ja1rPUWIrjfLV0eUnviG35fysahlwy0Po7yICDrEobs8/NiiqqUVu9jQLuJGeQiAiNNt
pFYZJ9VPYAk4mVWbrI1wbCjeDZE/ZAozl4Er5kRqLYoaLro6ntt8YFLMmPnmEm6NunYnMogTgzAP
Fc5f2FEJw8L3kHGGSzp9bWrhL6b82ADLpEZd3o8kTwhO83kG5pv2PUwZJeiT9STIjbeL4sHr670w
0LNY6MmH5yFDg27Nebey+vRSVSlD5gLCiFAcEPLhCV3yxVAnv2QLoxEAlpO+OlfG/ERCApE4tXUa
dXPnoSWBhAP/e0sgw6WRo/PNZmDfRhKOa7IjEplj5Y95cK0anFATB4WAQZId8yNM/nPlIPtjAOhd
QbWj5jpI7A9kgsQ7wl3IN7FhdqvY3vX04v0ii85TPA8r285pdOf6xdjlz1jXy3VJi8uonE2o4h30
jPahK8DEhSntGoed1jey6cCFba9U7o5CGrZhWzwZ1PLEqHxHp6MQcjqdkOasiE1j3usCXrfiZleR
tbGJImOLPvQHshxmDt02gEaCwIucjqkNNvHY0DI3q8c8s1/K0ZjWQy1eRieHi5SanLiNcvCTkGsg
luF8M8zfo1C/LzOGtxVnMswrFXEx33qVKuhEWBy8b11X4xUqZms/poC3Cw0iiNvQQE/iuUJ35O5q
FZ03TIEgiLU1+ckgPAwYRX3H2XTImG70jqYdutH0/Fnpv9cj2QKOmd6PAeMKu0pWNHt+zCDDKKQ5
tKPwza3DPnsWXNQgb0iUPlZXLbZH9Kb6OjahBlDirIkOwQlIVz6fi0tOYxh8ES9YnaKsktxi5WsP
mGZwAyfOokeGmHhq7ceRRCEYQzbQjKzedmLLq7SZ4KQjCi+vutl7bOfqCGLlKZ9isAR0Lc0IONiE
3NrSMhMtjwPdW2qe7Mpp34Wav6b/Dl/L63ea3mcO+lc6JX1cW8crZLogKm0UJxI3+okFFQWmyOKe
4hTsVsPPB8U7OimdhVjLrjMVdUdsBvcWfgmimQvy/roo2IKstHd5T9SvYhzaRifsMAPJEIb9hZYr
3o05CX+KnPwqZUconfaOU0H4Dyv+lXO3rLitsjsAATZs6v5/XPE5LhpbUKM90AhOD4ptIdegnOdP
kDdgaZKV1AIeIfc+urKSiDA1gxyNT9LNv9h4X7m0ch2of/BPSiFdRnl/XIe4jhN7inLYWH0nrjDG
HFIyVg+M/LSVBwJsX4LPwZB454IyOse9egQlBzHkH2CSX+Hay3oASvPwnKquZttfaMJpKYTZpE6I
Jj3ACYKn9yBdEq3KSXBsk+/DjFy5zOx7zQ3JVE+1ibi8cDVUqPaDVjkPXlefGND7C6QsRDDD9Srj
ik6MwMYMOU2jCNXOAWFmgWlhrBzbc6W0BG069MNhrJKUiXx6U8bak+0Ow37CgZR6pXNabojSdk5d
Nn//+83/F/suXBuYlSAwJFnc+SJG7dXOJZEuCg+2pgMtxIpO5hdpIVrobCsMDZE54zCrR+aW+G0s
vTqQQUh/P5sZtk+nIg+J4lNHc69Z+XCA54XDNIzwv1bBsMM7r2OkHu/6ACvzsub/K4/+B3m0pqqw
5v7PvyXIf1JH/7/s6fkpf/qsjH7/yL+F0eZv2FPAWnqujvCEI+53YbTr/oZYmmgYzdXpZ2oSQv5Z
H+1YDiR2Wsjoqf+gj9Z15iccyOgvVcPT/hN9tPaF6i2Pw0WzrcPVkyemL8dholW62Rqmsu8QRG9J
+oA+g0RVicdyT5WHUlkBqApxRtjmOd1vJ16RK5v+Ezrxr1bD8QyE466hurr+ZTVmrW3Y4QdlXxPc
7ItMdy+6oH92WvXFI/yHEi2Dr7YiaxTIK94XSn2Rjuf800/3V2dHfgx8sQIz5uHl//4XBWtAm9Bt
Je/fk5PpL5hBYKpJ6w1GsFcbQLxBhmpIaIp+IPvcGJwD1QWGH8E1IJDvmWgImC67VaXlMmimUHYt
oeqXY0yuzj+slmnK0/IfV8wBdgv9ENot4RGq3H6frnlTCrJHcxpUFsQl+whSyp2Z1FcaObKn3LE8
CBXmtC6jiCrOLEcPYoILk+gkT9ctzUDoHWQ/2qbNhS88DhUTXW3KmpPjMI8PXCIWC043Xn49ljpy
vN9vMnop68ga03VFX2tTjPS6e6BOVzOmuiOFwm+IJ6uLKaCKYZAFhtqC0opdqq/k1tlHDJbhbW3R
SvYm4GB2R716HpVDqBVvXkCz0QTzAr8o2bQE+BBzdw40+Aa2io4dUnpHilr7Qjw1HRdSCvmzi7Oa
IPcuYVgogkoWkr0WqABFKCc8BsPY7ZhAluuUoPAwPWj4umPmp52dG6BvatxGL55IYQSO0QWxTh5S
c6rKRp0hZNXHeypjydbtGca03oWq5OgzEPFnqmlvNRozvuXsXdsdT2WcJgeKl3ROmXbj/MTA5wDH
yA4uysAsYbXS/E3Uan7A3VL7sNdfO/mDEEZ5JrAyt2wBOoqp/hyiXrQTFC7opbgemEd6/N067tzd
OGjBDnckOG2GIpNjo9OoSWydr0svvKbGtAILqfvTUN8kd0VWo0zKIWoMUlZSelBn+g5ImfAZcFDs
HRhchMChLIPMGKcZTmFu7lolop7ZIzJWUHkYjX49B83eKej1kVV+p0HkJMssOQw9o6pwAJBeRULO
Cx9cXZtJUgY2p0wh2fITQj1N3QbOtYZeL3RmhcuZweArCr7Rmc/WlUZRFcHWTTd1l06avWqmMP0u
NwDD5FQhWgPquToOEYTmH1p1F2s5UdiFiEHePIdDBTENMgUoFjWSvWR1UndGOr5KA4ZF/K/ftvAy
GB0j5aiybOsQH50HxXTuhdYy+uuNazOn2Zw1EXuFiHZT01QE2tq/RKhRK000NAA0ZDNbN1epJmgO
91JNbROX3PY0V7Qs7LYGeVjQqCrrXAQNbEV6ZHHdAp7R9GZPieVY9lCcItvsjwib+6OpOJQ9lrvE
bPbHj5scffm6Tpi8LM8pVv0s4kw256aOrRkxwWotYuOq7rg8NYQ4Qfzl8XLT9cWD5unZp7csz6fy
88snPj67PPfxcLnXWNO8SxR6iXJO/14oGCfzWxhE9qd5/vKqqc/OhjH3Nx3U/EwlmdICnb6yvVhe
XubhGu5WfA8OVK3faxfoO6L5vRLxPpVnk5LPSWz8+5z8/cn32+VTOL9cn2q1rOSxjI85+/Jwtknr
pWItV/jTmghVJbgPDUvXqqFv1lryvoYf6/Ze5nhfzvKsWFZ++XpnKUYsd+tldTmFwGJEMSJtrHB6
vNfewIrTSii/EmrPY0q0pk5nbRdanVgxzcN7EbpblGLX0LZ3Iz6bjUCe30zNCK12uKff/JL3V6Rn
JI82laAit3HaFcRR1vOjafRv3TQeq6zEd2NR4iRjDxGQ6PO9MaMr5LhAmcmJ3ddoG15mDVwD8gVM
Ihw2VgxWaXCS28QIUMYZV0EKVE3U3Y0euh76l/5nhurM6VHH2wBVUfHgfLDCyt4he7tE4xqciuKn
prrnCX/xuksEU2wFi2ngVa/dgK6oAEpZQN8GjQgDH7wtWVOqducVFG3KobpUCEw6zlF2MLEJ35OX
tAuU9lfriM0cm1h8kBOhIipTTs/1TTHDWZqo/6+riJzV2ICYQrC2RZMT+gBF0RDYJSUAXTuA+6Vl
M6rtBvoGiVsZ2R0YhPA0CdREca5z+p2vYBq+1hy/P+r+yo5IaosVY952L8wrsDfHKMkbm8RvPZr6
Td/Ji5ZXrnrbnDeNSwer7WkU+uWkdlt4vJg2wZes03J6EGhMaUnqDUIrYCxc4Nopsq6dGRmPLoK1
blrWNu5fmjF/Nef5eUB0aSlNcQvltN7rmHY8+KOwXYm1KzIAxUbYOiumNuSivDHeA1ZJClvJ9J/m
mciQFQ1P7USuHKYwbWU4cbkh+jTFD61fYDXnZKwCt+EIayw6tx1az2HWuJLmmk/6Ef6kgaJJQH07
u3bVsvB1qZ6rqugtLodjXmsXVlO/aC5xwujDNlV9VU/R95j0h7XuMPlz6v6YO/3GGWPjm90/FUOs
X0Brz/04qwERlsqd1hvNbjBpMlNl8AvNftZzUj4nEoOrmKagmE1q0l7Wof240OzpnLkwcyHgXc5S
JjVbLYkESuGPGG9XKnJPAih6X6+NbesYBy2x9sLST2kmdgwx9uqsmmt27CsE2mKrhow3TTus9hT7
NV2/qPth2oQiciSdTbkuGc0chul1piwosZ3zNgnmbdiNP+NSRdwdUsEOo5sszn9xiB8GQBFx6uQb
p7JOM6qp1CF9poNHHJXNvW1dlsOta9J0nzpsWn2Cc0B/aoZqT7xavqEkhWbcjb5TeFrZqpuukGhO
G6+6ShDi8kuUFwZwpnwKVqlXo2ZU9AzYWXitRlTqrBl1uXEr8uH7GKD+cNxpuogCbBZD6EA3u2bk
d0gtqHUzHXsFlTVdmOm20cx8a9MV5zc33jwXbEqoX0ylgY7CIS19qKqdS3DtJJE5QM5+mQV1b3Cn
VH6I5/GJQl+3aXw3ejoA4WGA24FU82wb1dWUkKrI5Yde6AQ4KwTZMR3UvDvquXvtOvV1a6PmIpcC
y3r6YwKFoJrOY5NyasLO4g/KsXYHnIGjuEaaw4YW7k3QtNSBhvvSRTtfxZHJaTKD1qV4t07gcnah
RLeK6DNOjsVFuBEtAZj6vnKGb4k64IIDBZCgU+TgIG6Z7nBX0EeojZhA4PzoEGyOBXqPxPFkd9RU
LUU94VSH5jL0KGvIXiFo1dWpWIZB9bMykGL3pvZIwxlnpmncO/OFS/aDHweISdTsXiT2qzupT4Km
sBI8KIglU7O5tBjSRkl5F3o5NNdEyHDbl2LMv5V0FH0VK+mF6MthbedOhKbDyy4dUNU4qsSUX2a1
jfuvEJLlySvLc+8va5nNWMoWm7Ss7msuMvsMEcryrqDKm03VY3wWXP4vFQYxOx1SNRVnlwjOQMMx
nubF5Vx4AjaZCUskB9lQWZtOV/JNVmc12mIvn9ezLUGFFUejTsq9U3uGr9YBmBtI+AEKWWc/lLU4
GWHtbKK4uG3MAFNE65yNTnfOo8ZIr5y1aesQVAsqXF8RrdusA/o9Z025R73AXyjXxFS7eUMXO+es
igorHdSUrHFqzM1M9GpvWWynt7Cbi6vJKLmZ4LKaw/A0Rs2w0lMv44cXSOndKTj3hFafqbinM/8v
KfJ6l5+9Sn/VPSCEijL9VCpjnQG0ZooUINOdXIBw5XWLCQasIZnYFPNrfe4v3Rx5nmpUb4DKYVUZ
03HuEJTphsFFrzMutXCg/Ztl52cV8QwfKQ+oW+hZDT3Wq+ZsjppkcKg3VqarB1Bq+akS9OVcpeWz
VDQj+SNWeZ5swywKfFUvS8QumkD/OQTQGocDsp5NmMM/ViYbjmVNBHRd9bAaIS0gPCDrLL1sk6je
a6J+jsvwaJgB7uJkTI/eNN8G/SguUWWZRw2+QZinb5HNOnrpzkATtnFz9qwUFdLlaKVnbRByCG59
qwvO+xYoIE2Hyt85PwhBm0B+TfhLoH1c6o16GMAVc10Sx8gtrrJUC8D/NGgZSPJcz7PEWnnKptag
HOdtWV94IjoUnTteZvLG08dXMGQo5lV2dHt+zDyR+9Y+GekV2x0jF9Mhlxt4dXfpGvGzF04j1DUX
0yOaf+pz1QGF6ItbTteW90wiArvFiEqKm0HeKKUjtNVyt+21mfwY+Sw4XJeLFDM6cHyVpD4s95JI
ZtB/PF6ehMeFR3C5Sww3rzOR/9f7//LJ1iShHjE3gqtyXHWSJmFLwsRyL5Zmpv/x4fKWRn5iuffx
2eVjHw+Xex9f5QLMlXpmUHVyQcsXcP62lM49BItxSvXgVch7HzfK//QckOyeQeNffK7mxB/bhNsH
JhrVj69y9KSGHfL79+d13r4v6f27PhYF9fjf7zSjizwYzAPix051kvf3f3o9NHtPA47MSqcueuJP
y1u+r+/7n40LGI6hEuSSUi4zrS2ZiC3vInI4IEx+yGZoPDoWu0h67TBGQGbBftdJH94oHXmd9Obp
0qWXhPj1CuncK6SHr5ZuvhRbX4S9L54crI4ze3Wf9TSPcrwT0isooACibs/bbS39g24OqEiJ2tZf
Hi40vph2CrNWAknGCj+rJv0bqkXOisFUOrMCfYN+3aqwefSo1xrtAKrcODlZ489qc+cI/EtmskfV
kQF/jbNTFcl+k8E1TIsI6COg/eA26lXiwPJlWESEg2D1fKJDoq3A/dPNeCuH4wMT8fk0SKPmcs9t
dAYJpceVVr6gyZsC5njL4OHQ1vG/3hZKB6eBVAPIE76fwtjV6BVPs/Ujxh9wTuIyBRDEnKBN1dqv
jGDtdjOC3C5cNYatH4csCCl7c4N7+NAmaM8TEMN+JJ2o2SWKg7POTOUYFrVxoYfXmTSyIj1g5GBK
ipo0g3A2nU5WmN/XuuVwXuYdTaiMp1RBgCdSbCNtRpak4lQ50/SMCsMUPzp6U51n180Yu9Gi8jDa
Rvj5tkEPk8droU1H5gXsH+tCGbp9UDM9RGYIbtJL8p09xU9Y08ptl8TfG88mkUYaVlVpAV7uLTeG
tAx7ljqvdGlNTqwYI5ivGPwEA8KFcr28qxJesaUyg89YeoBraTtGzrsvsF2sheb8In/cPDlW0xwL
BAaKfAR2jhsKG9jS7IEr1b+fixxKKxP21GG8rQpGvWCJzNOyYy33UGCF28TS6f5oumDg2J36sbf3
1mLGHjtjlybJt9kz9WqNlIToakIv8Gkvr9tjZZzcbt9IPyw5HT41W/KciOgBg8SMUpTdhaJODd1e
hVgsDpITHCbltNzLQtwnsRGD8surc5yfnC5u93FvKTXgOQh/WVZ/m3v92NjjvNFrrLiQF7CtS++6
4XQ/kKR75qQR+cKzoUIyiG3gkVdIuj45v79zefty47gXid3fU4FNsRMhOTSkX570AeDq8seKILNh
g2Mb0sqcwXZzo/WITGZNq7i2VkwEIQfMkmmw3Cix9O5/uqsoCTpp6e3vMfkvL/TyI2Ui4QWf3rjc
Xb5teX156EiWAO4U7X0xHy98LHV57uMh/Se8LJJc8PHcx0IryToQ/TdjgR80EsewvLjcVEAShKQl
fFq/jyUub1m+s17WPJMEhkCyGJZXoNadwOGqu4/3Lfe+rN6Xh8tbvqzGsozlfQMYiayvzw3IoV1o
0kbDW8usoErvSKs/uSOBLHkDAN3M4+Ia/pG1Nyrje5mZymVCIAxqPMqTjNJjMtgi6+xF6XZ02vky
KPEOqtMvtVGq1ZyiGZgaq1+j3tKO8Cr1E8XH69CC9s6oPhLdfBUm31oH7wU1i43eEK/AOHdDYLLH
SYqZrlnCSzY4Ok0se36l4jZibhn9dNF0lJmDRqF1EXxN89GMdXWXo8FubNxeZg+EuBDqGSzf94h5
zY7qBtNRY4rhOjj6gZXofCjp6LK8xN0q2nU4i/A8B8XPXCVre4ieqi7aQjvGEY74ohmavdIMN8XA
eZZMJ8TOTJ5AGw7NJi3SH3gbM2ZF83gyawpJY2/86s32V9pn5kFWOjZDAsq4m5LLzhx+tIF7TZyR
vUV0AbClvUi0b8zTrItMZJuZ32jD+Rz3qFRFKe4IA9tF1IWv4C6Ar4NbR3Amyl0aAPQ1MYFdMO6X
uS/Vdg5AL9ae+WxVXreqMY0UHIK3epmiARHAXrqQZD5PLa11NbZXk0wrLcoOFT31HrSSJAz2QCf1
Vn1Gz/SzUwmwMAUTi9k0CJ/4PidWeJe36c4F5oPgqzuPEMD80kyuh1qPt04zXcGVvBwEBR0OZfNI
Fv1kpkzBINh3dnOjok9vUqCK/UAWSpAF44UF6HiMr5TObneJGhxxp9inycVIWJaSKYVg87L7mQTE
Zo2DqO47Lz7ipjYPJVFJ0NsCRGwFkNGIZPGVVpX2ldkzXSpzGYvUzltEHNatloAnazrYUiTRjspI
sxhpcVLlxjErimmdBZF7QQrzq17A6+HG2DDOFnsJ3NxQO0NB6s3zLsBKgUy2b2FUhYB5ERFugkjB
lj2KjQqwGhWNom0jc6h9idK7qUR02btjf7CLnCpHbxdoeip9X4rkjXCS9Eo1SwQk7FFU2hArxyOZ
R2G/hVE0QvBTrE2fjc/M+ghvsOdN6lr6oc5d+vh2996W+9+m7z80fXVGdH/b9T0/te3Tr6hvX7uu
/dz7/dcn/9X8tb3f2OtdOrvksUnVyu+9X8f4jcPZNujxGktf+KP3a+q/MWZ0HDpJhDYapsFL/2Jj
mdpvsIg9T3VQvXiE+dr/Se/3a6aaS8wa+XCGpVk0FVXvixbBMwQ1xkqpaHaOl6Wp4sTAvhNV5OO5
ZcBlGYLJ3zcy/2qJyCpNQyUYWdeML0vMCrMw50mr9uOmDYzBn93qgSDB0USJPgZRv/r7xX1tmso/
kAVhOTUd3TRd2e391DQNOyWYmyqt9miQzaykQOmIx2pOn2wq7//xolxAPKZqsUCVpf1xUVxMNK9s
5mov2vQtzdI3mVof4wdNw+e/X9LXFjV/FEsiKVNz2Af+9KsRhjVz4Z6qfaBAtPdcXBttZGf4GThj
/P2iNPb5P3Sd5bLQKZmu41nkCGpyA3/egDhLzBKn595IgT0Ohvro1qiGXftiUmkq2zWGvNI9aE3H
SFzUoNiheYT1ZtaL89+vCvi4P6+JLgOJyfMmgvbL9nWG3FU6b6z2nqdsVViQdi9uRTg9aop4nIgO
ak3nNYjDf9oCf7ELIZZCaUGYIoOMr3IpRbNK9Bslu5CSHhK1O+gO8sByvK07yrL4MTCpk7Y2PyZu
HfglYXeN2RDxgpktNtHVT659n9jp/d9vjWXDf5YDLD+MaVioFBzZL/hyINk0d/UMVda+M1v8SZm1
tyWtGUA2TQO3e+nVc9/IuXpCSIFqd6uuzG5ECoW66gc0pUKqU7fYRBC2/K59uf6zNu8vfybL0Tk9
OeCKnS8RwXOf9CIu82q/AMUr0Cvrppch60z98LO8xQ7NZ737UcF0/odzy5+ULMs2+bTsLxIJl6CY
gUEXcH/LuBpVmH09GGBwHJDhmulxUj02RTLtR9t+juOHogm6f9hb/nJn+bQGX34VsqMjGJ+sAQVo
3PcOGSpkL82llONySvj7Ta2r2p+3NsoiVw5+HaaA+te065LMKTcvq3xfkm7s4Iqk2vM2ElzrC3Vg
mEbbehGYxg99F1i+iJRulbkj2TnGHg8mEmpVevfSN4Y1F17AvmOgpZxGb1u1WJUQu3vpcBmq/S1t
ytsyAURYfps4wXlx8mRTGmFiOz3CFvSAwhIg2Nvk5M4l3yPf39sMkQZjpY8I+YRxJwSVUcalq9aF
ADZf1DY7aJryJqvrkRn3l8XcAKq18GcAYQa31y4H1MTk2TTtw6DbUt23z4js8iNjWPGLFmcnIvxX
MQk+rMUTTIzruDZXinQ5ltOhBDyGfYO6S1pcd45UGETANPK8pyEapQcginsR0INK5kdgaHs6tWmf
PGWOepEaoYEjY4viu/OrcdjoXvKWW9lbqSdvcn/SPXZhjToIaRrEoLa/XHkqlltGTUeEfHq7rUbY
wJP+S3EGasRD9GZH8Q6y+rlt28Af+bu0yd6P9IgzdLyWhdGH7bmcPDqbvlDT1TSfINxPIn/SWKbZ
sIF0znijB+dsBK6mxfAe1P5plP1pl9AYPSGddMCsGkCJ9kfyjlelNtGQcvhZyqnYiBwAbcAJTG7+
wErexhRcfancW/RHmL/nbw31Ma+J3jonPKNew/cqcgTDkXoRDNUvD8uKOfGnKiOnHmtWH8HREk31
OhGI5lvu+BiBAoZZN/pALx6TCjtnRNpeiamVoCEga+58MxkuO+z86LnDLUTNPQxeGp0Dn/cIfLtJ
W+pUdhU+gV5BIxug1Yxf6mG6MNXsSS6CCLrbaJQ7Wtxv5fJiUf+kXOV7SvZkzCoNT7YUg5/LqcK+
nKqPeKmkY+YtLdMnLcmfiKMkpmt6rMkHos+E6TC8IdqVClWjAfNt1rQ2pA+ALOQg7G/SvOTLmdSv
BHn2TCIC+i0lBToVlrMbXVB3YOLF8GJmjVZF1G3rivD2tk6ekhSMCldHJB3DqxuzOF1qXRrbE7s6
vSxfMbpp15bTBRK6c+S4Oi1r76T8fZM23MrrLqy/0o+f9AqBRF0/jTnHiKAQ0GEEnTSiAVC0EX6l
PspdeZQXZ0O1L5Veoy4Z5KAt+G1irvY7U3Log+HRaAAhtU0JYykRDxqlzBMaaOQVGVY6pq5yDGMH
TbWt1QCCNbEufmgkV8vuiKDrLZEH7iwjuxol+27o4Y2DiH8VOCx6OZW4cfY22tMjtodHvaR+xny0
HR8N6TbT6BSj+qrdtTKLbQj3y7e96KkjMIEWFYpom0aHEHeEFDOvlqetQV7qI0xS48QuVGG8mSZC
NZJOPGryh4I1o/7CWDvEzo06T1genP521afRm1NWtZ+pfEfXhPR80wenSZ+U2iQEt/tpxceBedc4
sLtoYfrkKhWJE+q0s3suWd7IEHhyNfqGtWLsljd4/S6sRw4yB5i3PGd2Cqs12aw6JkO+haUEXIfQ
GBuXrUukFS6qSXSnavZLh1ApB6kVWIELtYmVdeoFZ7Vn23gI/3ejigZv2EwQlteoLqhBZ5y3FYme
oBt5di0kDmLSH+1MHl12yfSe9bY7OM/L9H6ZvTfE8/iwrYGcg1MgJTFbB8B3ANukChsGmsOw6QZ2
eJMiod4CN4losRg1RHXOom0lL5PlhPdNZbG2SrtP1ADVbUxQCpGROqbHWpAp49IOJ6fSvIuItqbN
RfBUViUPUwg0wCqkJTVjw2WaDC3luMoithW4zMcln3XZIZfBi90nb/JyoObZmxXae0qWSO/EY0dy
ny869YV0w7skKlaDqt2MgWy6EsYxgkNi+g+iZfmJRPeNMNAdnJTjsvP3+Viu3SP5pS5lUXaoIime
NE0KrTN6Qq1It6IemXizW6PRQQYu+lfMkN7GKu07TKHiMFJY1zyj2MaUnf1M4O2f+qAF7Nk81D1b
JGzjLcEep85TnHVTa892D+0gmFMAOMg/0Cbo9Qp1hr5WR/Z5I1R2NdEU/ID9sEIMsSFFlYOywkMO
pw4LnxEenZHDx1I4DukGroeQuEMS4SHXlNVaF/M+oSnL7tmKda3REqYRfIiLwvCjrp7W9KGJfOEg
xGJzLipMTRSjdHa/VxIEL/We85bgmukHw6ut5sUmr9lIA/KSKkNu2btTtTUsFkZ20GudGADM4mFj
pYgIlt+uJBl5NczdW2E+tk1PM5fdpcsbZ214+lMaCfKEVYo6w1yv9cZFKJTxsyOEf+KDl6iMYzQH
4940Q8VfxkRE1f9C/cMkyUtgWRDmA/YRPW02k4JgRTT2I+YXEXwxSMMKOATGsgFKxBW8ZTWfiKFd
lQV/VGKWt0VnPxYTFzsCMe/mYrzR5bkcdAUtAyh2LYdoOBrfnYKuy3IKwigV+4mW4woOOJZxj3Bt
gxz6SHn8NSOVdGW46sP/Z++8lmRFsm37RbSBAw68RkAIUmvxguUWidaarz/Do/qc7q5q67b7fh8q
LDN37Z0hwH35XHON6cyO7m9VZsN7amhbpd7EUDFf8akU/uAu1y3Hg4PVlCEHTQIirVjAxpjpIIy0
HoTtM8L4PEg4Dw5xQb7M6PBb7Iv+tsr6tMXXPW4n7nAKA5gH7HPtYl+PFWJ09SQGd3qqWvgxou5v
xOb+XMv5wYAl9yNjLjrJZRjHKyi7YCSztWf69Tmroa9OcAs4fINDmtN3t5/0K0xWM1xX+4qg4uho
1hkQ/unYRk16E7eL7tMyafaDUMyZghwoiMU/GYFt2WoyYge1QE+NVw9ThlxTb09CyEvKVuozzO0s
W3te245NEHic3m5twAWtdE1S4PoShlvbadC8UqKYVrESLy0xbkFS6cVTNUt8yp+XMznJSrTEiT0a
naPbR8YhLok4KMzrKlU5fLa4t8mgg1RY3+UShr+twQKBQuatE9zbQo2ere6rka71ecgbv82HbR+X
471uTPzPTrsjFoQh4bK9aq2xPYzSwFgzrFNQeXRJYdz/0mZ5O1awshjFO9AY8Y5LU17ZHgQCE72U
Gee9Xb66Mx6SRpUM9NSpXnUSb5sI115SY8+NJtc3KPNs5yeePorNcTYOA0Nh+6K+60wDYi4uqVTr
wAtkQPOot6bFeqertgHtYiXX4pxCK+ZgQnIPt77k/l896zSVGCMJhz86porYJRAZV6897iG8NodJ
jHBbUhfbosN1uSoCDcEQK3NnzqoMpunoo/Hq/sisJmc+bF0dLU38M5BgnbW9Tow+rFEY2ZEWejP9
hJbb3eUzlBC7bla/GizfGHInwNaHoWNCrk6507ZtZnqQRufOdAu/clNkZFGdHOh/vuMQwDZP2Lr1
fN/2eLe9GFriPNqE8UbRvmOH8ZnLWn3Z6PiPNFLJYyo/Q4t+TH3O5cSbin2M3y6H4TgQ4RLYMvlm
OD/kHiyw7yqd2qy7U0PTAZ2YrI0lts5bt+XHGJ2A5cw7RlX1SNyEOG4ENkKsM08jmUUJuwIIBWxE
i0huPAnJM4pfCozsh5URfrBPBCTGZeKXIv+sodUEEARayYSdzqRybvQURUMKLApbtjvIZ9fJgeIx
7nWI0ulGrv2L54J8x+RFwmoKzdKJ4LgIaoNtZGh0oU1QVZTpeOr2lcFFsKmSEgw9yLLRu8JWLHau
Z7xWIsfqslKma5TJdor5dW2KL7Vh/qEu0b6M632eUv8AAFXAycmC2vs22SLEwh9TQvM55c427YxN
u6pBTvu9oM6SOiczlzHfOWcRTBPveClbc3oucbPyzPq3YljZYTnNZBNjWQR63i8ec4u64x01Y+GZ
mnxAs0YeCZSxy3uyme5zDc+DNemtduPbS6k7ZBwzXcEkf59mr4yXwOeMh0foD7X4Pay87k5vv7zm
qCrlOhKv2CV3tDuZma706Uj8VLVLtQ+btYNFkDiVKK4ConJP6j+g6Bieuux768h/AZ5QBXER3WkF
vFKv4kfEgbk+sT4HQWlHMO93XGIRMlo3PWm+6XYwQ1yczVBLmhTXvLUwdWCN/PtUF+7I+a6MNMT8
khsXbKBmtEGh8TFm6rA1Kq1lVO8Cw2uuP6bOS9RnP7Zaf7WzjglVM/8i4WDYzxsEUQLfIfV4Wdjy
iQ0ZvLWCEwldBd7curh3puV2c+yn0iWZAOUQUwvL0hBMbntbA/5hCBduOfu0clsyPkvM1Tq2T7Y6
hswLbFO9ak8aGJqD4cKzlT0uxKm61hx8g3HrLkGUVh+rdWsLzpcOuI0cy5ZaeWOXo6mp3lmC5aPd
HyXVQEhqxjpXcfhiiEGlm5JiubGhqmOpHLxPMZw08CR9ahl/XKHxCMgQwtlVVha+20SQG0o+a/W0
R1c2uxq27gQ9ZjfpBUP8+p1kytSXDGsQ9bjqO4IgntLCO+UNO7VRTo8mUEpIdwZRfPMjrXvGtSmO
R4c3nsqeA9qhTNNvzfOWIBunx7yl7imLGKtUfSPrkZNpD2BDiNfLZ0AUUxSYjLgko3oOal2tCA3a
r+p8rCfrm8WA8ch8KHGmKfaqyDN2Ds4A6EncfibTd4uj3eqgOncSMACrb/FlMLnrX56E6GufZjjh
WxLgDMUU7xPLkzqsNtl2NdovTuZ1O4LmcNrT84S/RDrX+tBqFQM4K5Mow51AhgC1HV56cnnF/6H+
aSUo2vH0Y65fLIAz5DYWfsY1UpnJvYekZ4Jir0f3syEfZceIxbWxUeyuTvplqiP6zFyJHr1d5LfL
k2eYstw3FterKBEqMjYpIxXfA7zKueZvanmpOBT0pjzM9EBEdlvPBZ+n8jYq0VKM5UrlSS/KBJyY
y42ZsWNqNh2+0uedf1ELxlg173SQMZiw8i0AGlKz4yLl7dFaDjouEVQUGhTBnPVGl8qqfbqoyS15
oWz1n5orEc8Ex0vwgldqXxYDLdat+t1N3NPqUD/VlOwjTGTHYZCJ8BF2gIHki6gm0BuHMyWGFwyc
hLmC+RuxmQYlzD+oP5e7dlPqWKsXv5phsGmtc4xwzZZI0cuNdnCXsBr7z3zhAKIW2uYN0tyvrp0e
1VKiPtVkGwEw219LkXxlxk8yasE20SUtioplRrtbTXGje/XqbykvW0kQU8/dEy/Lo+0852PyszUO
G3M9lOoCWjDxeiNLxqbekyl6WLblXb1MqF5oyiyKzSBvbRcx09H47JVwOfZQl6la2UheBHdHKxEq
ZsvKgwV+ICw3egPm0DoYzRdeRWS2gFu211brv5emeMQHf9jmxfcSbv+FQh2DdHVeyCjFapF/Zwax
cx2YrUxH9Jqq91WSHm0B/QEkyfoWJ9+rhaohZ5510mtnWj1HgyLRUZf25SHtlDgFEAj0equnQKjW
5CQLebssXIJ9S4OJhkUgSb5wSC8LLsJC8lzYK1414fb7dubCi1MO4INX9ngqoSGth5rUTsr65Hsc
DQITbHT2HNWjLAAbKMXD9MqvqhtvJwBeE9qJtNXZmqtSgG/qNXkERM1p/SKfMSiuvKqJG93Mg/KY
sKp7vDkZCbbqJTLA8QPxMGi7OSjGqNyNBoVfaZTvw0SzWN0PQ4S3WTIYX6ccqFbNxQ0sASoNnIWA
YXGgGQ7x4se2+4a9CiTYxiV+uf1659mMAKtejtpRChTCLEKGzMiN4cy2LuCeBBe0Ot6z309t/C1j
Fm6bGaFx5lgkmSDv5vGxmJfj2ghm3RH/oQha8T6ZFlyR6iCJCns5acVKKisWVoYKc+Qw4BRw1f5I
wwUHFa+j1Nh1lTmsAhShcVrNElYDGVO9VZ7F1HWMOJXwgdgFl2S7KcQyyl0JICxJmxPHU21Prhxo
qyU5Ys/nDOoN3o7ptadett4xO8+45w+Q6YCXcUDWzfoBpoMNpGfSdlF/iydxZ7csr1P2wnwDzfSe
Jaawi19VNxHlrc6e1SaDNHMTv2CAfz845Us3rNdzNrNLRSPR4QMYdhquX45RUjHcxqaFhbb8vqg0
F3sEBD2/bfBGY9x3j4qTYidsbRXS5GWzo1TMg7blsrU5GuM/86DTUJ6uzi8ncXs+Tt7HMiLAO8nc
3y6Df35XauyU+NkvSnbToEZ3Ju8d3mZkJ2pkIJf3dVY6B7WUrKoX0Hj0kBKjegMw/K18CZ7LnH+N
ipCayXfW3JcrW0gGu4Zz8nu/DXeNxsuPatiBa2GzoLK9mQxa7jjkXV3OzJXJVX3Z23JJGT048jcQ
dkzciNWbkqaEzY1ZmblDxXiHyrCjWV1iQCVxJ/YOWk9BIuyMPWssv7opRTTAPOGON5d7udcEZ9Rm
u7tUc5cXSum1+o1tsTZzyEOZLT31oZsD/6ilHadYpA+x0T4SJ/vDo8EITPXGWPUPaJLoDTQBorj4
dFLyOc0EF+KUgfVS7420qK7nFgI96Gh11S/5Y5sz76C5BXdlWx37av3QImqVxklvN+9hdmKDDwDz
tFlwDh1IoAzHm569lKW0E5g0S8IRsjK0mGtwGw4F3forMp03zapAwcfVkfFUFjdvHWEMlu9NO4Qx
1kQcndPicmnZVXEo4Rgn7c+m0OQhse8g0541vfnYYoaRV4ezbjT01z0x2ecqd7Qdy+Xk22txNYtU
3Cz6ND6tevlSwkDUSnuBkYVep3kHUtEfSVPXAgf5Dti31kC1aZiwrbUOxsZhW0CQRmRC1ZvZXhtm
kd1FtfJBFv5IIOpBn9rbKS+YTCumBqLR5B4kQ3JBE4+kWLZFfygMyoZsXO761NSvBQDtZEq2AyPY
iEpRNJ3ibH7uRlOeS+DIM+U2x6Ovihk8P3JfyFU42CVQVyavP4faUxppnJ22xvWCRs/fyja3jvNo
5xhSZ3HEQ35fzS7kX9fWH5lXGQ7VZR6xl0OYqwdgX+05mzLGVxYnvDxEBl+NH0QOGCHXgvz7g107
IfNolP+6pyF0VCbU67V5YMhBhpcHSbpjaHPnwPitz70albQLLO2pjIN1woADkc5PjBn9IEEvlgkr
jQEUCoWQ1S7KQa4xp9yrRIifva6JcCz1j6qhoVBkqRGUSQV6byaN7/KQ5tEHcHwvEGZrhwsut396
uPwsa6g8EhLRUyaw4FGRL99VVjiUsxVevvrTt2YymgwRdmFat9WVhUMpkEyg7TRSwsJ/PECTxIvq
NVkwtRESTruk/TkjVLeOcPVrE7A4La+5+9u5LXcOqwBzMnlsPpVz4h5mbzws5gL9NEmvy4GU0MvD
mAA4BcDHfYXgH/zjD7KIX1TkKBqGRtLU5QG5X/zx1ZjnJsRk9SfOrLRJXVjcrWl772lwKOtGf+xz
Q3+sW7xVeYU0mETynFQVVA2RvsBMbK+Bi3ccHNPyRLp9jFvcfCSPel8uevOky+6aP15upTEmezMv
srNXTCNCZEUkvOtVe7fqzAebkfyHNNGbQOKxBn1YVf5g2P2BGWabRWf1epq/7sAFpb5FaG/voSvu
L98tM3E5KPwaEQSVexxHnk48r83jZpbN42pBmHZrdIrLzwBdUn6M8t7S7pZcrx8gVyKKrQeyMT4s
vS7uGGHgaCiZCEom1P3Nyi02It7nftRIY718aVfJL2PB+Cyd3uQIYJjh5asLZvaffqbL/kDQ07s7
b4nKeh39WTgfmu4Mh8XL2yurgmZS2rvFS5dwUg+Xr5YpeUI4Y1a0YQcHmbCEsSy+Mxrt2Aa7Jbz8
6PKg597fv226gXHDoikCFr3iLOgzCDTJ0E4+eYIP+cRVLhRh3C6s2/XBG6KJbhMP7rr+ZDuyiC3Z
oqdVHOu5e2J4YRd19XqC2QPGmLvYUXfnsHr6cbSyazz+MZdfFLhaNRxQ3K9t7JLXpYgF9b9NXMFC
8HyXY7VGDidxooPmE2MJZZwGy2iwEr8UXgaXe7BdSHcN5LWUWTkrfSjTbAwn8tLJeFOrTaEWmjqq
j2k+ekcTvCcoxTxK/EYQJKlzpjwWi7hN3CyglShO0XCACQPzxuwhWRmSgm7y4EHzT0mdOc+sdO+A
8yRXOQEm0Chx45Ldq1NEVD9bLLrherRGnadgdWNYqycTi5wa4/Kl7lrTrmegLUCKWPaEb1ihw3Rj
ePnq8hBZ3d+/Te1GMInqsnOOZ6IJ1mNRtVN4mSdfASP/8dXlZ3b8MhOFfkY99tjnFuTxJCW4um8Y
ORKROwQCF/quN/rPFfCUnTps0et0D/n7vUjafm8ucB2abj0Z8fAicodPnnG3ddWDnIsZ4WGOr6PU
DcVoLns5RM1149mIdDI+Wxx5qiLL/bTRfxCYd8ycqz7TT0m9fHpt87rZw1u+UDEaK3RC6lJOvoKY
AUEJH6/mi53BtRxTRsE2gkz0Cg2j1zR0D+tTFx06wdT/YiDjZgC9eWQqpAm+zYb5YMPmnp1dmxAs
IQPDwUZm5L4rnYYEJwKfPKd/z+zyRy/dHxxMdrbBpBbZcj+WNvqCNrRfnP6xiuFekUVCP2Q5kOtz
Vi9AJ4ZDRSxzSyyJedxyar1M0W9HF3IszovnAZI/Isu+mWIir5gqyhbWNsJ5DNO5LRJWu05+poX5
0W38I92WfLsL29wMHDhNkBrB9bzFDYO7duI+Cy/+gYf+h1kZ6F4MoxIiQ4SG2BPHSjJM2b3PWn69
meHWCppxgn6vLLsDweQcZtdBXJd1+s4qdJPrSXfWDNpTTtscxTjei7Yp9+4yrqeNJI6y06CGTwz+
zSkb3EaoB724adc9ANCcA6rZ7nqTKOC0or7BMC5/qDyWhkW71pmlTL5J46GxnD1PTgc6nxOWtRSX
fl3kDQLQBNTr7sEgr2J0OD5dFL3Mi7+VFLRcDlTYe/duWe0HEYWkDcDUsOfXztMZhtUZ/sRuoQ8R
B0iySDjoCI1zC2QTBBKnu8/bOTBl/gX+7Il5W6Z7Y87MbglkTmHvmITGcKAkJKwEI7JQkRZfonW1
3YmBu/A/+20sZTH7F8+Vp3MqwNbk0RU0DetP/qJ+22LwyMhXZm2fiAE3EVz0JDBAVS/0SJym/EGl
F3GMgfhYlugTSmryaKiNAmR2ktlBT9WNQJEytq1OBpe3MkZmJGymMOdzLDjOUvIoWbi/XTJJl9nm
cDlGnLfx++J1/oZpTb8qUzmhzimtmZ+dUXvqTBqEz31IV3wtZJLttVlJB8VhY7mm5M/8ctSuJTaW
//ymGMrQ9Zc3BQ+p4QDLwf/4Z19eLBj4RRI5daXxOmIn6ghDvzwlMjVvDEDt8yn2On9ZRtf/z79b
/JvfbZAsyC81MEB5+p+YQb012SVSf3FqVMe7jFCM+EVG8mojM0Dsva3F+ihxi8DCeVUef2+eGVxL
v2mLPkYekxsd47rUEbSUh5uu8M6LheTzn5+l/IspzNMN3bGJRtQ906RpyDv4Tx7Kqluq3JI5l43L
s0wGDohu3887lmEOkwy2YHAx8n0jRw/QOL4qLGPtnH8rM0ea8imWEDNwZLiHmhMxXoMvU53l3AKF
x6mrr6wrvwDwfnNNHCxBURZnyWfdpxS3pC1wlI91dW5XcuDQWrfte7Y6DghKDoUXnwbHhG8awdJ3
mLUWEwd5kRfNMWPDjbflilAxfpmZCMgytOKWrrghY+00r3YB2GFijiX5nVbz3Ycni0d1YEPn+ZLd
/EjQNID55U0okTGV7dmuqG+TL4LBpmNnrk/Fkvw3fNNfqHIub7ZtCNOWjqPLvxhWGyISATaM+SmV
ub2HMRDgUeX0q/wmnVrJcP/TaQTdj0ZD5l/FVG8G8+XWmKyDXPSa7QBF2XVSKuOi6a/ISZ5P/aQd
C7VzrzN6zlYWThkmMfpJ502PVkQDuDHq6633YMrr23e5aROL21Azsr8eLmJznKBYEMW7L5OvGLAw
xBj06pSPTjUUqxSRLJtZ+zvOKDoeFUZcqLqE0p4zNRiP+obMUHfIbZItNMiG+zmhMZUbM7ModfHu
kHPLXld+laLBKETUQ7Oy8nSR81kMDlWh+vOk4OHSbx2130U2Nwc0Bw22a5BVw8/Su8j1JaBOBIig
mNNjAvF4FMiNJUlrgOtoeellUMWTTuARMVFRkpJBW+kvFHroVSg+FtJcLrprDZELDwOv2vaGx4vW
3mj1LdPB56TRfteCy6eqYgNokv1hTJR7TKnSGMk5YOn4ynoQCB3t3l3Vz6SJC/KwsrY50C6Bx5A1
5+ZLmNkaztim9nlhv9r8IR2CMK7nHxbT5RRnpHWON1BGz40yCUhCJRCl5MnstM+45D5XT7U9x3Xy
W5uXxzGvpztY7DB/CAtOydl7NSMbs0ZLXtc8dGFR9y//eWkw/s2OYthCwotjesuz/8xegwIbZZbW
5yfw4DwfNlZHRT9gwfmlkXJE3o9MmEbFkZPuolo171TDrFZOugu0ux2K/+Lf/avj2zNBsAmb+0ig
SP6ZwzascpZNaqSEzsUfTZndUz6flfRdzECiuhUwC+9jPU+vynpVusVXpLdvpmv/l/fm3yzuIO5Q
2BiRsLBE/tl6PqbjFMkKWjlxQQ3OG+6qEVYSAQk4WwbCDcTPjqPatBGo1NF/ibGc90rfkMo/hp9i
38MH9svIfdbH9FlYCUga6th92iz/xYnr/cUmD0uTNQeHvILHWX/24VJgW7TB5+S05Fnka3TRcVb4
+tRnezdiuNPjW1JTpBPYuN+uKv0qEdEcOrpFkiB/EYH6es3TORhTtwzwT4ACUWpUypwb8L6UGAWg
Q3qPMa8evVemjTA86DODSrxD2q6ZvP4858sLUIDa1zdcsaLsYiQOC+6t7b16nIWE/ii6Jy0vuuCi
icdayu7TbScBDhulD4jIjLBWvDX2kJ9I2xohUaTJgdtiP+CsfJElmS6ldyuTdbvxgNGnK30LzZxV
FqMMs47bxmybai8MYkpTT3vrmp74Rey7XMH6+1pg1tXMk9IcL1bRCk3NJV0koYGrs0ckIrmfJAsy
LL0nL8EbFZslFAJTO3u6fQ8H/Nuu9fEozVOUqQDw3kXQrpeMfCZmrOXWXrde0zwWKo1A5qxW5Tos
J9JFfg9zWv9Rffz/0aj/Mhqlhi8oYf5vKOAvQMyr39Uw/szXf56K+vtf+l8kpvE36jWDRcb516Eo
1/ub7WBjN2w2cLp2JiX2/wIxvb8ZlvBYKnWmMQTTSv83FGXKv0FeYd2yqckl+///01CUqUz6/1LR
YrSXpChRrAFcBNb7r/WaKbGHkauHkZDOMlg9rLBtY/ijXLRz3UQ3FI6h7WxsCI71XDacsja3Sk76
8pBqRZixl8DL6Mi8Zpj2oOP62hVevZBU4m3YHzvc1Ozt/tCU+r4gdSnJs6dcG2w6pHTOGdVg7hBP
8eyl0Xlu59+dOKTGuP2XdV6wQP3ldfJO2bqrCyksQ//zSr/QgLZz4cozKAFjX9toTGleMlpPsG+k
Q6BIXbS+wYN4h7jXhbHBz+LatfZO22Mb3OAzGPprFXFM5SR3bDoaCluepVdZRySFjIKOrOIQLMSL
HJx+b4z1U6XpPywmve8vD0WJHiO9RQ9IBT0AePIXMZ9TDe3daVrM0Pg5SjmV9WHd8vlKK+oz85Ng
F7AdB6vDZLseifnK6/OY52595SbRBx3xrwHP99nVEiOU6sEDHxcSATfolR5eHoje1cM1r50z85j/
+LHnKE2ixGGSDabfe2KD0C628PKQpCiIEY7QPTO8LXk6PEx0YkIzomOb1sYhsgfKRkNChakj8wN+
qiN+T3WS71eAxFRvA52FtX2v9ZS+UiKGkGAgqj/PiSAa6XrYaHFMdKF3SyeOnYwjk42FtbX3MW2/
nzCg1mCoH4p8ycNNibvsD4+ymKKwqQkvsSQZJ0RBA21T326D7v3Tw+VnWgMyy1qdE2nqCRD8/n5R
/1fP5dfHM7HnS6JRD690owozRQNbu8Ax+J8JP1njc945GDA9K2yLyQ4vX63bZoT9W661E4SLEanI
Rk+LgZv3RQtAdnMLoO1IV0SrTyFpyIPPqALuY5g9wD83RUJrv0Q+oskqbT4xzB7utfGgD/xoI+EI
U8d47THeREDz1CAu8tDIC1OtTq8mzU6vxrpfDjhHXs2YH10eLnlIE5U4AX7mw6bDE1HJJlp4eWjc
b6Mm7414uH4XW59NXkzner6WuAx3rb7Qids2O0yajTkA9GJ0B+TRbrtKTW9Ehzevurq7Lvqhxr0i
Pl35oeN/CRbqZfh5Yx9qOi+DOgqV3tResbzhWZ9ldka33JUFoSX0Gwmn3bKwm65mFWQAMpPUxck1
MKuyY2MUPUSqEdBvNGzLTQLjQIKs1lgeTC99jrOOLBu7wK94P5ZGGnZpflPgaT22HrLp0ron4dnU
knl8IqZB4zSzzCW9FH51KjWYN8uwHrWhgG4KlHEE9r2nvGM6PPocrRF3QuSutEGnnPzlugupmttw
0TmsGC3z/vVSP0A2rUNqU1pKmqR3Ub/x9x0wLlAjNk6xeDloaZCwsZwGYpwBXlph5nGLlhNEfx3+
VChaaKuZdbDIA4xkf5W3+KNFM7x26fAlt0ILl/G0bC48QCWeYrm/GuekOCZp+xQ3MF5t028mi3PM
XL205eb6TaOjgw/kyksHN2vpBnY8eztZNB/mTDCAKCuCHu3+GHEkI28W1D3JhieuYu+I6MOKZ7QV
thEiRZa82M5T/LNepRO26qHwHlk4VgBtcP09DgT7y0LJhtmerHIiHttuj9tSPvTO6PilngObscY4
KKvnrlCHmsSGXVyvE5SEptsPy2LvbWPSDmZT3Gm9uYa1K8yzF78kzWKGS15htmLaKs7n/UpXM8eN
RpPvd1brh3mLQdWKjEyuOTlohfeeOBa6Ea4IPS5ewSbV54T5o21legZZi1LJTqKQqfttJzL5NfRY
H8bGRFRuNYS8Nn+e42bntuZLJYpwW13tOIy4z0bE4tKNfq/OkxVXn9HA4qtAjeoyp6YLi7TrjyQa
fVYccwK0ry2MmcSDy+7MvhP3XMKdfNdIPT0gPQaZYw1cD2NJh7+I/DERddjHaKz0PuJevEbYY0+s
E4+O+dozS0E+gsY4Uo1vgQvikYARpcfaWLvWds+TCZoKEW4QjKxoenX2uvGUJZhdvUh3/K0d7Vsj
0fdWSWRHxrAODXSsR44PNss+pU1LWIk94uozSTtQaW7dKk6t0w1na+TyqsxH8r0Wv5L6TZmYHyRo
ZEQU9WnzWzLFb7kaWR89SYTd0p49o7JvJAmaazm2+34YFdcMC2jD3zDXwbk1TC0hJgdGYpRvUGg6
rCk0IAMmpRtMR6gyUS7ao756PxaYxqmWRw9g1zj2xARaefZ019D/MfX83IJOO2SyCIh1rUOoWDC6
sd526wEjy3rKSohChhfdkSVMWEXavglIrMxWYeE2V2DxKeVLMnU/nC4BoBybHO0W8u1LDcthWkzb
OdfkKQO4mOC8C1y9xo6ejCS8RtsNrhhvn7d5Rzfeh3jt7M2G1MyNlPXC3go64XQgYhqZRAfCsfdG
6zBtJU9j1V4AW8IjrjTtQfbqzzN5W5ciFM0GHJD5LPkzwhfgs7LY+15Yvi35/9En4h054usJkRv+
NzNshS160itZtwAI7ee2+kh1KrP5cVExpbLG7YSr536Won2STXFjAbccQKHuO5cjV2dqB7WUHcyh
vluELF8IW+xF/sagJdUeKukuFbYMpq673xjcorsQJtsE8CyPb7aGfAIMJtzn44OuEwapjU19NU6f
9mC/0gHAk2ths8BcgjZs5djkB0N5PrZjHXc4Jol+qQc+/ibNIAQOEgQpjWZLJ3yzxXt13VKxveEX
t5PHaBjmuzl2P1pSbv1+K8cAS2KOixtB9L3wIDlblUa2FQD3o1iJmnRc5z2jvUDO/Ay1qZTG/doX
4r5M5qNVR+8MSxLe1czP7ZxlvjlZ3wXiUL2m/XXu6ofMoyKjphn9tWZ8pDDs1e+dSp6hYsR+/63l
g3U1VsqaGh0H1zbOgJWDqmKuGNxr/VX3ZsfMIY2PVGYekQoGDZg8Iniw6PM9ORtKy4bIEsfDteO1
bCHPliiJKG/Ka2Npb5gapMOW0VbZ+rM7GydjIZocru/8CbrFmt311a3LM/0NKxhGze9kz3Vqb/4k
G+fKaWocVMUvPCf7st+qd8uGitrkypJS3wwkv5HD2WMfBjgU4qZbA89J5Jez69B4FNsV6jnd2Z5g
+7zFKliv140TQdxLBYl10FdLmwet6cobpJl2GN/rrvwB/Z9BG2r3rP/Fh/5Um9NDbqs4raKkbZzs
iqKsDr3IdIyVFu5L46W/1HkYKYoCJjg5Z9wKK6l/SJNGTmqXDay8JYU3th6cTdxtlWOcyko38BgB
hc0X7y6OqhOekACZKuPA4EZEHU0uLsbqN6w/XA7yYWP03B8rcQMv5gZLZXeoh87FxQXlPxo/l8Kl
lso5ljdIgsjOA2mBiWWeJ204DDxlP5fkisVlf2/UEUjZObaJ+kV60hsO4ZF2xkDW0uQUKYUDMRQ0
fHNfdPXbsP5aSVvfxZW8XVsPbGwlsDON7Qssn9dlcd6rJnrCyCd23jD9GKTm0E4vu5OHN7lyjs5i
uSdzjY40zvZMZNAKr7myu/MwcgenKmZQGKVv9oC1YHtCirFszNWJkXI7DQd7FTRbDaZaln64xbl2
ivmUD5VbVATZ9UQJeMEYWQ3Ntv7K3IrXtm1uHdMKopjmjG7EW2BNpNFVqLVLJaorA2Ey8dzfNVO2
vXhhvzniMpS+tMfvRkzndlu4XtNZ7mgRdWdqzm8HQgsjLNWVqQY18X3feHVMSOzDRpn92FOO1WYn
GWrdHg2RPiLhR1jS4gHS/s+t+mhIHvLTiDJoYuYZLuF1bDeP2Nup4vSXEsrzrnCrsy6KmE8je2t1
0gklOoskYfVcKcv9Sj80YTjrMOqb2KH9r0nMZ2tsV+z7zQPwSYN83DjPrmVj/qCP+tjBtTiWhclJ
zk5vImj/sL3kvRisOZjnlnW4VcNy1E/6hujcxuclw3S+SRwms0N64NbmyxHG5bLLbfTsyMiyvYOu
MyTpWeSthyemZUoDp61v6oyOwe8K6LQz0EzHgmFuCsnYzV7aomacep7PnXGPqEXOMq+ZiXXniP3h
1utIisd6e6U14hedBHxk6lRlA+5cEL4jmTIk04M7jTlyL+bmm1tmBE3Svzt1DOyWax/naVtSxHQJ
L3oprYNesxYO+lYwseh9WmYjbnpi1DbGMMqaUa2iuKuW9lWUcQzjR1ug2dqs5EgD7Ji/R2LLTY98
hCryjqPCETYDUTq6RXCgpz0mkU7Cd7u6R83rSkKRyLnuOus5Z/B4Z7AWShepMmpW4vcG0q9gHOZ5
iam6kne1Zqb7paAmHvvu1h0LWtgjueeYyr7iCgay+T/snceS3EjaZd9l9mhzAA61mE0EQqvMSEVy
AyOTJODQyqGefk6wx+yvrl+0zX4WlWYkiyIjAu6fuPdc07qVC6cX+TinxnDechdvVet/RvGIhJ+4
LpyiNsRCK99k2Wdqek44KOer87CuPED6FFbzOgbNfyypdwVjeJbMe52XyO7jdVMLfArSrbb0ZpiT
5HDlcFxwNqxiEwmp6q95aVMKzsRCTr9BP3wdFfTw2MIu1jIDmbujTsZP+Pz1wZj3BOOoXTA6aHbL
eI1AW1UngsUoSkxJAveYf+ouOQdF8FlF0Ng0LWKVV3FY6YMeR5JYjQYNJscfCpqTp/FnVr9HRMmv
Bh5PzDlmiDTKjnsq7sJtd21efTrRY8/tzk8GmRJMAJyN2RnwWx2IjObigg4kftLnfJ+1pVDEsZVt
tZKrNkJnqlJ1sC2VAmJCUosngNW0gxwC4eew9goInljDFKSnbNfDPt0NE1prN2ifDZegcFv56zSo
Nl2W3euy/mW7+pdFLyKL1tqIrfTmb8PUiVWXejz047dc+y+qNUEqZ8hhcfK0Oeo3uyKP3XC/eVTw
Alneqpw8scYe9SXvlj35hNhdPOzfbfPCH0zZlHKAdX72RRCFRh4aCoWpxX7kU+T1VZZse4IQT1X/
VZFNdyji+WjOBrG5blDS6lJDx2c387wNyXmEMljxVdPLrdkV6UdWFeD2hds/ddezwDNaEaiIOzFZ
gabils1nljMxtlpBhe0E9YCtw0/DaiIBe1nqVxGXKTNka5MA/Eawgjgij5br47/ikAcqWOkpQ1tb
1tm2Zy1kOXxcAbT1c40wkoJk1sshEckXlKLcr0Z1yv3Gx4i8QsdUrDrCIKgYeBwoC4jpIyQsrAuP
x//xQma19eGfh3rhxfBcBLSY5h0LUpjICFhzgNL3jB6xYlrf5JIBMCXIlGz1+ojDuOGPCNjIZi+1
2tZJ/stgFoBT84GptqIwkc6Tg96fQDwI5K6zuCurEAdq+/e0wtDoRG8BUM7NFPivJUXk2m4jgs+r
6NlouMjIZFs7tEVrnvBbs/g/2VGL9XIPhgA/n3mMZtKgcSu74EvQapQPo44yiGGWOYFx/V5YQ7VG
7Quf3/5kd4PpG2zDSoJ1p/+36OW5J/AeTPvI5XWLRhx3WUW+d4cTD4rAzNytoSOvEXBMGAm2CxLC
rWTDtyZWK95FKIpruxCrwEXMa/ENG4m6R48nkvQSfN51CsMcMeMcJYxPLC6k9B2L/ns+mNluCsjp
Go3PkXCTTdR/Uwm5yjUZrf1waR3CNuYLZ8igjRcHzD1uxeJ1jm+1K3EyIKXBk83/Nu4tHV3bKWJg
N24jRIPfsoz6dbtkhHZQWiRGc3dSjZKFYIt11Cw2fkCxajKf3BOWFOvg1I7LdrZ5Aany3yazPHaS
/D6fi5JbT65QW/gEbNjYejlEweaRMfowODYZauhqNsMx+k1dNVwxh0P/IWM6z6LsWARB2BjtUbfd
vguqsyWp5vNqmPaBubzZzfQSderWo5EIEzf5VUu5cyu8UizQ74jp32Uin1PkWI5+rxx564S70o+g
JWoKb8pPLExfepunZaDqTwrrXrRhFnnVpiyiIIxi7xSA4G9J+SxBF1p59DWiuzG0YlQ1nRxgJyrp
f5ntSNciQNzbxYEd0j4w+pt4PGt29atpy4/Ko5dYJjquof9EiG1ijbbYskGk7zXsTdLWXtvSeovM
F8OVMRhG43fXzxc/9hHLG1qu+fSAzCseW5t2+sxgRnmL9/B8oSRtje+TIR54RWPiybB/ULAh36tx
VHTxl8ZVhxn7HE00GJh+UE9siNzU/W0N2dWrMIPWZvwdR89TRMepqvrmlhKyd/FSPb5nY+zf3D8C
Fw5yX+ASIXOL/TEgVi8luQNe7bEp/QtWB3NKxu0g+58mWvCcV/Fai8sUK+tgs1LOKFPXYF6jbVsG
5tYTUwwP3t3m5Odsp5bBGfN9OhDiqhPwSQPbWMUIMfWX40wl2SBqc0xsiqofmOr3hBwZwYuiV7Ab
wS2dvhuRueyBcROrsGCAbCKiMYtZH6Z2IfUP3Tt2C3GLy3o9eIULLKUKnT5q1hgpcSXHa/jxGENx
l6+mouXXdY++ezG/VvPDzlln5NfV5bHyimSvrIxpuuhOkYsokBKbEeYyfhY9Eo5BZxu/ckomkvTm
bgHrBKki1Sv0w/46yuY925r4IWm8TWsrlHz3HSoaY4Cjg3fo2mTocG1j+ZHXk7GZ+Rit1MDKzaSV
2PoDIeAgeLbBkn10KUYzo7uDoLAxxiQ5Rq8jB5G7IVwZCSDTp31TVd+qvngL2qraJnP1U1Lrro3n
3E0uZp3ySpetCsnMm85+0v4kayVYS2yHIIXAqDc4Gi5QaTgVg+X7VATTgd0gto+FD0Ljz0/FIpdT
gA8ODUF6qVFWQAEpQmvmDuEELXr/liQZLYYGmePZwttVtas2uR0TebKY877d5wWJRWpBCruYkBY0
GTd+L/ZilBdLZzXJQL8xzBdhAP90nc8MKntKS75vRPUdIhNdTyn1NOPmYJEATKpXSxDAvcicVCkD
g3YxpE+zEYD3jKfXMfEYOJjKYU+0bCL2H0Taz/6qKfl99ci2tYzK9eIONfFewRQWvvMSWEVyUvCK
kjQ91j1RsFTJHF+zJuLJa3+oYsLqpqqjVzpHryYlk4xSVud4BupIODvPdcdNlHo/WqfB5O1H76Vv
X9Ei/JiY/ZyaaoEJ4NrddhqNVdDhkousQXPcE97kt116IVRy7VoTp2DVwbvB+DRYk17TOC7nzi9+
paiFNhF84JXl0xFIdOxro86fO8OUFzdjPsf4epulJo5YPr39lNf3seXhnlz7oIhDvAojeY9KQx39
evoOCLY5k/tI3RvXdSgnpwjB56xsQ4hbMs6HeXoMK6VeC3Nl91a3ga4NgaSlirPTARLWbN9U45W7
0krJFjO9aa+9hnI/CTZytPQa1898nyt8jWTMpqLWz6oUG9FaB66JJnQEonbpHMr29x+0NW/ez7FJ
UU1VC8sMEHXKNM6eGNTJ87/Y7ER2XUaJ7xnNcoES8jZadnULanycZAPTOG+BlwgUQ+sizgakwqya
/KSrj9PQ8oTeGj/vj5BROb8d98xoFgwJ/mQe2eanBwgvntN7PSeXfnG/CG6PTOovwF6cXTPyjnr0
oAFk5Z2rfjV9IZ9rS7/RLkfHyP8N0ANnGCYn5+EsrmnpJ/hVx9jQ1WYGfULiiL7LKn5idDTuHlFi
aL39l3LAJO8s/msUkLNM/MH43I3ql8rKfU+PBJiBK37MqvdRkccJKPhqBt33MrP93WNbGKpxcjZK
BF8g1L+afdnfoqnukMtz/dlz/CWO6DgI5H1eRsLO6eoGlmAWybJKfdRsCbbx/BEv2Ql6bYQb1/uq
TfvepUmYBLZBbTdHG3wp9oUKQvvUhnHpzWuS+Z5TW4z0QMA/TG/YW76cDwOpuT1zzPwhnKz9Ua6S
qDt6WZZsWmsmRdpMLtM47x0Hg4dfd81aVUu2yckyCc1i2T9QunXfxCFSjutoLTyTzdU5GjLAXB81
LR9Bek5ELuf6krGWeLAKESszAncf3WSSTcTAIWj3UZggEOt+SYN/ZwKfCZxtFJIofWlNpqGDv3yS
ybAizjzZk3B/KoPmixxtH3Ym85XC3VZGhr7U7pK9xLPgjHPFckkuoWWmLos8E7hERlWelA9J35qE
VWfltfOqENFv0MIk4rCzM7Wcmddl12gpPmmukl2KyMtzg+9T/QgMqiuMPpUO01ilB6/9BYonDQ2F
mkRYAXAVQ3pXJ3pqC1ueRVPes4wGj9AsHs90uPmB/haTMTl0hNvjl/xoiuF7lYzJOWPbHQYp207Y
xFubV2sompa9B7JfoxfEhbTAP2ibN00XIUYjdNsm922w+/lQOyjFhoHqb5TTq+d8y5LlqgqZb1m/
6SP8U7LiUTdmJYzKYEaKJxx3Hxespe2u2xJhNx76pS7DvK5egDq+13rcB4+AOgaLeUhcInnJjGdS
/ZjbLz5myi6R2yxiXe+i7wy/VoyqP5JB8rs7vWkFJCGli/haiHo89QA00rYkiWB0uenHZhNl1bkw
RzAdCgJXAmI/tNR4H7PYPWSvfZ4tm5RIHkzyxSniQ7IlUJ74wYfvZU6DjTsHb1kuu/2kiHtuRCLw
KFY7yxJsboT6pGxYwt6Hnm559nNG8kuoGDcjoacCqQdQZqlX3AHyU9w7QQOiQLes9SGitVX2M5al
uS57494jHeR18eInAvvGjT9ALclh4bT5Mxx7coFVjQN58e4AmXdzoJarpCHk0NZgFDzvCJX1swQv
h/rXByZhWfEHTvdW/46ozZ+BhAbXzlg2pR31/LOJHstQ2GtL83F7rrzpxR7mZt9HjOXG2O5uWpg/
ihkgtsqMW6cHvabiP0OjYMyX98mlqbO9C/BQyLF5b91lbca5tRtLkwyubNda3jkH9KZ08CtLvo8o
EQvB01RLgqLjWiCmlZh+qAG1OcrdbGGx4qSl+Me8uTNBcCcyC8K+Sv1Qyi4/+cLc6o90qX9jOKZE
7nOSVuyvgVOVP21yihwk4HNbXdLEwwhg6523mM0ORf4K30V+IrwrrI0pwQTo0RRFlN5I7HilQGxx
XBQoaNbGItxwqHAjtICV8nG84wZEGQGdK3ZIQ3uoh2n64h/enGZrXMlWCHDgkhkdY/g5yLZqxmnj
xsk2nYqz1hlWKhoH1hu4P2Zo1Xmth5OZLdigMPHp6Utbdh05MwZ6fUNtwFKJ8wN990AmYiqudBzW
0u9P42AktKQe79RsfGNkLI9jsTy7pOOFw7j8oNowVm37HRNQuu4BXZCvhYlPqPjRd48hUPddJlMu
v9ksnu1HfeP26Dm6Vm3qMcX6zrg8mrnw0sHOb1O0eMwY+l0jN1bm7tmtfaZtX228FsB3GkH4VLQf
ZrTEa3J4MTzJwyjZBPPXg2Es87vqlqdlyIabNhhSSI+3M22WH6wrL4AAU7LDxIEej8sM82DCd0GB
093nOTmLugtrx/F+pORncplkB1dU8dWRmrtvgXMRExqQZvZWMCq6cGus2LX1NxffpbGYPNJZc2lh
n0uLs6ITfsiQwFkVlq6eLCRvK4/Muk3+QJIMEVBfnw2PtJhqlxOIjoAnl7zEr0Fa3pyKGJPOalm+
pOd8MrMXTxwBDBDv8fhC/EFxdryIzgJbeUIkJds5dKNE67KVzPJQBkwIyoc/qa1o5snQU2yO/Oq0
eBGRGN6w9Wo8LJXH7jZZ7KdA4CdM2SuiGmAT0TXi1E/Ol7gvT0GeDGGaxLcSY+1HkfNe9yzfS1cN
q7h30JE8Np0m+yprcK23jLSH+dayIiTdlIILNFHGydyBMguq8qRdyF+qebX1DGOoDkCzrPtCB0ej
Y+gF3nzXEGq+HocK38dorFGfeCvby6anDCOxPRHD6FTTzfXzapd1xnYJ7HFDYsWBIu7XVC7sLZlj
jloPGztge+DWMfQ616k2tblEm2SmQGmZEElzhEqvll1QkoJgDek1Nvx7JnCVRwsScO5ABne9ZPjl
9qh7UDYSAsiQrIKEUmfzRrt4DLqouf75QkzORilnMzi2OshaEvhnJ2JHThMt8QRqm/1n+5FQUblQ
rHYCU/G6STBVln501aKzn6ZcW+eEdMjMZuRqDwn9adSPuHWWw+LYwdnGV4Nasn2KB0zrk3usXGqn
qWcDMsd7vyytrYmeYI6XE8yZ97hxnLOFZht2nYVhEZKF78hmU+R1xm4nnokOwBVrjelHxWJzzjOx
aQbrPE0cTGAUD8Z7KtFu1EYxbJk7E+3UcblbNli8ehmSXW6S9tjV0RPZWSbxhwNqaqSid5vwqLVJ
cEmsM++FgLJPAD3aku81nNYcy4Eoa+AFri5I9fKP2uX9sbNgp9wC37bynmJ6hNbym01gF5AsmtzY
O1P9287UT68RPjAPt9sQVSzB5RPkqAvJI7BU9W7h01RZzo8cf/ppLMiMALr/JAzv3LVIUcrYO/iZ
+7VUiulSH1x0scQvKYvHFLghZTEnY/7WmN14RfxlpdXGcuIbmxA6utI/0Ptzy3Dws4bdtEtMEEb9
GBZWgCo8a1p3RbqvLd70jm4BVhYLNdXyWzSBodbkkj8TP2kWZIzv5o786AZ5YFmw4GjKazu6wBV0
d4oXYnAYFuK2JR23TZih1D1hnoy7cyw5O+gE+RY3G/9SyfStmA+sAVlWUx5AnFHbtrrHikDEQCm5
F6U2Q2MucQq92iarIUF8S5U77GtKphvM1YP04Nhl8a3ILbrth9K6n++0/NGhT9nG4ERez20EszBq
27uH6TJNuwPTFjxuWBgYVDjHkeRXojidN3pkUgwyMd+ICA1Waf5cdSWd0pQcE+R8JMjYTLjJRGIL
StProvfzp9Ximv46T8Ucmnn/1c18Yy8c6getjFvjgN6MHM7dpWBsJnx3U8k6eR3c0Vv79fIsp05t
bDtChVlhptBOR+m2BKdCq2j/GHlPdap2qpcEQdPb50G5H8aK6GDZHhGrzce0NN8zM82BIiDIAY4x
cw7xRQo9H+H6YIODH9M9ckxHZutdSKIRGozHlz9qDKQJw7LOxcQSOkFj1NopMm4LlRJRbgMLH4Uz
vE7op1CHwafJ10yj2QvxS39+/c+XbmribW/4b/zTWfmmvKPEwpWMPs3uKXn86M9PxYyjmyEY9wTF
GEclEQ7lXgXrfmFJxZnBIB7DClXnZiERmkO5O2K5ZCnTYDvHkCbow2w6vlkPRybc+p9f3vOe79d/
qM9KI331Wnz8Keaff/5UAKzsn9zs/6+l/ndaajp/7GL/vZZ6/338rtS/KKn/+Vv+r5KaxuUfPj4n
xyImwiMpYPzV9f/7fxnIoP9hSVciiPal4wn7P4TUlkWEhOkh/hOAZhE6/4eQ2vT/QZ6Ag76EOZfJ
r5j/L+kSGB/+RWGMJhvbB3lOruXim5T/KX5BuAEkT9gBL+yojT1JNnrPQz+veMIuGTX8R14ynKxH
Vuy9lm8+Ks2VBWPhmBVgOthVv3cMiJA3lONGKmGGYpHTsRdF2GeNcRKCCYgbm5yf3LfrqaeBrfv+
QNQOolqgBfcRt/nZzrpXrKNb0as9SxYD3S86OBHlI3ojcw29td54eJzwa8bGPhoQZMVjt59Bc3/z
A3QcOSETCDTqifHyaO9Vj211LkdvjxOT+KzhUVkCp1wJtyIWJ5kYZPn6uYmHdL2I3trqMWfq2KX+
pUcLuHTuG4Kf0Aq6l6aa9tIF47AgACfd0NlMGi1iai97ZNfdqvRW6AArFAgcR3ww2rVQEdqe1iPU
z0OQlMiRlcEwfnKZ0QHWcgfVWe8KJru70XB/9M78Qahfex1j79mSbX0b0ICsEPhuxiYrnmenJ7K+
85APpAH5OL1y7iMCJ9l4/Ufns/CgP1i5Gca2yXaxpsm8pq911w3NC+7hDpGpJuXG7Mr9lCpOiVFT
GccX4m+HQ8okk7RTeayq6TcTouw2auMLu62nDgz8HRDKDKG5i19K1W57jzVj0sj6MrQAXayanCQE
e7+J0xtPeDQ/0z5wry0mxTCaUuLQRN/vm2V5bcj6WxPNVO7qymueGKCpf4f1/1ep/J8PsguKjodD
iABINk/TXy2czJBlCnLGBcZK6qaI9N6xNf3gBLcqcobo4Jg1qAWSpIo8/QZoLXRqZp1+LlN4ClZ3
G9AvhkZleqELDH/MBvPZKycHSddgPyGicYP4lZAJD7WmHzOhHfCEQz9cEmie+QS+0AQxM2rzmpsZ
3jeJtdHoi+NEYm08NmwYWwIszcZToQ2m58yNwAKn3Aij6xDYdbtkNhDo5uxb3T7/xF/43RuW7qOD
pBos3vuQa+dOx7AZlvEbCllElx0f1SBGfNIxqEzNmZkVlDQbTRSaztFCz1rhW7XFgz5dBC9/OeSe
/nOKhEWOzV9NGLziUjyG7QTnCIERRP7N2luTjROTNlu+eE2mH8FgwGAwcI0D7FgbflgQOR8IdOJb
fp6YaJ3S2Xia6uFbLwyY2qqeSAMgwazW7aejaeS9fCj3NCTteVbaQth+YU+ablMEtEhp+BLjymZe
MLM7r0fzmEIJWbcRMgyd2k9mWh100vlHNf2IS5kd83r46DIYtGmunhoKHNaWhAAvfvHeGoD540m9
MSgzT7xKUBgte+frGP1wO6K2bKYnhxF7LCdr1zalOro1N2pWjiysHouhxau/jqI753ld7gq9GDvp
n7t66RHltT24jsf4zK+RPHb+kwtcBkNfQWS2/bN09XlsLXPvcbjNNsDlAubiuinT6n2Ox7OMbLKz
hLfppQGrGLqf9oE+M2lExJkKVvkxeW3zXKz1KMA7PAyzmDSQbVvkXOL9zwVsX3N2AkZvzi7BrVHg
VTMJ0Nq2Ndb3Lg2+eI7+rBYQNHCdzrV8Y2KpXhw5HLK+w/KCPuGBxtwlVXLvfXjiiwk4yhiZagkd
i30BXz2VJfRsiPQlAwH8CMZ1SDrsCOninGoXP0m53DRDnq3omJ1i0bSYx7GkC0jP2iuF0jpIyPce
lvkkFiyolsJ8XtfNvskzeWWGwdBzPBmJz00y8EizCIGgp8igqKniPGLj/THWB2mQuxcQtDZQzW0b
z/CPELRgWJiIIRZHOi++rxmnURfORMUN2NF3POg/ezezVq31qD6tQKF4yj7LpOv2QOqsoxJh3vfE
s6Q2A18Uc9aC5tMBxsGaARlpdEANWxKiNpfwIDGVNHG8bXAt36b52U5oXqiDS/pAZzch1mHE5NQ7
N/Dqy58vHv1tDZ78OPOdMfUm/Kgs2PURpHCRObzdZfS/MaiItwLcCns+9JO+le11yQJrRhdvRKzy
ytGa9qmwg/WQxtnR7pz1aMX2Ti6yC+fF43rK4jNTWy5sv37q3e5Tt8n4b+3c/3rwOvAWLDxYwkZ4
H9jA6B7Gy7945614QA88eMYdvx9DwASYpFWiJAvgaYaDQxccyJb5pn+cpxEWm6dR4tFxGB4r5YoU
cng3wPcVGp8Ft6EHxus9bvGQmlzvaPunn0ssHJa0R/RGtdbTuUOclDsNpS6sQJiEzqaoAUsZvaaa
t/tr49dfpkCSM43+9zA6fJKNeFbrEeTPOYhztXG9HVCTHgmNFYOw5nE8Vwo5ZNV1/aawTGND0/PL
jWx9wkPuY3s0+xXGsj+0UuAzVokiqzw3eDi2dOETVt+IP39S4GoEsQCQWK3ox1TY8b4Qsji1nQx1
NcEXCPyjyD3r0gyc/aMBxQ2fHRpW/vqV0yPymXmwznZtBgihInYTmvl55eZy1xteAVGsL7a9nbFk
Kg04UzPJHkXybajVD9eIsUcQ5h4IFwIRjQscFHOjsZCdOg/dKHvlLdsIf+NJx1oHAAGgSy3rtE7Z
mvIAnxidwJgcUGyga4QHYPbyMpY2G7y5EJsimKnLnCxmi8nbSyriyFw9TzkAsl3X8o4yHUdeUWcX
1EtW2FaId6p4zM5+nP2scA/vmvmuwKhvpecwTrDZOqO41Wdy2F/tcs0uHYUxuKcKPspZP0baf77s
p0H/Gzew+/hQ/sVAyIcW2R2cEB+fogN+5BGC9pcP7ci0wIiXNrp30RSEwRAHbOHr4LSwiNwLab0j
IN6D/J7ug/OZLsF8kQ6LYKta22ppvovI3hF+nGFiy6mCLTpM/ELWNoFIdC4AELCRuxtzlx4n9vq7
rPWfDSefv/olecjwEZI7mico44FQO8n6WTVIdBzfGkBotgHj0XYIZVlMl6biLLO9FszcY35oxQAo
CneED68WorlH89Q77CGmbtlgFrkM03MZef55wqgDnFkzkO2luDsRqsQ+4E1zW/EeMMdemHPvR3vp
11SC7hn9Xc+T85QWU4HbP0fgS9BNo7Sx/Z+rBkm/8/cXnpQT5B2uJWzPcv52WpRL1rVmEnv33F36
zZSa07WpOT2/SL1ET6QDLDshE+SEvoNPokdAlpwAZehzjbMUj56R3ovqWiYO+ed9Pm9nwDwhG/53
wZL8BNsCXKscgquBFIB7xSb6zHTAsQrYREl+MqkMDlEV58whUNNYVYfIycLtUTlDTZCnnb2awiFy
3f/alkl1ZGDGPM+KSgR3iNi4zl/6mHnvIvJ4S5V8MEiZ+TcQGxRT/8WL5El2fZblBRZyxb99OouW
CRSetjs1Ijdmmlk3ZT535G6TRD6IHX/nF9dim+AOkz4KvUy0K+mwbgZTHoqBo84InJI5q+6pfSeM
SVFBWUusTFjj2tyUGbOfPjVPbhwsQHDZetlRgXmvxEbg12o4Zj1j8oYRoxYSEzfJv8NZoN3fdnVi
HkYLLrlP3GWP2XwXdN4PQkqZKJfz8urh1msnOzjUtjgtfqfIOihCs8ap1op02dZUjKHlF2wC/HS+
5pJDLlPkHxiKJZ9gnVcFlTw2femfC/GY2kbEcM7lzEg1u7LQTL4Q+AbcR30Mhm7PCn3MTIbMxXPt
ONRzIl+FidbVzhb3xJwTHm87c5AQw6CGdaoK+isLxmMyjOPOmrbQMiD5d6xdkcj5q75xvrgjj+VI
r7OZxpJNGrHWiKm6eD/i1cCh5Jqn6oD9mQj7wDX2GC66J1OOaoN6uA3x6xWXsZ3XVpKosKvcc6Vz
fVeL2Bp95K2aviHxooq8MMV+Qti1+qIZs5+LblrbVfbDmqb+u59BHun9ZdU4kQ++yQ5HSvGnaLB/
DqyUJtye/UxoDINSQOG6lbs/N5BMyiefA+pcieaqauOWj6Z/a9G+bf0krzZMXJcy767SGQ+NANnI
EHBdeZV5BIdUOSTlWalnHOvEPYiyjd/tDJIdgRLzs2oSZNAJppFZfKDIMd/GKThAKujCcjJmuk7D
XM+W6jbDUHZbxmLlKfW9p75+K8BY35qGLscinBfHORsOgKlkP0A8GOxTN5Wrohn0ifA5XEv5+Msz
0aaKyo23SJzEaraK7NVWx4Tcd6w3cUX0GbrPPz/0427nFemnzeIFSQlVHI8UbS/eo8FHt+5nvOxo
q89US/lqGvsX254LREys470+Zs8xxeLCi+uv/ueTjsPs708xUmnaUdN3HtwQYf2tI/VLdisdjL67
41IcoHtK2VFp79gxUblyKd1BXcCgaUt58zLjxUoeeL8GIR+44AbhTkNSTOpSUdDdTbbTnuwU7r2K
noyifJZWWr7CanOtfnkWVoqc7OEaS2RikWzQybXyXfYygyh3lUX4buo7OwAmKJsf56zd9gjc8m48
EO/AOwHR5OZn0c+BDAOR28FrHJfbircZcin7PaQJ7TZigLLmzsStCURyDcd02lHhipDpjIYeR35n
N3ZZ6BlutI/MGrtAgpItMB7u+tHbtsbsn4zF969RU8V7XbC5qhmi8xfHLM60fTJmFdE6YUByylh/
9erlkKbZ8uqazbDJY7xaDZNr2CLPQ4kbejGq5M1emmafKf7e3JjS1yJ6cYPH/y0W4zJFfn4IWAMf
tAowWEScbsKLnwezECACBCIQYZ9JKEZD7LdMPhz7oyN1ZA27LnsQ4KPDkEig6bNIN4H2PlmylvdY
o7HrWNCcPIIF2LfuS3ZZJ4yD3T1mm8XkJvDCekBm7lAy3XuAhD0zhF2HeQC3LjeXKvUBh4dHKthC
Na+MZpvnww4fDTg4r4iuVkO6sCFw2CUi7RFSMNDue6O8dlPGXGM03tVQEYwS1WLXzijePDK6N0Sq
38ledk6l9SpE0pycCh1VFEHOjSrIZqizH/RifGAFRphBBzH2ZWgmq9F90ACapkc5A5cpD2L8wnH6
kaR4icmescNc43kABeRjOg/oYbvoPKTu/MzrEDpd9jkSFv5SYYTdkcUZH1VddjcXCrhX9Y/dclPg
jL9x40bfjQpAedTzRMbmmB+yStkMFKNTJIvsqnxF5DjbHFxtPxjYmJfm8aO+CU5BvNzBYJH7zDDz
NS/7bBPjSNi66r2AfYwol2VclKCHriFYb/0Om3ckCp+3MMjuvuVhealovyWxr+34w2189zl9t2wj
PiYdquNp36cAr5XxU/UJFqy29U8JgJ1V7JWopgfHD01R+W9yyQvUwX2zMdLHLnOk7+IaeDc67EZJ
z10J19UNoxLpS8L9O3XFDLWzUK/5bBHgM5UpOeblG5xBvdMP2kEtXgcbE21V2eqrPxT7pkUkFgOr
ih1/21dIYUmoP82F1W69nuSPhSiT2EzUVUC+eh7j/gBi1t3G0ig5Xuv5HQ8yuhDo0Em/fGkIJlz1
2QBnxzFL9kJuci7yMttLTExT4a0lnK69lTpn1h/VkzdV6MmGKX+qZfuiez/e4hE1tpUT5JdFN0Az
/g9757UdOZJl2S/CLGgxj64VSSfpJIP+gkUygpAGDYP4+t7mkdWZldVdteZ9HjIygnQFOGDi3nP2
CSlPymRkTaa10yHqU9j7pqP0qpKEKlRyohjobUUIORxMrT+E4SFfGaR3Tp2KmkPzkzoFcM+oot+h
REkFUqBN4OXu1pZ2u+wSA35j5192dOSsJ1Yre3Sgxsm345c07DSszbs87ZodGT8pZTBHHN1qYhnI
/mnRa3a4E5rfbjAmNysrNeQT1l1Bd4q+cAuYvADCuRBNeB4dCqc2YaBYLGS36m0LQEOGeFs4aCA8
he0q2sRk1BnkqquH56jM8zvTn8YtqpeDENDDb8vmyfno8qrZs3l/nkHcLacpSMlkmsz7JFnhG9xW
ffoFzCvf6LkP4rnWF/DHfEyqIQYNPOqRO4UneIDzPYk+qN+rGsq6bbOY1Q1/h6b13Su8ndG27x4N
wZ0uphEvM4uErMPnkSXecG+k9XWmWLzWlQ0ANugTPYSAkxacuVkaYgL64R45MNT+wvrOaywo2WhM
b/ZUPERNbC7sqmZMs7PmCU7mJgheUQMWP3xq56sud3Som327c1m7/54p/39n6T90lkzd9tl3/u+d
pbuPZso/ip9/7S398aQ/ekue83+IzfZAk+k20B129v/dXvICiDs6AgOHJhK5RGzE/sT0eGzByCAz
fcsloZyFyR/Z5ZZHrLkCRbp4WTydptT/U3fp71HilOIh+oKvYRkUmNCC/nkfU+g9rsk4Q84298Oq
p3K96G2IBJijskkTECrMbJURnwgHPcA+MQ7hIc88Nlq1ESE1+AlhCpMncFoLncZfTuX/UL821PLr
LyUATg7la3rfjslh+rb7t/J1lwdxp83utEMMeDDpwyHeYHx0sHODb82VBex1sr0t0IitQWwfixWr
/Q+LRPUt/P1D+AHfBvVzOoFo//75DHVOq8vaicfd1JFWqMsJO0yFSWGqOCleeKnQoYjIug8b99dn
WhbAYySCbu1Nz/iIeYhOO2DipQ9lph0GDx9yZaXn8ASvtlZRhmr5zBRR8+W/P3sUSf71o9PBNGkg
2iBF+YLV8vcvJZS+n4genLyO9Yi3CoP+jXx10C+WtctDqv/pyOrFF4irKZrSCWqcFY0IOtTUxDnK
TsvPA+Mq6T4cyJzRKNNTdqD0Ppa83w57KrEDg3iRhn4hAgzUUYBaUIbvnCQLekJ39AreBuPqYxfI
gRIvq+GxJlhM78mE6k02YEqwReYaATk7A93JQow94iCYhAvcWqBhkXBu/OrJtC1CUW0j27gzSP04
HSAXEeZAqRAX7FwvZ3S/RXaHkHPNkgIFbEgKgiGnTUtbYtlMoSQ9pABHUT1HkXZGqkq7EP/bMheo
ZMyihdaOm8ZLzF3WcPCYwYmKy6srO2oKaThmPCm2qWBH2c3Um51gOLh9jAfXUWdSPbqBU+6m5yoQ
Ho/pk22qRR1+OeUmtMNpaVCXqzyLcDY9WMXQlVUeGoLqZBdDnsDCB21FmhGckpKcD0H8J+CieKtc
5tFg/yh9ZCa1usDJdeHCQkmPy4785iCtroDZOHfZkaL7V65TV2U5kuEoZfdEzgJPn9h3MPfXJupg
D4jTOFP9dq0KxFz6ClwFR5BH2zaYuKtK6+SlJG+3c3Wu3ZhlbovfzU/dLe4QTAvswpft1WhZPfkP
zID4ottp2w0V1jbCJJ0Ks1JGCjJqLvOXS72fSynkdYHyTLjmft+l+GC+tZQ3ofBdcztEvnOpaRWg
yhpY4qdXaO/3VYHxJciuCIGB4rFwDEVw6S1wCHXsLCvPppBhI3il4THxIoD4IjSV7iZp05EkmPRt
dLLr7TdCBcRRTyB7236ear7zoKc/M2MjbrPZJOWgJ/lMNovI1dCTDO2Lrbd0f1L7lTTBde2G+UYW
cpfZBZlmGbrOmnPnVdzWNXhnAPenMc1fTBvjoubExAcAkAK1T2W4SehkB+vZNEmA6NjvsxdvPAYP
xKgxsTv1fWhwIZL4sBgMt151NhaUvNBxUxUkEpZA02RFRJY6gijxokVZTM/2MCLlD7hS04aJH4vE
OVPf+wyLYnDlzm6Gk0UmxTCLnMgilWHFV0duJEiIYmtUDEsNyMynAcQHsXpoWrx9MQw9abDNprB6
HeVYdW7Zza09z4eaEt7JhFeAUozBNavXfakuDOnR30ROsPAiAY6HgvLKGeb3VE7D0tQhHI2xRN8c
+LhKeTwRm9NcbwHPVHRkfIKTtOlBAg9IHcM5mIP1aRomjqOJYFmVg9U07pKR41fUN9CqwMvsoeC+
FjRYlpXmGMuYjoSll4BXQ4+js7h6kwBdbJGIFwIj8mWS80RR4D+i5rOq24Cv1IdFdxvGS91pFy3p
hBvdJhO1G0oAWYiEKXUp+NfKi/GI3Qa/GurWUgvNh0h7tXX/q3dwxOX0E0F6LuOGuJwu3zhB/9ob
jGx+SozB7bupeq6PMsiv0wx6hrjE0kq3dWvSXOq5SYYEFSdkdjSEiCmxsRt3umF/NoIpImMvAubf
V0kmRI+M3M7pg/SGbpl2TL92xq19+0b6joF5GOL1PGq/nDF+orTXoqxgaLf51JT/xTLZ+TTblnnE
0RXhTLlUdoxuvDpY4q0QeG9J8FyomJuyul2mCOyhfAJcKQXxYPCgyxdYaT/tiTCdIbsaFgyZ2xux
SuGOHg9UB1iGc7Fvcz15JbD5wUqZXm6XCXODiRokeppNeDXFzK3BlgAN3Ec6xIeyjn7cLpF5YDQj
zOK7xVUrADdj8Is2vgEHxUue4oFP6FXFNSCkagNq4dtks7eqWiaPPh3HhWFCRcco+eA4BdkCSEbb
KDMWyDjJ/XMFn3eVlcFDmEmAyuZY4tdYBWqu0MBj4tH7iiydRX9C5Jy69m/l1sLOS46BE+rr+GDn
DnDHYL+1KDSZFUK4LVxfQB640qLsWwtjHVMvCVYW8pVybj+7BIcyIT8rimfPt6vIChhW7Gj+sOLs
gR0sgbbMErrJ14kc09q3GUhfexanyTTYq9EVh9MwLfye9OSy4dpu2PEvNbe8mjmwYEg9m0aivOSr
o6HlLIUaosuGwgmV0IUO7woNDzJR9btKVCjsatqoXrCsVXqikVAbx0jhC4bimXBWlMQMuZ16IYkD
vEheKVtQ3yux/PXZg7CKa8W0SlYCAiQZXiRKj4UjSNwpsSEyNzAk6yB6GeS53wNZbzrSmxZRxLyT
1unK0OYHg8Qg8DTpTzvkMbKqX1rOLUQLzBP0Cda1wz+J0T2VTH0u8bSNnVlLfaTvnVC3uc3Y1BWy
VR/Ev9KY6BmHbxG+A/5zYW3s0HmRHD1GH3G9rQO0keueYJTrwHdCacVkvC/uJ7b3BK3T8LTGt452
0wL5OTc8wW1A8N4r2zsLR0MT3Z0m6K2oN1gFpdl3MV4watVL4hCu2sjFRcSEWjqfJDi3NVOtcnhv
RYS7oK8YyKgs7At9WsasWlbqnFl69CET5YhkGkI2hQprWuYasxBCJ4uoX/+rXI5J0IND4ezOA+c0
Mc2tx2iDwZWT+3sJYrAvlzjfi4BxrGq5LDpMqFPlBmsvfaiscOuaFhUGbnPkLc+ymwHiHUZu6Cyy
762sIGQY/j8aEhayo8PqPgDARgWKFitd4IYLqQeVVtKZCp3srrHg0Gg/2ZRI7k5ulT6kmITs41jZ
mPZ7IOVRjlO1UsOqEXNssAKUFaa6BhGjXW0p99E9oZqIsOOZ8Yxz0fYoJCrwwkRbhilZmmAvVLio
5fAR0vEQjx5wEnXLKqh/lDrYNtC1rbWIF7O96Wfk66Rw2QykHVsRVAJ4IjtH+0VzGQNfT0jUXPsr
IMiMh0t9JnPCNPJxTSXmtRwgRftMrU7A9VNCzGSxQc4XxJYqQCLMFDwV5g+qGN40A/2jLtnGAJhY
KU/bWa3jR7vdiC6/VFo+b6yJgyyom8b9tG9NRmXNweRK3M2mm+wdcm2WRTEDKN0fnENZ9FC6VMBQ
GlOJacVX2/dPOBZYpNH3XVHMPlap86ax3JDWTM7Ge6sG9pSeEOAlakKkU2z74TXrwS3U8htGGUta
GkgLa+yP3IIUSc3uoWOhtwhzgjTU+wuZAUbxoOQMhPG5Atl0fk3T4lxpn/mY1EszDB7K9DaPlucu
ivWdRyMJ8D5cDXI6i5J5SGu6g0ihCgHQM9eit48T8hXdHnVqXlyrraputCVLxKy83i6/QGLCbrWV
oCIKYPgDdfiam/IOcziXkVrPlaM435ZBiflORyRE3MIVlhr+5bYGuQ3iacvkaqT6Y2h1PC0jsAM2
4NWMwrX6KvuexOBGMMOhh6L57l8qkZzHor2mFbsacyu98X6kHg2GFjF4sriJA4Ve4O6gPnpb+3pu
Z65DjTnc0o6CtpjyNZUqTpUWe5J/A23i7mbBDYjrPWB7syC+tFq6enhI+uQ7MbJrHKp+iCse65Bw
HcTVtMqMqTkDw92UsF2WBfSnFWpvcNxwwBZqiTqr4X/Osl1UuwWIerXa8MnD8Ix3wA1sLRq5i1v8
eIp5Yk/ucx5kj0XKuZYJ+W8txBF8MhamB5sEZ33wL5TTLyMyGypu7hFu5PU2O0J94Pp3+3sxJIea
JTgbigQ/nnO27fyatKxqSm/+yQJl5alVfC7CixlxyOrYR9yFQSTPkASZT4TN+pPCql+m36wS2YYw
7xF0htOcAzLUFBDgzqPywSIAm3Hrrke1+I8S58MsfvUJg8RcuscCrFq2rbTs1+3a91x4+UmoGCbq
EQQN2qyVl7JnFUOa6DNexjuvUPNLNrNoIYWH9QLy2Uvus+mWCdcMSScroc4N+U935LWMpDbIz7K7
Ak8i+V5tceb4Mesn7DJQXjaNE58pm5PEm5+GmLGn7our2fJZG5NsS9D32zYh6LNqv/QQ2VZiMFin
32qLtKKmwoD2PMyMdrfrWM3DtY1BYOJjCfRSIhNnOfinwXjE45+wOGSJNJn9L5aaV9uFW9dKayOc
/LsjYQb35QScTu1zhxjFgirQsuU7JNr4NMQZdqzuVOkiURZ82E18EXaJbcOd6XFq9buVOC+d7n/E
QXDv5eU5d7m/SoOYjNwlAtLx5Dblyt084BAcWJNcktmFyx8PcmvvNXVmdLVLSUoT29iwnHGYUa0c
Zxy4poegCYYOcD+MiGpRqWoARst2vXQwqdtG9HvTWUZYreOAZR4LQgAIr5kTQo2aTr1VyZWvsbQw
3fDFZYJEgIRxt82YJGfYaPQH4a7aFjwck3psYpz6KuhXeojfoza0YAd7Cw9i8C1Db1Kco1WaOXi+
P00AOttQctf0UbgZpU4vry9OTNanyGclBvx1bwLUWQcNwjuyE4G3FphxSmP60Bu+JHWdex4MMpl6
CJCrYEE4zjM3I2aEIKkOHW5/WpN5CROmhNGlF6Lg37NHYrifw5xCGIm7KG0Ow7nI41JfS+EbGxL3
7t0EnN6ff1QsPA96QVbsAoszHiBQuyuGBn44RPA1PZLdkwL9TS1fLPXWtw8RmixWdo167u2HfYjj
Db1OssaBWB1ymTzUEqStrhwIkoXYwXNQZkSW168y0KWs3bQa8qn6QzdM4JRYn//80e+H+GIIyPgA
ifb7gVob80TdTNgB42fPaggVfz7n9rc/H/znL6TC8I7qj9vPbv+8/e3PnwW3V/7zh38+5n/92d9e
lZhYKlVUav44PHE7SInznJzg/37v28drPbjQXYce6/aL2x8hBl9EwSVVQ61pj7cXzzqwgn89KcHP
kmy4vaUIu/SVFjHS7QyvjLDTtdFYYC8aGfGFyCEEuavMJLd/R5772Fd+jccEyBvOQ7yzOUS3rkAH
El/7jhg6ziUROn1ULUfUTcs8Joyx92wCDwlRdg98budw++HtD3pq8cqKUqK4Iks7UAWD0wH7dN22
Kv0RdMrh9jeGU4++nr40EfHvHKOltR/am3IidxANnkkXjT/CST6aUyA3mssOs23qr4z5twrZcOwj
UEktvOwlLc61a0B3M3IU2IOeImh0OECdrYjQgFQRKrErA7mjnTdv3SLLloldFQsvsF8I9wx+ImdP
J+vQNHA/o9SnfQKmxTArNFSucNd2mtyB4nmFNOvM+tLX4UPWJqSzEFCLGWrVBvac3cX3RLNTTCk0
iznaPHCvWtz0CQsIiF/UEy9pJh9xYnsLtPP3GqHYoGeCe9Dvay95iQhGHPJOW1phnzKgIVRtsSoS
IaRtJi2GIjCckjahMe25X22YnSvLdhcI13tMwDNbGsJLIcBgpgbRsABm/zDqyaPVR+dZw86qQQCa
e/MZM2t2HPIkYqLziw3hRb/Myf7yC0jCWq151J3EzwCn9aKtu69aADgDOjfW+Mw0VKdl0p1xYN+3
lerdivEUxRPbFZeBF5vWquptf0+b4K7oIC60JdUpaxhXQ/8zNyb51LattbbsEOSC8NZ1zEd2uSD8
HNVUaOT70RmwgcI8bHIlUhD0+biAPGpm3g4Rk7HoKiPbiTTYIj8lTMz3Mmo7HgKgJn4ahQsNoc/s
o+7QUZxyeA/wQHDgt2mxHPxnp0OjG4jphxlLJmhpVfQJokXiIw7FP5ouh4h8+1FM91JoCKrTqV2h
7NvUPVRDu4Pv6kfvdY3N3yZnPghAd5TSgiWRA2rFy4iyFXaVJa+G3cBvo4o7BM+g5PBlsz42B2lQ
tx1OVWf5667y9YUBS7GyaJgLl01mFXY/+QTsV4ww2GZWdUQciXOYWMEaLx9bqxgqAsGDenzISMZa
RXHT8THStUiy/Rwl3SUNzPI+m8EodIhGK1b4WflBPQ7Dnu2vpd45+6D2VpYkEwXE0xdbw11UmVeb
qZHWM6SyetAhZWYV2xhqiGnDW9XJmnJqvIkj4xjj+rmX1K65gGIgTzpK8zrZmLrcOe688obS3jht
V+PBM66+A4OsiewHfQg3RUtcpNEa9I6t4ZXk9jNlhBc39Le9xWDhxvUZS8Qdvd1LGFISgcnEejV5
gHE2XbRW/2TjSknFTY+9Vr4ZMYhQcBpnMMTUstDS53Yll2Ui/T2a1M98SHfGEMSYK6x+QQn13usC
fBwDAIGuGZxVNO7ZqXxSGvqM5/ROYoLUcpeLobh37+047TcAa617erZMxtXWR6CAj4lxJgHxOGqP
rcg+jL6iINtGXLaALlzjvhgjiSaSclXkEkFbkGPusy7fNbX3Bp4mfzBpwKvqXOHO7b4u618iQLKu
9rygrU8AEk+lmEeiEZKaLGj8+nPonhurojXdW5vJjC9dJe6CFNC6Yhcu6sB4GKS8m9KhP8wM3FaS
NQpqzY2akw2V+jh98B+FFY3sYcb7jYymlfZyprawjxUSPdP1E8GO8R2J8vt01JJ9J7Lz0GUwijSj
X8MEbo6PUIOdZ4AfxSJ1Jc7U8Kx3AcWmKM/X3eS+Iox/GUlqDdm9lK1cw0dediYpbBPdYoc0CYnf
G63KtECPOyftB1BpR6SXurS3DHWXZEBxP1P7K8M3j+be0nPMN9Tsy7h2dp1rHQJZHkj6XFpSA97D
giQro2wVWfVzBekGA+4inHbgjjaCVkEaskcU9PriBCNAJS82WNzZ9M56yBYnYxKDGPcIzuPLsiUK
qPKeRDOqVsjOWMXXo1jWRr7KjGQJhGc71KxV7P4rjUdqEzWxu7hfTtgpPzHCUROhwkhpnU6Jhkdt
TZfsfm7NOzRNl841roUwH+htgdrq9qEUnwEdQiAtF82A5X6SJFacupIk9zZcEe7JLC1OXQVAsn03
wnw9eto5qZoH37buiBm+QE9hS1cCmEDQK83P2GQZbNbNDlLw6xCZj8pXGoFFcsgKp6zlEDFlsCxH
V3M/tvUxI6PXq/qdLbuDOueiKYnWMH8YY3U28uiE5PrBdKkfABWAUFOah9LuVkkuHj09PzURa7WO
KRYIYJqh+zGgy6G1aBd2Oq/a3Huy2HMtJPclblQEsqSpNM2rpltHQT2isO1X9dWol0JhsKsZ2Xwq
Y2Zzl/o/bOze7NhBiTXyPfTdr7H2Li0EA0CSAISR8CTLfqzeJ+6hYZ7XSAadMP50oEEHfrQKc4eO
F0xiI/f20eweMKwfAqNfGRkENdce7qjBL4gV3PiUwNG977XxOk6yXFkoVWFKrjNkwvYYfVBPeQIE
FeXsGfXUXlHxtEP4d7mMtvEcPGmCDgXDUrfN85qt6nFGTbIaOPFTzsiWeI/grz6KOTp05dmnqEN0
/d5BTaGBkqGYpH20jGRdSmXJ9omFmQ3AXHTu7yzN2SLVGREXaqQ0N5hDMHhlT6Mz/aIm9sZSZVVX
1VeTHP2Uy7BguoL+72N7MLI1toBRiN2Yj9RF2+M81+HGNVCmBpn/OFHg8AA7ssMedsg7AXhnaQ3s
2zuj19DhcjogwZHJh6h0qY44iPfBAgXNQeNmHmxQAj58UEBwI3PS5KLhcJLwWo/1L6UAcTuYo40R
uSvdWNcCJ8E46bsUAir9H4XH1CrQNONnm9WfbsusX9hchHpGi9WhqFzBxRnXEGnBek6ruPROYzt8
x7IS28IghBBkJ1Z1WFoZAWWDxrU2zAaNVZYHsMKV7SFSTLR5pfcEO/deTPapC7nAS1+sif1RLcyt
GG22F2BGV9rIlko0+SsYJe+IGJBEUu2JCvejq5FImuZM9O5IjdZEd29Pw8FIjaeJRZKqvGQr9A8q
fFfZjZbl1OPD1vRjOhKKzuj3ZRjhq0PO1rar5HtfWNGG+hLAkLG/ktgXxSNfaXIuy/ldx9q96Arm
dEItTvYgtg54NK7QrVaWb9LkGhkAbfQBhdMMI+imSBAQuZTbmFzvTKxuK5TM71Mcw3vGMuKVCDxR
L7KZTbSXKLc5J3n9osnpDpTWi9AhDZuo1qa5aRbd0B9T09kOrrkUk/mQhdRNPD0iWbRM1nTLkoU9
y2983/li5dDrQvceX2onOA8CzRo1OSv7tGfW16z1XI+q1CTYC2cieUwRmw6hvbPN6l32DwaWAN/4
rGc6r/xH1raSJGI2Q2vUDBvXkc863feFX0G4B5JCj5eqGPB7yOugDYB06kO2Vk/zmbvNP36XAMC0
Wd43OWV0ZNa9L5YtF4jOW7i8vHq1hASDujK2Mv5opLb6x1PNuGI0QiyiHhLQuxrRJPJ2CNJ26iV6
WJ4ZkNSJ/ICJl2Mlr/5pEixvJS/zfFavGwFyNvm/enDIe/SxT5KDkTES8qlGq3ids36ZZBcYSE1J
YY7aWVDgvWJCQg29qvi7paVAqvm7+h3/VQFxxlw5Fk6z289ZpBo1YKmUgoX+Oewact8sK779v6K9
y64COQ50IS5G2M4Bz1cPqQwPtRXUBm5H2P4IzIO7RrZE2G7s9mjaD4xDS4OKnez0b/XmRYfErOIV
0mR4rFJIWVh2Op5hpJAhzKUUASWcghtniw2VbAvcPjy6iqtDXBbggV00m4CxZxFerSTYqTevGrLk
1AHQuLaycU8veQTTpF5OfS71tpo6nIKUXHXsvEbtbCN2W+rZsa8/NHSyDUWr5tfNQHrmH4enTuE/
DjVQ2n88tRF1s3pmM4H/k0ArhED2mvF7U8O4wzS1aOmATdid1N/VY0r6/br7qbNtsUuqGTwUZfXt
4Umkb3FcQ38hdSEI4UR30D5YtHe08b2N+hFkjSVBdDv1EKBHqxlfzKSD8DHyL/VSOjJe5ZdyKbpP
TfM5lMVZvaR6TFDe5/ODeoT6TEX5K77/x4eK+KH6wBDa9uqteIu7QaaM1IDBWuP2durlXEKbeBmr
IeEznZ6CeTfEgtVLuiYZ8ESQtF7SxAIEcx5NCosN4SydRVevSNNF0Tf1Spp0OiIr+fZYbFvcVekA
K3TW3GobR7rGdA9DUzXwqy79Zrq9aODOqPpBrIgFKURmcNSFvuvpmJvw0mO4TVxL1KL1gkvRj7u7
FNjXFjnCdxXAKxvpZs8EYG2KDOQ9dMKd0xjIQ4iIjyBHxoNyij2yW/gUchQ03L2HmwyCGEqgYuKe
SZJimWqK2PUF48RIG8JrV007lWzk22JfzLvYFPHeiornUhaXcPZR63QG+6ZhoNyQH9pSPqr/RFCb
60rJxJQUDCDp2UzbeSM3xIbTwWISWWJw/FZcnk3ifWlBVy8bZ3rrwoZIRJx/Kz2h8j2zYgMKbq6t
xkMynr5bBRg/F3RdzoYBzyKNwivayecsYj00OxTZXZNukwVfu7Qh5Gj63iOOGwYuE1aTGmpEoUrp
Vqw9/Ui/3MrdSC15ZAkll9QLIU6a6lcaqgNDwY5gU5t+TGLtJs1OdqBUY/CajH7gyVeTmM5dD9Aa
SfFdlLOwdVXLTEc5vWyL7Av0ZrsuI3aP5sDnL36Vfkmz1srf0U9gIe9YMdHc3w+NgTaUBpKZ6IBF
UNN31VtRGcVpsLN0pSIuG8vezAaNlg445dLu9ecqp6ZNM+0aYlQhIaDwF6pJUUZhsqst9jq35iRr
5x18RhogsYqRRde36HDBzSGBskHONBxQVJmGaWu5JTLkUR51hQeoGiLKA4oR05CAh1LNTMcsT7cS
Prrbko95U16VSMWgWw/o/7Afji2V0pBatqHa0IOB7i0vnyMsCNyoXOi+F4/kZrjrxgictT2G/Uaw
k5lIoNkWLU2/QlQtKyz6zr265CvNc9mPO+nGqU/u5Fj7CfntoieOYyBWjH6IvyucaQANFq1oqzgP
uncISu11DsevxJ+NdRKkm9tb1yP6CzdT4DUTqqYkb2mvs752inqJnAERCTSI+59sBdW+0kPHyM2K
zE3JwYriLiWEYtVG/lFgpKH25b7mo98s8bOb6z53NjJg3TInD2FZTttk4pkeYGlMpdyJfXyxlDJj
YIwG5NCNWG6UkmFbOPVFFJSa48EDszaFB8s289Ug97Dd8Ii/OWEJvY3qhgvHeFMYgBiG8YsVJ/zQ
dDK3aBqOXTsvwtH8oRs0J+IhP7EPdLAazdmmH4oz+Nwv+t2YiREFgtmrDkSLnFUWgOGm335+F+Ds
RmXQ4NLTqDqreyHsubY1Mb6gdSHs2GUMMDLswZJNhKF3p8DYY+c3yWRDvSWwWrlK0ve7naoaijeV
lCj5PCzylu2cXN3BgjgcPAHBrNbdwPIIeGiKhGwvKNvEQawvMtU9tl0I97Sgjpj/D71PLAHtolvT
oMlRzbD8uGYsmMBF0TFQ/9Lt8uzMzpNAQUizh8YNN3Bfmfddb706KRu4QtvqtBwzWZ6kC4LXGDc6
8U5U/kDDhh4dgbLHlVVCnDyPePKoiMjVPKOLKyxWZepNBjrRRWi8QbC8trnznMXogJTKi6mD1SPN
srkDr5RwAwuXyyz3800o9F+qf3YT5szQA9nR52SqoZugVnwXkcGivh7PjjPCHk7sPagiqX3uqCLs
Lekf6zS7moY4WxXXQhHE79oQFwoDsDD71NvgzeF+JgSu6/WVEzLhd3PQn+BO3I/6+BZH7XusykCO
RMmTxKRq+EojgwjlYsBEWRQcYTNWZPHEwIwAzjFlRwgrgyj5iUDMoqlqkBpCiUyLXG6EHk2E2wy7
oQf5atd5cEKtv6kc82Rn8mmm9U3pkAvElRxEor4kG6gw42izJl65xWZgPVdtoNIdJ0jjIA9dA6UH
BhfMPq79YJXONXXNr6pvP/WUHjIBhiG1Hbh0kq8gAMdfR0uDJK9bm7EWcK5Ck5y5XgJuzlj/RhnB
vNJXOi3VZuobdg927288elLEb303UftKwM82dThzjUdP2+u+i9S//BZPDTB0q29teEzKfWH3xwxI
xPrW8ssT9242jYOuZJ2tUnpmsbfC7kDdpJIIapSNOiTATXXsXNVkH2nerKcp+VZNQdevXltzeM6U
OVztN+TE1UshOCEw2X3kunkqGgAwms3CVfXOelQiVRn8gKr/YxgZgMqU3mcdxAzCBvlwMk+3/14X
bP0zFIReqG64hsvGBPgrbCHjb6rgxuRGQwPb7bAmqS/71hSl8+v7abFiBn2eEYfuREsZ0YbCgbV6
edMupD0nqdDouit5lN4x8I1M7EqrVCdcDWVTnjWlZPQilkVh4O1v/3JCXH0FGjjOSX2II3drxp17
N1nscPTqkOY9+zdJOzJQDTzFXGAD+jRHnLd/f+DOv8rJfx82iCeDYw/UifmrHLrEgVildbdjm7bL
GTjG2bgLPMSjpJqwWmvusuobHroPE84BAOwbFqxYpblQsFKXnRyqAJYrJfo74h4YglECrOksfbMI
+cCgygJsDj79GtuI9De9w9m7zaIU2JYZggKZM62ZsXiWTciNgASZiIpvtWyK1XWaKT0Qvtz8D629
EjgUBaWgsJ7OrLLeh4YRW41wwjXZEsUSmkid7LL4WP2qk/mh0XL7P5w0C47V3+TvhsuBmpbrOwHN
3b+dNN/zM09qFhC8xEIAV4WXmR6lp5ZEt17u2Dx3Jm2xm5jyJo+g67Ivbcpxamphw3LyysBlDNJe
ZKHdR7W5uYljbrKmeWbw8NypZBuXH7Ou5cy5XEKkkzxSJn3/rWazrRcM/DSJVdwOpc1oSHZz1jxC
s2dSjfdNuYliitLqDvz314z3r9eM5TBo4MLwUTL+iwUh6usM+EgEcUBviRAmVC/0iRCImSYEvjSE
GSp8hbFCGTwRMyfHm0iPIERGRmB521SpyUGwPjgQhazaWzP4kfbEUCfkHsZjzl6OBcNYT48jSoNS
TSqRLa7E0DEtBcGlyAVvaFBuQQPB+KMdQ0GSVYwH8yYdctIYyRzbirzSo4UY2vXglYcx8lFSpSMK
D4JDPb3YpfN00yGlRBMcnLbau36NtlDNbcAog62T2HsCb31c4xKyB+SE3qJ8lLAF3wYN6s/sqodo
j6LpJUOaMHutix+A2ZV2VcWCPKvRk/ONg4JfoeOmAGbva5RYvwPDv8b/G/0q/wdTiKl7/zqAeZaJ
aQXHL3kvnv43W4jTa1aVT0OzS0vi9CSL1W3np+PKtNHsFMO9O7sWXkzoXkXdH1y3hnQh42/mZNgk
+sLsopdJaeoqpbMq6uIYB+LOdyJ3qZU8SUuKt8Zk81/Qv/o9KLXG3nZJgYFys9YM80Mf5p9eEl3R
nm2GNrmYQf7tZwwcQnum8MGESt70TVWGT0tftqV3hzH4OouqWk91yPfhvtdKx2mH1Iag4yfgU4nB
8rSXsCNiUgDOfgi8cd3N3VGrO32TAaP1mwLjqDE4Rwe5a5ZZYtfQJol5aSDfI9nAsuEnBTGvg7lK
RP3QUqvbWWNOgioLBGIyW/BvPdrZVTVQbsx1sWZow7xRXpUG36tdip0MeEoZdpOzWR0KdMf6qUb8
JmeNpBZpbpN/Y0DdYH4nlxC35W8l1e33Jgs5q9EedRl9F4KYv9RaFGb787agjER1djU6mEC8o8XN
Z6GEW43nXOYQphT7YlCMP7y0+S/2zms5biTttk+UE/AJ3JZ3LHoj3iAokYT3Hk9/VkI9MZr+/zMT
5/7cqNUSVSxWFRKf2Xvto1f4z5yU76o1pYs2Ma4zGwrT9m3w7Dcf9H1iQ4uuex/rCOF4jCEvYMyY
5JOhRGsMQHcuCOjynqj415YIKdPs5NsCv0Fq2dnQQhgxMRr6iKSaYfbI2gtg2qSHRanahh9F0P0U
hnqskB7CI647xxJhZ9lIuym2fcInZQ7Z2IHP2wrwIZsIRlXtyKdEoOBVqi5VcTZpYygxSLpGVH5x
0/DoBhh+td/6tk71HXnPRadlKuy0rg4RGlKXIYIkKADLSPFuhaydEnI4rJynazTZvGP3hPbeKp86
HT1/1fRocXgCVLJbmCnarunMe9cv3nx1CsmZb6611UtUGW/LBR7WZbix8/E+jHsUAArja1TGXRmP
/gk0ls5eRcm17U3k1q9uMNzZpkq7pe9Z2UO8t+nJXVFTymWUfzoJ9Vtdag9jVTyUUXE3Kd9Eyyq5
pT32Gm7+CyQwsvwnQIEQ93QdqCY296Xtxg+KGFxnFDBT3utK/lgI/mE8HkH6Xrrgg0m/EMvHNgzP
ul5z92BnBLIVhhUK/7g1I+A9yOLmEpFEnr9B0N5WLkY2yHrWmc34c5fAEOuQp9mgqIYhie5iYzhO
kzscCsNj0KNyYoa5J2hek4wsuuShyHvuJ2AegTWFdza95VEkTroh6IMFoDtcSJv+aSeT8ZjMzJKT
/iJCvGAzJpZWPrthxXFUk00vWyZOEXpPYuIAK5Ut462cgWwbWTtoVuSYGCaJx63nbhKMFV2X7p1W
2Kz/OzAv3qimpC2dqsXirlXCHkSa+UE29nYRBrXYeiYQRLwTW/J0fAUxO+Fbr3aJyE/zHKlMXc1c
jWK+MZia70NwWqGZE1kGaek0wxYJ8VuTvWbciU4veThCZDOS2Ah8wR4dv5UTqYd0r8FusJvv0eBP
bbA5eAV084QkzTxJ2fz1O9aGeuJnJ2Fo97PuGDvka4dSI5wjdMwnxyvmk9e+DFXkMF9CijJMlQ1j
Uv22ZRnUwdEj5n1ErwiX0pD1GcnDeKj8WZwjGctTPX8v/9OoP1l+h6OOJWhtIbPNp3jLfdxGAOje
zIjXD5YlYQZ1c7x3c/M1qrzkMgak3ZgzkC49s1lNTdo5aAooYjpylmG+BlISJxqnOs6RDrl5WmXn
VBD/VPRRuWaMaJ/D3rhDREcSt3qWy7MwZcOPYTbfBYEuK7/Ia8QPESsVd4J5TRu6LgbT3mduvzeC
KTxiu2e/UyUXoki8tR3x7cConEl+bg9lyuBcZ3kI+Bsdb4NC8AwPrwK3ZgJNPiayds6lKkJ8vUBP
NzbjHrPZvUWA42Gw3b3UGakk1J0sWsYXL9bgEqloMuPTHOJkG3dGfSZfoD6Pof6rQpy+y8aiO4fl
2MFYyIId8Gtsx71+lCRFnh2mhOfBsOQ6DlgbchY/+oH7Ag8mUuHQyFlAFfWZs+5yekjTjInKuLfb
6Zo3XC6hp98ZgtaCiQn6QdHEh/ExwCl+AiMw8wQ6aM8Mhnx9j8ip3zd6ilt9avda5tAlV9XcnGwh
Qe36uK1nlijreNLvchROJCD58TEufLTHOBeYEeoA0mkLE0wmJ5eTmhtPLDfLYwRIeQ8DtgySHNoI
WWl4jRR+zFAeFZoxbOSUZnmjg63j8EsanCgFnPSUwPt13QSM1WV4WCxcRdsyAU767wC+shLEXZZT
K1feDOTVn2noPFvZ/LxUF5B+ig17sj20E28dtM1bH6B2dFn3oeRO312YOclMYqWm/Ax2waA9tlqm
PNtFGp2OY7QPMVRNdrEb6uTnFATnRZ5NuLizlhTSrOtqLkZMa4MjruijdsuzXATTakQ0+9ndGG4Q
NZ70UL/qFnkYLFXgu3msv5qnpU6qJ24fA7SXMEZulfpEQgMMWap5nYH32s7ne3X7XDTkmF9Q9dec
/fwUMVOKh9ln+ps1yfugpMEasnPK9PpprkgzRw+r1OeOiQIdYxOrxBHiTvkeYYL0C3ibamo+wEzn
rk8p7fBI5YA0p0gvjU912WJCJJ42XJfVOqnSU8xccdV1fJ8W6XNSIToTXUVrxZ8sJhkyYLTV+6Lt
h/PdRjLayZQZQZYMe70bnuY26o95RsAAoI2bOh2I5Wx2i2drEQiPNTaCWqMX7dHZb2WFswwh5bdZ
BmhKGuacmUl/W42zSzxzdtJbnK8EFuFB9YzDKKprrUFnsWd2lcYd3S3eEGd4ArgN0yH6nquUa5UV
VCeekpG5mUO26K4mxNJFodKCPSeR/a6S1iGfHIwm9mFpoKVSG3eNvEUtcTtkjbnrG1RcrayP6TJN
U35ATxxrv77TUuY3WQBrBoTiqiMY3is3c2o+pmqgWSp3jYiZx2gwO4awo2gxL7aBbopOH2LpD/Xf
aGBWOcncX7EIJbqpSnaVzxTNGE+mbyYsZLBkBP5XHw7UxeoTMYcms0jKyFVslFeK6GG1DFtGn/5E
9umr9FoycOo3rGnHgP0KvuJk2GgxcR0xT7o5AumkIobrzxqeusjBMGCqpBji8N4bIXZNKl6XbxDY
hHwptbKZw2uJ7eZJmXYszgdO2+pV1Z7L/MC3qEQqO9io+hwq/GPC6hqTDLVvxtAmjmnrQ1FcolqU
a3eQD9DFrpVobyKJCtqvUTo3tfekBRGiWva3jsdL52klxpn4ahPKiUCeuWRnPwFXCdfB+KrpzHQM
ycvRDrw9gR2BsJz4Qp3p81qb5CfDLfT8gzKBkYrLO+R8uXBtt70TeZdWWVEjZUXyIbqEwmJPt7SI
gocgZfvG7YNPEdwUeM6ZVj9rpv9dilnlFCf7AvvOZpQFNfkw3w05z9WfYsJ8QknAeV/cpuxbOX2w
uoyEv4jgp57zGqoqlRv21pnk+zxU74di8n6QfvWtG5gF1HXb6uG9Axu1b8svshqJi2UAkjH5xder
HZOp/uyZnJrqOY7UvyWRspvYIxCrEB7KoZzuI4OmdZrr8piZxIK1jqXRaBwGwaXj+Za9EWLYhL2J
ubGrrL0dKnriGH8vExEXpUMAN5hknSzcWCzdlz8W4USqpf7oJu6HO3pXZlBbVS+FfbfVepfoFzWq
WqxDRfCe2xYOyS7pGeqdE9Ww/z7LAt7ooYjfvTH5cIPwKw+diml0iZO6y6FD+wT66ruJjNU9InH0
hQ2+iYltKFmYmLWAJXc0OMpz1wgkjX0ld8q0ovpx1ZLYE+01NRnfhHS8Cv3MVEy0CspfH5sfUTJh
GFQOj6U/KkPu2kFYYp4BKSl772kxTi0ODF19qKpJPOcG0iTs1MsAbplbG6pqlg2mlHbAfQNQAV1p
gOWXwi9Tc2ZryJO1yYWaMIg8dKOOzT4Jfy8AFn+Ohs9x5aP+gpqPlFZ1HZbhrsG9DdqxdmzqXir7
XhcW3ud7xyPNtt1nBZkmOtqTY9RAFG0cly1OlJ6iKcy5tTx3lsObYZ9jKzjqFlQosyFhIXYc+jGE
/5h0AdLOzkNL5DPBrcwiRdsz9TZ/TeqUTehBh5ZYMlEjPKdfw0/mlFxE+cEad6WK8dYiR4IB3Rgg
IX87YrVo4k6Ue/BnkOvrzRqaILKHgW5veQpWzIk7+NUPK9Twp3NxixH095hzd+VEijOaxcrCtS8Z
0GoNxUEyWNvKn+5AnSLAwHXRzV5+NEtNrlSaaYBZg7g+euYhOFg2+U8umJrHSuS3y4JzaXKNHt+e
KS+dSNizM32vs+KH2YpdUMzXZuBCXVy3vmRfaVeAqs2fnTc+eUKl6VoY1KIxB+OtDVQmzmeBDWLX
ZvJS5ghoJ8kgvyRG+Fj4P60iZPagGTh9SWlQmI6pE9ONQYZsYGvrDHLNbpn42AHwa9m4+YXZ9EmS
7IgSPfmG5/tdkHi3s2XCRUdebprexREqIZeqqVAWw8WzvDhPwrk6cqI9eVb1Y1m5TRP3Oredfsye
fom1+b7P5niFFJ7BmAcIRw/yTeXFP5axFU5R7qth91P68+2Ibnso5FNbjS9Wmm9l4jwNPsG2hb13
Vf/aMapANYZnS3Ed/EAU20y5vNS62akwy/Lkl35SaPAaBkGcSlgkjHyiAsE5IOOG+91y54vLmmBU
tsdsMwGt/+VvSsxpZ1XN2c0NpEvJsxXwoxRxdfQ6NHQKj6bKu6rleF4uuUxtZJalhloUdf1P6RDF
XiDe3afTS2rRu7d8uMz4LrK1z7zjuhQi3PUOb4mXQTtQk2NXonXVPGQf6pYMY+2niIkuVNvT3ytp
vR5WSKIc5YkCYH3xhf24bHqX9xCpBbv6mKEzOM11Ddyok+wmGvnEook7i6qRCuLY2Wthl0N/fRxH
QlHUMl5o4qu3+rfWH+4Zh7FwIF1uA6AOriLOKmEvnwZRR+V2uS6WGYJgwcLKhwdkPrmfNPmgamZE
m8lm2VwsC6zW/vDd9nHxEnlYm1cCUaM9x81mJBiHQeL8Eo4CSYMf7nLqYWaPPFdQeRjhUzBdk9JR
JFxO5NejU4KD+nuI2VIVLEPVcb4E6gNZdvTOqpbuTHgK9KBHUed3pFZxjXDw6imHb0PNFAUCxQNq
bwqh8WCqO56L5BMrd3qn6jGzGDcZ6BrlF4QNoWZfqtLSKT2XVzkOrdeButMdGfgsFi/9Wc4OqPNE
Yy/ZCO5i5LhT7eh+d56s4Fvt+iIoj2BJrmUf75fHstVWdy7ZpMZ19UTj/50LLNGjkCeXd369GIsz
dY5z6jO220Pi3i8zoBHVyTJvHgMdwalOM887iP6MHGuqPTa45S7Ge1gN7bxTK0ykZuy8XN6WrL7D
3vzW0NzOlfeM9YEDgVkGinrjJkkV9otrqNIhmMoRfKBOIHJQTFu3xWGiGDXKEueMBR9/N7hbjLSu
MuArN68UnylDClxM3h5vCWWGujLdPn1ncKTN9MHLSdGx0NancZtQKI2xoV6Ml2XFAW7t4JbO4xQ+
d1/2VDir0eLe48srvpz3nJZ65TG6gM/AeiknG1bm71E23EXehN0y0Jf9tyV3FRk168U/KVxuqkbJ
nTNr8sukYAKZTPJdOe4t/ACFRd+gPqywMhGeqOmUKlvYkUWbqWl3i6tQ1XORQiEQsnpHjAOfQ+WS
tM1sRwoBI+OKpTbyKdya4mDKYu3gCtrmkc/YOOZTqy4s1j4ne7TujYB9mSamYUcQ+mYorYMZFN+L
YACJPTvTvN0MJnGI73UtdBTl2V00dxQogfOOF+agXjJOujfNIwaJMWmkvLVWk92FkupYLb/VqReX
3Ra1f05zFJirYUw/1Qxy6KghFwc394+XQCWflwWfazfBGqzh9VF1OjDVxSc6+/aRREWQtOpHCPuR
sXcO17QIHXThj8sGI1efzdH1nxauRYLNmnsk6t82OBQwAZJS69aJbbx7E+1SynUVFczTXYiAo2Bx
VkEv4u9hC9CGlAZ+1aARDmJgPC0WbnNaCDDrevUwpU5Fx0vz1/G2eCX+2M5e9QIjMR+LpVjBCXWX
5y4+2vBbvaLqu4VmTUemHB2NwdulZtIqu4rtWbmyieTLmSDPdg50UI35NRpTfZPX2WeXRjeqcpoT
SjRq210K8RV7H58d1iovms4YxscjSsjkACLwteow4EoGHY4qJGzD0uF3zOflzGiULz2OETQl+CdX
+FjOfj3uGItvebo0eizTf9viqWzGjjTDxmWWq0NYqqF0Y4EmH5hqI8FSQbcbgOSFfMGYiPWOcjhk
dfulsfAQYEzWRs9Bkn0jHWW468tjp3vMU+jALGW4tcnORktGAhZoL9QY/S8njvfq476ciUkc8e26
eLfsQxwN138qWSlRgi1lpha6SPntX26BBUKFiVkgll0390/sNNdDJZyNmoEvyAI3snf0UdcFVaAr
U3w4MeUtyPcaM2rI5fqB+YiBgzEvGfGZqSK+yA3znizJPrQM5us4JP66iWpUfPJ5ArCKjPt5GSYs
cwwYhgFKIONxgWPU6YTaNiG7V/mB+oRjlIAZemhTniDoQvfnkzNzsyG1J9g1T7PFrTtJcGZlbodd
43uyACAlAutpZduPIRvwVS7mw9jyGchzbuya1+u7Apq/wrxksrgRnQWDxJk+3OFrcan7VYK8xOM1
J/Frq+LL7DK6hDh1XbfnVjDj6/IGowIzGH23dESM4ct1Slb0uvAZQ4acQ6ZfcbuOWpYKp1Dv2KPl
G7V9J88DHQTl7jiULy1HspqsZAXzGL08VHRG0kP0h3j4e2mg27l5NM3upR9Ga23w/iRJGu0XEprP
ukSwtR06czMOY0h7jvh2oMGQTvKVlOB4U40SEAasJZXUV6X5oC77QWLxB3lr+CA08AvDrHHWIdky
JOIMgUknqrZWiZBrSJ1z5GsTkjrrPlOKD2Jsr1VNniCg4avlosEiU4XBmBJPlQHFu81VyXB223Nr
CSbHWqWwMgG/NuQSef5mkVy0ZBCuHDu4OBQpa3Cz6JRmkMOagTYH10su8xxCF3WSNmdvgImhWNZQ
gGrJ442xveEKRdiVONtFPBQ6aOmmgPa08bn6rTR9G23Iu+y0Gr3/iNtm3UU8ZVm/mwYLWRtJLhzz
4FvtxBbyTuSwAKlsHlRY4ltYGmRRCkrealL0zNcFrhIRUCmK/lHdN0kmIn6UaAIIVdjIVQsfsx2S
Opd5E6S/iu51OUKX8yyP3yOHpsAs0VJar6kX7f2I+QDkcDLF6vpGsnvd0ea/C+I29ay8D6uv3u0+
yoq9uhvznqUGJVuEqm49SgyYZnJpLCVO4qBZUCEU4+UKmh/z13fV3eWBd3CjYdUj1DFzhyFPsK/m
i9GHCg8A31iiX95Z0PaF8PeZnvxcoByZ4ITL1GgaDwFZqowsA9998loqMN+kAnM5ztX0SwIFWDQd
wxyeBjd6Q3HIcG9cLWPOklXPGj/h3utldFjAUIvSa6hWZsB9YBEOqOVf4iCiJZrgC8kTlZHf+Sur
Sr4WsJDtcEfxCnPDHfi1i62vuEmfFcBI3Ta1IsakUUAxLZobRJSfy7oOtd9+asrX2aUOgrpTwnZR
3AbEaEoz1LeoLeHMfobq4iMW9QmL5nFZAOuSjR0DmpXleXewAG+BKjNRVIsqO0Dz3vqPqn0aR8r7
AiATK0mGeb1UBCuqw0xJ/DorI6PdM0iaFF/LcNhwlJ147BlPEc3ggDcrbN53vUEJn9cuGmsF1+kD
dDLs5zAVdTuynOnk1YeUxWi/tnuHoEi9UIv4hy5EPatefT7c6HpYQGZteWFMeFFaJdwLh6X2W3q3
QpDr7G9nMkv4lEQ2nhGJ/6tG+Igw2wTQhEQ32o9Wsode+qobHMmoTX+GSlIb6vXWawxWpNQhZu0+
uPS0p6gvX1vdrcgkANrltFe0ZgjhFUpMdWmjQiLh94PTHv1QM9+eZMQtQ6x5p8brRfPUWGiul/am
VaSxZY3adcanbeX5prM/U3vEUahwEqqzUdPRiDsg+Fed8FKV+UTLlvLXUtlnlRTEQhoS9+7t1Gk3
YTEjFTDpzyy7OkHr5BjN5Ye6IOIMaZqBr0ZV0YsALmmotOQc/ahu45qGIlM/aKgqgLa7FQenzvKt
P7pQQvTmfuF3JTO368jdoZt36QAN2H2sW7cO0vCGuFKuZV/sAORnvyGQJRRp3XCe1HR8LuRnLuoP
RbRSPSOLj2c8LYTsVHeKKVJE9mVm6MEQmZpxtNieeo9gS99wEeLD5CTnuONcuctm7WlhH6bq6Xvi
MmqC4NEED3GjaHSQRLK9T0hu0ZwZYn4sUxZ95OQIyRhptPq5YM6P8TRCBhgBlOYlnOak5Cn3D64S
8xSFb7JAQQRDq0UA8UuqLVv1RUKpGs/lyp0VXU/1YMvsiRkFqbVwvazsl6nmp+pVdsv5JivdkyxZ
183Or2yosMkg0dWy70kxj6T1SRTxvXp7TNtJdiHrTY57lgEOn0PeDcGQiZ1NJakPeU+t6gELHzd0
1njqr0n64kaQ09iqykq9zEtFrMbpS389Si76hVakvnqCDodanJJ56QBb8Ao4j5PzpA4KdQfHc5S0
kPe6MUYkUcZA2YTybTLZNsXWzuiH6Rre8SX/sBsOXlGT11zCqeGVmFWp7arxPazLW2fEr6ZUnrOK
Ga0r92G5k0A4zsAdaZTy7PfjkkqEj+gPB2BhNpPd6gcw2ziiupsk736os2a599v+fDURHm3RiVrT
TqHYOuQ4KyOIvn04GCtbi856Cdswysu3tnicTPtpIUipotcx5/c098448BR+kJTjOQhe26vWhD9K
YX6W92SzW4W9qUveUFVVLDcb4eIGnaYdkkjXV6Wqml4Y1wZYAqjmnri54YhN6haJ/kszeOMKd/1T
PjyEGZtkLBFPlWGYLBJjjq7kfalvRW6JtQrUbuznoq6G39M4wjdSqnecjQahSYuw6/8Tjf8L0Zig
AxR+/3eg8fqDbgmJWvTxJ9L497/6Z1qmbv1DRzcq0QNapm1bMIX/GZhpWP+wNFvzEFeqeapEmvUX
0tgy/qHp5FB5VGnITg2NxJR/Io2Nf9gmfF8G064L79f7fwrMNP6mWNR4WrqBaNGRpoaIfsm3+UPm
2c4mGctdN175SHtbvdB2ZTtal15jEBCUYf/MJCA/dlbkcquyod3VCKb1NirhDnWPCIqyJzCvv4IM
FflIFJJv5tcIKloVAkoy8ttM88TJt6b3SLjYe+q0PxJldWDJ9jy47nibx9N467Wus/vjjfhflG/2
vweB2uoHs4D4Ssl1DNHXUVrFP34wK5/KxEMDfQ0MM9sPmO+N1vo1W7V9CNsgvxSS8DwSLeCaE5/H
bbIBUDmM+rUMrS9kZeXZG3ugY+V4AwMtP5idaHeu0Ts3NT0mG9vuTkahhdhpSA66Mt5DDEhvfJfU
iQTJJfbKh0J2+pPMinpNTYBwJSY1EH5vu3e0/LstMB7Vag8wWe1WQD6AKJLHZ7MbYiXu7ChPG7mH
7hlsnVH3z2Y43PlCuJvG783nbuTk95DJn8OtnYvgmE+ueHTm0jzkCmUZBKBU//Nr6vyNf728po4E
xEqSK0pC4290Z4u8QdfxpvYazFO767sw2gEr67YBx/1TH2g0AzPJxbPFk41wEuZl/N4Ww6drkWoS
Ico9N225S/H83/Z9Zx7IAui2udMrL9a+HmsGtk6aPOgBJBEYZM/0MtWq9sl/T1tQPalDEV72+Tng
7A8slyDXIQZzEGnDE+VYoJxgj2Ma5s4qTQJ2UMRLrqRBvpI16uGe6Jl6w0Wn04C56W1v+/h1+zbe
VDp3q8kY9CdT8lp6850bOhnphfaml8DuWrsEf6IXt1PfcReOwLdMc4vly35IMNMc4rDNXoz2Wtmw
u0wzJdvNGU7/+qXnsCetL/5vGaH6/7x4pWVqRCpJh2vYNP7GI5eTCAY8u801t38mSPjOblKTPtHH
4lCH1P+xb0RnyAnOzdhbEbFd4dYhPrYywnNb1fHJyO1rR6DWJcKmgTF877Ubr6q0l//yufl3VTQt
uJQ6GHaPjF/1i/pY/XEp2toYWBAX86tmiOYEhuomdzJ7a4dDRMCR4/2Xb2coSesfJPTl+3ka3TZY
Bd0DFv/v36/k8z+Tal5cN0T5hrdC/6rahLZbEOqg17p1pRxgK23O3mPFBUWf1Wwcryso9KhsOkt7
ACQwecFLa2rZURsoSSv5M67QuLURJMQwRbdU+zAufC3fNkzxboo5q3elIWfaEN+5+S+v39901fxA
XGsGAzKIOo66m/z7DySlGYVBnkXE3JrvpNGGQMj58I+uXnNcBRVxC4kGetjut01fiovJSXSuoe2w
QKweIiqCTU/aDMktiI4mTkPoOXfLL4nlfdH+y6MZcQlOupq9wn08j3PeEgpTk/Fec7JjVmHkO1Nq
dBafqmo4VehTlCpbJ9zbxAESVdauqWV61ST4K3+O5auXYQkMw9Ok+yFpDp1kAJq63SbDkeLNDUdA
2exYHdFe2sl4A20Po6unbWmXx5MuGUJCsv9uGy28ihq7i4+6ZtNFkM5c1wcGNgHiD5y0OaMhA8Fh
tfn1P7/u9v/8ILmsotDm4f+0uJGo6++PD67mdHZu2764mQhQwUu20oU9YBSt34aQHLewx1w01C7g
t3D6TMj/+jLJKDbiYvioEgZTdWI5t6GI2fvDCNi3hvQfSI2FTKG+luCrkXXMZ9clV5itx9EA5B0X
rjK1T+Et9MvprkqzhO4y5STKHevD0gnc8soHq3LtTVo33nbqZ7k2sDzEcEguczJ3G3S84hjk+uNg
JGSJGZV1CGcXzWhFYyRsrdrldEaHCLuhEPlwwMDChMoBrhDYLWiB+kefjCUCiLJ+seR9bTTjq9uQ
5Qlb4T+/wIb3d8uAJk0Lu4TEK+HpWC4lhc6fL7FTk0FXh61502aESoE90c+e2+lnDcotQ+5I36ez
4x6Wv1h+YawOvkmor6mFmKrdv/6N7otf5VzWf/zRH19iyxhuxvLg/3q0vsnQIcipZOOmHnf5az+N
//nb3185O0JANXCtDZ8UmLPqWYqhzo7ocXd//MPlL35/y+UJhpnm7zyoI7//jNAHnsG/vvnkJbwZ
vuy0YxO2m//1Z/rXV//1uPpnFrjT6fdzUK/C8ru//Vi/n9PyN7+/aVdmJCpvkA53e2Cx2pl4q7/+
KSR9V/x+5Ze/WX6Zlpd/+a3FJZtU15B7/F4nIH3rN8FFmP450g3vgO65aDr4RRx9vTea2xgAza7t
u249UMe+EJj6Padtspva50kM331h6ccuIabKmr+1sQU8PEVPbRJ+pGMLpDIZf5Zk22zijijzAT/N
ehzPHR34s9+x7WJJSeyuE+znOn81IsrVwp5v8k7bRrUe7EmUPXPDL1edjg8ei+OW8Y+5Cn02ZmVL
XnpQKc2jb1wNYygwg94Pgtt5UJMDB6WlHZxuM/hRtJ5bXyhdwypwrXRn+DVoEG18HHKO0a7nMSKX
fZYWf1GdzYztZxOb4wkJKDMxwyHGHNJl9FnFPYFjMr6JTEEmjwvLzqnvyB6+7dgMbZN4wBbcgt7K
nBZNXyf2GZcBnkY32htm8YBNhxsSwCMu33c8ky64nI09lTBqcPraZmNBgAxLVJBwcgvP41mRNpA5
LjQFIBtJUl6KpHK2TcT81bP0N8xq6EtN6IvyGgRNeBYtyo5UbTEBsh9qp942eW1cUDBX/HHyBpcD
M0SfYHEZP0k7ejSsutsUjvEQB/WNV8Ednr0MAxrK4rIp9xXagT14R5H7T0QfsJAeI9xOwzbv+l9y
HDc1SU37Vk/htRWVeWta7wmjRb8ozX07lWIdmqy7m3o9Ciffu6hGz4XGyahvKACiY10eROWc69Bx
Ttyxz0kn6k0XpogTgDnbic7rIHn3YlzOVfpAJqm4MYgTmArLPJRyBLmLCGuSFTy6kQ9Y7pKO7aM1
7NgY5L19HEP2b9a8juqgBT9hc3sPK6KS2Y9MxKd1FbKlOmFUErXztNJZ0q6MBm7P3MVUN4RPGYl8
1lnHr9iyouqP2OGM6EONpttKhle8+Nq4rnvjWEvCnTLiDdjHjt9ySE4pcg47/nSKbleMdb+1rfgh
D4r6gtnqhLEcIdVQwS8dui0T3p9obC+pck+I6IGxoyI86pe8Sh6ZZLgxxL3IypOVPkwkIaUHXxCt
mtovYxxWt6xXoYB00COa/q6unHrT0unNWvEYmqUBwt1xtkGNLtE2AHDFEYGujY6ZPPB2fWUFqNCI
bSevz+zLPREtgdKo1qsOzzESUmbSE8bIVYtdfR3P6SdyfCRbZTtsx3Y947tal7m0qbr7a5e1QIgG
7RKYM8gOke61yUEsqNU7R2J6cEOAeQnx9IM+7fJY/uxFcMuBhcKgSV6Q6yR0duV0yA3zNPkTpoVE
O2UB8ilLwn5jU3BvFYCkENltQ/8jc1QEOcXGLhjdHd16e9Kmcuc6Aci9JxmntybRABoHIvZ+dFaY
d1XmRjds7TG+do0FrKaz6kVEWfX0gzopXkIWA/BhLuUxLw8z9SXSx+KZYotVn/c8OHC28hREgNZk
x9ZA/hPHzO7B8h7MJEPvkSG/qgAKcYO2fwiX12+0+2QLtNbYWQVajAxBz2okd9gp6q1MM52xufUI
ljLAF57nhx7s6NoAnoiQ0P0amqpYI/OElxLJM+3QTzuFSKJe6QhGHrJ/8YI9kdPPCV57ae1pxcY1
Ue8eJH2MbfHNWKn88YBUo2kEG1ugK9GmyTrbOeck2qjNHFvxfepG296YmrtGQ8FYW8eujiPeALPe
O06JMBkF7Aqvhrebe2aF8KbWXZvgN2flxwuJVj9Zp+1r2CTHMemQeUprhlOU1Buva6+TfVdUwjiO
foP4G6v9dphHHWvEPbIiwmAmmkYwaOd6glbjeRK4CWjZMdXMvaWzQKywG/Sw6QCuZ+UaNS2J21q6
DzgPyaBAQ2L5GTadOntEHkgF2lodeS/hwU/9fK/b753XXwxAhKskN59sw71In3d4brEk9ayrJl/J
XaP50ahkwQ83AuIscND35gcXWL9Pu0gZ/9S0tDEQ2bOmp6pmeZevy8HSN1Cs9hmRAqOn5Zup7kpo
W/wvnpeXKtEecDnPP3LMNjZ5gigmY13ped7qaryGHJ1lNu8Zu3Y7KcsdCLtw3WWIIQkEJushAf1u
RWI/xvgsfDFOdwUzh60WecfB1KmgTfMR43HIAAdzWWmIcDMV7RM+QQhJuqiw5aHL9Frv3PqlTSx0
dSfj8THu50NRhDda7391efKlg0rAijwe7BkhMh6MN015GvQQX2VksZ2KEGiu4rG7qVpy66yhQ70O
RaC181enLjmk+ZCvervHPE/XFNrVURFRvHrHARPBFv01gPKZJl9/Y0/bbz3NGs7kWgu8EgVmE/UV
yy/L/yZzHtxqTjiefXvucZjzz9S/B//DZj7ge/fzTIjgCA6t7MmDJks+fooAEC2P0QyTWkd2rxX3
052VadhtUF3eToLMb5b69q/cRaCXtj8dgKrs6/XwOrZkI6ad6W9MrxY/evz8y2PJOUNixT383hBj
caQVy/ZdNhTnOCSEaJbphxRl/WlkxBVHDTtnS8+3roGymrELlDgtJOlF67J3QV7s8qW89OjSkoDx
SNhPdG9Dcgznub6vLT66vx+tv4EWmv4ypABFqWnarZa77ckNBWgZRi3Pfum9wfeqP7UuuQEJHb6x
6GFPoAXhZeha+yZIuGWQTTC9g/3fqmydz1FWxAV1VfdIyQNRDbog0VDeoe91/V7rfGu1fJlmvZpW
af2cGqERJ57Xt1Mw6ieF4UQR+3/YO6/d1rVty/5K4b7zgDkAdevBytk5vRD2Wmszc5Kck/HrbyO9
65xbByjUD9QLIcmyLMnkDGP03nqTvHqm/7o805nsK4w8862FNL1JvME+FZqMrvE600jKMYJOg1eI
NLB26EZGSXOnu1b6RAqxtjPH0dx7ytUe7No07pbPAieTEOZSfg8Cz2Ez+fGtxT99JHww23Z6o9jB
+8/LF2TQIGK6qt9yeg4broP+VGd1c3U8Ihch8zdfc0dkeWrlkl0Plsl5rLIw37sAc/YlHarH3FL8
Z+cvMWC168c+6Z8IxFY+Ut8r5lsg41pOjjfBka9hED8tT43a6LFP57JBrfubpnIEqBSlXxuroIrv
tjZRiyBQ5u9b97Ueg1dJwGM4yT0K62pv9Ep/DAWa2OXVepBWFZmUdC54DUcWpESSDn2Wem1f1TgQ
nKEX4hepK9qUm1/dnLFSd41+FrlQV5Pq4M8TSu0EOCf/ThPVoidviD9Fcklkhe6vQmgDvwLB/rI3
vos5UsS2e3EZbVglnTDi9fInyHPoOOF010jXua+mS+h68tK3brGu09H7xlH981aaluqq8oKLr5oE
eU0rSTbwmZPp/ZzDbr88iyWfg9I9rq5i0Kzz8gQ9SP0vAmeX9+OGBJqUY6Jfs9yGtCIdIqSnSX51
HXW/+TMX8awXEUF4HSsjPes1ucnE6vqI1qafZ1CHQHHsY/Vl8MSbNprpRolRfUoQgstfIahsjo0y
jFvOdvqkAq/aIPQJP2LOyuWvyCZKVnxBUPBxTZ2KeWiaN/cfLuLZ5RmT4t9jgrK+JzjVh4pK83u0
8/ijHNvt8ldCyycZWbj7JNUS9gb1dOzoiG04mcb3FP/T8joYGwFI0bF8cMamPhLFm25dV0sxRZWH
5XUWbWicNsODNLHXY4KvtxjczTeWB5Cr+S9mkaKbxSXxMNWVfTAxNW5Tgf3M9MSrMKKVM0zDV+Jn
wdrRx+RUO8J8dGr9FzLN4YuLByls6IY3P2a1ryOlI/qEX9DN/Exd0nnJTSvc6y4bmzA2e1LOTssv
mk6KG5u6xpH5PN9YOrEzrl++LD+sEONQQK3cKwY8dR0qp/h5VaKRH/teb59T8g8ODsTnjciS8csl
HYux8EsNTQFqMBaHINdrDM/iurx9pL39irIW0OcoHG5GTod+eZtdN3wqxNlPrbSsYyL8dLM8XqLp
yaXqP6pRsDopU7yAg2O+TviIlrdINhbYpGhEmK0S696JYgQy8wd3Mz9hrZf7DwlIllM3Mlb//CAM
1mbexu8+NHGSUptppwdu9q4n9np5yW6ALOlPCYUDhKgPagToEbhs0kh2De6r0gDvJmvjvpKJdZ5U
j4ly/uxDBbBBBtOrKB32Z8aAY2IIpo9KZ2lPPNg9bY450SXMNkPVmMcktYun1tc+ft6VyYkWJqK/
6YljX3yNvsDyAxlP1yzyyhcsBdVBBbCWzaHNvpA+L++2hS21qWXiHNCIgaszQ2rEpnj8+XZki80v
qiRjOQpUJ5bxz6s2RvvSUxh98khCPsKV6n/+gTn+VCb6Tz+qUetbJafMINwXv0nYnvIhIZ8Yq+UU
a6M+vC2n3UhO4yeJEroZ/xo6pu7IyIZjYJsNGkMDLTYSDFHlLcrtvDo0qfupGWm1LyynvqD5Z2mC
LHHn2sAEqgx4pU8qDSNhx6zaPpIzKg6pZylcH2xWDdvY9Tq5CU3Qop4PUEGkanocVWNfRCA3ul8F
u5IdLFPMtztm2r0Jx2dj9TgeOtnb62BwR6LStE9vDsiRBqCiovfFi/CDQ5L2QL7C2joOnb9vSvaA
iae8i2exq45shNlBQuNtMrsngCSflDGw1PrOa2vG0crEDIGWQZnb2OMalU4F16hrEBqqrD6FtVf9
HKIC8rdHPWn+p5VHVLpexvnETbBrxRE14KkZ6njnJxiO//X4vz9vefJysGYc/8/d1o53mFBPy68t
L7A8PnUNf2O5+a8HGcaDlfAAZ6IBRMsj7Uwcsy4CfUU6eKdBLJl8OV54LUKbYJdsuqx8xVVB/SVh
BxRratoJX70myK3pcLEgLvJ143bVUbYguur5kLU6a92qY81fZtBRQ9kfe5Xw5cIOdHxS7ny+om3u
fnlKH0nqMBRO/ZycaRvZW9fmLZPAkG787ubZrfvzhG7ED5thVz0W82G5lZ10ilN7OHtPWd6vHPKM
jkr/IzSNDxTPURXLYQzo1DuwvunGmNugV5u4LcZNUnfviYzEyUvYAOBBkp7sNwhqboVnnb2okbvl
6+Eqkxsz61MCBzHwuBobhrTuXpYPR3W0Ipj5rtCrueSIJ1zZ38RFihMhkUDNveTF6CpeW6pnHUD0
Smb8guobvitD1ycc/8Y5MYS2XR5bfgpQbqZQVuu4xf9DusYq9hps66WHHO0cVcpaLW8stoCTCALU
sZcWfOKJiE7+adgSmmeZ8bAltfu4CLuNMLsrIQXromVr6QXWxiiLWdzZymM1IvMUEROvKFHMhjik
j2EG24vqlfNzfvy8uoOG7Lj83SKBB5USZo2/Xh0IutpLWoaERgMliBiqaLHoOZvltl27DiUH9LmE
PUyetnI78Nqdah5au2x3ekwjFQ7TsDOld3a1kdD5JPNggDQ5DZEq0LZT078mNp5XUftoYZCoslm0
lZMcyalvjkagN8emGyhCdui0HB8zWDr39qoKeLKRmuPGQNJ+1IbwVy/l79QLscq1TUZ7zbqSxF3t
GuHe8qnGVTn0r918RerzFSmXcJH5VkPnjBK/1pdbFUMDV5k77cvGekUj7F5CLAV+691rwHVPk5mz
PkTvcmh5kYvscZXmMrC3Ta2xT08de5N6SbpOjKTdhV6zl63bRySguiigs3HnGEQHWJ3RYjidSG2f
ulfltBNsZSs/ldKuHqexxgSC+vNC7Iu1TS1cCiNs5hVNSG8bomg6dq1hHUOcpMGIBz4ZQrbGTA2r
YNSgJ1qivKF+2pY4DU5Y5IRe1SjyxufI7sN7EgXxjuQ5NiM9nx61kiojf6ciqoKabRanydEY6XAQ
XDbd5b1h7Ct0b8fYDi4jumDibIl+QUmP8LKtRb6TVnZK2SIfl0MxWPfBzGwZhXn25wEMgzZq4X8e
Mo085F7g19Y97VeUJS9IBrEFWXV4JJ7i1Y21jcxgKBgURDy9lkdd45L3uk/Hz/A1DuZ9bJn1cQZK
VIWf7mOLjc6mZuXPdd0luIUgPHSm0ex6CxLqDI3410G4M4qTWBq0peI7jBHSlWIs0TL6P++/l1wB
Q5cTTFVhxq6StD0uB0pO7THxXgPRDQfJBXpUKr0lJXjF3MTbvzy0uPyXW12QosPwnNdJ4wLEFY+L
J4LMdUzmA+BmbaN7wztouJiUhwbUKip+iYlrnbch1CS49Ijvl/PcQ7HIaIhBqYMsQDRGNOmH3s/G
k0P0RpbiyYXkyOLIYxoFfdf+HJa7OhoWYDfzT3TK567oxaGfP8lyKICNr8OSYJqFxDHNOI4q6sD6
lEA7DT225ujLq+j056BhlI9JYvk5+Kisf26F/7zFi2EsxUe6zlLVH+He98flFijN/353+YFeeURe
udU+miOLlsOSE5TVxUuEuWoL4KlBZM6hqBnHQlZsP3eXx/xs5rzF0RxXIpsjeRtMBilcaBDMIEEs
96WN0IiHk0UQ5fyrmclQQvILMt6iHgAoeMNhIhXSM6rqZAR+TrZZgSKSrhulUZ+x3STeCM6bV5nb
qReveLUp1NhEuakSk2pYiVNvEDJMUF63ieYerKaggeTN3Cjlu1oOLqt1HG1J8fOVtEUWUMQPqFLO
Z8XySTISaHch23Vd25eW326HJPvCoJ2eHIDm9WiAap/HqWXYark614KaIY2Q8J7yWntH1yPfRHFP
nqltD0eELtAtgp5sqinQj2laAOCQ8BC0jkG78LjUzFLHtLncD1pcYWFL1lQPSU+nqkagk7Uq6gAS
Z1NucitkLoaOcFStOcuzPdgXcdg+IyEVRzxIBEXNw8Fy698ei1xORNC5dFw5L1olsLiiNgBWWqSb
PG7iVSay8kyvMAAf4os5URyTmx4NOw9OOd1dNmOmsJ+zMqu3+pD6twFAS8s294seDBznwHYoTMOe
KMKwP2DyONf0pC/tkJByA/H4Dqjy3vWm7IzallOolkBg4/ozKMxLQov1uXCa4eR38JSyp9gJhsdS
TsEVBNedsLTumAY0BK2Y3pJNSxwApSF3BCGON7SfWLqUht3ad1HOIoOC3Wnir0GVEFOLNR1gtGJX
ZG58X/RZgcbaLNQ6LsBZAy1iu+I5VxQveBmp8G4Q5upwE/v+wXMctlGGHu5jQh1NQgXui6akSuxa
96FP5rYJQHzXJPGdR/Hl3Qhw/hb1PFqnwNCdrMvOBjoxMt8Afbtmnp3JeZ7ozvjmuisiQue69Hej
h9VluUctniWgYFDJ0yBbycCx3zDuAlv1jE9Yii45PQbqC7NI3ga73iyPe1VHF8GMjYNrZc1rUzQ7
ASjzMejFR0Ny0zrILGpKtXL35ogAxgQxVOlO82bT5z8Qkpav26iUbwLPyXqISppC8099bKu1g+Le
qoJyK6FB4LQwYu2ggzjDWj42b54L7skPgu/axiiPGBSTnsh2uk7sUmNtMdsNj+qauam8LQdLVsTS
sIQ9pDWcEhaLxpfSGsQDhfMctWHLxoCFh3Ty8b6l3c7e47VWmv9qjTLZl312oZHSbjQRm/fI/EHB
J1OxiQFe7eEuc+k4KjvKzB4f4rzRsLK442qc4Keg/VJ81ZJogjwlejbVkblVU3j0JkYgUMzNQY8d
cy/L/E/RoDdvy6p6DTosx0UiKbbZE6x6MHsbODTdlnUDfBLmyu8uegqyjrgeS38dANJIXPGr1I3q
Z88c8gO8LUjSzhP1ZP0qpebwJrxZou4OaOTkhOxvUJc4J07UzYB05WnGVBgo+dDURXsaDBH+sTJV
kDyClGgD7/PQN3X12tDgaCOR3+wpRfQ1WFc3KB/pTJnPSWypZxdAjYe9PRlVemiGVt5KPoXrjcVe
Wao8L1d64vrWKSm33kira+R3+K8x1ZWPeZm3F+Dkl+WeARP7UdNrOjcezgorignDmuLbXhty+80b
8h3+nOIbme64Crs0unb5gJu7Gs+0Ral9O5Z38HzHfHDmw9RNZyeljl6QNc6OBbCECV+QHMVc3aN9
WmGPY/hp8BEkoTs+WM5UHaDbIS7CFhcKxCLlSEPbDFl7hl1pvZsUK+/iAVBWZcTf/kx7w9NKX7v9
QHflrgcpHcB2kXgGXn3vuLX/Gc2lBEqV1ZkGUbvyisDdVpmDBrkZx19+7m78KZ4+gqBDEZWD3Yp8
q11XupBbzR7VkypqRtB6Sn7B3137lef+0VJCOLaQ46IdyzP/KCq1YSCLP+bIJGxjcXHsWz14aMeU
fdHwZgSR9VIjrqaByERgxrpJckr9993lp3Q4aZI6LBWFDOsnd2BwHkb73bbktKvDCMnKfLduhveu
MVDcmf1f0tGnaxdHWOWC/IaDCvkb0G6GDSrAjltkN6qWIM0Jjfm2kpG6CeVd3f0VFLTvkXjEz+SY
ezu6JOM+0n3vcTL0uQ0jiKyxpv653DkY///SVfctaCa/leXYrRHvFLc8YpVEdLp2RyYYfZwxS2k2
NFu0iemLnQwfUEfxKw6wNkzpP9S+Wf/pXZhE5DjE5HjuKf6Eyd2MpHEqh2GZrKQVlgHIdWMkj7gU
XBDyfbRJWRHsNG8y15GH6dUauv4G/+qD8KvpYE9SXezJW8Orrl4rRnZyPF86/O9PBdd8adnqBrcE
bPToGwdOIqhSDoyeRs8K4DitOo6265yqTj2JOn82aktt0lnkDjsQv5fJvgZm8qPUMJs1bafto6nq
3vid96zBHaxqLoyGVvGq9iayBRT1LSyobNFs23+bxABSi6wjabnvFh3+ojwMtW7crFrucsyT29oO
Wwqm8d6ilLSnzJSsHLcH5NOV+jy/wglUmbOJTeoyVpjLG11hNowdGUx2FqqNKE3vqRkxF0tRumDW
LXp6jvCOKmujA9WjaWflziXN9PgjJi2IwG7tOzbANXSEpeCdGrX1yIj8Sw6/bcyDcM2tiggc3FZl
0xlXmbavgwam3BeFc05bifHYaJ7yqKqO4VzfdP3G+fI/BlFFO6kc4xnXXn4KVGE8lkyed4ymOSvf
0iKzw/tKK4Owc8zhrusSXR2aYD5M4mslXJ2dnCjM+eRyHjrHgk/fANCLlJ/vaIswienReEYqQ10h
EcSrCl1c7BaiqWNrlxSRNjC7rnqsGqvZ+opcnr//gwpkuhWZz24BGcMPMvklE6DvgmaK08f5gTBa
vhXdeqqzxDroWV6BSqOPaxiShDZneIynQbsaqtst9xxsOTRYU3mReLGFOxE9QnNr7XiJ9TubxO/G
MextwX9/E0ncDbn0vnoksRD/WIpBhIzrq1I0MmCMvcgB4QUGWPsj6F5K0iXPLvw3BJVSu1g6UULj
KGcpkX4C4fi/D43YeVr7h07GfQ9668iOk6VFMg0nTYznPDbSl0QbvRPeduiXZRrcxqwNblyVSxoD
rB80W39AJhFHF9vTnjZV+pQXh6aR/hHwEPGQuvYkrYizUEoqpK45XUWZXUoSB5nvQFsSDxBvsxYf
lhnX5t2ymZZFq05hbh76XgZPuaEhgEmS+7ZA9jC4gbwyRHnCv+Y926pq/oTon7RLHbLAqvtN2pON
M7YXihf+VSoP42HdOa9NHO+KYJzuhtCoDjSNoVLVUmySkt9VTh0Q1li8ZHr/lrCpejUHDO0hqa1D
WFcfc+fxK4kJPIHh4m5GObJCA6++5dPkF7vqiYmjvnAk207tnKr8RYX3pvLEfOizyN9mlMfWlUz1
XYsFHEISBjDlymMJ9ePV1amlR0WMxZrLpJOlIAWiHh6y0fnWq8Kdt/D9AxL74mSztF+FsZFAR5E7
1TXzJw9fIguvZo6O9Vc4ryi1YQ8cDntbYq+E/2BZ+JSaruu+fSYWl9h6GBVZjjyI4KIJB/MqDrW1
bk7tixaSPShFwlQHU8CZRLSyGP+2MeFSZ0daT7ZHl8VNtOlmauCIe0TY+wju0Tan90ELX34VPU2g
FmscNRq6aoZXnHsSZo+mmzzWfpWsIRmIveN3Pdh7BuzJdfITMCpyeqwIaLeei730DYPvnkxSHDv9
RPz8YO3t2F5XnsjfnFKnxEK9vlQZc76rgm+dyUKPo+KpInq+8aS+tjs3uCWmpXaVF3enUSTRCe+V
uzPgI97Mll6W230Uoo5o3hb5afCMnQwUc1gSvTuR1/OGQ1Tf2loYlbwkKc41HccJAUZdeW+mDhwp
PaP/ZLAV4mPzpqyXSIGdIvTvoUozkAoIcDcUsAwyA1IIpVBc4OYqOqO2zcbPbs6LVByEdLPREpmt
3akzZjN5uItho++YP5BFzcBEawYmVgmzvGjGQ4QAf8eKA7x3YOZktOTNDDdoTo0/NCf2yleA4ocx
VP3L0OSXOmutA2sT7N22SZkvjS14dfPsBrdf1SkwAKc+6Zl2yWMzu/pZrpjh7PhC5YsM+1yPzwDq
gVgoeTKS8GDohXYPlcC4G5bcSKphbw32srRsX1UEpDoprsq38qtWT8ZBOfH98lCRGchpizm+Lx+v
lZk9R4nuPXeApJCXBm9d0rgPSf3WDfg+o+oxnVOZNLcmOH0A6l+BCfUFdRLP2KtYcMFUE47KptxF
GkudwtmZtCs+CckF/Abg33Hb+jGtGO1BeLjfeo1NE+48DDaPOCSFjSZKPtO2C7a1Q5isitTwptAl
peUQrOAw5WBfbflEoNk6p/2xx2QKcRquAKW/wiLFNCyf+DbmeB4Vn1DC3EXjt2rn7a71CSslQqkR
hnvYvsMxSbLz2LHOEY1PUj3Oii+FrLjTYa46GUmieGeJQ+j4JtKxHd4wnkxggKKUBpM3vLFmQUgZ
No/tDJuqouyBPUS57oma3bjCbUD0QR2idhBdlkMyQFqDw9ytg0gRKqO85+WAmW49mpAak2J46wvE
UECg54hx2HGRG2DB0fRjGLf5RYZMx3aJAsYYVLbPVawTmQXVuSgw7lGpuldW+K452p69eMfSiqEg
bdm++q2fX4kvHxnu0hbrsO36Yitp5yBIyfGg5l2+G4sg5T87Zs9qolFD9stbBxmAWcq4hpVWULEn
otBKimcN3vNJp1qbRki3FRuaINNGPNOyX/lVU53MOVaPgCc05D3JKgrRXqkM4zJKtpki92rWJhro
CXannJPs24Y+f2hdm0CjLjhH7hCzpRSIzAoazhqiFkg+nAdVXRx1Ct+B5ELLOusIopPVtU+PiiJm
8OhLtQry6FNaXvBKXC0Z2CxH0IiK8HUanHL7yia/xN2SlzcEJpvOM/tzvCPGObpFcZ29OEAiOkPv
L7U5dwMxUZOOZXsHAnzfjSY2buhYwM8m9cFq3fLFK41jOdQpDZk62iTjUFGsSJPvYTyqdNf7Zvhc
92P/bMLiM5vsN30sdQHCJh/YARf090AbDCEu06IQArNPWl+8nsarLnsLbVZLC0JX3qqUGOIzAd+C
wSPfKxU0LDA4uDKjOGYNJ5xBxdnJmnTPGsg4DcNA+Uw4tId73XmOlbpFpV18BaZvIf5CkNJET5U1
gZ8GgvxRVhENHM/5Y6HYd8ugYiE6k0WdYFeXfnosHGFcKFPpl4JWywU5njr2jXZWZb0pKUt9eB3C
2lrFYO6j8E1RE97TwaPcx/admvN90mBjqq3iOVRm+zAnEzkF6DKTdWihN/oXzm30dho949YAG0F6
iThgPadkVBfWq+5byTYhfGnbwJJ5NV3kAgNAmae+MCjV+/I3xvAXj1Dru65NJravstrS1La31PXI
vwrP0uj8p8KrLnFWbChaOcdBUCQbm3GfOIx0gC+AxGQ6BDWTqs4Nj2zEnkC+uVLYt+WhOJb+phRd
tXcqQc2QWTNPyGliWs1AMPdUNZFZkpbt/LIpaa1Eq70V9QR+va3BE9nRcG84VbQlzNinc9MiIqKb
nDo+uv9Bz1/Z8V2xKtXrJmmzPf0YKJ4IL/d03y0qH5F7Ts365iGBUL4ZXXrsWiDyqlccjdqL16rt
JB17izUtBYBieRe3hRzcmNWj63AxlZpYmxr8CpCXNEVGipNk0dl7nwCWHd5Gc40H/8WcyHSJpuK+
xpmyse2AMdY3XtwkqQGgZywYDIGWAXg8XTHEiE0SbkQ4RZfcDv4+JEETHLNyKgrGqeqrKDT3tBw0
qRBD4Auk5BJgFVc6ZQRRPyH2Nx68FqyKnuTAhyLoFITrJTUCCPIYp8G3H8aU3kGjHtL5UBMiCJoX
y3/trhVd1bVBWnKvZx9A/VrIKka3cUdQwqRGGMestlJUnFqK5ga4vFWk5Z5eNPnQfu2smqEybwlp
XCvcfmrfaZQNx17rd5IQ4U1DJRUDT+kfyz72iaKon1pIbSdK2v4piOJ0LdOp3mgusYNTJgGGEk/6
JNNnex53IyPxd13RN89IQ9jIS2VCMpS/yc4Ob/YYTwBth+ro5Ig1IEEWe1TqxwAP+INTfsmwiC4j
wAnEoGN76xMuzFB/sbpWXciL1jZZbWoEqUSPBCd6V0jN7vOouN4TjGI/++ouHqcVHWlq1GjgVPMZ
1N30MRAvwrxkpdvlLgKRsysmNOKUCO50UcZHczDsW2WN2OeNyV6VTvVuSWXd9/3vvjfa+wkQ1boT
qIFaSrAX9pLbDEIYdiogTccc2KiPugSuZviW2kO3zXpdP5hJe8+FRiefAOt12KIXdZvQ2xnzqRoL
YAJ4Io59V8tN2M0N7CS0T8NyGK5UfWoSXqNY3MXIefbobY9uZurXYg5eavrytTAhriA0tj7cetoX
k+U+1C7GASEOQljubzuK0BW36fDYe/WZ1UGw7xN9TnDJ0hfagcE1meXkvtUcIcZEK98O7McyhA3Y
UNPLrPgIIS9u0vDOI9f4jGGo3ZVzIsxklr+TOmLLk8hrTobGHedFdzAoqBw9kt0t2wwe0U2nMPtj
SF/zXcRe3drDmns/+cZ5qEo0a11DpKfPtWJp+gU1s9hQKXVXHSCei9A7/ZIDhL8rUqZEw4rk09B+
FJqZPJqelE+CJbIWmR+lq+svsPpwyWnl37eWx7SODEoCnXae0pBPYrp6svLgQhml+5hGSlzkoiJs
Mgi0HhrgMZFgyDDQIGFGbWkhRuMnhdEnq2+Gp6SGRdIBkVyZLoLlti+aG/QoYPP5BExLds6L7SPW
BN2m3vlINMaSVHy1yn8h5/sh4VLfxc5EfVFX92B8SVD2sUCtVehCS4oH/3t2yULoRqEdR/kh19E8
6SXiHapx4bMt0U6bsXv04ny4WvCGd3EiZ+eAyA+YbJujqRvhEWKXZffnNO9K0JNt+KWcFG185b53
qUPgo3J/9x6VXwPcwkWYCLDqXNceKSFXwIPK7APh4ltEc/JUTrxEz2784CrkCSLQogfGT+T2GTa+
HLkRNUpaBYRZx0/LQRsF9psp8I5mX9QkogQg3ysvOS+HpKXBUcfW11LBjdFZGloUrUFu/TEZIg91
dK8YvfbgNtt9Sv2Vfnrnb0KXNrOlaRtBpw15tYELEiMjanaj2KHEwm0VFjR1OxBfNcIdNng2hW3l
wUxPNepPNpHHLr2vvUPZd5U1c7xrHLAFojO597/xoAUPigLXSuZ+saMdIMGdC2slHArKZLbDlIhv
td2bd4sz7v8TF/4fxAU8gD724P87cuGAd/K/wxb+/oW/aQuB/g/DwWxs+7blOf8kLQTuP1wbBIAL
TDrwWAm5/yItWP9wdMoLGKl9iAG+jYdaQh2K//M/bP0fBOYEjo+AkV71/Fv/63/+H9E78t/u/4+y
LVDTl0r+538YXvDvSILAsjDosjIhVYxAMevfvI5jQfkLxY5/rK3sjbOTyj2MKklgQlsTZk84/Ktv
jsnZ1+QZb4EkZsBBsDeaX7AGk41Wj7RrKwI106k7V/5nXI/9wVqnEiUD3SFkA/lf49gmqOYDxNuf
ClLiCVjdqh0p33pZYj5b+oRQkHO30ptz0o36te1fQkrChwLyNMGI+bOp69bDSCY2QN3jWPUlm1cc
cW7JAsBl9D9mvf9kVz6BgMqzwEvvzKjxz1EDjxKtzMGpsmgLLQGWYGirbdQQLi+oalWGlxzKjODU
PHffSAPTb3QmzbucJnKVwrVzPGOdumFPoLFtPdSl+8dz8wAXcvcncRTxvo1zTgI1HGxfvkCURx2f
y5biMNGdNl3Tk22P+7ZXHyRzQmxqm3XXm/HK6cNdWBrDS8Zyp7JsAL9t8W0F7knQaQMqPD4MYakf
jFZRNs6pVBbZRPsF8WE4+hDrO51oDlwejeMd/LrKYf3gijOqWz8Bs7RTmGsD+yOf7QHMqFNTedPa
700TfeI4nZqMWlB+GFW0HmoGucHZk9wtN1i6N0FGgcmPx2+UcOYZtB7DF02CO2soUQ+1xm4ArDo0
5afdyBc6HAD5QnsnadPsjND5XZdFy8BEYS6sUmJFzRFzME233dhn7kFk90o25rF1rR594WNbGDU5
tJvUxRFmOH66y/EHWfEGkaG+CoaeIHTFwqiy7b8QaZ6ssGdTpzXndNCCc9j7W/c1UyXWy2C45LBY
CZKIv+2+7taNqR9tOogEkzhXivDFtnSSYZ+IPyRZojaO9GxLzDWBk2n7UXo9Da9pLDYdADSjhKdp
msapx518kB7eg5QyCWF5OemR1PC2yayy7MA+CQf9rm32tCPD34ab9PinpL2iYJmskZEma2Ukil2t
x1Kxi1ZdX0MLjBwDf1f3iXFz2KMcvyychDB07izRq0OhsaXyogBtFWVSBBtQm97EeCPmJ3pw073V
BWsjblAdcYLtauwzTuVjpLCm05wC0dEgOBRm9UC02SyO77tzavxlN0N+ibU2BCYR6yvwImItCSqp
PLs5IU0pQV3qA54p/VSQQ38gWbpco+B4a90KFUQG8zsmZOesi1/aIBvIb8VHNKr+zvPzaW02LLxm
qGVAIx/1zRkef7qOkjrkrBs/LL8AqqWMnn6adusLtukFKD4/vxvTWD8Uvr5uO/upzO2SfWuBnIOK
6b6kLehWkLAcZIcrmxlya0QhizxSxNUoyVXAzIHw+Rtah427KY8IPcijXZBm7wo2U+gBWkGytwL0
kifBlpBfAur9xwZQ0sYYR9Jqa3qOJL45EmdtHXLWpOUnhY5k36fRcBcX1rogF3pD5/EhN6e/7FAH
wFqcooQldcCiEjb0H5x6B5fIo5UZ4i0Nx3o/pMUv3rdP0qV3qASw4xJVzoYMmzvHo3owORO2yXFY
C/xKO5Ww1LcwAEsWBdTn193k44EhnZ5B+84dFeqUHDtfruZk4f9i7zyaG1e2Lf1XOt4cN2ASbtAT
gqCX92eCkEoqeJdAwv36/sBz4tXtG9GDnr8JgmSpJBowkXvvtb7VIbV4lLVA3omXbWs7U36LELld
8bdVeqQzeCe6cdgp2/k1JAnZC0YWsydpq52tgHUxfTCPCFUwPRVmsnGye4TtOJkKADKC6WlFA2iL
cSsYHc07ZOLO8SVQf3RZwVBDU8F+lqF7SChKmLD15XuzyHzHhaoNyiyF6D4NIP6WS2fC7CwI3Q6h
CdDyy7GXweIyY6axAoD+7Mi/nInzh+k5kfb9StJe3DdGIf7IjKmSy1H26IQYfzJhmi9+ahHDkTIV
mPwLvNT8Fp/tvOmNnr47lhIoysc04SnXzIA3QtY+ESGmu3Jrm53Sfoj2cK5yFyitutxa40/ujj5m
QtQ2XWrFr1xzd/1EN19SS9NRldtsni9ZlrAmVeWXcLQXTY/OxthtiYJYkL9ANGST/tZOSCJ0P5BG
Fp0KaZBC45vnpOjQJpTDYztU9m6ZLDTigrnqoFprR/AjrtvJfZqjNbmk1tjxopK5w3w4vM6QMk6K
5I2gM4laGWeHOIHGmPdRJ0pQFn0FP7CxQ9HhPkEvT2i1WO6jXPahD+sF6TGnj01yALyL+T43ypqT
XfLdyJZLzy4DcKLrnzwI5wS45f1marCt0GyQxDOgeRc+/WIkTgfiuA51qo7ajA4MUSJS9W6QRFOD
yPe7rD8NeOMdvPS3ltMQoO6U5rYhhyhl6hAqb2p2PgEX3gzfVhvaF10Htu9ROYfuisWkbIdwq5uc
4SbatX7hfZMLXml7qItbUc8svlG/Gx15k6rmUjqxOFtSyoC8h4vT8TWxpzq7G4t+78TW7dL4jBu0
btslaU6PrYxDMz3gKQNDqvVGOPkVU/4SoeQ0VnvRTGC3GxTIngHCm3EUV+SlD5w6eaCjXm07nF+5
1rZnty8PPonpG0RUqLMJoiWCBrweHTAQy9hq26zpj4g/t/Ts0Q4RDgK5eyTVy/RuVCPMg3zS0kZD
lmmRnZ3Gz9jcVjD/0u6dqAHNmqzqGUUOVAJFwHaMCzKECvFeZjMTGwQf/a5ttGlFQOqbAjs4bUA7
dEY5rM+yvOsoQZF9kcDR7uO40J48uCxHvceLoOFQIdF6KS6qm/dzS/GCtAdZ0dRCqhyNf3SoXlFk
6qlfOAHixmSk7hpLMBT4QOJ4RhCJ0XUbJejKpGhadHDet9kzqMYvHudJe7o+er0luhkhKvEgLqCp
sOiGp4lsgJOn5gkWtQuSxNecU2M6DP6SLA+uSjqiAf/KiCDZZNWwip2sDa2w4qD3+sHW1Xy6HpaC
PpAt/M98jceM7eGXtkQta9gQ1yeiTvi0qe+wmKJ/L+1FHSJb2wKowiZGZRq4qT+xFc2rc2ZC/KLd
BJeOlAgkfLnLdSBHKBtoeR/osTaHRt9/4Q2zAcTX2OFWud9UjZKvI7x+0qrEiXFPgvw615Gbv8jS
2UVxp59iTb5EOVgJ9N0t+VUegU1+d8nqOd5f78WNdzGXQUPDzIk4p/RKrrdMqf1z63r3eigZu1gN
blFljPJ0PWB3/+fWbMJuSOM1PDE9J95Un2r/kaZvRpoZ8S40x7YklRukPuXwBNBDhbUNU6Fn/7oz
RMPoiac7upa3T3Ikgatk8apWvB6ssc+QNq6KxuvBiRM3jCPnbZqX6oS7E/Elvb/qEK1f+ymVUMao
Zbi2StCBspL7q5BcXL0Y15ud4O3N1xiiq+5ZN95gdrTHqxwa3ya4getNXJAYRJbWo1fIx5p7VsW7
qFD5/328PmAQMrg4aO3RFn/Eq1iW8/Mfxez17vVw1c4ia65PgtgJRuawD5aRibuLa8MaMGzY6+F6
V875j950bfjnobyRIAB8xT6rqphMrO+FfX1bru9Vh57RNtNoZz5XkmYYed142xZwE96CbhQUcXK+
Hrr1Vuf9bhXquGSsZ65nAlF5TI1SV+2AsnrC9+E4h6ts+M/hKi/WC5egc395KbVGOzVJogFnXs+5
lO9nqwGmXFWz14M3uDLUne6n0JdRD0gBWvZJ5wKm6FADawh+r4er9PfvWzRg6SIupggnrf/oE5e+
3XpYwctG6Dntjo0ja5/qWlZ1hB1ZyyvFhXobSRkzX8SBvIk6+ei7Izqm9R+H9ctu0VwJSAExAxEv
HZp4ECp0K0s25Ovq4axLhFz/0PWWMXsYRa73hz5+Tb0x3l0/lOtncf2ghhx0v1O5aCAy4kgjrOyn
1vF3bmo4qHb4ZP7j/O1GOKQIBabgzz+4PlXW4B9N1VZLcD2RJ1YNLECwyhkJwWC7viFcx//9/fIn
fNn08hSGN4Dwf17l9ZYAOX368xjLdrXzZHIs0WQ1gySOQ7e+68IbkMdV4uD2xoNBRewKr9zapmTv
bfkDn4H46GIamdDlQjT0u3muXzS8vUHmVQZq0QV1ngc4nk/Fo403FeP8LnNgYUQ6INevCqw80re2
Ei/0zZ8DqXI4I4303NkznJVChc7iY+qoD7qLq9hM7cchYZ6n/JuWyDMzju6lQ+2m0e5uhcLbaRAW
aDpH+niPNeRRYFpcMRW12GKC5mbzbpQkOvsVILebrKp+QZ5/JddhYDyUU/mN6Vupv2YJlLPCa97h
CKIVjJwgs/gKGGV2K5OqONRietAlHOc2241TeUnjscVZZIKFHsBCd1Sekt07uq1up1zYJfpi57u4
UIcxQo5Tu8Nz1pjNOZb9TW+N3iEukpfWmN3tulFF5EgyY566jNy5vpJWcFSeC0zBIsxmnu79kkB5
a035zNOz96XRJwjnsjzMyhsfbdJSxtkbTp0QN4X8NZkP3vLYkFaAsxQxVVvmxH5PXxQkiGk17VZT
McNDQQM6FlTrHijlvISm4URuTM8B3r4nn7LYvquK+9ljxoh+dtPMCQtoQUyqYrNCv3IKsMPTJZ28
YHKHg501jx5xumupZ0YVAiUH0T5yo9wt2SdMQEpEWYTRWN6oGqn2kg03+vQauQD7+9i5mdlk9FLy
lTDIGe3kNmHPvHWb5sUruNZZ4CSwFeFBztPj0tfldgp6kX929vBMINRfA2/CksB9VaPOiejYT7LI
T16pP7ZFDzJktsJGLr9yk5p6yHyYumP3IFYFtuNgXix8E0pv+qomAPaD+TJHxP3GPuGypf0jUYeB
fmiP+ArJQerUfdkMYVLvFjHhc872fOF/d3AAkeT6mE9g2JqTfWmzIuzsmrkdqEujTd2QRjFvpN49
lo3mbOaDmS3gdvv0azHzx8yfrWDKnZtiFoqQHiju0bTmyJz6cj7nQu2QicebQUy/KmXcJiVR2dJ9
yg3/w8cZFph8j5Z6sY+6ldfkh3j3+LD3lV7cgrUYN+xJ99JR73VdPvIsN/iZZqwtmbevEgovWPU7
xATLdkZsQqdEMexd/UKEi8J9cePxHhkvG8c81A8G+XfItxx3l46SgcQwB7aw8buU/n06de/LjGLa
jtD5dt27jJNoMwIq6enuByXGtgCRP6PIKR/OiJ8gXS7ah6ywaJIzyqXgqCh63LrDM+U5FLftgGca
/65Oz9k2ofz2sAq2Dk3vjYsYWHUetnsN+pXESxKzV9aK9OxUxjOhUygD25Fw0AzmMcHFOHIQWvOu
4ZyhLSfLYTyrrsNcTLrIbK/xUaIHMTRC7/YGI1BZ9bto7TQYnObdE2YTNLjAasP46We/2yb1cNuw
xUIIGAECL4AbqwacSjy021EkRD+kjzMoujNythSp7d5a9R1NmfgHPXcqFAjaKVv9D7oZXxIdTWA8
6tk9rsE58KW172z30cdwF9SDyXzHMjaiWE3Ms/ObnUUcWoqsXr6jrhkbpwnoZpc+UBcvF0PgDvZL
dtaO+m0pvw38loaEtD4nWMnwv/SPihFKuCzirFzTIDNAg4hI2LqyvkUh3XDJlikkkZk4iyaYBMoL
sm7tpkRRB/pFLDg6BCQeP+N3NzpqXvLrXtJ0vu8qurFljn9Y74VxYgP7ylWDqU5EI3AmpjoeKdXc
8VIrnbkVnmDdqm5M3HwBLkTnFs7SHWHICNM1FM1paW9kPxwGpo7HEiYKXQakepH3m0zTKaQMsYNO
S9U2c9MCZZARJgwXEcGLC8saaWZ8mnYsf9P2mHeMZreWyJuDHkVPLWvQqfLb3wnuVCQuXD5L+ZPQ
RYEn9NsjGmirVRdPhxgTi+IhTQbSVgYHTHSpX3qp7kRbfHOJuXQsZLuSfSDC+Hc1eD9c0oHVTzNZ
3rY4GaV+zLLv3CbrdlzUiFaTa2PGngyJT4DEuaN7tcs68j8KLml8kTrQgvlEwytLAOXjXvIBN51A
m2GhgH9GWo2tscqwq00R0owmyyD6jnbRvlwl7W2D+zuAvsh6kD7K3C5vnQrJolM6K6h3dEml2BiF
e/93dJjXNFsNOMV2EKFUN/CeAkOIv+TkwoMa1LhHwHvQlx+J0n1TGv7Or8txYxm9HXg8tbrHi2XS
Pw/GDttQnXzUOm6XZUWhQnsfxurOWrqZSNeIGWCZYvyeYj1c0lXhbN0JtaSboXV5wdhxat0odoPp
PHZZ425wymWH1j4gaRwvJD5+Jb59QygwF1yB4bESz1W+pFQNuUuzlAUtVsM9cF+cAQ2j2AhmcTnd
zvEgbizO6nQZ90s2zhdhjTaXLwBAySkvC4nwvzinrBIBU/eFt6bFaVjHb6kdIoMj1ltBtYATIGzj
EW+SKIydVbjk1o2/cit/rhWSXkgBA5MEPIAJwabKpGYiaGEqFzpwDlEiXg8wSEvv52E/GYt+ok1W
bQbdZzIIEHt7lcOlGCTLWaGZfMvpb6PW5py6HlyyF9oc579RNc+ChW1kejgjYOpNOl40hxo8HiG9
4HSfyQizS87FP/5dThEO91HoezciJKtTpCS1pFxrVoHXiuFwohhS+zbA36kCUfSVosQ1Wzvs2RJt
0L7YQWRZL7IX3EEv0bv5px8N9YZZhDzMBYNeY/pi3xQacfGXno8kTwJ3iLIaBTT7Fpk+WAXPp3PH
7ykhVTCeLlrpibB0QfJE4tNG9nGC4AcvzT4u5FcFaV/8KOE+1m2FyLbrMTpnX40pvhY6Htum13rW
IkpNxVnneeDp0mGlkET4dRQzdj4TluG8gokRs3vXlMPHmRAGHRPGPpOhTMv00WqZcWKbCW3ygXrD
P0a4K3dmkbW7ZVlbSWP5isKnDpVLFEXRW9ilmNIWNplrE2L5xBF3rpG0ISZW0iTwhMCyqhsUwOQ4
5jhZqAZQ/wxg9ieZt5fE8ZEBlci4XEgeqf1ZDYx/dfKsmz7a+nyOZZPgj3OMKWx0/3PEBpARptqS
OWNC0+MrTm782jBXxnxx21tYXlXoy/q5LFBDkhFKpMdqTu2Z7K9qFyyu1/vox3paTZRer0Xn9PQ/
1j5CuTpjr/f/HFJ4drigWOm1yj1NswFs3BitTU3jH9cGv0HTVwvstWbzON+SNCP/mj9UTRUSmnna
seHhL6wP/TkM47gEketlQb3+UVzpRXcYBC5WPVvthB8erYywWZ2vCLMoMmc1nKq+qo2ggkQQwM7j
ulLnMR2BOB5PiqnDCSEYFvIkvSyEPO6vj+vOR2aK+XiFRltqGunksBFcZtsARFLL09QCBJdYfYLr
XRcZcaDVBDzQLGtP6drkSPS2bA4N25m4TbMj466OJINl3Lpre8ReD3Ru/v1Q9Hq6XUy0sdpa2KNs
ak5TZD0afcFOLS2e7dGUO3v10F4P5EdPJyTYvCxHO0Sr1zRb/bbJerje+vMY0Mf7fhSMzVyDpvxa
gcerhxcevU/IxHr/z4OVTIBqFcaBgGM+2qUPZY5BV7MpjhYYKFzd0QdvJTr8Tb06ktH+9idUeOYm
AqdHqw3YfKiYbmmrsdfR8Fw2axz69ZZY715vrT/Rml5/sCCnb7sell+f3IPZz052r8hTtVTmnXTT
4CU6EqSUrmHhdkzz1Ky3hqyNMXjRsVtFVBFppxgwRzgCrszvro8R+86Prf9qTIJcDOSQjH7Uj2FZ
U1jZLbsJLTGIqBiMY95+Xe9cH4Ze3B9zPjEUYDqUCQ6Qrf659R932fAiQ2gsolHXZ6WRr8spSxQO
L1gnXvXvw/Xhue+j41Q/KKKiUKqScLZvioxg84S7xfpkr884Z5MQuI6FKHR9jvCzjdNVLXa9ez04
q7u6lY95w5W4LPiY3Orvv/9vT2J9Og5mrhJsGM/j+i8zJ0IasWVORvw8JCCJVt75w9wEKmliaq4N
ZKy3MqZYWdy2gGInHdTIFF4YoZhxQBgi3ceSjbhdSuDtZU1LWxvoZneQOw3Tzojayz7zqfhiDxQU
1jwCcweMZdTpj21XL3XPWYIEOUhqUjiWXAeYA/xsFaedaJ7WiDhmagmN4eGQdmVo0KjYWfAOeyqa
HpTlPh/4dRJQ3m8d1yjOoiUSEBdlfKbpK3nkKFPjpTaGH63gFaCx6jZxhjR4dle/Nd1YOWAuWQPG
3UF/QttHJLpDgvv/iEaoHDFkzs3P//6vz+8yrbZIiWX6q/93DQi0NoMogv+3aORpFXT8r+ATP3ta
/V/ykX/+6z/yEdf7l82vwl/n6IbtmH8UJJ71Lwu7BBEeru95pmeY/60gsex/4TxjYG5aFioTfuq/
FSSW+S+yJ/BZ2OsunhGi+P9RkJjWf6Z1kPRsExgiaFvpfBkt/T8CGGh0Mq3DanCQdQ+NORrcS9qq
Z9IbvQDpvRyH7hHrb4uEcxi2iTBwrs3nYSEthiGlt79zS7/eCS8qb932IXI1rt6LD3JHM074DSZa
+BFp8fPtLBsJV9T/RY1CCbbkGS1+5jCWYEefph152USdbuNbD4olvmA9vDrdZliaWzgcGmRUhYjb
6UN7zkH76jHg4pgqtyCqayckDgDUx+jTXSbQdlVlB7Mu/F0z0WysYvvs2+bGYfCam4YRAj3XKKGS
mi1DUxHdnBIwu7KE9VXfKGPgTE0a5ngBd1EfR1Sgzi198F3XNQUsqoIgxcFyDi1601QbaoJMjOa8
Dk/ZlnvHMp1xYyTTC/PqZFMVmbwgClNYnM8NSPZg9sfuQ7OmiYaOtY9huq7VubiNevwmEefLyRmr
b8kCA88DjPNQm3hzcsUO3ZjYaTpcmUTaveNwxFahJa89/fwsY3sMc9/a+y2tUs6qs0KwSNPZ+pId
SGqva6ujwdUmNexnv+1goSGvr0wpdlWZlJd4ig5Q7GLgVWgdEFzX0/y5DN2ltF5s3/ZRxdVGmEXj
o6Uj7l0KbJQU3N6NO1DFu+nWd8rHiNBWsh07cTfOojx2Pl3aPIkEmdGufraVds6duTgleZ/eZtC9
Q7b7OEyTfmepGQ1fmtgXIp3nTZKEhRqiC03qmcTwEcxxMu5kJeTDUhtvVbO0F126r1ONCRoAr9oy
jXUfx7zfFgMcAMIdZwb7kN58uN/hPLZJ4PR1gOAVlCJz1B6M95EF91HMqbVri4w6AONjW5IcDKDu
bDltGkxmSnRh4qDNyInwm3r7QbpW/sgbutV857CM3fjcaLQ4OgwEIQxUKDND5myXNYQgz2s0EzD7
aB9+G7zcDbEb7r3ISVuurY+mNEgBC6zsUuDFftCGpNwIHcWupJn8lqQ2OobZPlR0Era1W9yhXYLw
PTXMASF4b7x2vikTV7vHgOLEenNOpvLRqzAdqP5J+HS3Z9I5gKAl58Zw4BtGuOy00T60ruU+RE13
aEx4GkYVHxQX0Es6TdSwPS6SBNtSthICes/TiaLuJYAG1Z17bXlo6wFwkg8rbPnONOhRLvpeTqAS
izU4yCKdH7AmfJeKNrnp6jqfa0XwY6xAbbQ+mJMSe72RWrTjqafoHk1brSEyQDN0A1/62QB5NvvP
bSrbuzzalllrE5p2TEY6mXPmXTS/gwFndEDHVYdyTOYvOqHxGrlLlxm3ib6OfDCc303mVNxhjrp1
XXRZzpSdJwsqPV4ZPRQZIiYDijcR78PeT5pxZ9PXiybkxvlAnlc3mRIxFppkRCo+bMZnab5WkrQ/
OF/bSjdSYOewCzPyBCdDc+/BwT+zBLn346h+Jx3TYreKuiCtmd875YzypopZMxqLKT/DgUQXzj5r
2Xt7eU1X2GlvMcO7l7r3o30BtDOYU+C9qlfaDbR8OqMEZLBFTlZBzrphV0jgstbazo1PXKVl/mW4
QgRFm/tAqtR3R2ZbzHgFuXKRHzKLji070x9XzUVI2Kux7eEQhWPmlffbeci9My6TFzIKzF0KMSEo
kb1sK4cRQj1T/Sexdr/gqA0XpA9hYnm/hR+9IhpaJXjIYlLNEfv6jZoovZ29GOcXg0ye93THWxsk
6Vw+ttUPrFv1IpWBhENsM5IbDrrIFO4FYnlpwU8Qovs4G46UmWWoRWD5R3JetgNWvc3IRSDx+mLr
zj9RU6X7rnWnjTSIne279i2z2V6ng3SQfhRbv6oYscAf81xK3FZML5Wr4/yaenfT2dElMTpCNvTq
1+IxEK/pp5NZ8QtvZAlrnRGDzIbQnRMKtALSpOF2bE4NvEsIw9WKr8KauomMHk9aDNWEOGvcpPpr
M4P8rK0csvmCWSimftrx1A9EWOFqyt2LENp0jw9E24ygK6SjnyDLcnlAnx1aZGCFUzyWLPPEyC4C
2lunvWHFfCE3AQZ241tHmqtBM49f9lQyHbO8ae87AMCtpf0w4+XLS4roQcqjM4nhsZvJJsztB08X
6f2KH936Pcxs4ZDOOpP6CI8tfZAJ7V7qy2ongctsibgPq5zGUDTRualcf2fkcRNI9vCalfunwqDp
gUSiC5cC/gsGJQ/9yF3vYsmNm0o/eFX2tSw2oEvD1jaLoIGV+ftaB9zqtvMp7uzqFjd3i/CIdmlc
ZWV4rYTcFdBkV5kdzsncMxFsw8hFeennIg8WS75ZcFwPZg8E0ahSGgFj9Tlj/ZmYMhyXJYcM70Bf
MRm6QKAjEro1WWDdzj/Wzb3jZPELSsFDObXhAv/m0C3im210crM6QRGL2iw+/e+59Iznqjsw7Xw3
3LF5LIf4rW6XXxUJ1OHSc86UKALt2u7u2k1TaNYxS/c+aT8nQ8kPz8lbMiPpDfuUM1v8/FlA2BbG
MujNT4ZJKRYx9E1ZvzFcRuY9mgx2Gp7x4IPGJ1cifZ/zYzZ11CammYfojvWdqKYI8ETcv+UI7DwS
GbvKSN4HetOUeOamyZT9TPD7C8vSOorq31wj/k4EOTBOnne3LpLV0GcHE8R9rR8Ibqi3OXjLJ5GO
9dYrZL9tddY8HcsYBvYuep+cGfNi398aaQWFMrsglBKfuLQYprljdO4d49ZrU/2c4ATa0EBxP+3E
e0c795nQCDlitKcFqWAf1DGZ1olcxDPT7bdBQAjsjXjYMVeLH23HZ/aSJOVhmcnn7lON+AB3yk8K
SIAoh+HGGlAwggyi9I4RtUTJD3POcWM7MnuCoaz2AxbpY6Qs+y4beT/A9jk7X5rQH9rk2FBI/67x
dkYQgVGx/iSefnETtzky4AaQrxs78LXxHrzaOo8wor2cjeqkkUXizqq/ONVjXsoR5X5z8mdfPmMm
44/71vALzmjQrBlIHgKuFgXYsZkjQj3rJ94q+PZd2hxVb6kdTrfyQq8vPntt9pnGLsPT1lN8KPa2
lkaLBCpNnpHwrfusgdhJs4icvZtU5OqW7QvX3h2kkfzotnTywfM9qqa7N8cjjHXvLy8SFvvdxX9a
XOjTxKtWNynbVdbqHtUgfiKRRj8AP1F/9rW2bSqLkdV64uQSH1Rex9pGc5mF2JX1O+tGm8GicA5l
pZNUxi6pexOjLb+ZknxEZpO+60mEm25uuMBlYpsv9rizGOU4cf1KqdxtK7RHgQ5uGBEkrc7JXpKP
6L6y0pvIHaefGMBYIqDCzFjoyZD96vyqfoSnemSqd8N6xAqCUnpfiHbFNqR3gFMURqIRfdj4bo90
KUsIYgFQwCasF0P+QE1oN26XOnfeIM5LgidD135bkUrOeEgZfeikA2jOBNypw91luGtwET39TWGO
PSC4KL13xLaMwWh7SpzYxyXb0WtQkEdacjTG/LvxcoD8xEQc6P+/tViwUXIxgpoX/yMf4PtghAf5
6qJ0wtY+peKV4UqPesr8PZb9BAXJY0SodHWy0ryCblN/WxX+d8dUoBHx3ugNIj7TTP+GOFJ6LEgt
BtQF6/+5/scr1y4RzBbqkp9lh/7UjMjkljr3N9RYWIHOhFm9VthIAjFM356Nojsz8XkVEKuYFkSv
jq6BXEY/cVLXduF6YH0+JnrzoPWmTgzKkoEdPXouZ5yZObd0HfDep/JmMhUz0GbJNmLtH14P45o8
lw7jB55CRPIp1AOLlD++GwJ6qgwH+sanHDc1YkiT6VW8AJicoXYhfaSRcRWLRCM6m7xBLNY22ZtB
yO1O9e2thvsWM+5EWyWHhZciJGNEqs6xq0C+JUiJ8ek7W2vVlZmMv+l6wu+0SjrBQne+kK1oIemL
Ls7kdYAS9c/tNOMd9FJqOrT9sUmISjm7A8Cm5KG1XWdnx8o7sj1ZWtrrA4EqyZezYsf672TwV2Fw
dlfaCo54ykAhAkZdT0V8jOgiXqbhBHRH3+e94x/jBlyAoUUYQJnPAMXJ7jwX4yX6U3B6GXJRz/Vv
gO4T9QYNaMpF+oitaW+0zN0VsYtdkmePRunu6Yz9+HpCSyejfTWCvA2Lill8HmUzGndM2qOGpHip
9B0y9feKWTHzplHsUbypka9kl2FvzJia4g7unxb4RYEWex+0vw6zHJIDtIR3VbgfInP2fWNc3DH5
Smy/CvJSvGnyJoHE0/Y+hShxKoGZcdEaouVO9fNHn8O2xs2no9Om/NCsbQzDzFtXtgQ3sa8PRwqT
c15lCM1w6kGKLutzW5hbAQt8P1IVywT8MISBEQ6gifsTsWzENWtTLnTtFDXgRuaZc1BtExSJo5Gq
ot8JZ3IB5FzweIqTpdrPIVsUkfH2o9ZBryLJSQ/tqMzPafKKk+TTgdrJd/e+UvlbRNjvye9Lmqf6
rXBchdj97vqLasI/Dm2TH9pInkTXcOFoLCOMdInMe3kzASATA8f3OJEeZeHQR4A+mzy4KhoVSkaq
INoHiV+cI983jwjw+ZaWKDVL60DPzjnJ0UcLnWt3w4gqw8aH7c9lG7olGQixyWvqBoQPRsEUm8zl
bguy5YmF5yFVFnuckk1kSdridiBBaQqtcUEwUN4R+i7PcUaKwl0zZRDoOks7KcShZ2nH0VHrvxnw
jIH0XRWUSmkUgfLWm2ZvB6h22s4lgq7r6y81Q1H1eM9UVvZJWK19yti8nUg4tfY2v69phIcMjDgg
3Vgbj+ua5qvxSTCjKJwehAjtTTWO87bW2Eexl4H4VJeHCk3ZTmfosYmS+Be7Icm+PkYDlNiwt+2X
kXnAluktvs8gM9Sj4Rl5mPfjGrRUEolO4N/SLyFsqCzg8vqqO/RSNSe5id3iu/QKIumHSuw0fa/p
7JXNHGT3WJDb4DLFBuU87cXAFEPXoxd3TJFIGfPPWH107VQ+meYPOqrXckpRqkFQwwhLeJeyoDfN
nrkvkrtyHpndOjRYJ4wcqljFs5Nxztz+y2iNQwVEsV1MFw6kB5QBrqCxduPto1D6R08PEKQfHpF5
QcqhVMbcDKV/F6O1gIFmGZ8+HYmN3faoWGc7BF5GFTOD8IzNn0Zr/ZtbNfv+XyadMq8LWlWq3Uhn
LPboC3dotvxuhnZk9mSUzfAZ51hsY3Q8MHDGu35KMH7rmbmzI28/pWV2MdnqIx/q4lAv4L0OXXOq
BSM+PowZOT+joO+ROB9aaGsNQGeE89I5RxpClBTzbFhbBtFO/FRm1y9602chcHdmcPay7abaDsYc
BWSBQS7URJzcuR3mK88a8y3TXoWEK0Xchi+YPCki4X0q4JbT+iDRKDRLcZ9X7bGf6p+WWnczgRhJ
XazEWjHdNS8JfsqRCJwyka++xlClSIr7zi86ksf+MhOt3uh2kbNs5Hu7dF+SngWtphWymLd8rxGD
NKdyKn+antPBtNqziFrkOHLERINOuYTtM5nzFoP5yhGvPnUU9m3rPLU6rqfVJ5RHFuYSgWiKgdHn
XE0HqAP+xre6W5NryaakjMM2AVFsuSElk+tCzZ4FNVdN/ZGKby9Lvukb+gnxsXGpwtyy+IDke+7k
H6Mz/nT9UUg+OaNtdsJVezuyH5KYFyyH4rNOjJth6vtNhe65iJCbAI50++gQ69W3J1vGL6tCu4fM
V3UBkO4qBLHYILxzhmDo9aMgZ+dCUXXGknrf1BFq+e4ulsTTDM2TlyCRYIXfZexv2Bw98h3p4+ah
Socfx0T+1hnOWzxMtzW6DiCEgUTDRoPplJraVxpZDtN+xIR5dtI9Zh6CZT5GKBTpYWe05Y5FDZSJ
sO4lfCdMYKy4g0jYtb4tvvy1jOInW7qXUjjhEk9h5o2vXeQc/Ip8tShvt4ac8WVbX9rUPi1EZwxZ
+j3oxqPL1FH3h+OSVx9DYYCBrOkf2VAJlCo+J7heG3+cvo2+hk4NYcDjc6BQuRUmbVPKhKOfOjXm
LePFcuwjSc7HOEV5T6CRbPoP4mGArUX7sc52iN6OBNUdukEEFgishRTbsnS3/4e982iOnNuy63/R
WOiANwNNACSQ3pBMugmCJgvee/x6LdRr9dfqCIVCc0V0831FVpFJJHDvuefsvXaEWZxfdhvZIEZ5
QyNubmJBHKbAv2ZkuXRHF7szYoO2TfYK7ZrXGLRPBqcQcYA+3ZkkIWVyC9a/+qYNfI12av5bAkMk
We+kNEzpRdA4NkpnHip1PpVd/d3JKvlDMx5WqFnJVLxOWlhykML3klKXdSJ9zzJ7zOquEJCWadl6
ujGRQKpoKszfJhg/1EHLgGZSP5aFudGr4lITRS0oaF02nVC/FvzuZdpdLe6p0ASXG7sBPrd6QRES
EmyI6ZIAJZlfQKGPKw+9rWG52ejGGlOlAg2uG4StTU9tHWnCcxFxCgoS9TVV7mlq7i2N/kfJP1/o
QXeFINEMnf5AM+IYlVr3BiYk6aTLR2TmAz9KWXZKAk0tpdtijdGftlDOnWbMPJ4W6s9+I3d9Ase2
EE91+Zjpg+lFRfJupPiI5oWt3j/VS67uEMxH9DhglKUz1qj1Hemf4PBgJTeJ3UPrB9+hjTiVZ162
EGEsxPElHwIKU5o5RR1XXiyw9EqapBOtNvrNICo7KVqVcsH0jWPis6iBO8Zrcm4Moz2gqSLlYHnm
Zs/Mrj9kjCaiLbLpwR9EpJ9AJ12gzthPGtpSasVTJ/TQoHAw2ovFjme2nDFJWS4hj/a0qgKMU/hC
MUcgqo/zmp7sKuwyiF1RkcDaU95TeOIvF4rkS4/CcYe5HF+GhRuCW9/WJiC0poFqDLmwfpxSX0Fg
tMgkjypaToPf2OdkHNRVH9s9OIFQ4iqPZ12Tvorsp14jwc2ICUGDJZa4juTQzhJiSkMbd0kJOjkL
GfEKWeNJhDkRCiJTY0j0JRV1ExVUWsWQKB7Egqcl6dGNQffdhTXNzzoeOKmHAvl5ESJTrdqiP+zP
2mXpf8RKUZ1xKcGMsT6rWiR5Mj5/FzD9yyyLFq6YJyKHai4DLQkY8tEGsw3IMeQksjRC6wInFFcp
UfMdKbXy1Auu2qWta2l41JSgeIW3eQWQ8FJZmYZRJ35LOySS2qheBhYtS8I/FevWlfSjFymaUQSb
UXzSm0gGs5TBKx+0J7RszW6OVI4t6fDdROFLp+NhU9uQdSekr1qSKSK27bOZdSargWW4hpvhC+Iw
uSOnBbk4HSA7qdghKhr1XrPwdIICLlBagnVTlMi6qkXradCn7DmsuVOIS2kscsjCTt7imaVGMc0/
AAnhy7BW6QuJX0Otb6MaQFCcvDWzUF3VEKkP+s4Mj+2mh5yxEXOQj0PpxJb4SoGLZ6gyUkgkESgL
OfvpSwGPsXzH+VjvUotDmGblykUMl89Wg8MnZEoJILXx8qy+k9TSeooWZIzV1xSBEc1cHnxVOJZo
AOJOHFaBfIXDXM74tsgEVbceXun2k4jaP5J2JtAl/x0BKbQy4QeLoH8QPnhZwhCqF8Gfg1LaybC8
F7jRbRC9z5PBixJv5KSy8tDVbzTgpWS6GOOzWdDCsKRR3FQaDQXowqh2/oYX2TXxh3k16a7aj1zq
EPJgM2NMFGMvUdGwS1O7lYx+tYwJtgoTEPiT0zbPAS2deGLhNhIOcCLqkHwMbkKwehmCC2UBrX/w
XbQxVw224qL1xFknQ7xe4JpbKQ0F5hBPc6OmroWUn5CJ7AvjlJ2qyNCwVc7NyRAD2ZUqxn5KXD3J
GFvRTcOIhQCbnKu8+WzGjjs2+9Aod/VpOuIOI2GJvrtQzTTDjJhVebim69kAgDTlDKnHb/rE5DBK
dWousX4sGQbRKOeUQrtL8REr3EiOeGO6uMlbjAeyAY2//7NwSQZNfZgT6j+oi2/6GG5z7r1Y+VKC
NU8k/yWKegqtG8x2BJHofg1rPMqizvQVfGo+6DeUlt3Spo4FGtzQw1Mdt5+QyDZN2b5S5ale3Jvn
fjKQLGIwbji12sgbX6DtvFcaiES+V6NBxyzVAxWr3ynvNdkKTCw4bE17ib2VIEA/iItDmF9qo3i3
5Pk6ivoTThfIJj4AwXdZNo68kxhRXXkGuZsELpJh6hRWH2UzF5Ivs0TaE5VJgxcvY5FquvV8Iq7S
zYWjTjWflIqlMs6lZ3NeXuK2eJ9odHQgjhD1Y2esDspY3jP1havm8pTuYrHZ9MxDmsm6aGN/Wd+v
XqChmycXfuRZTB2x1MHtt59jRVcLeSzq056z9jSiP4G1IgTbYBy3yhwntpw1bC04bW2V3nqlNEj5
5vqmZ/1bbRJn2LTsAPKTrJu20BGJqC9XPWk2DZh0xtkfiaa0dpnUt9a6FZJ+rmccMObs6VHmF5TF
9lhrrzFZ7roG764vTnXTK3aVCi8Tjiiu3C2BAkh/EG1MCY3Hx2IIuRaqLeOuLIf9VgHVUfr0STQL
UnqzYTvBZ0SGDU5XUBGdQwjD/Xip5RA7XYSNhoFrVFfQS+NXes8RKyHGM0MG1aTjnNXPgfpJY+uQ
zYNMfgxN6yHZihaG5lHelpySc9AuLI9qfw11gsC4RwRpPsXELMVJtOtBL8sJhbegeEs3+2lbbcne
9rS0IR+GqUtVYDSbmCpJGDuCcNUtPgc0gTtwTyy7GKJK5jaWeJTLmNjl4nm98Tsh+Sozuh7saWja
x7l0BgVumGK8Z2l0aATrnKE/aiHuMGh/H1OCY7TpwAmb5aoW36TR1Agq+QMMJmSzbm8zj7wt6SFv
zgBDe5SKA6XHsR7UHfm0PkA5fGsBELs3uaJ+KXP5jCD/TD4L2Nvoo51MAoQ7ZuNy7iO0LbC5Fow9
VWFxGwoXgRXV7ITvRWp/+1wF72De24i+O82IXxTwL3O65rPLAHbqV+aYnwu1Yh98ilpwA/38J62j
e1HAVdDSGzPn3ZjDtZoZtKKvsIrkApFTKOsXPSK9e+JRtrJvGdLUoivPRRhvYq3/oQ2zReY8E/zV
COJTk7UfOU+9UFRH0h7e5Wr8GDs4DyEgR2Kstxhs4FxhASiZfYcoA+uUDQgrrplb+8hIkIe2Oyz6
d1mRriXviWKav7xW1OhkDAEyKPO7yCRNZ/+spfyaTC/Mlx5QNs51KJ/bLP3MgOyFRrLNovAI2Pds
6mhOhOK0gPVvlOoRIz5sMF1oQv+u8FDpiEL1WcrdmJlpKt6yNv7Ai443XKafxwG3ZzHhAXvTBHyE
MW5zmo2VUa/xTefIsLbIfBGpdiMab4AecrPvFuUsQNCbBfZLM9y3QXrEEvpCc+m5YU8BZBA+kZ4O
QHNBt8utzeqpSaI9mzyeuXztiWyD3K6Ngt05YU4rUocPTKozp6+m2cCEXoyLNssENmuIX6wClf16
swRyjln0KgWNF1XmZCPITVlnBFolLf6JgNC/BmN1kCuAtoPKK5s1z/yiDtnW6ooXmDhQ2GfHKDXF
7sp604nVJetmNMDPSjLutFlBnECHP5TfgTwofj7RAjLmZ0NfuzEjadBac1kGFQCgfLWE+luZoi0p
0H6UL8eAKWq7LOc8bT/zPn4q8xcrwhSjGMbbbH4G1rybtOmnFComKZJ87tr0KUBeP91Hqf4ae29o
2uOIlSZS5w8Dg3GeWq+RySNXELWgtt0PeJOTShecsYhfiehnBeS49KnK3dTJLiDzbWpAkQk7Jhvo
YmKEEqNFLy5nGJ2WpyRa/CClRmLF2ECF4mCG08OYdMNGc4M2VCq8mjLLKVTSb4n3GwzpznTrZBW4
pkJjzxlnG6vZK04gmKOE9Y7WQv4XJgal3RZSw+1H40lTr9S8j5mvB5K5sazZm6SLXucvZdb4oXKb
lvitHZtnXdM8izKC6QDt8sgpq4hzXeWRskmDWgOFKql/1p+bzvpNVKxDVEenSKIv3KzE8/UH5qr0
bOQQXUlvP04hsXURJt2WOyWK73Iue91QvhqwEJaTJkUw7SeVc0hE+LBmHoSI+fP6l6a8fuuNkONe
DEorQtad6y+lXN36yDPIN1jJEcWziaQEJwMeOutbBsFPVas9icvCTm65Cwc4OygTOsMTBAd9eVWW
3k+01qsEQsxi09FVmiJCQ5ObYgf3ukyDuQXRi++9BGrPdjCN28YYLhamxEBUd8HYEq5rnOZQ2ZGu
6CeLslPfh54m9vwyLDFe53mLz+qixh/h2socy0cymt90W3f632yvNRTF+K6tOyOabRhkj0A1T0GE
Z2LW8TuL7dcS6E8BgS8jllKzoIPTY6yQGOUApXHnhSWyylOfFh58JIPcWbjzGhNy4qn2UkrYMxou
FZuHirWzMATXYKzqJBBCWIOwIoxR4airS23K5Y91yQzb6V3PcY4w/dEdob0Qi6k4YI5q4DFbS2Z5
RDVx0uZo21FP7DEc/dU0/n9m2P9F/snKJqK5/D/LP3fYRIsybv+zZvTf/9G/Cz9N499US1cUw7TE
/yz7tKSVDqbpfNrULYnB1H/IPlV5/RKfVyXd4BWoYMv+HRym6P9m0VDBTG7p8t/v+P8i+4RtuoLB
ymwOy2L3+z/+m6YiNzUUSxNFxnIaikJ+VPXz9RQX4Qoa+++xDmUqk5gUqf29LS0LWjZa9RnblvM+
U186AwpQV49ng8DYBheUyBCVYB/TgwT8q0/Vn6XuhK0WUZoKc9yAGBAd4rGvczvke5MMOb+ngTkI
FsAvNT+ackudG/eCkzFZkBLtFWGZKf2Eymg8T7V2XITVMcvk5WlsFxKGWKpsmeigq9YzcyWgx8+x
rHo62nxMm/O4RdI/eErLOCB7ZzBT78ZppuiUj1OGdrRoGK6NyRvDe9lNzXAGEUaCvKGR+0Pb4kto
sLRJEVkbQgVNtk2yV5Mp5YEeDyQe1rhwO3Zw3At9Dt9HTr49DZW5KJqrnJNgpCnW0TCWXY6HgJ2O
FnqyruUhU9Ix6+VjJ7bKtSvM4FwxGlnwB3FIHlCjwSJJraR5E6dGRQhFZ65QItFXKmr9XlPiHbK/
zWIAK2HJPP/90OkykLAalZHY8Bq4GoywvbmXSsoni/khKLdNTrCebxYNBJhYeEJclZw1fl7bVOAd
pfFQrVt7PI+bWlqCjaVr5YYsJQRBVoGsEesQLpuEX3AFIqrzoxnnnWgpIxgQrAhmVvp6OV3UqZuJ
giBBykhpopDGg19YAKVRdk49kLvUJqq/pIKClU+x9gwJghVzIavGpqral5wVENpicVCLkWKEeHov
AoJsc5QK9ot1weIgN2u4hdj2qE+zmAg8fZtAH6BdvZi8g8SjaEn+xiH4YmbR4JZhdUAM/y4G0iEd
W/WGvJGTr9rl9kCy4FWXg8EuDKoJCLMeMQeO3JNJEVtGvGFUJf7L96PQOHZ0HQybTIl2WpNWOph7
btErbjfF2OX7Lj8WkNP+9YFfjSU3ex7i7Jhia87apnRxGF1CufgIgtYtsYM6mkzrgNwItv6AFNna
jLcm55ONEtEaKYBuX8uBsxvkIGA4coddKmEunNancO12640jR0t3YY5p0+uLT2lKLy1kQCn3CmZf
YXypjTk853W+E1IUUHRmzO+UGA29SI55pbdPc1vNbmRBV4kNV6nl3VBLyUM3o1MRSN9qxNk3CLAN
CFivLnUjXQUo9PSIIWEuYs/8WKzYx/Q4cMXpjADa2hd5fJPaMNlMPZxxaO0/5poyJyCEEVMtODEc
3wqW1biG0M8uFA/m/+qRwmZVxqkUYGOQDbsKgQg73pIiqmL/VBM2+VnXyFcEZ5RnkUlwVunNzMYc
DtRUZOBqY0y58o/WrM7CTvAsseBfwwK358p8SwbMK3UZpE6kmjsmL/gR6+WtTCQOjEXYIJIsr+II
ibfg+DaVMYGyqQAUmcS1ECGYH+aYlOQN7EOXNrkXTLAJVSp9g9kt2l9C7OfxPpRsr0tT0fJs+RX1
GNO9PLqwGSvXkMZvWSlf5azCTVJ3Wywvq5mvxBciTEzH8VqdAcyclfw21cifmVirmoqQM2UcWJcc
GCKTRuKHwazbe8BiQqAo/xZCntokbqnXrisu2VSNpN/U78DxyZwzobJkS1p6lBMVtVQ02SRnqF4E
6QhI3HJl0P+nDsfnWrfrVNVdxs4lXX2YbgEKDhxhB9Lqk12vRN/ZpHZcvPS7yWpayujY5W780xRA
2plI/HRZxZG/CURW3mnfs2q6FHM6HtVVnxcXfm8ZqVPkyTVEKoPoAbJSGHCGzv4MA3O0RgVEBPBj
TSpqrsWy+MJYXzPrBUknUeva8mapgkQfIXDnRt7W3G/gBM561d6JLPss4HqR18rRR6dm12Hi29XS
WjYOoM8cCsO+Sgjo1WSk1PDmbRz4bFVy4MQG2KypQBkTLSLdaA5is8PB3u6b6rd4RGN4Zao4kV8p
nvVO40GelAPQ3hPgrl2UA3pUZ8VPIk1GKjcgDq3E0DfQZti6qbyRv/uZZUGMq3L+rWJxV43zx1xB
aaZxSRRmJUPsid8mEShB1Gu+9F6JI2nKDZlyLVhqstFEpiyxIdLHa9/iMjkEfTCi7WWugyoPG3O7
PC/F8KcHVhG0Cd3r4MaxEOemLDiR/KdcUGp1o2VumcyWF6sNjY2eLXtphMdQmu9AHZJjaaDH5Vm3
wJaVjFQikruts9lx6NExil4E2oBD1fwupjphG6aL1PGz7K7f4AxhmhibXzHo/wHkhy0FU+OyttyF
pn2WR3bWIOkeqtYczCYRzooheJMVXkLmksA0N1XByp3EWnCIhGVLWgORtbJJUsoAWFfo+BrPR5Xm
w46QKrr2f+JW+1Jhj3GwUO9MuWVCFdtNbsGqAq0Ht+w9EdUn+uHqqWdAbA8zYY1C/MzSY7Z891Yn
a3Zk3+gySP2gd2aD7CLQvpt21i8W0hCCIhFElZuAE5fJDoTmLt0wWiMockRwNH/Uo4JYDqCVK8jS
LtPx5LaK9EkZgRggeSMRhPesYVcragNngCF/kFZcnXl5NJQ5RlsGG4ehkVSoiHQFJbNi7scaPvbz
HaML1kvUr2H+y6O67IRoZC8GYaHzFs+5vCpXDd8CtL2d2tKlWjpoFr1h9A6PUcl2Vo2qt48HBpq6
+N4GnKfoc2MtVX9Iy0GPhu9A50Df58Rlx1RRKG5hGRkSUGrdONKZDzmRO1J0mRdVRL4M1CJTWLoS
6UFc7gEStmT3lqNI0QbUMgtPbzhRnX/Dl7t0mnLCkfMtd9pn2L5OQwCngmB6QwbtxS3bmy9BSjKJ
dh+yWQewCLtKNyASoswWO2/1AC9pfjKaArpD87WADEWScSX84kkig0Y2y1+51nctQmG5w9SIt7rX
qjcYQ4z4uMXEGmBgLWy5G71KXCKGasrgL9TpxPCZ30X/p4va3i9BFxKVTjBzmJU/yGfn9Efp4Sml
ZulKofHeFsGpDbVf3ZBlMiGMR5ydq3EgAWlZGe7JOnLXrI/EVAKkZlyxKGXtqzBjaIRVz2ZxnTPo
fswBPuOiOhSK3qPy605hhSvHTC3T4SqVtMblCwmtTkvpxw3L3PR7sTJv0ZcbmRDf4dDd9URYPblA
cWplX/yqSnjVJG7ruM29Ooov+IXwkraNF9KlWDDzOlIr7EpWcMANDMIiL87fhSq9Lkt/zItg85ef
OLsSYRFBS4d7XGBj4ldCvWFLoXjvJFBuVs7SMuXiSz83CNP1HTnhyJOmt4XsxrU4RYA8EWBqGPJ2
imSVl6xJeNBB5wGm8GTSWPHdk6+JEonGVwn8csElAmprXIOZ3siOtHzMqJvaUn+gmfidKn8SbEqu
GCwGAJ6aRN+RtrQD9MZeMyJcEOK7ocJU1Zbmdkmf5ZQMG8b0L1JTVM6YdG4wtCe5TSSfRKnYG4h8
ofm5a1IWOjUuZjJ3Wht7GxKIKhk3DFrApLehzy0T20GxbjJQcva9oONprkfmfX//UzN7iwYEXCrU
og1CNgGF4t+v/P1zXNeMcPo1PXn9h/98gQkqENZ/PvnPV/75nCGTmAyzZ/v3W/3z+f/04/9+8u8L
+y9/J02TgyL3hZ/2K87r799jh23//T9Z91c013+8plqTtqhuMEy1qMXLHk59Wnl/v/HfD38zx//5
49//0kvQYv98rl8JsLXoaEEw41Axv/K/P+Pv31L/97/6r8+pe5E6lWMyPLlWJS+7Xz8sOaoLKsbI
1QJRSO2/n/z7d/5+0NZA9klvcqelYRRB+fkv//6fPw4pw+i+o51U/02K/+crUqmnfs0VgrVc7CcQ
KbylxO/hDDDdv5+DUJk6oCWBOZBs4LVze5uUFN4gHdpyH+WAgNdmLa9ZCK8FmNK89+knH4VTq57Z
rRbtxHkiSe7mJtEditJgw069x7E/fYw35bm0hwu+ktEZDlQuoY2axUfLVr0tb1SkMu7jHzrFG8a8
VNL7GFUcAtr82SQw3k8A6nMKcoC4PJKLRWSovbz1p6kybtmLeVWmxf5RgHQwyJmPEvWwk7l0goeK
EAuvf/D8clbpmUqDk/kE7UoQjM6gZht/jSw8OQNeX/dzMjkQSOV+94OYHIJXPjuotsvhcwocAT8P
W4urfLenoHRap/WVN5YSBrgeSrrWwdzyWr2kBwZUEpro3GWcQe6f8FzbCZRWAmp8s/MkGu0QFVCZ
YPHc6OZwzkPnml3M68Jqgc3S73pPBJdP732DrG5fPoXI1p5QbjXZkY/asSBnYlkivIrvS0EWDXaw
GW/ziY8SilnBbh8DegW990y+DRxwzj36PvZzH5ZmK2xpg3NkHemg2UWT7llHmbanwlZBOlJS1tEe
T9nVHfUlGPgwPSXiXfi6tqUHYmLZaq2jHLLn/JMFOrtiStsSZvtcPNe3yBFszVtzOoAAbw1bpsi1
DZtYH+/dIALQwYPnBExGBJCxXt7jfMRfj7UMma5MVBw0KocjplvBV/pS7WLbbOZ3sj42PxxMw6N1
Ajwwvxdo3T5xRx5DJDa3N6BuF6zqUHTsaV+BGwYF43I8RADmXHE+NFvTvaYOfF4Fydr6sUxcwVGv
wa+5ww3ownz9CF7MHUIhX7+iWdgx9fnmf0futeZN32Xf8V2q/eBX6L3uTU1cbtXgirfFxoxjrxdA
2dLizT8jYMggemzdfYjX4o3E0yu7IlJGfSdsJrvkMOrGn8HHj3U3r+ZVHDYaspPNRBM23FtYTMiV
0K40kQxyPBg9uJntg84ySC3clPf6kX52ggMWxFXcz/J8CZ/eNXsiEjRzDiSMSxeERVmJP2LLmLnE
gxbYgA/IfJYchFHo3qUncmDje3DUzg/l6SkedoLz6KpN843o1GAKdwFtz08HVXV/Sdxec6UDhDGO
tDx4tynys48GNjTPUkGKqEOWlrVJQbjUwiO8kVq16Y7VBZn2sk3v42gPh5gVx18O8cSVKk+ZOx2E
2NuV945mEsRp9399loaGB5SIsQmyjeKpL3kCvJqpMcYfO9wvsPnufN/kUvv1A7Qc97LTkYzkQFue
nOq1PXJCka1X1afPQq/HWX642X5OyXHyYM97Mrkz5/7UXLrnTmEJmS/maVK5x1/j7bQjxtB7AA7Y
IinL4OfgPtj86055pI6PIJ8zqm3MbvP2Q0bilhDfF3o+7N/AvNuEl4KKidkd9o6TcA5cFfiVzc1D
e7q2eTO5yw7w7vEHczHbx45sKHu8I90lvqW4VAVzoJ1Bj2Mf5gdxr/0wSJ+cdLfcmJrgLIbXrW+n
ehefo2to05F0ytNkh580SRJneYs3TGW99DPepHsmQ/Gec055o2DiypU+k+Mhv3kjlo/vhCplI56W
XRQdPEw/Dals50+cXvKt/1P0DlelETx4avVWjxw93zQWV620nPqrPYMeW+yep9cdm0/5NwX9Lr1S
6dLKqocN2izO1AgysMnIXqX703IEqmzhgPrVMLl0J0jd6uRa9ieGhsUx/8TiJVHsb8kOicVTXeGs
1V56x6f+VveuGfOZIcJjs0MPTCeKIfglornp8Ezkj9InZpvaSvkeHwWsH0ZK44YljFGqXZ+4WUqf
q7IJAYnY8z1672+jPxgXrs5yqLHCpKrdfJsu03HORjJcaZMcGRoJ650egXQaPsqTxFvUOsl7OrhQ
JxbQWHa+5ynESkMc43LkGYk3YvGkbFu/v0sMPfeqeezkDRkt9GskD4UWQzP+fu4v5WbirR8fiUt5
te4Yz8o3myVbIPqEA0lMLA5juCs/G9ZhjT9yDcAa32I2em/6nqlUoV1ULu0fFmhnfe9p1ZRf+Z5M
0q2ELeuX9AeUQPop8oatut57VesI/WtOdtb6tmOztxP5icZl9vLZsgt+hbfsGbzp5YmXKD6aZ37h
9Zc+sfRMAUzxLc/bLjHtYNd6Y+guZ7Sh9r/+H8Hc8h3a0iHceO19El3kJZD+NunZNZiO3opreS/v
wD0jFWkGjnQYM/ZYOnO6mYCX/ohEc5mPRb0AWKt9klBDJ118q0PUu2kJ3yCnz17JNoIvkxN7zx/s
DCwjbz2qQsFhPx9Dp7pwn7O9BfvahniwCcGKOcmv+UdH/SVz1GSP8riFWp6V2meD8thJ+QXRMN+k
b5LlVa6K9C0/ctDNRLtZPwbTSxn7uz0gykqe0fku2iXe71Q2Is8jLVtr93zc67Xv5p2Nxh4aunEG
Mw9SwQ5uyw7GCVSspMVpZZwrsJaD+BrhgGOx9ImwfeHg/d29iXce1EfkCqzqe+VQf8JycVg8WTOY
hcOI/jYOI1lvoe2Fh/4LcvSOx+A9/Ao+hYOyqw+hR7QoV9AZPLbYfdle65bzuJ1d5a/wEFPo0AGB
lLT5uzC5LE6Ib7wmcrLXK+kDNg06LJCNNZx5c9q7KflcQmferG8i01p+38R9WW/T2h/oGtnVwcSq
nGxYHVtvwjM677KvghKNtS7k2rS+SUSt5JhX1LGshRwaEKtmZKe/LuUnCGAKHj6KiGvzKzPyg8r+
JaROmrl6cByIYlc8Kd8a/bNh+tX4HNH6hTyDqHcH3E3Uk52mHpLYk55Sx3AevslIb3twRR8Z4lF4
tix7brwy33SWjTuRt3zFBtj9Z3OJvMS6Vltj4wce3Sw38Ah9drjLnxQoaXa5GW/TJRgvYf1NNEv+
UwsvIEmd6VfhNEkK3Ek4YM/dM14kZdU1UAT01X4B9iW8Jkt51h3u5XxrfoXJCqidfGGLrTMzuTn6
XUUGRmsHy4takaSAktdmu6JNBf6eFidu6kKz1U0q+ELxI780M/FviHU8uQYyqcv0vk/B1ho+VZdO
AkKMPcuOtM284kJaHDld36xt7CcU0hKIH5Y2Hv+edy6/QQ1oLI9ypUZG7GORYGWhUOXBu7DyRPYY
7ftH7dR3UquBDFUsHNj5UB4zBGLxeGoJ1niqdQASrHz7WaGC3PwsBxKnEcuZoH5SV9J8nLIprWT5
rvBos12hPKTi7oqbHFIaN8+gzxDoP9QHRlRMtY/RV0zKiI/qwnNuvKWbbidikEIYvAGYMvN6Fpvu
ip0/SehuRyfqNjSJm25Pq4Q0HCRMEy3o0NWxnRIjAfqMVYwnfrQFR3/u+7XekceDxiyCThDRKsUO
g4stT/tJvdBSWbJTE3vCU5AQjuEwrPg03gPVNdUzCXBcvuFXkBCkrdeDtS9jS0k3Kq/ZZ0+oCCbp
7OwicPA4tMmueqZ0of0ojrtaxfDNhYPGwnu54fHv09cUAJfH84xHgsETe++LOm618KgRBOHop3kv
koeAk+NILsx0KDEQr+9YV+9JE47Eh6AeE8RUhfsZiw5Z8yJlkbwh2hfdvM0+vbwnudOfm+t8L8fN
KHti+TTUm5oBOknAvSveCdMhsrPnFegUaTtFPynt8yy8BtOHGTsIfVlcoCTknx1amcR+wyVuU4Ij
0Eeo8LRcptgG/mJ5Gcbvt3j2w/5Cgbocch8PL0RNGo3GvmcXwLnlJy6yo/oUrFePWwl137OQvjDU
2c+QBFC7fLfsBOM189CBIVdtOYQRYVu50nZAwZzf9Gg/VVsleMkSr2A1IPXdnRi6gfpgNUOcAwm3
Lb+BPdtidsAjlSnXXrpQzrA/doDNW2d8mI9xwlC0GdYAC88yfLjNaU9LqnyJQkZbgldpKMkdsdrA
00PMILsQVBODtQ17GuIWDIhAMbZGfqhD6Bnu1P/hnDCyzj7TCwFLT6sRGDYzOgX/jkbz2y0S9J4+
oL7AIhvkSCTFpG5aA0+vf1lvv611KZiGWch2MAm62k8VPSW7wthKHhmIVXKcce1RhLGPaC6TnvkW
1l4WHWlHFxbn1iPcN2Dj5B/MT3kKZ4ADiVAj/BscakT+L8luHcPMO2/A8k01CLla36cp+3KdXhFU
rPxH5MQo5lICrLaG+mUa10b0ajwphi3JTqV+j59oKa3vSkB7ynmHXUnWnIccbJVyM/db8aptdIZf
RxWnykgRO1XYNzczYEUbDwWd4JFIUkwVrNREPRN4Rb0s3DWvyz3AtLieircGjVH0G5A182BLmpyk
3MXTCy+aNYcgPqXao+1iYblTMLHWLdltImfhhe2B/cnuLjw35l5hhO1dJL68i2r64R51R/ecb+lf
OWTLncOv9Ks7fla70v6sfpXt9PazcBL7sDByQVZlBbclDqXxV8zCNJ94E94Mahpu0VfaAvgwrpxl
t/EpvyWVLdBjpzPL8e5LAF3tTkBabOsL7d1lAjrwQ9kFn5htzDi+VEhv3CxlQTV3zffwxlpauPUN
YR0jdjqGBAMMHI2YJjFFpkrlY3HJT+meX8junrXt2jzwm9FbN1667t8J+kswO4KT7otLAX30afol
fISSJpYhBonbWLdJYqEoWrGR7efEXVltgtKzZPoepKAA4ebORB50Z364/mkEYrKLzWPKPPcaufV4
WjeS6Zlni5/Eyd2v7yxjsOl8HriU11cjtWfNOhbPPLw8kRnhDf+TvfPabZ3rsuyrNOqeP5hDo6ov
JJFUlmXZlu0bwpE5h03y6XvQf1cVqi4a/QANfDjfsY8tiWnvFeYa06VewJo+sgYx4UWJYButkduO
O+WIbI27bPqJ3eobIR04WQv/8k2+r8GsedSifuVn5crjzrvkJA0P3aZPv1Hs5D/xNb9ah9K3XMI7
8/T3ecLhknzBdT06HtteeSLIr6ptdgn6S5G8zQyAqh4HxWAPL5dv7OSM9+aSEi0N0/5ZI6By7skr
OTneSQzHbNUfCkzSZ+oG+ZdVbRByY228LJCg61kzKatifkuaeyFTVe6El+a6e9Pwgqdc4F1A7n7N
lt9cqJWkK4yA59jDWFgmouXkxDSk1soXhaOYcR4ZTyGPjn4GC5zwk9Si1OkIr+J38w1PE56aBZYu
rdITQZPhPP1Ygxe66vMoPJL2QXNL/CDfSh/TGN8qd6QZcupq6aUxL3H+q6ycO2/eCc/hjmY7rhdZ
SNK5eJaC3ZafJK+E6s5WbRy7h5CJqkdxzrCqRrAYrYhmmdQog638ZlL7MB8Ym2l/uIF2gc8xqOs2
XrNkAe+cd8MGJeqxAZXxZES+9BVUKDXWOcIFRik85wF+8QScispLvQnBPnj3+svwxVE8RYfg3jwL
NkySTiiuLYSCVXRFLri+Nda9lKEBrj/GfcJsIrtO7m0wiBgIITbFOoOKjJa1WaUfwe9wK51jye2F
y3axSuMbk66MsfMkwgyKnY3VbUvM94ZX8cF+xtu858w0Inl4u1e/zGtgVsZiFbq69Fu1NFXXaFpv
TyWzacf2SjTSv5ts1+VaVQ8dhdccZtgWxQVlxo44lupA+8P0ZbTmmWVGYsaz4Ec7+M4jsfkhd8kw
6YtuemqY6pv6lnhcSDk9h2eMAFGIT+oB6jLeQ0hFkAcSkKV+cSMWyMGE+E8W3TDuVBiIS0JH0LGs
08zfUAdZih0/SeMzXrVpT1Pq811ZPQAjiMcdI+xze8I50AFXcGxTXMK2jHFWgSv0B4hD1R1uWGWh
hgHATbDfHvIXu7uMzSNX/cSITNUfQChSd3BgHpbZZ8lGUFODS8JqVfHT1lGeXqnQgaaVrWOAfdb8
yX9UZBwkOMv/zvh85pqxEtWzY13HFhs14lAzfgDitq3K7VNar+3oG2DtIB14j56Kvx/8Fhfu+i9q
Iw4TdswIgk1wm2DDgnYkx1/qI8Aat4GHYE/bBJhvbBkBDA62wfWC7bYK3qjTEcKDg74T8ZItUbCs
9lKw3nGiO6bpngMIv5hz3bs7/1sqblvj7kBQekR/zjDg2nzrcSSi1sB93xGs+DDZyd7uA8vPXLmE
YawaFzINm8HWBa2JSwkawn4zZidWVN6G8jVZGw9zxKpO+Bt7zTbxEmJGhmjECy/2SXLJuB4Snv7C
tNpS0FUPcDFzss3VeMcMEf3EhkXVRHFC44cgqnJVBkao2vhqegab1gweWGVOyDufCGiXFdAIwwFk
yaLZEVGHxdQwcFxdVsD8xHJ7I1evbjlZjZmcx0/O1nAn1mJZi5blKlruPhY94tLgrX+OvkhdiIup
5bJAxh7LkrVVkwOJxeEngyz8Fus3QkysimJ6QiCw5k9Wt/E1V/yBnzEZu4N7RWrNKE1yo6jBo3Um
as92LZ7QyJzFVmGXvoMnGD+xvmZsjklD0E9e6u9I7RlmQCviy/pmuMuCJ+2KpMJyVsmTTJsyZaLw
gpmXdOYkQ6BIqBWCT6KHcxLPujvtgfESV3s8ZNonoIZdfqTgUVOtIQC134juM+rCyprqP6kQIYVC
zYoYAQZZ+hKSK6LqcAlGFI2hgEuPamqVr9pfkIdEVAxXUnLX90JARqAGQ1iCMiIZVgNVpR9h3Aty
KO053Ce7V+lGTZQlw09Bf+srPhYXSPcH8RNSzvnV2RTryacjgescYZXA2IFqL2NMpEjpniQpeJvE
SbsXF1AVF66M2MrJPSDOIv+2qdCkG8pdkvw5ruy3+D0NQTZt+DT58/jJK7GsME5OXYodnsGZDPXU
k0lSu7ZLvNWO2qeuHlQWuPfoJs7xuNyB6UuQkCS4wSlJL5aBwxsarBurlsqZIbe4advhlr/QSTam
Y70WLxE3IT9fhUcADt1nGq6d23jgQaZYjRLsbJ+4wak0Actzy4qKossJYe3KCbFS7HTQ2yOEcWvh
guqA1ogfl5y+GM0d3AOtNpqh5K8p8xUuhZ1loht+k+Fx3bkag0FzyYU9RceCenFsPUREfDW0XU+A
qdmM25KfZiSO04QxI7NTxS6kOGrc6c7Yu8J5K6XfDnXMFCxluHhPrX003wvHA4zEKCiRc6sdcuMu
sfTzmQFwYuI0hVvU4yOiaW6exYODUVauGbEJyRW+nFJB79flOuiMKqDRJ21zI2nDJAlbe3YjMNEB
u1CsKLd8ej4rr8xfNIX7mXo6V7emQFov54bj7bRn3pCVjPNRsaSMT/xrjueWsYFHSDWRv5NywRAY
17rylMCU0IctjfWSxzv6rsZvTmov3vh13mdJVzac6I70HH4y6EXknMtxVYQ7A1dkI2lbPpJCv54W
GP88I69Z+jnWAO5rzRnnfOkSJAovwfJxXsIgXPiMjQVfv6fYQ15ccRUpUb5zd/Ka5nhl3wukbSm/
ctQZxcY6faHszxd8fCrrgH2ClcE/qdStWSnZ+UipsSgz6GbCVOupanKXcM04VrLBgAE4HliiMgap
sNjkQ1PQUJjz8zh/vAoHwFXvhjVHxb3VEDIHGz49n5FLxKrArRQYrHBXqb1lG1qU7wx7ckRfkYc+
YcAJSPrVKduf7BDvkWXfpk5CqbK33eWmZdRbeeVe4UtKrqqxvPY/35l3cLodH0EnrUbphksF/fEN
6UmFfRs3qnD5oBwrc+gksrzqiCk4XFfUeCwOtwnfJHk5BDrjywUNAce7HDtTj1xGDoebXsMmY8tD
xL/wI1wO4Y/gQjESIwrgfseAArtEDP8YGByWzwhFgOOfsXwL1xw5v8Tn5SZYLlKFbHMDP5IWEheQ
HHQFOJn2jTy1x2BPsoHFK4sRh8ntYDMRfxLvvPFwo0sgkTF5vC+Hw39ze+MFTco8xpnLQ104JWvW
9ZtlXHgqDH3HI59rhw6jProCBgM2NIFlIPv0TTe82PJggG/kYTA22DV2zZN10Ml/bI8LywPCe/CD
XHaOkMPUVxzRYPr1NVS3zF3Xszvn1xqZ5NI/QAZK9LsZlkd5rTjbvGK23Bvp6job5cnMDhRPpJRi
wo17njcPUD1LSDndyXpIOjzRNwAnOR7BrUQ8uLXmI5eBn8UIfbkXEaZQflaXW2qRvlJxJ9zhXkXW
+Sx+jMZHN8pZ5lPwc1wGxd5zGWZKCtaqsU4RiknteUGDyUeBbWe64f7gUo7DOsj9WvF5J3ruETDB
eJ9IPOo0AZ2DWJ4+i7SPT8XHno80Nngs4Oh3/YGbDHOaRxqkYbNenkUcFJ6g3FP1qBhNrglbUOn4
tNhsitleWGy06EMGaU85cbGtd4kcx95rMYeCuJ8vgxS7x9nZsJw4/XXo3hJkYm25KrNdrp+QtMmq
Z5urVj11vPzsMRBaysABfEdzUYylCi4LnmzcucZ8zCF44tmz2htfcriLgquCxLklLg+ULZzbRtow
TwKwn/rTct8dGCRlfSB5QuE4V7u/07/KceB24WJyT9r1sz4C2V3OMGup1G3RVHJ+Fm5Fs2Y8URSu
/TJiA0QtZD1JLpeEZ5HzY7Q+D1yxdJ3WzYP+Qg2Ps9HOLuPeCnMz9LXzm6VuVAmnCR9wYZR7XDpO
FF1rPJjR6gClo6i5rEB83YCbIZEqXEBtnHV+P2X2Z8bYhEBjuTl4IDE1q1YeNblvjo/rym0Z0LfT
l/qkyA7OJ4RnjonEiZsRZLKJXHj5SBz/IgjCKxohq+kGFPNXmG+Qm6KPxHGxyZ9nXD8QPnATYGmg
Y7+8tkfYuChOfJ0qJ1kZY0R0sfD69C3wNxVIAsC/Tr32WT3XNRBOBo7FY2y+8jAy3PSFSjV/XO5X
CR/V1QDHy/QwACZ74CYjwSUH1snaSvGUOmt9PMpj4NbSXUbj+ffY2bpnDsuZhjjASkaVL7+yZxJa
aC1SuE3FPVbsYgPWKIoK0B+slxudjpSzNl4icgfWcuRddBhRT0FRRRFwGLQrkv76iTobSg7HPigS
dNeCCtHVyjANR6/J86OvATpI+K0iv3vA+KHsj3yDS13Xh6YmqdgAyuWGEefghTMqqyeUXUD2uNo8
ASVriAq5ZGsazD9sG/tzua+1K9eSQusyQU3bE3bxQmJG9CJlHk9W33oILqnksgItODHkXLmznLcJ
Q3LWYVV1WP1J8euzhb5f3TjwzuiR42DGMDo8nBCO5KaEv2UvRzGEPgk0ADDMCPDGTUhK3kl362Tn
RGd8yVGChjIPj9slPqMUPGkoMu0EjMmH9IVihWVM/6mZO9+O9iOI3JZzSnjjvFrNtcJvyQGBuI76
Hcpyjf4pQcrJkTYtp2c+aOGZzl5YH4boMBUbY3gduqel60UpARpETIwA0GjPWqVScuqW+5pnERSG
/kEZwaFN41f1lhuTS8Eti+KfkhRI2YkhTXgHW256vs0jUoTPbEY2zEFpaeIJGzY/Jchlk5miXXuV
PvnaZjQzXofRE8Q7o9px1djJmfuS7L2UPsI1zKflKPjJEqQZX5obyIYNwsiIAT0ivdXobJdImude
Qvv5RkWEt7fgTpnL00PHiX07Yztdlyp3I03/aVlAlj0bFK26YyVBoMx8G/6F3DY9zFeT4Qpcxl5q
Fnom6oa9yksxWgqcsfvihqcHEmhXHt0uZrHbcENFyePIASF24KlYAIP1xpR9pdszW7KaBy4YGpj+
ACo1BNU8eXCRonBTSVeujsjcajjo85ZCDqdbKq4BERcLy99ixMNaPWRv3DM8UnwyVqJ5WC42P8TN
zGLEysElCmVfznZcNFaeHNGKuWZ/5MdYLtsPBCEsUOx3krHjx3vQUCs8qTkBmP8RgJXKhWWsj0+N
jc6Y2HyD1zVhA2/Gu7L3USzjS84hwRlPiwwUKn2gg2M4lO2XJgOXld/KQwZz0IyfHIXNjpGcZARs
ob9IaMmMzyXe46UIQVKfJSSbIa/YCISTlOowBBTE9mu53/HMUE/LtI9HNAG0ZIjEOHrri0X+gdoo
yTr56rJ9ozyh/ImyCILGIjPoWlR/O5QWFJPZnBsqTAEROfg0SbE9e3SYx251XMccmcXDcLBWCRcL
Va3uRk7m8rWEYxz9WsNMeHkW2HpxLOmbGt+hMCFCMsUZwFrCpFBn7THVWodaMmzyFCXnJOTYr0z9
GleYfyg9ZhtOrSAjSxBRFbDcGVh7TzrGKPJuUvcpVn0BuJmdDHQQrjhDLbHZgNFpsHD5s0IN+yAE
NaCqPElCk9eDzCI+OhTOGhzr4dKllwrTF7j+XJFW6M/CxG4qDFqLwQq4G+tO19wheqp1m0QqxCrU
Xqxurdn4bvLwQwRsMhW4hG00536PjSBxTRgylpkiml6Jzsnc1FJuow0V4c9L9O/XA9OcvCC1L3/f
alLsSR1Nvv39Ww4raDtSucEGDhs0FfOevGUcXGB+49v9cIxVZKLpf/wBdRkh5t/Xf+6rvVrZa6Xm
wW3A/uz/XJX/+YfW+oZRspUIjEBkg8n4//iBxEy+7MnsXW0hl//90cDxyIAO/fvXf38bWm6/vMh3
U4uKMrZwrWZej79mcslfce5J/KKYD1KNslNKm2kz6vhkF5bFMxKj94ePgcnZ36f9c5Jt6rTDnHex
l/375j9/cfltlJ38y39+s0qDHTjeBmjdgha0UEL+vfPfH8lyZdK/j/P3179vGlV9d2Q6iSMuNasw
l2vySna6ajmxf3/8oU3/2/f+/uHve2oPjjExY1/DEy+3cBcrBqb/LaC9UMtJ5KJQYgWoXxpZbcGN
R9amo7+hhi2UsMEw1qqJytw54r1jugZOvLgaV8+CysyMWMywl/J2QmWgGH/bTG7I/ILP0EgzIoJ6
XwZO54raoDEyo2lLKKEl1oCAYCjCS8F8cq/B61CqZZAuaql5VhB1J0AFVY6BzVTjN5VOPWiOSTxU
HRvyIBvrvsgqNM0TKVF2bsZlmtAGDIMV+rx1Rvszb2+NQUHQaJTiSaYVEpOuy3EuvBB8sG+oFY0Q
iiR6Y14nVXmo5an0NR3hay0wYB8JTyY0h77RgDmDumaSElCfKyc4vVnixjpbGoTTxxZdZUXVyk6z
4FRBkDKGnQy2iSZcUzNP3NM1tMm1HGPYtpmgDlXp0DgYXMtHzjTE87boug3AQAR71jENlYaMvP4G
tMQGHRIGmVTbwopmOuxSuvVsQsweWmu6CtFGScgKJboyc1a1Xm3DWhkwgxcD9VFH1rxKoAjJFTKM
vIxfSgxf0dPHJqjpMiF/Li0r3ikzGqQF12FTIDQFJgFB0r8PJSetqQVcCvNFc8gdipFoU3ZMIiko
8jkTbeM784E90swBxb+2irTotZ7AhEQ9VB2rL3U/K5NPhwoQPHlji+kIm1dG8AjOylN6ilUmQEoS
JFIGnPPQtOFINpcAVPJavalL1sUoxM6mhIjUiwlaC+WRc4F2ylMzSBZofvFW9nxiCTL6ppXsY9+N
xllm77L6CN8wOLk6rnuUFtI3qyMalY1P3CSNY9izwWEiH62rOLwrJpkhOuZ+J6n4aEbDCMe7KA7w
qRmUgGA6WEa5yZQlvFfKwA1FkZ0YBxO4Qh/bZtBOBeP6s+hRSNHoZQRlPiiW8VqrGlKCQfJBgpU8
QPamtv1MDcMrloWtZjr3eCkhGq4jNBvQSbHDOQZifmXApwXxzMD+QkMUkMa7dzM0FE+IGq0KDy+W
bNa1V0CGYhERb7LQjpebiDwH6iPVHOsbSw8BY4HZtkTXv2uI4FKYa15nEo9IQ4FVQgxJSM/bYtcv
AHILiLFASZvMU45SSTC8l/RvaSzRBZoXH3eF/XfSv63QElvRMNjH2MdZG1J1r6XzPiwzov8p+DA0
k3GOVJywFQz96SmvLW/QFefYVPWReZruwNzKIQuUX21qGaCpKJyxBdBrQJDUGQfDUBJfSqAAyEwe
5UoNjuOxMxmebdtG3ReIIxjz22HyjYpNnUiSKiCTTWa2eyak+rUcGN9yXuZ+Xpp+oGD1rDXts2iK
d2FmjLT1ij9r2Xm505nUdWDdSpkKzHz6tNMq3qjxYvLByBvOHqJWWn8k/sYOUNIUDB8rRppNRm0K
B61HM4v4AB6Y8s8Qb+aAYW9BVryIFpGBWDUTsFCRd1JPvGWopeyp0CQw9WVjsQLcz3swYQwN48Ys
zTuBB+9Vj6JtUhkHbpH8MwvUExYAa7Urx2clJ4/rGXMzBZ010VI2jJo3vR23OoyaAzDAaCUtA5LV
CJpZs9vnCYv5nSZrx5pLQ8kR9XcYOWsQfz+GIL9h4kpQEyAqUpTpPNLfFWFCIhRDWDB07d44Cpi3
eY6xztKICUsKURhqkxMyhGVWKXqzZhh3pWKiG4zoIkseg7BYuWuM6cjAPyfmX/cgVQW2lE60ntSi
2M/WsDez8tjHlXbt6+QpUJzaYzFOd2ryDP5cPi+sTSectYNKP8tMY/WpmwaaOkix2kZSDsJ6Hyfn
G5+FeJuL+HcCdYNEPXrG7IiR011pv0uAnY9OVcIUB5eWMHTM9ID8kS0SCRl258GumqNcVfExVaB9
mwN5Hp0M0PlAp2eWTXsQnpRakavkFYa36AprqTqZeUd6PgjiZsfI3LiV6AKGxk2XgMbMhukyUvqT
jMExaVUNOW2ereeKsBOyZnfMyHazlLZLrdMGslPFPPTB8NQlarsLmdCh8bCUSJgdBiwan+K0BmSa
/7a4I/kM9gcMqTMEKsSuBX+OJ6167/JQuJFujL4YKtPLrWFXGxNbra5C4hakRxZeRLmcvSiDhkYD
h1TJCmmKadg65fjJOCVeKZHqdEd11IhtWVp6fVA9Iav9Ua3yB6wV38ayuzQLo8pJR207y8NRjyH9
d3jVUoMGX0zV8AIknJNX+pIKCzfvQgB9pgECO52QuEgak9FqsFPHAZNhRWr2ncFAUmtSVKg7NXti
/Ad7o/EoDekZd0DHxeKBKQgC+rqqa3ZUtPNKQgUlkYrvAkdhvARd4nf9A4oihTq7fSx0hVK5Ze9i
InQwa8g6zKg/SpPzqDCGHBYNQFHoWgi4AYu2ybYa2meMDlnaJaqKikmyNYf2VwyShFlPOO21SZ2q
UYGWy5Q008Iydp1wJ8dLAchQtUJq0kUoTcuO2pxd88zISu/rVonKPBlOTD2OafHL4P6q51x8VPNr
3YDjDeMAF6qB4zeZeJlnJz5N0cU2crQN/dukj4hZJ7IB9QD/5NDVzXhspFFGN/wdGiaBedh0L5H0
KAz06KnT1l6QDN9YFQQ34LgruYx7cAK2fQrD4StsrcCXdhpISIwhTQYBR8oAc7mrc0L6VMkPEVS0
q5G2X0o3+I1KuFHbFMEx4n0FH4uEnynhapp4jN+ttnX1EONHQxloNysBW9CcnpXxNOEkewSqRJIO
/E0oDg1CiySHNLxbWEf4t+A5XpYRo5LWWxM7O6H2b2w4j6aNLU25ECUqX/CculUAmLyCAY6Dbce0
+VJjksvb6MQl7LfsMGUjB6ky4GtQoNdwT2EwTWP+2azdpoYfpc4XXDrqE2ACyvoTAQsVAjsasCwY
q4umdOYxdWi9jgzipAs9UCRzwNqUftplkByboEcdlKS+aRqUXEcDwoOQy62AV6tuyJGMgzLCnbIm
5a6ZKYhNYZ7wL3thbJ190ka9mTCQrqosOeNEcW8qnIfU5FICikDVpGrArCP6nDJ4R1O5UjHrIMCR
UNQ5mIDiVOhtQgUcKpkwK2h6YbsHRVO/tMgWvYr+OnQHmFoN5Qu94pJlBHSDTJe+VgpKw41eMLxX
3rqkJx02GLhjomsHm07d6Y7z0NZyvO0TKL0E31TOrHZ4IjWtfFwPkJIvX0IE71w4bO+Tg9wt0puD
YMiYoqXy3uj1JS81BwXU3K2Xh8cEBkvyyMk1TH3R5BKSSrlXQEz09K4xmMcmjJBYmbK+2YiSOggo
2/eS2NfVcvknb3ArGhfvWUs0EQbJW8z9lpJqyDKmLdho2rU4WeJMMuQYq5c5824sk4Vg0kKzmZUN
2idtMU2rByq7pVpuy3gZQ0DwWSiGchiD+SzLg7JVgUNsyafhvi9RAdL1NJS9UZ+RMyIII6EGKdSk
1z6GGBn1NNcBbDbbsgQJOZuTdpSD1FfyAR/eOsbl3Bh3pmD8yLZ6kj5oCPssGyL2q5SaVAB3Tpk1
whMfFw4AouoUvtjGgN40LZgdK5XX8DWzGMFPCOo3pjWnx9ahnFKLgj1PlYPzZKXLvADtk8DInmWZ
uoipK8pDZTMMqxParPQwnzHjsJmU12BB6FYIYZfUpgrmYht1GAUYyk89WfHemUsosWP73pvVbpYA
oeZdJry5xCG1QbntWG2xbyijgZ3DZd4OL53GxW1n1md5JjE0ZOrVtoyMbEKbISWy4ZVF+yrBIWfr
HRxiFgiuzYQcnSyCktPi4dTN3X5h17XdWVKH8GTLyUXVhfREuquxd37NTVuv9fYwmLiqGza9xl56
LAtrFxQkCla/kPIDtu+so4teWGeSoU2Ral8ijUx0zbG8SvS8oO0wo9/qXodgfKHsYJA+2axyRgvo
sKkZoHCqI8BqQUMi26Uk93uralhb6mjf0umXGjnw0xpgVJZxORlp9qU5h1UnjCULlbGlwBCmTkN6
hj2hcwG0Viga0yeKyHdW3mkPuhh2A+WRIQziUzTBg9Oduj5zf7KcJhjFJIbM2ml3hNum9K0yWXCw
lfh1jNlW5YinkbuFB5oQlvGhEXS8UnotstdWYRmdTLCzVajb/EDzVmoCQ+mpeZfxk6GpGPOIVhWl
v/lVieXnKKFVOA+05W1HYP+e0eoPJjh4UlG/R3GtuFij06REa95WyP+jmu5HFC1m5HkKHXFxkxGD
LzuTRd9jXtmfAoreaooqpBqSiUey1mRuE12zeXqZ54kRMocCcF/m56Jtn+eo2EpZGN4y494Ow9eY
OIhoI1LJijLHho9bYQaAOq6V9y3O5ZsJBYlSjugV7P1gp6eoOWqK/N5AVV7nMNcsaAMrxzDxrExw
4XLy4ZrK4kcTjJHYBlMhA97iK5Co6c2Is1dTvFRlaXzP+q2I02s+AnfvC3y40mRcms50glqAcDKu
XCMbkks16neonWHbOfTy4NYM7PSz40NQwj5BQdEIv+VDmuksKKaAB8vsmYSGz1XSOwvW4PW4HqPv
YH2vhvgrLrPvCldwqrr1Q6ME/bFASzmwq1qz/e20suKaCxok7uaXj95WxrPcS66D4yeVc7n0a5x0
a9VtMmzalWbYWmlOTiM6r2AFX/fKeBwGcGxqqBHw47eVl6BoB4vWRTVvR+gaYE0nxg56wBGxucvV
peayDCaKhiLG1FUUxPt6Ewks7SO1ujDjS+ui5tmNav0V9uWPlkull/TtZ2FyxdU4qPxpNi9aplCR
TiyvlYiKLHK7ymaURpeYBuyLmhF9BOOjDgnEYW6Lq87jo0ebFqowzlkGpYIB4LPG47mS0ik4D071
HdOm7Lr81wgENGWTGdQGATMrTeDIH1KOnEgJ58mdMvrIMc04STfp0jSfhcIUVGB7U1uXu0Zf+Mw6
qVwwRPcefOE4zBDijAcnZ9I47aXMh/lRoF0EqiRJRMzQ8dYOryFl7bVLm8iLBEDu/w96+3/x+YXZ
ZuO7+38BvRXf8cd/Nfj9P7/z75w3/R+Wo+PkqzoOFXDThhu32Df8279Itv0P2ZHxXZQV2zD++U8F
XuLRv/2LrvzDMhxLlqmGKLqp2/p/ot6sf+AZJTvA4xzbURfz3//1r1/j/wx/IEL9Edza//b1/yj6
/KGMiw50GxEkL/XfUG8aVpaO6RgaQGAIK/8V9daDaIznaJRAvLmz3vuZqS1CxTi/YFKdAtaW4dT3
1rlNiAHNhJqxPtGAAIF6zXQIjdqo++Q2AhlAHMIbJi7vRebnVL9IcD+6NoeLlKqfpgVvSi+Ua2Oq
+n5I44/aiiIqQBHqSTaTQ1lSXMzyHj1pjpJJmOgKeD7duaRJWrMc4wby2vXAU2Tm6KpeGw6TCPex
rTZQJOtgRXm1X2l5eXSygsdgGo7D5KTMjaDiy2z5ZADPo6+KcLGuk89J7WDTwZeEhRqsIGJQvOj6
R6kJGFPBTMqKCY6CHIkdwEb2Cc1eB2oPXTcCQ2RY76U0Rt4E8jqsmuxAPQqCpc0MXihw1UTG2A8K
k3it2zQlQxB68W2YxluS5WsK7pWbztXvQA1c8WizZFjxUi3iuXc2akT5LMHpiX03WZsSbdMg1DnF
I23bQaGIw5xBRoHNDQxmkssq38nDR9Q7PylC7Bq4dZ4h+SwUsOyZ6tesDrMu6hejLjYVdkZ91mFt
ADj+jLvmsekHJmLj6CFvdEQypf4Z6lF3iXQT9Fhq1tsylG/SLY8UorEWIpWWV4iqin5vR4pLCcQ5
O8EoX+v+N+kujqqGdwEdZJMLZmQ0S/3qdcvaC7Nf04Vi2XTi+azDU8hn63GK6e5NOH1c6uyawmiy
BgXT5zRjTZuZQmvhqOzyTnqUtEJZ12X6bdZ0z4cZZQR+w0gmJRH6sZVjzcWwT6QoM+oJElTsRduN
YmlXrL3Q9JuoNcCHfAWlk+0Tq/Jh4MgrRQhAS5bUbmNbeo7BozhFo12jiDmFfshhhkxhQSzHhy5o
ircvWLiYO5UZFeoNykYrRbvDmorWuFkdlbFxMdClpq/V+NKhuVGNSRwwog/PlNYctw8m7HJl8wYF
urqzPU7Ml9lZ2G+qrNRJn6BhDPi8I6jCXWbGFnUmEKfYOiGY7cW2k+KXtCpv7VwVVOEZTVXbFldo
i0kmGQqe6UzqWsExx2MHlA0d6bMm9cAsdEYaohnThndL6ONTjybOCdg951CddolErN9L8mZSJb9l
kwerV18sSrzrsWCmus9pfauWdVTK1AMVY4CQyMRGyHl0jOGdxrPJHjUxviVws3T6dzUh7Z/Qddgx
gyVpVz1Kdmgcs/pqYSZ7ThM0Wvh7Q7Ud5AQg7k8axslO5BhiziQXim4xMtmFnxgle2k7Rb4z51/w
686RJk0+4O+tyvVGDgl8VoL3oxnkZDItgAK9aVqBOVBowWpKYpKt6tTbgXLjKm0+TIXMqK9eYlxa
dqYn4rXo6NQCqXxNpvqQ9DbTcOiCehtDz8zWIWCYpzCpEEuOFUrMsLv2Rv+TyiF2aWqHIiSe4DhJ
IwOoZNgd7ZMMaOdjfYJPfMRSMWBgDsDxrIXAso6q2p5DBchYOJ27egiJ++kR5AAErACFVAnszqqW
7AHHcpey/HbokpOkgRjTTEyns6HfKzKTwJVSIljLZQtjraPC3bEbsR5C1M5IVGhS6y6gUxS4oQw2
wX8PMRBo5EnPWNpjRwMPTUI7KNqjXFlvBjgxWm/5QUj3TO1jQBXpXdKpHhGeAMVdjITnFGaigwdW
p8G5xMqO1hGNJrkrWCNMZs5k5zUSo+EWCpNuszpgLNXUH2Gtnoc4IsBMS7iZlYVmxZDgvoO6EPGP
UpbiClYdgNpsP+WDhIGM1Nm3Eul9SEvLxxj+IZj7R0yqmE0yAXIpTSf2Duu4QniGRD0hNqOg4ti/
oRKjJ1L756pbSj/xj92NuELmNEmEUbuJNBp+ovevc478eTZfqa6fSjl7pAj12Mn1t24vhipD3nmW
sI9BxpaHvUq3n0YMm1rPVmTa6NVIjC9VA7LJken83g9nmQ4C7ZBKPgssPS+9Yj0XEWBkW2knVH2I
NbT6rcBe95Ao0hF/XMlLy/ljrJPKn5XoR5vL8ZhYv2RKoDcc/HnwN7dNDe8hxS0Spb9aWsbE4XzR
gmR+1APWUDUN3H7sVc5CMm2bGThm3cZgAAQup85krDDCQfaYMdk9N0APW8orod6vR6ZxQ5CdqiTL
F7MDoj0alIuynuJhL1UoynBLb+35I9Dx5kur9MW0ZHF2KmMxkMEpphrxux0JlVOb6Ted1YBOFw2X
0Dg1dXEVaoTsvCXW7alSr4pGyoAsVT+VU2BLkqqs/rEakCkx592YzX5iUsDO1eRELxzGiK3Ccsam
ibZYiPIhaD3T0Ka1EjjlQZPF56zRA0tq6UUzG7fXnc+Bsq/b1bbhW4lKNy7XmRooiwfJMPdKyH4b
O/N3OvSfydTriNuZW67xRDmwKO2TUGMfz/83e+ex3Lq2Zdlfycg+XsCbRnVIgiBBK1G+g9CRjuC9
x9fn2LxZ97x8kVWR1a+4N3hISqKB2dh7rTnHjA6FbdzmxJk2ZKcgK6Wjte4XBfJKVz/JKVMc5uyQ
S4jNqBR0NVNk4ccrlqeaIAS377JrlXMtlOZWtFJlPOLKU0RaCwGgDGcd4XunRjDsTMkkzTlHjZKQ
vlilLfHNMJ03k/KjTrDO7co8WZ28CymrbmYarWA9q1VKSsC53jmLMu9SLaT4WJnMvjTZ8hLg3qsw
SjG6dzb95oIm3vzWNpA2OxMeZBymJ4Neas786cCC/xpSz8REPOjnDvTa3hrUz6CmU2VavXUKBzki
mUZSPMNCByfr3bcSGtOxphWxMbIcdRXfJHkqa6dCodh8TzRCt6VSPpt6/dFVGs25lssIxH4Ta7o/
l112i7sGz6D+aCu0CCspf2WlrqNAhoE3Z5h/yOejSkZvOq3I5FSl5VfcwipUkuJM5Aa6XgPfihLr
L2qnqHRTMLFn28FpXqqrHEheaedImECfbSBx6Fu7A4aTDJnbh7AK5HL5ikYaPyozPXyxPXI+TKWV
lTPCk/MwVmntVTMeoXxR3qW+a5nENQxsaYi6KcNUMVPndWLCa7ugJtSTcU3B1QhoHo/MIMPZxL1a
YqziEtHvByMe1yZE96mXgfeQELwrl+TF1mrIHzlxcs4tTjtq1jE5NqZC1lQ9wqhpD3liL343x1hN
FiQ2E4tKhxIEA/0Ejg0dzLi1M3s7KASLFBKpfQ0tbhwPzAItMCkdop19F5yiMq/OqS5TDIFYNTPL
XxkiASDRgTMfgsiovUmSEWAUN9VC6TIVNm5brUEYYs3IZRxVBjZaVcLVi3s1l5SShlaDHKsPnmI9
eooDigjz0Az0ZIGtIwBrSlIIMLDaQdz7prgxSlQwJC6i4Lg/vt8wx1b2afOojQ4EtUa3K2ySDKb8
LaGnCELQpMS01gx9Qr42TlBCxI+LuJO3RNxe6l6vfK4itX+/9989/O+emwaVhNcUjdz9b7MmaxAC
m9X6//gq998LagWfvTn1GQpxiTqXePf7jZHmMBP/PO6YwxM2nyE/+/OTf7p7/837a4amtqwIZKFt
+verka8hQf8vSUO2mUz99br/02+phNBbjAqbD6fAx1ybgEX+3kp/fYP7S6UVXt9ck5y/3vj+XNkQ
xRJYqY1GDBSbQzur7kqNcGJxKDQahrr7D0pxBNzvtRk1fPRWgPXFX9x/gFRjWVviKMt0IMZK14nC
+cIhFTlpwm5Wp9K/3wRJAXssBbOdsVfFUPdPN/fnHOIe6GSl6iovksUjd3ynCl5cL9UFCBIsTV1E
U6i11IwGbFFH2yzPnlWxQ6OcI7QTgDeHvBpfFpS3+71/eU7XbcxGQ+/NFvOWg1obhQfS2tfnjBmg
UYGjGEIOeHHuqIZgwMkNq9+owBwe4dwe4hgTcBkO6E15nz83s3jHknr2Pz1XmtTekZ9Rjs8Ln0iY
wg+XQcLCmx5jWyNi5u/nh2FytnOp4igOcr8nZYurDe95/yMnMh8jpcCDaOiwbMOwpv5+/4lmwWVT
h2Z3/8CV2Nb3e//yUJ3nfrvoB47o4132Jz5B1nbgi4R8649w64+4K4KMvrKJO9uY7Vz79xjmuwbt
/vCv5zju8AysvHR/nbeLT8lhdU0aDjRkoPr2lfA1L6Pz0UaPjTtu02Oxsk6vk09kyH7e1pt2g18H
1Kq1G/t1Ymyvi/86bj2aMyuTXrVLmvOcHJ3AxVQX3Lwh9fMjGXlecGtc4wGg4fYIUngNU2FNN8lb
/HaDkM59F292ZHAGPXJNm81rYq+PAiz1WlibV1vampf5iyf6DW8IZ+BmUOYovxXoJumNE9vLj6/B
rcsoH0DM6uEjrYHy7ZkFP/DZsALy5h6vzbH9Q7UcH7DiL+txg4Bn3NCPKptN5dwIGsX1ka4oWfLt
xre4PunFhc2C9rBdrqXxxeaZoQcsy94x3khqnej6XwpnxF2J6F/16xayroseS5a2bQ9f33Vmkhiv
Jv0DwEnLni4hk5wz7x2csi50M2bq43XcsksUfLE0vJNjlu4Qmg4/sOOoWViwAaO1jMd6hN7pkSpj
UwlfgVprZroDK7zYXBQQsPG1yLZqCatwVnbocoeHDiGeyx7g2BRRIVh1uatfIsSz44E2JCEb7ASm
BKZzslkwf9HJUxFMjCyHd8rHELg8a1TrasQLtmnS20iYaQ3Nu/XjbGsVZyb/4s2ms0JnK1uVb4u+
ZfxI+zXvDtVXMjfx3gwxTq20bCNfFq5rJ9rYTowRkulGvy5m10Q6Qr2afp19sy9kcNiXLLhyxXL5
R38tXdVjvFMfBNWITl22WTovfZlngGjaBXNStQbLSHfjsTipyno4RT4pjysIVyv83ZCfUADav2RA
TqjcaRh50S/5moG9GTfD7zpaFx9snXx+CR4ZFVeOigX9s3eXbfRESky6nn/t2id5606MrEdYEM2p
E8Xx31WJKWOfrzVAP9mvIj8lI2qH9AWlXIOcIa1P8mO/AtC2IbP0JwAKuDHYX8v6XJ0iTNzn4jmr
jtL+R+fEqcf3YT8ByFB3FnSgvcGIUQUAhCaO6CFC+CWi1zRy3KApZL72M/1ofPJVeUw+OQR6Q9rK
1p5+zSZx+xuURljV6+ZFSfZ25+XausLnSk/6xaweHCFmrZ6U3Avrh7Z458+7hlQmsT30C8BtUOrs
dYU1NrA/xHQZYPQLxyO7rF+/Lr785fHD/o1ayYeS7KBHs3jPYJa7HEjZsit+HIw9yJ8flQrw3oX3
hm5uUxT8YfdXeFI5b8jTUR706sTBFUaEroq3pDu62LdiOUUvfDlekhMiYsda7SNxRDW0ElifGvYZ
qJkgJWlKi3A16AEsVZAWH3QJdcxtVn8kPONd/8mR3DZ7Vdk40jEKTxyUGYh8ulL6licB4/JhDnbr
Z/etJIgq9nNdPTnVV699I4LCmQPIe182exlPGoWthpTKbZwcpeYXDFadFzDsGzCWXD0OTO4H8LTk
zinjvFN60vSuItqQUz6vH9IZyMP0URfvsow2rryq1cm+LYpfI/InVgZ5fQl+5lUh8jFJ9gNrcaib
vERUfr8iBS9fkDmEDROxDecetUDifjgn0629Yr/32hr05ZdNpiEE5n2/XJ0P+8IeVsFJ9oy2n/Ha
vnSrcxw9Gt78xRkMAprhidOEYWFsdvRQrV3uXEbd/dQesE5gIkEUCbZyyRk9ucfusLzBH1wxdjPG
vnMo8R6e4vdfjKsTiyLRFWHULX4MHrh8lGPxQp1ppt+3Rk7PNw2dzwrs5E363VCo++BUaVHIfsnb
ysW52ezI2szKM036m3nBmXYfmuLe0ygY5K7mcxDySSZ/fgO9cmYbUHejiuEt+luvbMzQDS7zdiSW
6YmRMz6y44B0srWs/pmPoPPLhrUeXPREb/a0nbfZzJsz+jCUTpxrBJ7ZXBaDneIrnrhy6KQ9ufEa
uHfuFi8MlrR4xIFKlS+h2ct3sDw7PprkN3Al5aiXnvXOK36kj5KLu7QdSJxnfg7y01RwPLr5Hh4i
f58nH+/6TTr9Rkcif7Hp+g2fYlY2nEmcjuLlk1cqKQy7RrxHgMwZzE8Zqu9vr+Ue4Wrl0arWn9YH
mQgr6dl6wN3whuXzwyJZfs1+tDw2UPQ5fnHHQ2vUiKsIDgAEG/QGuQ5zYZfZ0eJKqOPFWSm+9DxE
7CmODa24VipHJBIqgBfb5WFhj3Jo8VlhHa3zIwt7DocGQNvk4yPwmEqme/GV1/LXJ0celwtrjWLZ
r49cv+wLe8l54KxfuBK3WxLnjtZDzutxPfBerQ+WYceKF45GoHwbBgXNky/SSXpWfHYS/78STbj+
YiOYN+FFJSWECwlbnLt8f74WBz+X0MEX56lxqFzE8sVKeeDyYpgbo3zJXtQbu7E8cnkObtYJCgmy
S8Yoz0kYsthW1omrn/HAWYZHnxDfz6g4qOy/tRq60rzjHRePSxn+WSyj3uhwzHCwsCblLxkqqbNu
GUXbt3f+mDlKziHt5AeGynBfLLv4yI5n8MleGAYVnzOPfsmRb8YY8MbF3Tghal1pH3wb5A5cQ9my
0Otckll4K+vjvWmPRLtKH9xQ8ZyxuWzCJw77fD+HLqJbiQO6ctkvmKnJh/gsjEPLdXLfuTo2UXGw
0vPhA1geWzhvNhr8JvFXkzhIyaPgMMt++Fhc/HkLluLLrm92VXBtvzitA8tjr0Cz55I9o8DCa8a4
esIdFu+ZRUlH/nKG/GnfxFGquxn5mxzoR00G7YY++jwxWdC3gLV+qMXbzPbCRwsGJH3c6Ub9IKLw
2j8LGSBjav3RSMB+jPHKJiiP8TWZIYN5PXpxGLiY1ApCFPaips9R32ELVdmTqwpuhUXHtz9Jj0hb
YaWyiQ3QVU57pPgxUCuJ2pbfa/qtPpiHLIp3CybAfN9ZW5pagLGr9tpgxDGfKtoHmYopWFkbp0/7
xiJ9hfyZoWESg5wK2mY9kpdiPV/n+q2AVQyh/EOQJ2WqAesQ8FYqAdSAy9x1eytYjmLjKyQ5MkXb
xuPtNcupLG6ZNlUul1V7OCAtV45mfmGIsihLjF8koZICFIsiQAXUOnnncjryMmOMrzMRLtUjiSNu
sC2dU1W+GCeyW0CrZDREFC8ItkVxdiZXH8RhYJenCgoF7/Qctgood3AV23m+MjOXR6gPp4jDlRmx
Du5QBuvD4M/Mlf3zGJ4IEdKQ5OW/bdb6L1xareeEFSUHcOhqnKdg7i41cxpxgB1rxhHm+l8cs0Ls
tOKxle8mZzNeUX2278O8BtPcGStFJm5uS8xJv5f32KEZzPtdoqN92nINROUe2eeOhw+TfVbkdTqu
Bmdjaq7neQxyXfMoPTfAd3S3fGO84giY8IhR0562vXPKmQ6Fm7g66fEG6K9XomlkFGBYQQZJAYyU
HBNbuJitTGsZG6ynya4kP43DgQ/MioNjy4twVrDe4fIqgM5qtbKfkD1Td2SSzhWj7XfKGZo9c4OM
eQoT4ZEL1Fo7TTNOv01+bL+m9gfwsCk90N1Dgode3PDVJ+WD0FFXtzzCpEX6TXNAEWAzNWZAxnmJ
6SSgyp7J07WmIo2dZ2f9coh8avXovVYBen2G4KFZysTOLUvAxr6kHn8YskQlKuBxaQ5sCnuff0AC
nCxfNzbEfUT9KurWQH4zdO6X+EFymVu6BgfXjolt43IAdk3G4ukoMyHRTu17x+kO8dwm0mrVPZo7
WhYZHkVM+6vqjGP/i1OuTFxO4gSxu8xrCzIF5yNtBiZyDk7FPZWvCUwN9aaZejyoCapDX90Plynr
4BQu9iOJIKYVOzfSvS49lcQFS7tMWeen8UTxkWZn+yDH6yWHab6qfTotdE+irUwBkalLLq1JbpAH
9EsuSu7GNWmJjZRrzT1QoH6EtjgRfp2fbe0qv9eSOIQmTmVyo/pv24lW11qCpbDNIbbzRHQFLVT0
LyOdbgOr+xuWOHx5k3aSanDx/szK+6UcV8Z5LrbYZnVGfpDP09tkYK3u1u1G7vG4/kYHuZrfe2Ot
VF6Cn42f0D0i6KLYylC9+4cuuiAmoaHOV8H9VBW7kNmzubFK15S3iKSeHp11u43O94mJyqoNXBgU
eQQ7j47h5b/D5/nKBc9BCRUfdBmK/VOJpCclmZy6AFfdHKVxXxwTjWmIB+vsm5Dm4LEH+nwouAyC
uYMO7kBsfgp2LLrx2veRVm5Kk5TRxII+1o00ex6Mx5bCsL5J8EZ3nEmgwdr6w2L8qT+IdmJfs3KK
YBgyh10R4Ww8Bg+osbRv1Gj5S/ChSwwZxD+AU7khtStWBhHO4ar6hVZ/KPZV7Y00IwFUrjRivpyT
8hEcnceuVtYleSoclsMuwZSufbCb9WEfe7Z6DDrGl8ln/OFQACDPVFUi32RXW0ejOzc02pvDPDzE
xjUcn5bsTR/cMpq9KHrX+ABUdFdQYHK9xqaF6OCogLa5ZF+Ltukfivfxo85YygvyMaPkAf/pJj6K
2NSV47dHrsoAmIdu1fzi3+iSXdTn7kojBmMzuAqK0eZwgVSL7CHQNzC5JsaLxJVOOUGknVtTaUN4
8MmIQUxeQsAQJCBKtC2aZBcg0BGygDf7QsmH5j34WLbT0ThGjG6gykOFkRClIdODT9s7hbvlCUQO
linCPYnlu03DHo9PaH6gXsBhDoHGR//IXJn13nqJPrEhXWUKhJtqr6/LD2erbBkzuZi79Utob+yT
+UyRxVUpDcsn3WCF4UMaBk8FMAVfHp12Cnf0UZ0tGteK9dUu2irMUaCZSKsmwxkgwN6HkAm9c5EO
hznf08YwH8IDbOhntd/VMKk8/FAGhbkLo6n+np6mA+wNbQfsR9thQ390UGxFx4jhDJfPilyci7Kh
4s2okPJr07Es6HV+wvclK6FYN2/FHk4J+ZjvtSeL+AVPaOf8ytOP/R4tYX29BWfAFkfrIlFSWFmX
0i0P8ryabuiNJTdiFqoe85+J5R3A7c30FLuYAzElLG/me/jRPyPNkyMf5jEe8R2jz4mdBSYNmB4M
7lrQ/qpX5REWfwn77Fyqh9J2G/BtZLiAJISXBpgKYX28pbU1SrsGIXDIZMsrTzBWxJiI7Zwx/1xB
8N1bbvuWvDKKQrwjatHDX9Bp+zhh/D6UYIgtAS/v648qfjLjDWex8ljr17kSOQqLvreVH2ZddrNj
jiA3eLYwqLP4J/+Oaqi8emfpxOWPGYI0iEVMXiL6aKAz0BIW/5bADCUmRZvkaLtYYtwQ5M0eyk3K
mHmIplVGXYXPEu5zYPI2ljh4O+v+OL5ZSBCY09qv+RHUvWFj0Z695hWNQgnPLkMITiJAJR1oZrGq
oqVDq81GGISxddU/6PZmPqmYemnMIDk1VzJ0iG5f9Dt1Eg76UeFsTZ6ZbrJCn99SXPCzy1S/ci2H
FIoHSv3yvhBrdpQkbsybAGqUtlQzpNO8/eQoILiVaW/u0baZkw8gSdkaP9Q52o3ftP5YNcHrs+ib
rMLnbGDtaUFZI+sBicUqfukt8CQ7/VTCdBOjd/gMyI/xaju9pT/xa08a36qk/L5RvgyqJxtnRxJH
AFZhBhl8TOcPYF3gNjQUE4zjQJr5OlBRH0LY3yvGONQFzDiOSg2qHlLMSm2PlANUyiiRW6+yPW0m
9EGUD1AAMUNglEfRAcMzeatuoJVaD/q2sbP3TPJvSw2oC1qG8KVsg+qzfICjiCneTA8CMbZsnHN0
AT+mFLvs1eZaNaJWxSi5Cr6TQnHTfW73x1YztDWbsYAk58fvKBKpFGli9RK9DIrX40mHZPyIyQhy
x+zU79ULJdWvLnlgpiV5uX7tu02on53SV1pKwtAhymXH0JH6zrAilno97Mez8mrDt1sRuMDyHoof
G3S4da/me8QoSksczDpuWiBK0y5MrmmPeg2wPSv332wBVoE/+Vktfxtw3Dr9qD1OzCeeLQDjwyn9
VFn3knfBIYKKFzJ4vg4alyZBSXv5tfpV/Sq/nJPhN6zsqWtckAugFtDqW8YJ3YO1XE0uU5XfCYYR
gMjxFYjggaMj3iH9tj3jMlUPJPrGfufLyk9w7AjcqF4rV8zKLsFToe3CDki3wAAqEzL64HfdQggy
xWDAJSkDx6k+23G3+k1MNdr7XQgCN7dc1XIll8APluhit7Bk9IZfHex8qINwZnYRTbfDtOt2E1qE
tdiOJGfA3Wd6e3LOAN2Au5bn1HoDYWRv4dWhMF0h3rg9Oufwg35VRIaA/C7fqLG9fNIAMsVo+xK9
MoVCPwxOjgxwRjqbzL4tOD4ocAz7A+BZXKbUxS8aI3m6cih+kgugso6HSmW8Tt8qhd8P7bF8DvZg
xazX2J+eOBJ/18l1QIVbJy966FuPT7rEd/uq1+STrCyBc4eQIJ1TH9MgV2QOheAKlBugpDfAbhSE
TCSLq0sa7SBKq/IbML81Ga24R8FXqw/dGOzScd85T1YpHTspvIaiARTek3/ud8d7HlAzM4eUAUSH
Y6nBQQPWP4q+z9xLFgKvgdbHSAfo/pxTx4cKHY+XihZWNC8FrVCh6lIbSpLJMgL0/vsnubj356Ee
4n9N5KdOLmDFiF7b/e/vN/df7XRsFYz6RoTasmYc+K9/Twi5sg9HP5bBD3Qi9+l+E4qH9+eCSmRa
Rbbx6aAZck2Ww8JP/OdX/+Uv7z8wRK7Tn18pG9C7WdreDMNG/NdELo3aHYbEmjQ/bsJ7btb9rkHD
XnHvd+17LJWF+RjqG8jUv399+Ptj/nnOCUXA1p/H99/JswbM9xxu/+X5Pw//uhflEQwJ8ap/fpLq
kYZChkvTnx/YWseb3B+XI/Mypaqczf1P/unt718bRSgAORERlpIVZquc03nlDC7KKIpfooYrosWG
Cgt5Q8xqMtQ7w7CiLZ192VM1klpzel5xQu1q0Z6Ue2jZeGsBefUizCzV9L2Ei2eDpnvVQHHtOi7t
JglocSjh3e2ImyIZzeq8uUBH2cmU0SSwPD2Ue60Z1xotC0eCFh6JoLVZImsTLW+BQwy0U5zY3pAr
ChXjQd8OGIbkBllBGljOTjOQyUbpayaC3cwWHyBJbyOJb9Vd65MOwFv06VlzFOFlSG64Jg95wPRM
JjhumDeJAkbTAQLO3BIAd5K/hSHzFKocI4s3w3b2Ugtsp4StGY0ZUPuGHDjy6jCGbHUFMJ5Gkt3y
Sc61b/WADoxE8vW8ea5i6VMm/64wQI2Hv8aBwGCtYN3MgENa3nKPzUvxh0klUXommXpWj+7dXCjq
kLY3idi9ifw9pGaYT5oKGE2KOpIVAN1XriJQ8cIQsV6lU9DB6S6douw8kvA3dxOWvUr9RklykkOL
dE4krCqpgFP6pSh+OGZfhYgMxM3EJEDECOb9T1TYv2gjF4deJmiwFJGDkcgelHYLuXIUoVhOdyoy
3a54tUgrVDrFb2BOIibZ5zl9liU4kh78iN/+OmPBjkk9hJBCICEdoQbqNamIOYlEzWgyF2O4DxpU
jbr63DveYD+ZIlSxxDHWGyQemfYhpOZJ9iKb6VeL6E8hk1FRk186s61scqbVogBg1tdjRdUjZ5tp
pDpWSQ+2npjHadGZ7XGNB8QoYiBn8iA7EQwpNURERgsBKR2prbOIj3REkGQ1PdQiWHIRCZMkTQJ9
ecurhjqo01NNJY3SIpVSCfHDRb10GMmrnPSywPlveZOIsjQAzdtkWy46E0tsYzOejeS7zNe6asmb
MB+fK5ur69wZgp7TTvshJeYIPRBMQBD4UkOYn5xV57iV35cKklyt2tJm0FhP5urL1Cvlvs2XD7yK
DCmqglamJenXArmONvCdtT7dJ6h65HtaMXh3h8RPjiRXUbqXgCTQjkTQgK70IiJCF3l6nqbhMJAd
2phAZu0hD8ldO81WeLOiws8VDdKxQ/lDG9XH6aURcaSZCCZN6GVWagdTLdafNRFeWhvqZ/0la85P
neZkm5ZsrqkeuMjOB9VQgu1Y8+LOPHPxIkSzM2AqSDV5qZHhK5jxFznYovANzohfDw4Bq8o9aZXF
Q1aZz6jJG4SYqG/nOjwtg/FpFsgXppJ5NB2xJXdqGDxQjKy5/E4gI8yB1l9SubQJnDgjfr4odcr8
o8EZrIfBT6CNyXHs3wyFYY7kXd/ITNNVNLrb0ayAU2oceNb5T4PDsHNGruK2/dCIOFrYnDLptDop
taidybcKRZ5YAKI1IcvWxPIa96wucnUE4Iyil441zY7MBltbvWRKDqXTWM6VJL1EIiy3pm0emw5Y
T4mKDHm6hLbTqwTd2PfJxzwqr0OE/EttutCTJVbMcWRgTiCht0vBDAQiIKIFvG4rQJyBwmik+uYR
8b4xOb/l76GpvoOOPo9BAzL3NREJXOsxqSQW7A/SgnsThoIqAoQtESVcJnRcRLiwQ8pwKeKGDRE8
LDH2QHDBCYlc8hqRTmxU7XNdjGe2+Xlp1F3NhHbqE7qmkvwa2hS9UucpwF+Vi9zjqrrGOtAsqeDC
0FiLvAry+Eefblo5wVTXTMwRZXRVdS1FGpxRkZdBODqCWYDCdC0ZA4ouk8hgPcWKN2RfUmmDqV+6
H92kvFWL/GZynFPh2uq06JfdLMkeafB0sEh9nhm/MxEDXaW4+xmTZqu7tX380+H4vCoAwpolRK2u
O9i9xVUQ2UO5zW2ipuOMXOmkrd9SEUPdkketXTUqIeSPrsL8tyEiq79NnXZBHb1n3S8TKtNal4EA
lLMMAw/vJ0J9X80fpKAhu6Ruz6irhaqUgrpSQqZTg4ZoBsIGgi5/kaL+l4FHGeadaHWJWp1OAlqe
ZcRcEMQNOOE5FtHcEr1JZJ8qkbiwUeh7ktW9GcmvyqBhTRbMFRHzXcArGEXwd9VRBLHR9k5kgmsi
HBwpLrjjYIT85cyrWCf9QESJF5Paoqk2XuVGZsYuAscrET1uNumTvKhfJebZsu19QBGTiCqvDGZP
IrzcUvBxJSLQXCPZfO5YfUYi7LwUseeDCEAvdBGFTvqg5ks9QcEB7SaZNkMYkCtekaEOfCY4hZQc
CW/PN5Y2fzkZ1Sm5pWSUk8EuDRT0U/uc92WwiYbe4dPSJylEdDsqMQrtFeFzLXFKgw5FzWwpAdiq
LweYNpV4mjZxgEm2UUjaQBzmtn31paTm7v9byv5nljJL0f6vlrLvz6j893/7fX+x/ff/+ndcD+Iv
/tNQBr3kH7Ku8Z+ia7KJSfpvQ5miWP9QNU0xdNUxbcv493/733Yy5x8yljHZsh3MaI6qOH/byXCa
OZhlTFnVDMMxLFn7f7GTWYqKPe6f7WSyeAmZz+XYmqIrmi3/VztZqgR1b1iBeVbmhBIw7m4MXuG+
V7Err6o405B5R2rn328qVLHAbaNHU7KQUyhxy8RO3L3fQEKwSB5sqQvVBvG84maRotafxM39YTkl
1DkK7CJ0r+KdRvvPv9/0YcniR1P/8+Ffz0n0JcKgORQpCBm0Rlntx+Lmfk9tJ57UGxtVkIXyF09P
5VeJRfv2fjeoVQDHg0XCVvm61JTqI6lB5xHi/rIMe2cyLjMyTq4DJBOmU+w5UY7EydYBvVgVL6M7
IPhMJxy3nY00uAXfOk0k0wIm2GpdL2/6gqG7cqx9O6e/nMJs4aDXgx+Zeu/PYzT4EnLgba22KN15
6u7D0iULU1RYVwSfQ6qWLD5TmNjPmNb2FpKxGN7EXlMXmLKtgaTbsCt/WoQk9363bVruqkKjqRHV
Ch4JMYX4nFIFOvB+L45LNGjdts7Cxb/fkNAcIQQjgnpoy13czJRa0DGmgjk/hX6Nb3w3sc5nQjJs
FdhG3WcSk82DKV3u6IupXCKqYKz2odBc69a010P9xtCFtaPLWXQiAO2FulMZga9K0wigWCx5/9wA
YwNs+PdzOMILH4pCQqlb6bfpnTknblh4Vv79oSXggPd7qo1GDfkqsH10mvdPfr+xxMP7c9LC9XTC
mSZk5T0ZNXyeLkmIMEk9lTbTjURBRWT3WSFV9WRdP2i0AzZUtetn1bgB+Zy+4eSQIQNzsMTuLAu6
KlJQhBoEhmwJuVrjB4c4OX923a4mOxetet8/cs/pYQ/TA2H6BK4Xc8EsX7pBBIxsA/PQWodUObGA
LSgiKgSLNq+0YGMIq3RU1226H1AkTkScYBuZbnr1XRpEv+waneytFPbzzEpsA7cTh/y4rg8Tl2oZ
m9cK89huHsg7xHIPWhfEKyXmRypq1kCVMaKck1sHU94z2wdY52CjZJZJEVw/Ah3GnaQXrvk7uRJS
FxBxjNQPVCxddpG6U9y0ZGu+mD3Ma7HZSECD57nANONCo/vZ6CXgCeCwkKNEHY2IoY4mNvNka92E
54rMpu/cHdh8l+EpfjBfJGflkEBx7G5AgtkS9C5groGqqYlGpbxzmjFqkm9/KB/ABrSPPF+9TyvL
/Uz3NCAO0pnAC50W0HtPf5puqL6m3GVPGxUFlb5mmb0ADF/pvqhBDt4cXyH/kzBBFpS5GpsvlrUW
WjfQBum+JNnkS2bq3D2i0WXrdug4CLjDSPFZoeFjUYAT5kykbKMTu4hYzictuX9kvlVc1WftFd6o
YjCGrGDdAChsH5gRgwKoboG/wFSEMOzS0odNZXJuPlY2ySPIFVboreUcH56b3cwjcQzda/EL/9GL
Q8ICbS+s/VZ/ELBY6KG7uVxL7EUS1QKPAnSPZI4RafiyBFv12fbiUwZXBjkCeY+0aTb2k3aU3pgu
8WU4bPVP/Tf9DdQoBxHS2O2hxg2xC2J0UDfZNxl1IadD4CVfJNZS6KbtkJ9UjZFip7+kB2oa1ANJ
5Shvw7F+ma7qh53vmjeKAtgUONiGo12d2an9Dz1EHJAoMBzoEgVcxi2SfGxBtXVgZk6UQPjRHNx4
L5tuSSNjFbMnWPFv+liovBS3gze2WX4cn84BsXlbHFAWERTmj/MVPWmH9rf+rfnGZ/ztPDDuzDRO
b7QXmPOjQF+eg2yH04HppFweqisQnqlbK68BE+K1Q1CEO5JzjHj2UuygXV4IB6u4HNCKIOz2U/0E
UlxmO5vjId9WsRt9M7uiLl9tvodTT6DWqZpc81U/Ynau8+1wQpJAy2wDNgagOCtU8ERkgmcnMFcm
7ZoDCMWn+tQRKuwwZgjusP1TwHF+ASJWdK7WvbXaO2NHgEASZZv5reebzHoEmcsdYGDJXv2cSRD0
wVxz6cl4uYluwOI27yBotF3yzTqJkEiKW7vykSBvtnn7uRCIqfwqf0OFwmBp70BmAwgfGKIaQmLn
Z+MY0k/lNPDoz+zH7cT3h9b7HL8vaGW3pcdoOX4MyXbZVyDoyR1APuSxL/HqBAHkmn31FPhK4BXd
LrtKXzXpQEgYJZddz7lXPOEI4A3VGFLrajr2L8GCeWpDlZ9ZOw46m+8BchatMgIAeoDCErcruNAx
7iD4esKOTjJeKLm0OlMsCaxjXVLEtc6Tkx3mOfOB0/uB+sqvKFk7X+FjF/jGxcLtvWi/YTdtRQcA
dPL0Vg7PSX1KEXndJBIZgUDSxyEcir6ndLSkj3ZGJDZty/bYfCm37i2ACUx48pUeDvbO8GWU4fW9
GHQyK6g7VPt01Llep7zMQCflh3a6WPJP1PP1NyGrU0bb3A30g5m5efY7T3YkXbF8Uh+mN7ydNglk
5cq6Lbdg+FDb3y2DLGdvPW9Ua6txClUEnDjEhAGyy6+8hh46CFrctN8KFWwkhowQmR9JYs6qddgz
myz4iIZXHedR4ge0I3+yPf/RwSCyBrQUESUr2WNu5kdftOqV1RMdhocwe4M0op5x2wJqXE7jfh28
NT4msZhL30HGGCVBGNlN4ddg0vSmt70vOry0pA5u1RzaGlY5V4muZUNCtqt0p2H0+HgNbKd5E+d7
HPMpLckLH1bp992GOJJwxfJ5P0HxYBhDw/oArpMFzCF9d3zNTx7Nw7zTz9pluQTPts8RTQ/rIL1Z
dM0ZYlIUAqiz3vgIYGma9iIBmKErTeO0zTaAT5VgN8TnQuA5NzoFFljsj5k7Pv0HXee12zqTbOEn
IsAcbilRonKyJFs3hNNmzplPPx89B5irAwwG/m1vWSLZ3VWrVshX2lJZYWSSbCQsqAonCx9hc4yH
fa8eQPPGXebEqwd2L9xB7UcKvtVg5cm4lwJv2nm+BEkz4VyHuK/6IlFqO/1K1xzWO09clF8NsmBc
DWbtpeAOkL3Ik4nW2NkwHpUhN0RvU84M6yB1bqciFD/o3oLflxkWJRd6TZ+0Y4EJq11c2Yju80uR
hnwK4FVS3drWpvglIb26C2e1BB0EAUSJuOAueYxgfrGSwXWZLxnOZiMACRAVjEXYA44Gl1VfC/A9
SgcyQKTsrPiBQSbte46SA0v0b/VZHKyP1LRJQUXAjyX+LtgNxE1RaSzMZ1kseUtXedfhs7PHSfYL
Jv5S3CfXsV6O83ba/GN+QpNvbTCjR/ez7NYYyq8VJ3s1F2HdXRghnwX4wZv61O+Uj9K96IyUfqvX
cGwmxzwVvAZ42E51s7WeLwOyRfoDgtZ3QgO9N6RBIhFJO65Rid8uzpWMj25dvqi9JYZaISqdfpOR
Nho/lDN8CbzHWtnJyL3JbBxVv6wPEVX7syPm5E7+W3dJmXss69u4o1biXYAKY3+xbnX8Wu1ki3Mq
acgXdZdcxmf/rO5cf/5Y2O6KCybY1ZGDoxucBXjkW/+mE261G9EUFqsGpCk5ZlvjId2n32BwFAwg
s8N0r7a0AfipNaxB2fG/23Pxqa4qGEOYvQMUQxeSgfIxaHCDa7vxb8Kb8cODU62lu8gEGvLiQ1LW
ElJg1FnIZMSnOZH0jHp/0X1K9DMPCOdYF5WNW3XXPlhr+ZoAsnJnEFEMIwX8vbP3FRQUOFLs8LaX
vaJLg22VhzbFSdxWXOUtsTTELThtt9Y7G2y/TzFjXSmfCeg6COKnU5en/Idz2kLZk66UR2XLwTr/
wbxp3RzbBo+phezd6arKU3MXvzCMs97NVQiRKVtJlJ4E2NaHgmyNaZVCnavP3bW6VvJBChfdVckJ
Q9rEH2jGse41d+UZB4TWWpU3MHsF6yGnP/EHRp0VAxlyW55l6IMDNA+Yp4vOOMrYXobbFkLaCad2
fjXXYTK62VUl/MZYZIgSwaElG3CRmOljfPKevKN2ZPoIQcI/dTkuG8uoWdE2Wf80ynMB+Iqs0Uvc
r6vwZhRfQ+q2PyUj6f4d0VoMU2gzTiuqCelEYGy+hkSg7nuopIR4zAK8wMwgISmTuqQtM7ca9tRb
BUvwbdECJEvm9u//AJytrYArl2lWL0/BdqgLrHY7te3/ffX3vb//81V+aokqFYZZkWvU5PWuaIme
awjfqmrQt+Fv0qnSLm//FKR/X/USyrK/r1IshnCwn8ejCU5+TDe73WCJoej8/XjQlAaOw//3r9Wi
aJeaDrEeszoD2mQZC9hGkrQsZ1SK+F3N7pX0mVhBIcAzaTtDhUtthUyIsY3MuoQ0vGlc1l5Wba2M
UZ7996VS0OePSdov5DOckrxZNvkTh5zfUN7FLP8DLRr0LDJHsGysML1ek4uYo8oh4QSTef4qKxmO
KaqeXzK0dpXLMK4ztiazhi/mI+aejgdKooD3Mpgfw2+Nk2KBuUouEy6DoMqmmTx0+E7Dg2F6oK95
UVU/tofOhvd902/KYZRWAN2CuYK4RHgpU/r0N3uOZ8FpqEWZhfM3qD+fsGO9fbDwD+2H/PHHHuPT
HxmsT9AQGxdp8mUMllCPP9oD7DmyEHoHh4pgQmQ0B6FSjxXIFZ7wpOAebcWz9NJvzZcAYvhLih4X
WiVpk0BhhiTce4JMEs2RmUz/dj/RmSa1SK7aF25ml4FGC64SWg+kTPbwla0y0E5bAr7cN3sV7Qyr
8J8gL5r32B1/4XG9Zpf0D+MCiYRLR+rrMfqhKKbTQ6TqfdS/+Qs3b+Ev0CAw1hK50sQ+UlwiHvmA
E0BaDrWb/KhuHbA4B1KxzNldiXUjUK69kLmOhoJ6+JA6PXT+JbRHxYbzNJ5HOBmudmm2/qGH6Hcc
0aVETmYQCs+ZZos/PRY8EbJuSvYGruqOv4bZQAkbkcTfbMU/4qWmK0Tdd2+FZKrJl41s2LBXITFD
TMRZfc9TCTk8+yKhcLZLewZcTvjET8H5HmDBCutw773hXQ6fX99Moh0fPCRG6BTCreJW0Pbp6tfN
Fy6Z6g+vinwG/n3mNjsyWy2cv2zh1gQOoaSxyzeuwpUg2figwvohC0e40j9jG9w50k5iY7lFJ/8v
H4I8PBKxI5QxHzWxOFexJ30KtjR/hPjYJ5aGEqcaRHw6R3lOty7vpLMiJNn6O9XxLxlJLRgJrstr
QGkYrniMTGxmGD4zVZ41M2y21kHEwdge3PYenaBxGM9yK+3MgXj1nKi9GBZkvhx/jIVy8ToHYif0
JgIcsffjmjvdF3Q3OLvBcyTz4ox1gfwDka2go4IMzBOs2oxT4Vt5EOThnT25G+WacDBi6m3zQyZ2
944NRnqge4Hi0RJo/FIJ0qMRiNmD85WgbKRZgQFB2qmxUzGg7CyTelESPu8yDtdmTN9VUUcghahX
mO7p6rUFfuLghG9M9wD/q114t5wkpM85y2qRmv+YWivCQas2Ar37N8Uf7am+LjYzWDZPLG1YD3Aw
+vIPMZiZ+wsasn8mxt17+kgR06rXtPewYyKYhJwWzomaN7HWy5mhRjM01qv2U/tKyd9eMEqGdgU2
Mrt++rcsedOeK/ExbIoTwXIy9HLJBbXHx5SgXhJqBtY4ONgz+2A+5E9zCnpBKlXpDF94FEi7EU8F
8JZ6Ub/mp+hl/oIiqAAwPBgxzpdkyLRLbnh7ARUQ3mm+ta95zPw+NfZA9NgLY0dCzMdLmhyJ9iI4
PXpvf9nigo+ihAm2zBNqtV13rvG/pKYi1bKQSUFkk+R9AU5s9AsKYVCu6Ny/LImhhY01IjjWqD0J
+xIMe04T/k0qp36NZARz0foDJMeJ45ugUJRm/2rwL+ShEC1e5lYMMAZdC8A+frjtDwQQLY1l/YVV
Hk4L6gFiXPogj3AdneAURMj5nunLuo7aEVZo32IDvkiSSxK/eexMT0JKIb111drH7G+YYRa20DlG
FGZqAzjk7zH6l28kMUAHvTICmxsHQAdwgpn3u5+e3Tnfktx6G5f4hvEL0wVYazEQwFsuqp/4wiLx
FYLiODgPE6xUc0VcYRpsLbgR5Nos6ztc3YsBkuYSdDLe0wtRzOWh6B+gXpxEc2Y19Kne4cipvgzH
OIKghTvlydqFPj0eipN+Hs+5BUfEttiVcOq32Z11MsMVKFvwbG3yuIsr97HsN+O9Q4ISLYIbd54l
JzzbQ2JemIXZ7LD4dsNng8xAoiJB4IqEjzo77y6/x4f+bLxmXReZy0vxdyAxkCUX74SvVlvGygoj
pTHA9n1lgoSGq8GAS4FfxRnPLZYhexc4Yi78/l1vbgw2upeOTcD8WIriIoBXamM6TJ/trYsTmazw
CxkJs/nAJjQoQnIX3T0Jm0QW6iqRV+NWHNdAWOYvRy3MWBiiAsaYEYRTcCJi4xDFHMiPhkbdvPVX
+RfKBJHKuB4zPCSRsluB3ZE+h7+1hy0XEXx4y8ISRnrA+cpCYRILt/qYbyZ6f6LgWpa1nX0GEEWY
BLwzuU7fx1d/YKWxYTMvi3DgJ15COiTRXdR2sK6TTbWBHz36xC5BtJ6TerlWgnKnWugNZ3JZtSSi
RWtVuHbzRq/Q3/Leud7qre5d1oWOpAul0E55aYNjZPjgOaivy3aBsrAcVmZ6ankaf0KH9ngFQQYy
R5w6uvSmjw55aCNOP1jNkRbQL9lBbvNnZmfB0It7d8CFAk4P/+FqXyTfAn5ywz30zoXrG+c43I4N
jwJdJcc2+aiZTdwwBGN46CRhknczPygqcMqqQWjMBlNzrPUzcZsUxZA+2cMBhcRktl9og/qjY9ei
hpJ30AFZd/2vVN8sc1UjpW+P4p1DEVAQh4ruJ7/U/iZfRytI99wU5ane/QuxWj/YlRpHCBeoQp4D
oddUbb5rnZhdWhAvvqOzv6shXOabNF6zRiE/8uDlKMaY89rinTBRGPT4IDfP/pfaC45jw3BogZbC
us6BlCfpa0SC5pP5O3ApKOcuzRsEKfOB/SbWuv7Su9RsJDMcDVWQexoVy1V/re/6Nv2Mr6KjI7hD
7bOiuScfBkC/7TfSU1v1/6zK9fHkWUH7WynZRhi+55Tnte+an2y/Ko/lnUMSvbt448KSwjiTin6p
xfFThg5QoX0uDgIurfYcn6tuzUPxLiGB/UcOxVitJvMOU8yOlAU0MxCbmHu48LYxQBjfUmdgVQSy
xOoVqis9/wt2K2tF/iUksypwBFn2dxJYHikrgAKv5+BbpZkraYt0B41Y/xewA1uIhPCRs8FIZ5kv
v2nL22Ev/2PXFRM7JDfu5O94yppb9qM6sOuzaontrWcX+/HSGI73S3IVO7iOBwA4ULSdGH5gdLsc
t9G5vPouT+s3b9IrV3WzBywt8NDCpmnrbVRKt7UWHyCehi/zUR5VZ9iFBIVDW6shUMPK9gB12n8c
y1aySN7kO6WXtsNdgXHCXjppE4SqBT8lHW5JcQ7Jl67KlaUVLG0BIpI2lxmetPPNPdxY7MuxGxLz
Pa1d92V9sTjhtHZPHhb5R26WXD9CoPuHt81OrN76PjyRDrCgyBzNfl7J27SvbuRTQPcHPwG/eSNy
gwp7o35MXwTZ1+vxTqRw+uJc0tRT0h4DlMsaJHvqfuXlYWCr78xvqhOo0RAlq2gTXFPKhzftUgDo
3GCuo3JLeNz28pvBM/ns3PaXTEKashPKgov4rpGIvMGSJt1nOxVKusfsxMagA6EUGn1Wk7wpHOvg
n1GJBi7ivhNRCT1dTfQgX9ph7ewJxnNJxTlbUIWHa/+OImBfsSXRLB3HZq4cCFhvCC2wgxV3A1tK
mULKobrAlEb6gmLewSN38DCGKJ58SdVi7FzKd1+gfQJzNkub4AkaEoLBjcKpSnypbRwlw722ttbA
BP2bSBDBsBQbB1BfQVoyrUwQ3naRD7txVeF6DP3R3OTJyrxBMkOCT8APBEEBLiXZvssE98zTtDDd
1tiOyr1gY8VafUYbcCTFtg99mEOBSETUN1S8bfPq37qaZIml/A4RciYyUzGTrIu0JDvR9VGYXiH+
Si/N0Tf5nY5vx0BgQ2Nh3FH7WYfkWASbRFyA882GGbFdf4ggrWz6vouVMc+O8Om5/fvwT+TjobY+
lO9Cs0IW+PBk7Jnd5EIgAUQ4wk60h7kTvwCuNFRpT2FbSevgOjx6zE8aONML2FpUSLwr0HxyXwrR
bZStPq0iOE8o2gCaUNWFTqEDh5CvhB02Oi7SUxbyHqYIejBjeGnBQtyD+4xk9O6VWYN+K9+RHoeM
oCjGjRH6yKIEJrmq8avjEyHRfUdziu8Bnh8jjw7Y/B4k/dutyTy8oO4LwYRsDAwA3mz8BE0Jxw7i
B2zdhZ4o/OB7/k95MPTAwyT11xojNskNz8pEyMCy5rFYIAsuzTuUSgKf4CJht4AuA3cIGPYG6jBy
kdeq28cYAGEPR3jtAkTxG+XKAsd58DHc1ECm5fn6h9jA4idwlcZl4FFpIDFa0MNP1/GUHBscvFgw
Z/Mb0wJ+mb4ACbVBkMyBXTuh26Hf+xlXKoua2eK5PPo7A8GZQ4z1NmXxUCpzkCBqdSDLf7YP7avZ
R0SMImj9FIGSq3n7jf/lo53+az5M1Is++Ym0D/W23gUHZqz+P+UtWltv9RbHBxr+8aX+G3BmQ6UY
zrNRjpDA1UyiMWxogVdPOE+0/dDg0Y9720o8T9ORVwza7fDuZbtBthlIwtFls45a8q+3Zrwlg11T
9ypwz4Tnnp0Q2jutGGyG85l1l75EHEZNV7LWDC0Vf+0Zyz5dCuZ6qt/VeIPPKUoFxkSVPbTrzF/L
cx3BTNScBV9IJsqrSlGOBpcZ3bvSbZmapv4Kv/NaQBVv18PS/KQ49o76iPu1TQDTloKAeSGN3xI1
ivCdfaRga8KS3TKzLpq2DpOH5lY3CT8kFFCIXb4DKHYcWcvYTT+RyPmYv4nLmGlwcmLA0VuA0kw/
XRoXNMysxWO0ggwqHpAqsI9R3Tsy9D6Xu0cFHF9CQoYxd2FeYdrpRUZXZEuyjQE3x5nTHoJTpBHt
hIaq4kDE5QEkZs2WfeTjUhlH71TLabHPSDebcpcazfo07tgqZI/4x9exwGXPJZTdMT9AAshLZTN6
ATOll2HvY7hHURqRZUuIFqzdN3p4BorWR9XzZPDizzI+sqT7nE/gCL/9t/nBIUcY93wgEVlMsfHC
Y5zjmxOO4I/ZIP7WH9VfQqIpcTbGN8EJZMUHq1HeeChKaA7W2jvme0iDOGFZSTF2e5hsrEJUs7DZ
xhUP7bxXc/Mpe9+WJapy+COfzIQNyW6+OUDRQ/2MdwRphE5SpuUH3AvFR+8MJ4HtSGYyNVHblL1N
SHIk2Hi25vRhrDSea8EO7uGqvsX4iyAMIpqI8IZXgj3TubjnuWsILsMFJg5Y/TZYXHUbKTqP/cOK
SMGkdmajoNjgrawQSIHzrHXgnSVjQZ51fFwO4yHbaLbgAh3xLFDZkZ99B5clM6ygYLoZZ4zltJOM
GNJWH8oKo5AntncF0e31orvDma8icNt9CGgcA0th6kEtdvMf000i2kZ5heaq4Q0yhmCU5Zrg5Klj
EGyhLUIhnydVhr7xg9WEEQGElOClH3Wn3sZcqQhdYQjZILpjF6g64eeA+8HC43+KO6p4X50ZmDMw
6tuVbiyBLCk3VIa+6p7h6fQAuXAYY723jCnv0hmHoFP5llw51C2CSXYIt9bKDwOjiH4US4ANA4cQ
EXZ8E9VTtO3x9YRdu0h+vaf4JMcA79B+U35ka0iVy4nMMFvBot9uXuD/BWZu2O8v5F31yhx0fZvm
Ht74OOrSk3Du5NWDTQjBgO0aI7SDfxoO2RqFJ/OUaJ7QhVhCcQxhSvFWvbE0hzceMjY8uVxpN+Xd
ZOM+DfA2N1aDTmHf5R/oo5WHDhjTrPvBIRMiGZjJLoyGtBC7+M2UXUUoPZgQszKOaK495U7q1qMb
0F81zFxWmNhqbC8YfcSrPN5G5sYoDpKPBxAJc+vAwBp0PQ3MMlawyFJvpROpHZORO88fBpJLcPHJ
sCZ4JgS1NsauE47SgYOlGreMvrh6xt88jvRIEU6uwTzaVj6q3/CWfg3ZIvtlIHzh5edcY27Clpg0
o2erW4TPelf9VuS9zYkLtrGP7oVqm1dTnD+d0v1NloC2SpsRYBexKdnCG3eHz4gOYaIMe8q7dmkc
9BM0oYW4M6/MDjGUNn5I7IC7y7ybgFoAJZQSO33XfY7fMQbUNKL/mHNskC4PdlPaQ7Tu+4ffHiXF
USjSYie7+O9daecgu8YBpiuzEZHaFoExirh2qbRLyo2UmV1DN2uPX+GTpoLo9oqUHSY6DE8cvB1Z
p1B6vsxd4S+CS3HHWJgQ+w27g7hSiFbCbj1fkXZYkj/qsAwQEROt/Kae/V/pigtZ/W0im1xAi7gn
v9hbFDmwxFJ+8ve6FZ8dzOpQP0VXuTNSFJb5TfjQr8OHH7nSRoYEvpC/a0qUn3bJSQEQdxf8Deld
a2aLdwNTaOZ6t2obDLb69G9sCjpul5zvKnzcuUk5mofeZc5QYCsa2ax/LLLP0rr/js84aW2Fc4s0
HdbdXflQGfKEtwS7nzvSDvxEAH927RvDk6mcr2eFZ489vvEazaW6iF/qLj6hv5GrBeoGKjz4KMNj
elVrhYho5koADeCiN4bMyCI8B/ab/C4v01vw4rHzbyJgM+5KjHwg96b7z0/a6hiEwR3WMTXYr9Hb
zb0EFFoE/CHeY3hT2fBu0X26wQ3IqGrZwbHbJeYRv2ZW55fFv7H2/xIuqLVP1v5skYVTS8Bs9JZ6
S8bKDG7hTTnJ73jTV8Gl3s0V8sDBCxHAhkJyB7DEYiw96UcBezumXwULaxeuqisOYBvtjNDiPKzV
L4WBYW9DC9nJrnY2kfi/h0+WbrAlavqCsGbJdHEcdoQewnsBlqfsvCylTbYOu4W8QiEzGi48PGAW
gPmrwuZRzB+ifTav7qjzaRnf/syQLaGLe6aU0zLYCZqNHCukXYfOfFfd5Ip30177VwY71pfuYm4R
lhvu8w9YDFLOOYxVs6F3QHTj8YV4A+rAENHYThdF3uAVBaBcvllbcZeyfXL0lHuey2Kb3HOyrz/1
L77X4mr0yxbBgyJ9RNBpqOyf1QGzFCq2kIoI6cm5b5yISc1o4wTXpgu2bD6h6q8VOtuSiHa7D+ZH
RHyrLvA+BQh2dNQpaPkn1XuhvHUUSZMjyXi7YH9ri9/lnleCLGuiPGxxZOtvBLfyOiFxOuh/dyrm
rkvts31L36IdzyfDa5QkAsg2RMxbcxC28Vu7gUWl/0356Rqv2E2Oy35DpV6w9fEWOTFpEAPXfDLC
LiG1H3DExduOTDJj7z8yRO4LdnVzeCFKtk7lZ4CPmD2Bp77DCWFuUyw6TEz2Asc99DmnsE4ejFj4
cI/qvaYFxxguwQPBGd7nODDQqa3/gNEh7PULqEADAP/ipHuL4615gVh2geZ6aT7KJxnQ1NEEhH2y
Yws2ZIVO4fFRTpwgnDQkTAC+l9DQAMIXFJoSYrtyMV6oso0z5jd4k+WUx9VlfEOweO531TqJN6G6
MKhsH9WaDebUkmS+s94SEvGOIgQSTmbgj+lbCNd4OG29Heo4dj5su8MFMAtVLzIS4u3HtbVkJ3iv
jOXwYNZdPaKHdacpbZD2ctjcfdogyi/HX7bbd1J0s2BpUNeCGPNddCKg9wzE/6E2sN6x34A0yI30
1zgP6055ro4RNQdtDd7DtUOW3MiA6Kf5pFMNu3V0tF4YYlJqEydaYUhC6oaLho560ut3WXGMRFf/
1r9jPMK5VFzEvWEstdhljB6+01O17+rIOMTRGVyJJ4Nil0TDc/8jIk6/4Wd1VFiY7cL4FM6cdKly
Sv2POUFY4eFS6ad6Vxz3eHxY2TVMLr3iesGqZNRKYfpbMv97UkPMITwvKQfGWpZgK3f/e4gdGSkC
PAnaHFaQSdCA2xdOSd5SvG6rJ1p4enWOphI4TYIt6/KUVdgVE02E2w1ZxSxoQDD5kO+a9SJ58Voj
ZRXfZ2vpHF3fGh+p5BC79xVmmxoTBVffafoiGOaGGhmhijMp0erCXNH4qZNyWAfzAezfRrf5Hdby
LmQFdfNsQXurnzEUVd8N8r3pLTTQD5UcUDfHrQJmhk9oHewd7JMoXmjaFtL3uA32BVjGNJewdDfg
lv6iLp2As6qEKBMBmvePoTkZG5OxaecqCjRUJCA2Y+mVz4bju/14Jd9XGbYlJAjCDVt8Muc3nCbv
kgdlFLNxcsSibtPmmFwAkLsetbU8X35CluJT0W9SYdcNlya/hvFJTg9p4SrYag8LSIaT8BD6Td+d
s3FrMu1iBpkzmNgO3UFJvkZ9q5qQxR4j+c9i5lKWUJdRC1EkEANfAYZQslN2y46JGxSFOaVLBFdv
bwlrD1IdXnWj62FxrS+h3WGecrXO0JPaBm7sgqBJM3cFbGuYR6Hgyj99dVPjUTLA4XiwMRPu1N31
r+78N9hv52n//+b8f/8pKezqeioRIj3/9O/3AtOf0ZEKPhzfGnQ/xkyo8nrSsIPN3/dGT8d3vDHO
nZdaiFxELLMAxqKalVAIgHKkvDfb0O8xrp6/MgqSTfqR5OCy2puCSq/4962/H8pTBmGzAdr++540
ZfzYmv/F339b2FSZZWmtm9nqOiUH1RGH8Ad1Hkjk3/f+54Fdzk7XIwbL/7XE/t8P/n7vv/8EcSRi
SyHsmmVHVIv990sov5HD/n3596uNn9OY4HC+7bSkOvl4gRZ04yrOgGPruQpvVtJDc10hwERUi5YY
DpAc4do89Pq41DMnvMfteKj88TJ4Nf4LJnctTxXtpGfhCcXSp6WkV5KxPmWxa1Zqoqr4UdptGI+b
UIicivXaeidiKBR8r5AMFcm7J1jE50TJsErg08V+N2DAUPsIo3OaPBAEK2PUmECLJX9MXBqCREsz
h8uZLTzRRImOQhi/p13eb7qQ+hTFCUefzrmptyGDq7od3FRnsh32n7mIdwrhCPCufZfIdIe7sonw
KKg0sVvVJC/xDAKN9ue0kaUdIUhMNwztxxSZxZvKqpgj2eN6aVbjC1VIjc8qBUfbYUbkQUkTfAqj
JGRkGcLv1GBb1F3pO2MLrbHuOQhj3H3HXhw2SR68d5G8zWGnzkISj/FAaxWFK2oNwFzUYm9LH6Hl
Pmo3rYR4aREVQ+opXmlqBJmu6w6+Lv/WInRmfTYhrKXVNDEvL4JeJO/L+IlS7TOzwDOSUPOwXYmx
xIGZQN7O06+AbyLYFGSl0mIokkRMpcOGJ4gFvoxCn9GxntIAsh2EwDH7MYcschCZhUN4Legfathi
VUcbEI0+St0JVV05//PASnZh8AirLrt6eQzhKZAvksjBoSnaSMx0nq0zZICoz5J0W2tfmJhpmYBO
hz1wzDGU5pI79QDFXQqTyQnT9t0Tg2JTpP/ECOaDV0FYN4Y5siLWtmT3lh2ih1ACc6iaMDqSlUDa
wrzXJNlnWKK2kI5RUUJSyE1IC1NDRx4br8BAKC97+pcVTIdRTgClTLw4M5H8RJJf7ZhP5Ktgm3Kg
D8dUwwskyT1XC8gNJu+l3RhK6+TdgE3GOMHmDizwYGaKip4/Sp5ER+olcMhygyIKcmTMZhaZyb+q
x4WtMMfTNIGJmOHIBp2xPrweNwJtUhnyJNSuxostsPinpv5PpFdAazjsr2IJiErmkSX4eCWXQref
zHFrTAqrJKIaILbigxAxyKcgaGXDgKgibpHwG53NQE4+tTIF6qqid4OUWLvx4DobxU2MaQk69KOL
tmOqijzx7EccbZFi3VoV+xGliJGWspVFRaqdcMoV5P7s8SAtvQ4wQsbTqSx82LkJ7O/sXy/E7V6K
2blVWVlabUlFHqbhWrcYdbeUNJHnD2tvyknVgnSbyyo8QzGDPZ+I62nhaRyoeZfkq1HTdzoXoCtB
D9OWx6ybQMH9PlBdU4biP1XRnKPt20S4O1ZWxJfe/wxr3AxJyIKIiPlbhZmSik/QqDKGCOP+JyUa
B29S/z3IGSnnBvLQXI7XozJ71FbEhMktCbK1ObJMYKr6XQb4X01qSAMcP6tpeqjxeSgYTTXMEId4
hPzc8gQHOI8lAiBWzuAztIRlGo/ixVDT5pTLtDDx8C0a4scwC+tzcnnx+YwdaNlfdU5vv/UCmVs7
KidTBXIUVDK5sc4J/ihAIwOXSIRsi+s9l6e64kaHpRVwo6wwqzTAgn2SGBNV2PYUEfKgc+DUZrON
u/CVtGbkIKLbKXVgwIrEoFvDr6EesBryPFgi4VheLAlFdRslu1xhTByVVA6NpBCCVebVipyZk4wr
sqwbZMaa2Gd7lXJL2iSD/A5maAy5QckQTqt2qpDfGMEpk3z5KMoYNxOzk1esk3YiA2LA/EXGoZJG
qw6OaUEDqjG0nzTRVkU05DndnNGTniRr7G+y4F0Fz5+9MoQYi6SkbLRdoFFfRBZDcmvvsUXm5rsY
A1N6acQAH4WCFI2NWw89fuDJ3RpmuYLevhoz8DaiQTnc61+JnuLgoFtrMpA7rGnA4FMn0A0sHTyo
JTJZL0vkb9KpzaGaY2qBfF+lX2p7IC3Z19eT30KbqAPHCqyHSjYQSDM4BcsMplw9QBQxJ8S3/sz0
W9Q++h4mzn0WEdtDPocP3zAT8d3gNHqI7XXs60edX+e3uPWMgIcqwElPwQhOiggOF8bkgd6aeLoM
h1E5ZEZTZWPPGAeOh2SBjJhzSFOSk0xvtRTTGYOPThdaKNDiopZGnAsD38PSQzvFHtWooak5QfbT
ppWCwtHr5IK5xOhmjHl6s8YQTZ5wIpsgNkw9No3p6EG0x3dSN0YN13H82BlrsP/inBMtpbQ6ZT6P
vBHV3XKcYWoSxyBEcE8tsUmRJcBdEQoJeTDgcjGRAC6MYF+yJzKEaLRnIgIapOZ+aoTJUUvYEwSl
4ZVPplVRdNE2H4qtp/mJk2eUkFaKtC/yQfkL4qjszjPxeaELi/FhZ4JGCwPxpIey4BMQgkVtFa+M
6qJIBRZsmsiQcKCxj1RQj1qn9+s4YW2DwVNgWCMKxNnVTICLDXOkHDvk73pdrP0MCh8R5sdxADMm
CWPsmMW2zPdDQ13IbP2rgOhfLKnyeklOSURAnAiZOlmFyPTJipWfkgm6LPB842vI4R6NIU2icLeS
2lx6hPUyn9eAP9T0JmfRQyh93F/ZkP227sHhaUbETF62PqKXrI7QLXGYpJXxrGNNfqTqcVQqjYO8
cIUWAJOoGhRbTf7DFadlN62nbmr9+9ia316S3ga5mVB6d/Wu9zfKwDxA1sN+p8k+THOLpr7DBG1R
WebeytJPzfOw3xKZ4ufReQhMY6tM7X3kCeRhpayhuiv6eo2yFeiVSWPkkTWWUnvB45rQ3jB/SnX1
HT+StSVAYosMj8Y3BMMitRrzzlL6UWLtkVeltBwK0Rn6cR/iBrHs6F+WWofBZyGp6yyGuhDU18kw
NiEO1lIIqUGWyrVZ+kCFPpofZXYkrPuS7ouIiHAAxBKyY6HhrFhNCMYYHhSpvLIESTi1vP9lo/nV
MR+roycEH+NAoBsuibzpMSIXTG1IWBpBk1LZmtalgRt5Bf9HrJlsq2KyHoY62njhhKVxfy6TPFxn
yuznAnqF5wazw6hEhhS2iBXnFkggNDigFqg7jukQl6xeGjfGn5FPhOWV0GF2WDCkT4JomakHXcC/
RfcZr2o6QkbMv7S++SaAml/zz9Cgcf6YgBOK4u6lk7kp99bQqLdJ1tHdSpgmIkmbKE7W04OIDnWF
AnxyLQyKQ4Y5qsdTK03avg80himYlUoGXCFDrjYhGcL2UMuzB9y58FMEtyNS0lpbGGYzwq1NA7yJ
DHhX/WGwOCV6Zj91qWMsNMKG7NuHoijRhiDpM0SEQa4QXEKoLyVuddgMiiMKlZOh9rU7ozQ2o1Hu
1EH1r0UUL33C62q8rwCwVH2lls3LsIp+n1rWjlDObWdpxbobXpl2IN8J57oCXr6B7U42hvTRxjOQ
NFI5hnTR8l65TBFsQoLIKSDjt9E3v0Kt01zsPaxVnTVXiRyXfaqylWVj/KHFwm/ccEE1cFJL6zaB
VnxUJRRjIa3fUzlkriHmx9ArNUjAw7Zn5S5THfPVpuEqhLjoGkKCpEm5iam4LMLu5Bdge9K69E2R
ECbyYBoqp5KI+l4Lfow+JQjY//JI1ba9eNSc/1B2ZsutI1mW/ZWyeC7PAhxzW0U+iPMgatYV9QLT
iHl2jF/fC4youBFR2V3dlpE08ZKUOIDw4+fsvTbF2DpX5XgyHB3MiDABo6JSWJt6ieS4pKnWsuvl
5O9Vd5rHREVFRbMpZ2VvXLXQ3iuxIBm5ajFsWlNHEyOg9mxwiFTW+GwOGWbFmQQXxI2+8qzqUGkg
yhv3XEjW4T4Vm0Snd1TkCUqhhubbOIrbGmvBo8bQrI+aczbEzSI0enSTfeJsLIT5ycHuJFto2R1s
g/VDhYS2OXnGTyPaOS0w6qUToU+zjHoVRUg1aiJLF92HNk3xguRXXumdqvBA91jKQh28uG1hDu27
CJniGIAW9NnqTUby4IeAKNOWWS2fBsFrVrLqUq1Z6RkTI3bR9PPdZBmx7dgZwr7VnYp+V7NOtHEv
0E0MGeMhlyGFwS4VCTP0EBYtOAP9jm+yd9+UxzolAbadO25oBfnyoHEqs6UXgoEp5Cb0a8bKY6ju
6Ck8CcDBpZmJreHzAQq9pgcytK9JS1Qs4bwrqnkB00Q7AnzBDGBlqCBpN8KWMSz7zmY3tNetu15j
IBaPz3HQbi9hSE6op+ssELxhfNlnKHj/w9KFuQh9HVmtN/tlm2fM3cNBluitbsw89w4W0MMqNVsU
sVa4gfhy13U6O++aYsY3yITtKvdk2PReAwHhx5+LZZ2Dk7oUQU5DIF+XLd3AY77rwXdpoR6p+KCL
7jYOJLDtGvZvw4ZN9A0e9q46OVr8mhhJsmks3qE24+RX5KgEneReDqjHO0MhLRl5f7X5c/fRkxq6
f5C+l/7QbJ82o1CHWM0+xaxjAjnCyMngI6cK2P2gMXcZPHrTfJSmYrBhJUBfh7nP15TiVIfv7QBS
cVTJwXMbjg7XZKxTB7h8kLS6bCvIr2NoDS6m7w1nF8b3RYqMIQjVR6ihqahpDpAtiyKBuTpcm6Xm
4O3Pe97dkubMOmgR7KiIgbco2FzYFa6tcSRKlFUAA3RtoNNFj2hXdk+aGkB3z+rnVgYeb4kojuDC
lpRzCP/+JPNdW6Ova80pZ7cNTMtATa75pbtp0bjUCB+twrQxVdXfI6deywvHY9YS3RKPNQjsBvVR
71n+0vT9/tTMfMJuup40CVzZRfc3TOXBa1WzLGsf7aAfrazYv0tqxNdikgdjHu9YJicmM2ue7RTs
o6YtbcJ9gkDbAwR57kwDMVfXOFc8KQJfOMFvTTGhihkYuedWdjDyFqOUQjs9AkPt4Z0aFr6G8dlI
bayo2gSe6RJuwnIQcNT3U6ERGkfmMbvgH0gzSq2WH1P1EMpIX81nfYcPFIPpoolOIPLwBhvRXYGw
o5QoDMux2jYJAWi68B+0GofIxFyYF5bq6Q+SptfdNGOZqO+N6EBZSNJDOSG26De5Jr85UX6GU1Ut
HAK5mHP1wH+MbOk3ACFrBUw9Jp3Dyt1iZUceG1rXe8xHYO2xzYHqMCzs2cPfSE42mLOcjymK0IQg
fG8bjd2O3Z9xUCk+xLo+jhYvNkRRXZX5sBZkyF9NQoV3o/3uBvdYHEp6UsSQtN7K6eWrphim9PP0
aHxxenYuqd28So1tXblufPPFL/CWYsHaawqdR9qGb0qjKRTDDIB+tYxkT1kVM6RsquqFrxwNJl/H
L6KZ59poAa0aCE81O5fI3LV3w+4fppqZhrJPSV0gBWhc5Hw6ArI++QydKL+dkOoTVIZSet7HWmzh
dGq4sg+OAuOE29MCGVL96E+R+2DVDER6hlcjza/AiPSTU+jLwsJG1UBZIwB0yB8mQ3t3Sz18Z2/z
afl8pXX7MfcsuppG88n6ds5sei+WCqiyboqKyAfamdYQDOugis6mZqLL2rU9C2pkYuZtWtpqnBqO
GQoXomUHV8G2NrJqYwUUMQ6shtro1yxdjCZMIul6IgaIlX33JQRFiVK88KlORr8mtwC4eGim+npw
Ob3lo/6W+t5TPsX4V9LLyYrhkz+coiE9k8fabyY7a47VYLrMuwQQ2EgrEORUb10P+ZltBrhAa1qN
MPUOnkdOTUzdUkDSW3e6f82JLj640oO/VeY0N1z9sfQq9obZIJB6Yoqz2hcWr+guGdS4AID44DqB
t/InUO9Qlp7cPF/aY2Uuh6LClloYD6bi/JfrZr1Mg3LjCE1s0KjKEvuTT3Iv6xw9noFzXz5oNdSR
joCo2tzXRW5vHZQHRuq0G5+UVXII0Tr5cEMpVPAjUCVpUYFPnq1eR4o07zKUSbONFgJMcpLH3tag
ttgHhfkRZWJmY5W3k4aps5fGANid3d7k4njJcgp56Pg2SW1+pa27UTGz9HJ1Mt57hCcZJ36QqBCJ
E4q9zGmYOvg/jDxfuRMU4LFjnhHGb3VZOLcwR7k/9jG7c549xHcZVj88L6BIrVJ852a76W3XZucm
bpy2/gxovK2KGq1EXxoTMStAcEua9ZVP2T137QstK9aBYyRXfRg4294fT+4wGMQbMiO1/JFCrqI4
cASKYl+gQRglZwyd/lUAgg0p6yAWTtuCgxTPceFYy9RmlxyW+Yscp2xLEiBEyUYjAxn7odHOIkul
ltmIj1/0nEgLnWaz0dzWwgXFQIbylROE1rp5bUV7qJuRadLUY+qwiX6sm7ZhsRLNstPx8mg5UDLA
ocz2J9oRAyvcIobVuI2l5qwqybtKMvGH3Vr3RpNZZ5iCOL3i8jW2hzdNiZOs7SNr7W3PJ/tc+tZ+
0AyyIPIGxQpBSEQkEqSWv5CQ7Gz9Go6MQM2QH5MeI3+M9D3rOfkrbFksJMMV+xHWZ7v6SAOydyPd
RV5czOSdf/1jONZ3vZoNVTMHd/CsIr653D2oHHdkUD1vIrqeSJT5d/x2p/meP69mlQ0T4XL9tx8v
D/+Xt/98+NTVPK+f1x2XCWO/0UX/zZ8M8UgYPOP54vLT5eISmFjP6Y4/r15+uvzb5dafd/7bv/3t
6uV+PrSZsvvQicMhxsaGZUwgpJ+UvJpLGORvP17+9XJ9MgZuEhm0D+kVD5ecycsFRxc5kz+vi8n/
r+vm7LPFRxO9ONlkbZNJQHjVGrkwaWXu00SRTOgKtSN68yotR3frDwa0HJfpadZV1j7UYEROIZHi
nktJc7mqKoD8l5+S+S6ObTJ5EMb25wMuN16uCppCG7sH+Dn/osgyzf0gXZxsrZaY+Jfh9lzud7nl
clFkNX+cTed9HBkYt+0cQ1f8x6OVtKxdIT9GU1oIhr0OIqCNViCCInagcICyNdOKnIphvp+yFlcl
018zVg8qZkDT1WO9sOdw2cuFHBSCiLCoJ/SNEwoRqDNOoT6HOQqeOGe6n7EeHRIWcLNmYhY2DeNC
ISAvh3IbzRSneAZF5ZcDfL56+beMvFwmlU5db+tALQu9w95wuaULcn1a+WX+lfZ05X8+Lm1CFtSx
tfc+cLRNcvkNl99dBmImj4juwMuJNj//3m9/5fJrf7vP5aZBMUnR+xxX6B9PKvnjmV3ufbnhT7/7
/3jzz99QunGz8dpm9/O+f/qbReRuo6Q+pDoFMMwsTn9uBkjB8uJlGHgPvYlwUer47JxRHRNaz+Ck
oGd0LmR38kFoXb4lpl5tncpnKlCEOycZc1KV4voo2p6pUsIcXxEpEnarWKU7EaBbqQpQXiBWlr4n
3rpa+7bNMNt3FYP4GooukZQFPrfQYpcNqUDYNj0xZpbSZ+fp5cYAAQYGUec1G5/Zh7BpBTSKZCLo
mRRg4Mt7TmlepSGd1bRVoBJ/WQZdhVmJYX2X1wg/XfYi5gDUoIHhkWdfXRCJVU0ubEItsGyT8bal
RbfELo+6yC4elc0AoQohg+goKTq6ZEuKbubdCr9ilJrBrhr0B+nkN5S3DYmLBMrYUbxNWYK3na3X
VyqHwaOzLyN1BjmVi5+raG9TnZyPKvLb06AzWGqZYOoGY7p2VoOngbfvipnUmGDaigVaYmsqJ75a
QHEctMpwP0aEkm4panJFad/HN4BP00U2eUhodPVpgS9eTXEFo9zTD0XYt8hPfcToRA8GLgYQzfF+
JMgqFXOQJexmHEQtip6c3PVJvLUtQW913rxrzjpJSaugmGeinyS3TcVmO7ZKNNQhfl0fNahkuHYw
rVfHMt5k0mKebWimmaO+tWy042GBMKC46RLkhk5a/cBlkF15LpyTWgUB2cj0SfWEsKtYbyaAHJwf
hFkMu8ph7xAwg01UVB+cXpyYE9Sdeqw06mKdnanKYZiAlV0wDD71iX7sDdD3YwaFVJFZJRQZWb3l
3whpvufV3Lfl6QgOYZojUlyJuAUZCGkajkb+7aTRIfV7jONBBRU6p4fGcgZTKBK8J6k8BVBGDA2m
b93QDqiQwIxlIBd5or9oyviyE7HNA8wVPPSadgBfmHC6zYT90Nn1cEvvUQYUa4mFAsy2QHA78Ggq
miEE52ojrqkk2ekuu6DcE4BYHxKzs+5UKr8tiYs/Sp8CChQc9Tm6XfPcNRq4FDX9CLci0NkmgPsl
AHHW9drqg2HgvPHrxcqt2OspEqxSo01XZcxZzcjIcvAzalYjZ6SNBLbJoS0zxpKrInE+gq4Onwva
W77vlcuwj9ZVD7jNp6+79jN/ryWEsorsSVamv6t4h+CPk5hVFtaTXqhjmgEJ9lxOoiZkfChs1rYz
QnerSv+6CaN6b5rwoLuC1OQBgzkmrKHpzlVav2olzyArEcFm/l1Z6LdNOLD14/3uxKqzKAWNdvyE
Qiqu6wifgGxo4YlQR02DDiuJkIHHlv8SRoiqp1yDqRNmFJ14gFXoXxdzhoLG9wN6hPhgu4aigugP
D4Nv0B5MFHY9xp6mBqnE6XwNw5l9rsgCNLVZ9U54eABwSiuXhg18z0TfptPaQ/ySNGtnMvuHTNWo
DGOEMry3CJgVmGZqegB+OqLbMT8oJwpunZY1OWAsZJpRsB4M/dWNPQ01TI7+UiZPo0liZZOwDddD
xzqBM/5QtNBa3QKJIZF3DS3Pq2rj20iV4AMnA/esT/jZOHQdspjxyuvoTFkBoqmu99fWNMhV6aj+
sS16xpb9Y9U0GtrS8EsaYGcrmgVrZaH5HXRJHKDDL2VKjMalnZ2IvectajzTaZMpeCexJP7lhqco
l7IhU7ZuaX2YQ1NtchiVjPFRwg5jcciDXoHOQ02KkGMzCWGt+hhTBTSgLEFpDHA+20kDsJAlwpsi
pRINh5mEwPRu7ceu2qmA8PcJXRjDqqd2grlddnd900wL6dL7GEsde6EWmPvebT9iSKlXEFE+hxgk
YV+HOVWa9iy0quFdr/EgWZAyKzUeNMvF2EYqSxe3tPALgwaP4cwY0ByzRTU8QGtHD25GdIsFCO1y
OijENakVZHC+QTlQ5RdddExKkk3rLDvSJ70R2kWAHpEmF9sE81ROvWkV+v9+mAidqfmgvak5mUEE
nKYkFrkUw9lJ0ICkw3CT0Lff9yWDlczFxjXEBqbhwttpQ3KGur90huGc2gzTNTu+bieBPnrEamFL
LExabSwCCyn82I3Hto7TfbUe++wuLXXOqbn3VuYNzXyFxdeunxNXi9DMlA82Q618iqCI2qzMmXA+
waHrC1sywkmyY93zBaJnR7U3De++Vp16bSyB5vDqYxzvuoYl282wIFfho+41lo5U16t26HKyCiEC
FNDfMjFs4HaMmbFBzf92uWFyYeNVjvlYNCo4eCE87xSyYVxr7b6dCTb9fKH3CWaKIH8KRRjuw6z2
9qM5vIQCUEWTG/DzqfaQl3BRCytYWRlyghgd1CGpcn1XedNSzt1Dv5GbYc5g1xz2BRX7SLcp9I02
Qz4vF/KPny5Xf3uK8wOaKGIwBxaeJ94pSTk3zM/c7fVHkaRAfpxeW7p4y9FF/sgGdSjzMd9QPkKa
78dE7V3p8iOD9OKqsHNjqXsCAEntbXKYiFl9NgK0/7qHzvNS0l8uTJdDQc4Xl6uhcOmgs2Fbmqpu
94n/GpgtDPjLkzKapp9WinSScD7CEzDaSxUnkJz5trC5ZBNRSdAlxXxx+elv/9a5pMS1NgajWsY0
J+edkxDQsflGtKgvE+sUtC0burwn3+TnRTPXqG0EN19j4kyWG8POrT5TWC+I1IAYuYSz72ZoFKyE
+SJ2LKRMl+vRzGOdKroxHqFrtuhI5Z6crkTxApk1q+875eo724FY5M4XU4qQVxDWsei1fiZVAYvd
tyWus7qwrkOn4ARhS0kaS2HsLz/VmpB7UuoLmhm0YoOZEVsZxlyLWWw5uHZ5DpefbLa6S9tEwhUS
IGtV+l41rr5Hx96Ftr+zKmgmMkH0G5QhJvhUNwkoMO4ZixT7XHerTRiTfOY356mnzmOvR3LXDB+W
bqEReS6w7DiNsS+lbuwbSN/LljX0StmoDxzJqXJGJ8O69JwcWgDEm9SHpkASiV0yrRtJ/lgYHXsZ
5pi3JdD8jZ45HE4eW96VisR3P+9jLhft/JNOjMXWngwaQ/+FyXXyyF3WKQ2RunbzQ97p2JcECxpU
r5L0xiGOUDhzQX91V6hJ3wzMR/fTfHF5/y9XDVqKaUYzh7c7AKA3fwZUbr9feAMMFRetwGLyBArc
lA2RDInHo39btCheKgpebwYJ/zwAL1fHGE95MU7+sm3cB8Poz2WJp66bZq1kPMVEGGrDu4E9nvO+
s+uH8vDvmdk1oanEcJLACCdvR3MH+GbAykvPGvgkcUYE260c3GHa6/QZsoGIaROukFfDc1x5j9W7
eCwOjKY0RKootedaEOZyTEFMWsDCOYZP0xm82Odww8TCfwofM7QeG2eEcLrIvoEozl/KYUPbkwli
iS+JUQABVOaKIQh06xhwJNPwl3wGjoEgWXNSnx7gSdc9oNd1q22gOobdVrufbtRHwdUR2eCViRgC
xBEzwLPk66svEeYocqZxssze/IhQtnvMaAwJM9zgCG/sY/ROyh3i5dLjQRNyBvzG4oB3SkGAx+w+
bHCESMJ8rQ/EMOBtS0Cjj/r5DoDVKrptGcddYTNGaPEo6JQKIl838Qyaco/jR3Arj6jTABes8MdC
JEgZvX6WLGfpwn6wP62TfBCvxt5/oB9PrddgxzJg71754ZGagdOKPMc/xhv/c8Ab/qOHga02wVGP
duYcfrroOWnbbCTXZrUkXy1ATn4EPjuVbLqviheOAxzwc1QbU6NjeojfcVwSKeqvdHMNkJ9cuIrA
wAhjL4CHFtZ/xAhrgTwOUBRhsbhTR3ZXvJgjaovN8B6QCHz/5am1GpHKH0d83m7FYrg1q63nPIh0
8ydc+y0VSVDk/5a32W0R5ar59RfpQmenLpz/fea1IzzRLI1ywnJcpKm6Zdnc/vF2HyGdAef+72U1
kCxk6Bg1tX0pkKyskm9xKLbJe7sP7qGcpugW1pp/GznLMdvQVnSO7vX0wRFCXYtGL53ZLqO91Ne1
T9m0E+nMSY2DTeju/PwWZmdfwlBdGmR0epIZO3XDRiL5e4FogjLwefqG7rfO1tkZCsc1HtBt+dzd
xffZY/ms6Dgs5LL+ivcQa1/SNxODy6Y7pXvWfnSYGgcsxvqtsRmZSGycO05maA22yGawUyOfxrdP
/FgwbmS/MElph1fcLlGWTibuKPXsXINhHuhmH+1u5bXrr7r7tB+zIzje8BtjAoYG5xsHFGlw9oFd
2hJg2jl+RwypfdK3Rv7aPzBYeKz40LHawCrmFr7V8BoEsn6kZDsMs/7RuuOQVYwf7xGbVT+QWLin
Yn3CKIFXl95wyvu3RxJ1diKK7G36jlZ/Le6MZyiYa28VfE3vNsZuYxM9pjOnUb64xioiAFLbhhvz
hC/UfG3KBfapFdZ7dQcGEMFz9qOALILrBWXTCrkz5ki+pw5ugPd4tYjmuF66k3zDxpsZAfBoaIsv
wGSRs6I6WKpFtNwCswT2yQQ7xEB4aGfjBTGJC3DqK/2eYSWBmU1+pEUOXXymN3DYIuM7jUuqjKWo
thAZdrzEYG3c6p9Ztqu2wxtbcJ4qC/jG2lfn8eCd2VduqNzW1OZbQnFougFaOJ2tV5SEKERX+3jj
rv6HI3+G+/+3A9+Wmm7aju150vzrgQ/IvkHRJfuTdLsTnqWQhO3Z02Y8Od6LnBWmhPku81dsMyib
MBo94UhqZuL3rFX+H54MQQj/7cnoponiWTPJPvj7t9CK1WDXXtefIkmvkP8rbUfk6chbBKINhw3r
xxKfXQwdgznYTUn4HgNcbJZP+Eeim8vT+Y+P4X8BFvz9tND88z+5/lGUc2Ufqr9d/edjkfHff86P
+eM+f33EP6+jj7poim/1f73X5qs4vWVfzd/v9JffzF///dkt39TbX66sLuESd+1XPd5/NW2qLs+C
1zHf8//1xt8jKh7H8uvXX94+syhfRnPL7UP9Jb2CqSeHwX/8+S/8/sj5Jfz6C6+lDqK3f/GY3xMv
XO0frqnpnuloUjdd03B/+bf+q1G//iJc6x9sL0ypOY5t2I7uctPvmRcG8RdN0arw118M7R+G5Zi2
Z1muo1uu/P+JuJCO5Jf++cAyCdGw+Z+l2Rxe0rL5S38+vXuyyF2/cNNtk4HZjasM/Dztherbsyh9
BI7W1kueoqw6ajAWxhBpgEsMyz6d9OuxgWwUYiEMXE5r2YBlhbQgpBNSY2ImGHVmCPHYTWPgahht
NL1+57bAdXtQf4wOgRm7xnc9zt0I0/ma7Gqv2cI7xEYXrdOQjXYRmydBdb1sTCSP+oASaXBwK9Vh
dTKSuFkxIgKBYqGrnxrOxYRSnTL50uPdUFbKHD9m3mYX1i3RSyhzEiSpttFci2x0YbCwseGRqDjI
1Fn0vgEzOsPzn8jPfLDwzRGH3ICl1aIe/Cak6MJ81esRKWIx6dxKnEGsvZkpURkpJwNIUvvMy6Ci
9hiF4tZdlYV708GYihKsVY7OOHGkses4lr6JTAqGOAwfuqy7q3wsoK6Hwp1+0IeHSktaQ7jSMPos
VYNPlmEHLIzYuo8T2hNW+dQymDpOILfyadqZPQaMpoHpkI0GORVmtorGHmsLapGlOYV3wh6/zFQc
44AgZ8ugxY9GP5820aCv+xjzZpjitzJQcPGfHNO7hHQEa6p21dxi47261Yrp2Q09nIQAXNmZQfoP
WBFqNdv1NDCTFaqjtubE79ghmQE4tQiiG5DZuZ9ZF53qRHwTAAaKAE8JDTvYudZkfXjS36Z5/iMP
XI4HexO01kfiBPBtVHkz8rL8qabVpH74mXksQSlEyg/A91ElxG5TL6rBXhZRe4dBI13GmXuP8v0s
WhAxdbExzCPakM/SYVep2h+tHx9HybKeO9jpGghjxtyma8yjKYjSrDCOMGzdEJH4pdJx7Tp41MME
2ZBBmFbnbWh0rejwM68ep21B20/lUCCHAbDciPT60COcd13dW6o0rNdu1+ww1wRA0DFt+rintfHD
sL4wMgFACjVvZUzRlR6Y2M183nU2ytHaASLelGa5G8m9wXaRXpduEa9lS/Z0llty3VhQ+91ivI/D
OFvTA4fFAh3fTMb2AdWfqxIGGbqb3fVA95kwHVQ0PA5dkG5FPC6MBsvdGFjsCD0fUmJKBTJakh0t
XM0wgKMnTLQBw3XXYYiORLa0YniUE+4nBsMm5oCIotYN5UETLV5iPszKB4TatAhJtJbDd/Sbxwbj
0y4M4bmjcXmFxecH0MUVjUbE+5wubKgmifaaC5DZ46g/xTQPryIHerYR76t+mo7MCY5FwbE76DZx
gN10DjsPGXxXH3OF47PxIRyJflwoE/RT4kIU6EG9sYHDNsAUxOcstW6Z4ndupG31TzGW3k4lAa0k
DAjUZNg+itBfeWNiH3I1v+hyuHVz9l06ymp80NU2yCoqDdvdWGnokb6MV09je4fjBoClmczlnI4A
0Qh5a7zwnd46apmhehhGN6GGgu2J2WhfO1Z55+hMbsoBMHIcIwBXFm6bAlSY7bwkwtNPFgUncWFr
w4usY20FHw3Kso1fSHhJkb0tet7YsEWjUQUtRWkP3Zk8Jbl0mx7YGRbrMSuYt3QwTFSA6HSQ5Tlt
HWttopU4oDcf6jn2b/gwpwwMF2G8k17HK7vvMkb29PPNwYb15eoUp5lz7MVcME/MgMoAu6MAlugc
uqqk/p4+fTpDq0qnFi477zpWncOj5yi8GGZQr9Fp6+Ck1Yn9jAXFWWacaLoKZE9DHMGgwvq+CEh3
TQgW0krEHl5Pg5i18MA0JgUgH1Y3dq1vGzpmeEL89eg5s2iwOBRjszPD6JUFNFuZk38f9eS86A64
sApD62RQpdtDDc8eudg0odwSGByfVZ6/OdpwHQ9mf6O7LCiu539kMbtBjURvCNXhNaogEUMa7TAH
IPFEre7q+pNs4uesFgbFa3RoOfiZMDSkIGk9oQZaeeNyGEi7y3c9UjfPsJgRRcSJht0cYo9qZi3H
FsJskK5bn7ghUdGej0IsUFJC+3UJxdXgUHW45jwP5GrQDOfQaYsTNqpn5CmoeJmVBXUxLsuYxARL
dyOIvuLempqYbYsGPRDibR/RkrCb/sWUzXQya+e+Kyy0CoqnqiPMBL1L2aoTjIcwLZqeCqHdujit
DkOCIpVgumxT0mMsYuBMqArpTJbMBBCzb2VtQFIsb/NiStEImPpWVH5zsFveERkOWNB8eMZd3tyE
xU76UPyzBqJZ7henNMbJL9uIHO101RqqPlt9Dbsz1zUiDPn8ELgfW2w2N34wnmRQ0v6zunbZWMU7
a439Y3LMp1E+pqobGDzD+sml99DlFPrSxV09pR+d4Xug7iA+cSxt6cWubSI15MRmxSNrsdacz6YA
cmXa9gseP+9KL+NTz4hk3+9tNXWb0EBkOpoiOWIQWVACT6DEV0Yvuvu8w9ctU+/GDUvoQB4oEk+v
sr3LYpxmbXJyY/M6zCpvz6laUomMJy33XNAUtXjU+EKjpVXn2KGbbVa0u+siQcbpjgZvbBCwHlvM
gFOHse6ESs9JgNm0JUJ0Cz3WrNsO920cNixZuzG25PVQ9xu7YE7LUbWrJ9bATqTRyU7TbdXVUK48
ygyWE+k69mGI0LbZZ2wfGMmK8qx5APrkfDFq1ZtLli6RnEMJQaSTSQkfC1VdVkp0wQjyZA0iSZvT
Lke3VOu6ANtXeLB7pzJLN6mOsFZ0nEhsnOOlSzgGgjVwmp6TkPsS1vuYLE3hT5wtyW/b8BpCnJzP
bfjdqNfRg0iteU23qZ3qMaBreB9j2g6RNg41ofRFQSEhQxxeiEOwk42w0ks80DdmthltB6x5DmYZ
5Wp55VOKaFpzYq7TLbJxmEH1xbVulgzYHFWDTHfeaDa3Cz2cP+MkLQ9V/BARbObjqb4ypT3s8AUC
+9NKfWWX6RflkEcjEE2bhofsKql5M6ZYZ9GcYGNI9u3KwDZvCNGuleKrYtJwqIlBVaW1K4uIYK6q
+5ZmDoh12zV5+GJmA6DkDH112U3UWAVoOd/vBNVXN6yoK/1tZFJnMwiDHSxLYG9580HrGiVWaZVb
2cLexPgU9fTSWqu/TvuTq9vMffzMvZsPmTJJQZzjxqwEkIopqZfCVuTN5TNHzB/3HgcboDys956s
WZi79L41bHKpqG7XdD6vB4dSXw7+pi8h8LU6UgCkQBDZXFTDY57f1nmMpa65YwLc3GayLm4U04NJ
b60t07pH12gfGeODjBhLWqY6wlYzdAY66AZDfmKbr4pUeSvdYbSjeG4b26axRqPe4RAo35lxJIfB
BkvdR9zNMiTAS7A0ZS7ljWe/4u51ln4pU+jSVY6YdXgJivI4ZvJsGZwJVM9wLGbIzhclAx5Kn0mM
LNJdCx/N9XOIOSVLwaBle90dboosxzI4Oq/d6C30EtAqKn+SWdJlp2N7sWpGiB7JLJQu2FvIR/Hu
k7x7Y8C0E6Efoy71rwXSGS0z6QM/kzv57tRYzfJ200q5S3r33e+Lr1ChQovOxKjejNG4nTq2G881
po1F8dZFFuIR4E9YISLLu6Y2ZeJmQjqzicpUN7i/tjWiusAhFksl4tqgiGghI7lGtqiBbY9hv1ER
uQOAYMRUr5VQG2XD2qJ9IgrSgjQDSbPmofCYJqR+s+jOr65cx3m32gkVvToODdA28s7IlArXpSzv
3Mx+ZKWFmRR9dRTe2AgahsegxtoQPGbrM4jqaca5NHR7SPd5q1+DH7Kq5/lOskyeXNKcGJUSKdff
M0g/uhnBfLmpPxR6fWgkWW0RTkBINqy0hnfAh3tXjC5Btc53a9G4ChBMwD0umUxcdXTzOo2cH/pR
FUxZZOQPqgh+9PVd4CEtrbJHhcUo1tZCRxUyBYdqTjo2bxuDFtn8ByujIaeJfYc3HQZutzr0k7GZ
Plcm0VD8XTbU9HAgoDqs8SSxL4EW1yOd245knF6EDFMHYBFaj/PEgQArXH+V9Xa9yCtt/oJc2x7a
fadHAxsdnCjaFYXHhpgZ6FhG2xEZMFuPXWAMpKVpRJ9OJl5OeI2TjK4zs6FTjgXXdWeiu/fcMdNW
uX4emualr5vj0K4HvXpr6u4JpFmT3Du+LkkNLvEbDx/CG3eT+2o6zg8/BMpeZo85yB5c+6+NOZyI
VQbaNB3DutyYAz3SpngnFxhOm7y2awqWloY7uiayG8aHfHAf7TE3NiKQL06QXNsASGKUzVmHAABU
FiUOBT2TZYRovTEu5jm1NWPdoWOGN2XN4jr5cNAzYyQ+b2Y75Dt2ZCk+DsI84gIOUlTS9qdxtfbr
WyGz28bnSCkl5aGGBkE52NabwbvJ9hY1pVP8b/bObLlxJMu2X4Qyxwy8ijMpaqBmvcAUERJmB9wx
4+t7gVldWbfMrt3b7/2CpCilgiIBx/Fz9l6743Lq2pMTE9riodMZELZcepikRmk9qM46evhMYpaI
rsrPCZ7GGpGIUPGFLh1vRjs+lcH0zHDz1m/So0dcVNaCP+3cuwG6lDPX90JN99rC6FdUxp5s3Dvl
45xnG+al6doz3FtaA2+9S3cWgUoyuIj/HKZxTfrR5eIRLaA/mUTUouBD7H7Bxvre5P2JRWjV9823
sJ2TY8hziLYpm8c7/lLYlVibYOQwlP2cfPvOmII71yEzYnzWZvmAz4mugXWM55dWNHAtKPRo5DlB
8KeO1dq2zYfQi18MvzmkfrYOy/BYdZxpKIuo3bZZGfEOcE8tyvJBj8E+xmIby3yJDJw++iS7LpkS
DW1TNB+NIS5ekKC7XXtRuc/c7neFM1549lNJkso0VL+EDWDAWMRJzXOArygv7hHAbIUfgZ1iu0V7
NnAwRBCAxYbxhdf6g57j0euiT3KDQ9BKfqteYxa4Ofc2CPyfmdn9aXG2cP4HL5g3X4TZ/Alb41fc
kojiV+sqEusqDG8zQLre8Du2Skh6LRsGTpbYzT6qrP5qA4q3xLkrW7u8KZN3N3qGJ5FjMNA73TsH
eAxnp6pPdT8YoEBC3A4ul/1UNo+VTZSQOf1YA5ecr8SbHOlP5e5SAVfr2jff2zZ4KXN30xjh3Ugx
IWv3fbBJSQPTHtf9XZdjQik+OiP7QlCF4C9/6pachVDcTk5FmlAod50x3iCe2JZu98SCAYcHXb5B
SB5AlaPhjQ9erldlmewaW+0FZsWMjYVNOooVRk9Zlhwyx9zF1nTGOnZOPCxW3cPIRA/DZ+0ThgFm
trGMZVnc+z0cnlzRQzCak+F8+oyLrPvAohqhOQYNMx1wBBHvpdDg1QUgy7xL/mgr3qreIYsBkSMb
XoAlIwgoqiVV9HszkDAeu/yCzvGhLJsloY8sLGOESJC91gmQyTiAGJJncoFBPE5Ss7rlxrPmtkkI
V32etHVUwt5Wpv8615zVU13uZCq2ekoOlendtYRbZOoxdwk0aWr50YCx9DNGSXg5Z8e5saATDJO4
DMgvFGq31NNv4Vg9Kltjms2IVCuR3NsFbFRnAptiDMM+RqdWOeRyMTLs6E6IjBbhWA/tzmibT7Py
HtGTzdK8k2lxX7YlYi+sz+1wL3vjvnThlZl49HK2RqOCKvXiDNWL9OrT5Pe3nZ2tJzNeZY18DyeS
BEuTANIRFyXRBTNDtyGymJSrDAtxxpaocjfTiKB0KfRUNOM5Q1fo7VsWEw9KquWBc2c+G+M2s/xb
VbbvCZmMOIPj0bm4NpM+X74nJYlu8pQ53HHZ/YmQEPOBvNNQrzr73Sw6ymTn1HCO2OSWKjc6Zol+
F332zOBfOzsUlet+9M+0Hu9mJJ28rOa1pTzXafMZePGZAphKi2lV465l7z26Gu3T8rskIsCELoWc
PDhhqfFoMdP0cWnH3Sazrye+DwaawolPpUCa5Drfgh1tHHU/jeUjQrbXORgFK5zecnN47PnrOm4U
5kL27cmeUt9x7jGisMgfd+c3reR5tElJhwfb2f2D5xGToYwaVwUm2SyJV6iFbpfPC9PoR+/1r6HV
fpYN6GOFGasodsSdIjC/WDVshUDQU/MmfZbTH4SsPylDkFYUX5FvMlgFJrMO7Y5M02WCMwNxQU0z
LDUiZGZ7nUh+mqz4jed0VPR2dB8b/pMcokeTYOcgy/ybbCTm1ajQveuneSFoTSY8DUhufifX1tjs
c0cSZI6kh042k2ySedxumLeypj2pC+x4cLSrWW1pqJCY6XbnyCTuNJQIRtmgP2XOZ+MO9+xcKZiY
oQf+9FjMBz+UT1XDbDjv53fd4wz0q3on4mXiLO+F4X20VoWepwVuYJd/8mY6jt13jFCSBfy16BHH
2wXpJmoqdoMdcm2Y9E3VIqsxMnXSEX2FLkCtptnVM6cnM9Cz7joHw1bbMyRq+nPFuXwscBO1+Yhx
Le2DowNI0ihTcabrTFVXTZtB4eOZ6W5XFTVWRn1kB8FPgVz4JmmtfRPO/aYzInE7s356JpURaI6t
YyfhQwtbgwYIS10zpyA32MJv8xrmHL5CkHcTNo4RMzo7AEZ+fRtCHi4I1DWb5mmsLKi1QZxsXPwr
nQdYrUniZ3YEv+bEybeqyfSh62mZx4Ra+JAObuwgSc9WMoHbVc5z5hHzYSprNzj2gzc4943G1IYE
9FWFBWEBcfw8G+ODE8nXyGUe6baQleyxM9ZJq5x9VufkBxUVigLLpG4GhrfEkZh+mGxQS4MNHJpX
1MfhWkz+m1VFNrSE8aC5b2nHe3cNm/KHrV5KLQe1JMZgpi6useARayItra7XNzFCizJeGB4N+6nA
krBmambWSJ52SkHN69KJ5L2xvSPO0w8xBKuDjnqiOorfDBm+NEN74o87x3/RNaNoVDR76fMRltFG
WHgJHFa0Kd/ZqevdgsChElpmOHHIZhw204qmAcCqBCNyXGVfSV1yBZfdwTVtQtD82jnkBXYzxHIH
u1ABUaVi00bVdJtNHVnnCXPjsAEvEmXRpztQnsZpjXer0S6AW/acI6cSviwLYVnvUENhi8Fyd2P1
XolxOF84Lt94ZaGnhw2pZLw8Ddm2LryHRI8/ZRBwu3vDPM0OAFR4Yb8YmfNaJbi+Mb0/NcuZrDVj
kTYA4jeZ8DSLKgCTHUBTj1EFVpIAFO1vk5yTTc8DrlhuT2VH6rSNjpOUrkI/ZJn9PJrVazJtYudB
Y2oFkHZfE7mYm5yyLqgyipXhYzKDP7Oz8xCReUWibiojmqj+D3NVfHeCDi8kjw6RIQYbJuH5KF/r
gXwFw50OneWc6hZtrjOdxTCNK1Oww3U0Gu640efKRC5t/yYgynIe8LP9Kq1m3QUkudJY5rSIMe1F
zYX9NXLktnjt/KV1WJP5AwOG0D/7DzLKjPcHmVCNA4tAqdTdF5guZemDU4FJH9s4nZxVyQVchhYB
pRnNYwPDs//cO/1HhGEiwfaOce3geO7Bi82XKEWNZRnmgVs2+EF0KyhYUb5a7d6CPhkN4x+2VYyu
uuLLA7WVV/BXhoJEU5HLDxNWdgDFahCLSCD9IwakXJN6ijPC0vR0zjAMrCMJmGjEOhQMr3bKpsT3
ybNuXsTA3SfUv43qze6d5BBx521asB4OVzItaQNCEE4lzsYE4wZ/7I0ZsLtQuEHdxVAW2WShWwYi
DXFssvriAsKmCQKMc7xjyPXm0S3E2jN+J4l+hBxdDMGFGcpaiWgrDCzT06yf4pGsjrKDOUV+R5Y8
Vl1xctuovh2YzNNh7tklpoqbeCk3VtyuajRlUzUyCvH0geb0H68l3IuAeXZJgAjwjIQD+BXPOqu+
+Iqp71dOhA+f/MWxVySzDPwy8zB6w3fhQYWI2ndkO/etAcIoKYunmNw1D9S5/EbdzApL3ei0tNN9
9+SX5tkIvY1lL3muM0rwqbvTZoiVcJ72hR6/TEfAXZp8qD1pt64FabdeHzw1CMkws37ZI1utUCBG
XfTc/QyeWA/neOhRpevmFApzJP6x/jZQxU/MFPVs3WGleUxb/yPsw5fIK3azS8IBdnzg9gPFiG42
o1E+gCXEQanb15hQZjPrd+olLsf7zIfFE2qoJ/Miohmr70JCKBnlQy/JtDFbprJOfOO3ZsM7jDTY
yKGVOl6DKkP4/fF6CHUOCOZfXxrLl//x3H98+R//2/X/+OsXkOGYTzajpzKgFPWe0qwyt4jwQwhQ
PYk1i/w2XPS2klkBI+b5IrOIYK9FwWgth+ujvw//H8+NDE8AcNAW8Yc0P1w9dhPsozWyAKj/UtbH
YBGbXg/XL0Pfbw8+kaui64EYLBLVQlT8gmBEhecmJdiJqMbAf3UXXl2DzohYe3N9WJc+mtnrw7k1
7yMnID45SFmUrz7A68FYZMR/PWoiTtYIYVUREkhdq0Pgdrze68v86+HVaXj9ul4QogMtC78mxpIS
DsBlXGmSMod/Hq7PXb+8fsMP4p7P/V/fbpZHfpEXwD8ddEYOwlR6ljxZSwAifctEE9AxE7T62DoW
NzYxoDDIE3VknKqO10d/H67PlYYyDmGHL7x/iIwBtZYg9U0jZIqC/DaIacf5dvprZnwD+CTHC90m
LXlKsVw7+zyEB1bSfCsES1zQ0KuyBjAtwcAulQOMtkPRVOpUm9O0DkNjM80sk7ZLXGE5avJTczM6
xIG879Ma8bcz7U0tWFynHlP8WG98lxwAyfUzuuThxdwE2S3fVKP7JvqpAJCZn7PZre78kvxmq+mn
zVyF+S72kNflP8InjG8MnGPYDYudeL4E2ZAfLSdqT0lFrOakfuksUfteRjl7a7Aqg7xrVN3dtY4K
WVFh9Bes+DTnNxXMGR/ezGqE2LWZrQoobM6HWQFO2mLmyahJfW5VgdGALCrX2NNLOh+WOBiDeLQH
s7nrXX02K1Qjc4VKzZrJJ2Pn9OJFRXEWOOZjImPveguO7NTGXP1gbCLDu8cU8uOXOZ4Ja+7gHOLN
BkCkATPsOLFxjozBwTft6BZHCRWQvY6M8dMMaaMEtfXdWG15lqhRs5nhCxEJrc9/s2CM6BaQWmzm
Ie3fBA7QEDZfw4j6HGOkvDeaWd7P6U/VuXj09NyvA7qLWS9y1Kp8Km4TUeIKQpvzvJR3wBrLO2E8
M10az+6MqDOpC0YqtNvkTPh4b+rhhv25fy7oSJ8Xs1GcyosVK59WlppuvX0YiB+bFsHMiA12B4pq
aZHaRSevXU/cmChVy5kQa7YS9AHKjVmz3cQTdGeODIRlCJZqeSXMngymc5Q3pgCGEPlBtwMky6fS
jUDm65K8izgs7vLeeud+J/a06Z4pQEg74UNkooTShIFKyUyOn0okZ1auPHtzfe6vb1+/45Y+KuSO
CNrgNKd7WWNkLYfyzQ6DP50331alonbNqidHY/pzgFgl3jEzopeREGRj/PKU/S267Hkq43NeQjMk
rHkYzee0RZXdOuZrZeewqsP607fgE5szXVk1A03vu1NZ2GvHELduS6VoesNtxQBmb/grpYpjbQNf
ktR5mdp2CUEjKTQM9MTgFQVctMrv35zK2vc5VJJCWNi7oVKHCe5BL6JO9Y3wouKCAL8Um7AMeiYo
Zv8ccq8yxuBxSGPmScP0oMwGsIB1ZHuLWB6oUdC6r0M0nANwTQN4JO2x8YQz9mCWSGdMjTSV0TZl
yQhIAbPJzZBB+HHt+r70zy1j1N5e9yGURZ2nT3VKqkpH2woMFZGpMgeMFNa/B0UR5pfis6vrXemX
4Wao7H6NkPRqmY5m+8dlb3ejTKdcbFOXKGXln0ay2N2YSAhqB9N7iHry1UI33RoWOVRDPhOGU/bv
nWdfnPkyJ5w2iY4fOsMqbrMQzUZB7pBFvm7dV6Tcp+TrEiNcEj2dDtCSZlURsWS8AY0BTphIZruE
v2t3/opAobJx1ZfAdPBMXVxcGJV+DlsU6pkvXyZNVM9k3yplgkQFPBSYyaFus9+O+TD0OFTTgJlF
FbSfEsUHHvVpO/ls/brxW9a4ijQTkgdjTPx13TFSExa202pre3G9n+MImCz7PDQgGSxTgUl84G0o
pt3oWrcio6JsrEPHIGyUcEoagmYGIEGAInFU2mxy7NTkpKxmpBnAeZJ0OFcEKFHFoRkUuJ1K8uRp
UGBrKNW3Hzu/fB/RfMesUnQ2PcksfMLNOe4T18JmABvxpOKvPjGtt86l4eI2x9L340PajVCDc+PN
NO4U9VldoUBxtPpTKJNluj9WdfJjmqz7viCvXhcPIcVZb0E3nGK0YgaEWx9Woa7YQBuLu01zB06a
+biUko0tTpPLyM7yU5gymogUPdKJSKfmC2canfqacMQIBl0cMiGP/wQYo06+lEjV2PzgWLWr+5F2
wo2FOd/3ZrVntysvuqlfUEz9guP8nXV/bMd1t70FidGDMc666zyUvFkl0lMYTsj12PEzDxhfgjqd
1kU4oWuP2nb7JVx4Ror2cgupZDOpsAI1ON6bydhtFNb7tYrQBeYY9W/dr8SwsWmxo+Tjvq9j0/2I
XPNbJfO9l5bWQXoaINXYEHReLsG2odjMAwSuEOjujWdRNtP0SLC5MtFEZF+2EZHTNoaDKkHGP0Rk
PZUzZ5cXq8eCrefGsDS334j5jPYnqP3Nb6uXO3yv87NBsBcrUnKMTXkHZgbCvjCfEpea2Sol7o0q
Ige6U/ukBakdFfJ7NHI4ddnEdpiVjZaud85cJDpVdCsCBz9djfItBDTlNhpG5qL9cpNg41v6s5tE
uPNqDQezCfd2YN6TKX6j3eRSAMy8ASdmbUIRX5hZ7+kMBXexTw4kRjlxyJIlQ2jqyn1YU7gELnEK
VVGVKwikR9vufjw1v5aD7Pnd3tH1rNsumrLXortPnOZPPPbPCu0BhZpe94OINjoSuy6LMLPGwVbF
iu4zgBhWG9KAqI0JnDB/aYyPsHWW3YLyvis6wKRQ+YQtWe12FCFgfjSZfWcM1D/id6QM/gTQkI50
gpu0ReNYFrQnIrbUKWirrcJPxF+20m2oN1MAp8uIv4GDIK8LCKBnMGadUu6723xk3pTjMzsngQjO
U2GszcHxcRNHmBlLTOHCXfhGrY2dxm86EJwk47bAM4++pFdT8yH6zdlCmHTM4v6O7kuxuybWiwFG
hlL5r6LrjKPTkMjZOEi5+rkGMlt6mKF84OU3QD4zpAdxeRyqt9FwITdcn1kOM54lrETPts1fKMUS
1byQqD2tuFXFdTNuO63e/voSzclOO8CQpmhwtmyyGS4uxd8UM7HISQZZHnk0kfc9gTqAnqJjWoRI
OK8PZ03DuSzicm1L81XOfsvkkB+5Hvw+qqCpdO981WKASNBoiOLUxEgjkuVRuqQIt6V9mOincgnK
g6hneaobEmFSQ4Ofi2a29q2HOdTyPeLkOkBqkC/YiY3z51QmkmVLyROL+ymRfka4kHVbL46tq21L
GdGAi8d4uz6VJ6QRoCyR4KBdgN9DU6YHhcPWa6xwH8TNFjVzc7oecACL1Vi7RHmE3d7yQGH42mP1
kpk4DgXOtoI2yLoYLVpV+KsBZ+1iPnH0gEBsAskPZBkBHu0c1ycoy9UJbckSxV1LzuvylxkTyChJ
He3S4K7TeBPrEvyio/As5oLgL+SOYg31jYC0lNPHFSjx0ngk0TiuUl5j9pttK+cDKtLTwPYE1hGD
i2wBL5sjDRPPZzzlTPWJ3kJ9akWHoqO2diaGPkqJMFenvhZqTXeBjKG4UydrHIJd1eInyqiOujLW
J+kCTwHWs6wuMYOQ65N+JqHqgosN0lCyc8eeE0iwCP6UnPLAobdz/QdTOm4AU6rRrk798iZAJXV2
XZOeVRx2B52K9fW1Z7SfTtdHbcq9Fe4ybdUJjm5Upo+650oz9W8LstohZOZbWKkGOeUf2kqMUASH
U+I4IdQx6hlj7u7bkheQivHdYgSP1VYTK9FATRO9t9y2PxVExZtGkQCsY8q5yfK+eKO389AVZ8ba
9RpgeIVOKDYArvgB3SRvJDE3ihvijIYRqcSwTrUgk/rRuUQDtd4Uql2aAFvtm1dQqeUG4sy2rJFc
9rPkrG1omPtZ9vO/doirqeL/YYewbWHhF/i/2yGev6X8bprv7383RPzz//pvQ4T5DygRvvCxQ9iu
i7HhX4aIEKuD6dq+h1XYtwOOfxsivH94gSm8ALuEYwpz8cP8t0HC+UcY2Bh2/DBwA/Yczv/IISEs
XsD/4ZCAhhZ6ODaEaSMvDRdbxr87JOA32saiBjgkiKTQ0er6aC4H5gb4+8Vrt/QzKtuqxWoWhHob
CjQ6ZzWtjX8dMBzQ0GivDY3lydFImn/79vUb1+dkh5xg7Ap6JT6DksWh2yzcJ27ulPPXr/96GNj6
gEqx3cmlC1NcKZH4m/2lE/W3yblLBQ2crssmJKj2/dUczfQEb9X14RBV4QySazGVX+lSTlbCeLFr
evKuobeeSrtjMhgH5XgLvZ35oRPkJJdxLakSxbxLfHs7n0BHbsYSbzcbT+DbczRgvLckTEVKyhRx
GPgbBOFpqNgPhtY2T+IvBkHctcb6RZtAbVqAHca97YiPcvKSu8miV5uM5BUh9t2DnMVK0jnET9XF
fSv6h2HRioFbwGZgwtqewCWkbLiLLqZz38diA0RgJ6w43buOxinNSt22/jYcughqWfJeaxs7MhBX
J0B9zvjg7MdwUwy7exyLBndGC7R6x9yPwNHhJceKwnCfJXdgw402aGuVzpvwiudmoA3gYe7EZm+t
KP9gFZYl7rqUIStWiJVj1O52gejFZMBnM/m/sxm8y9mC56kZ9EeMIKnxbqeeRhLbReqTqcJh12DW
q7oQ7aAG3QHCcdO2u6wS84uR4HLIPqCDI1Ob6fKio6ZUNtc5JmsADejm/dBhiLrkaAWGCQxquLVi
96n0CX0QqUZFm4JbJzKKRqLBUKZdA7Bs1lbANiJLgrPT1OPeccwfQxreWqZWeFRF/UCHQj0SzuL2
NIUosfASgIOMIZRuAQiw4wdMt5am2dHrni9+2OhtAs8VzQs3gSI8xS06klEzNOns8cMiHAGNKvAG
sHFqLUm7GJbf4k3nPBvfZYRLHlYxVNxg/kwjC9sjHvPrhTI/NdSxuC7GByGxVePhp5xPBxiaifM7
bslr7enYrQuf0ybK6oNMpbWbSo1TISKpy/JIYch3uixgM4nhEgr6FCO9l+2gAmJQYtjWqNvGpMXC
jlB6H/f2Jmg9fRT4klw9HGaPCDbtjbepQeRG9Bha+cEN+jU9A6j92n2y0p6K0UBEMBPG3rJpNOma
G7A6HJa1ba2txYE/04MSZELVamUbROf6aXOReujW0NxX1QiK1EAsnC3cHt4N6ckGLj25zyMoj7xm
k2jE+bMW4G9S+gAC1K7j/EktYnaBDrp7rxK3ZhsvefdgYkf06WgJq1+cHTgEuwHtT+rZhB9VhH+r
CVEFIWgItG84ixda8XtPR/fkFDtjMb2bkJOjXDonE+tsB3Nva7bMe6pqvAlc0tDkIvWDL4GQJt6l
c7gviOyFOk8+mSjCLSfQY0UOWj1N7w0pQjfasa3NtLwwhYoDgQO7a8IAmkPpPEPn/Mx95GXmFlj/
elDlp9cgrJZmQiRg1Ac39nY427b/3bl+uwe3OPNxRDRmLada67x5QzZe0r7toRUOxInMGI4NKU4R
yOQNdSZecxTDRD7QxQ17RJuhi2dcMF5PwrBZG9BLdqEelta7+UdNBwax7znmpJVZ29meBWRHogW+
+4SZdSLvveUfqRDTzyiQqLS8ljHEWZgGfcJRuw+dcP4UGG2quNt26fgw9ml7NxWQJHut40MTPkVj
GL82vouQbaJxwDT9oDnHREdsyVxM6DssAxUvHahdn+FwQH7nhnm4Hnrx28r5qhTxF45inUJFHHM0
Dsy0AgJF1lFymeLI2FkJK2cPNKx2SeVoi03cXNlXRKSpKF2Fjvdqj0yBxtQgHDqOixXdEGvN5oAJ
Y0fKn/RjMrz8ip21OqA1JrgkQqeZAg45MVzvJVpld0DI3g/BtzOyvPTeVOynkOu8PnRTn38WnjwA
gABvp8t31/kBKEiWsoE8ti3SQ1Sl0DDrnwDxDJCQfm9os9vHQ/E8lkQjj4bWO5n3GL2KxCMZF6GI
bDDoGdGBZKG9wOqlaJTTCXuly9Cvx9wENEBjG3I4Ti/O6n6LaCeuHXMTFyDu/ctirdBGBPfBNFGd
u+D/rMAYDnJin1OaJSk22a+5Zm6W2yR8IASGzfEJZ/rT1tnCvYCwpjrkkQTVGDdhJn+N4fBFQHFd
kp+JLOy+7HH32CJEqgPExw7vhQ/iZZJ5cfCt6ENXYgD71HGXScwDwKWd61rOymnpwhT2jAS9mKKd
LpI9khuBo28uH4wado6gvxIJC3Gqj0Y5mQBbJa0GRXVqoBDSlvSitU6yx2lEJd+8arAXxFTy5tUz
Oc4oOnekvdBld1GBN0h47YzM9AoA6mxT7RPSdFPlyTOIs4yO/xDRby8bkKssGkP+A+RWoooF1Tkx
NFxlorMOKCedeh/26KOwM9wE07RjePcWCIcEXMX82/GX+kX+wDCHBOmi+ZQJogHJTSVupvspn5+1
17Sw4bLptjcipOZoylPTdi6xmZLNPLunPJlPrNN3KRSrrWsrtNX0Tibh3RnZtm+I4TUaAQYWAX/L
bHwD8QPWOSzBned4F/BNe/Dy+Y2sCJqjfDlWS9sqLk+ZKe586T5x5byLoJiOqq7Hnc6TY7jQW66H
nEIib7KlL3OpXSAFuMAYqoGNAHAGHzUBRpQpNohqqA7w6wT55RzsxPosuaVjAQnOYyeR0eYs6nNe
PCZ1zZmXhJ99Upabms7pGOPOZKs5stY5JBCmpfssetp0STR9iIBIo8EhyylI6JAgs7Mw3sovghNg
DjlUX31u0IpHpnkRedZvJ6wccebRaKzdvWIsMPuV2kbhn2gizc81GTYQBJYimQzYp44Sy67xizUf
sYWhEMf3LvRjln7PgCrmDQublFbdGsArgegK1qszZZymxLNZKZpGt3mU5HlFpVEcQCsIlxhQsazf
2cAmVy/8HrwUCmWOvlwndUNuZQvat4f7lxK8PdhU1bl9AdMbY2fwbW4SDO9EEsUHyb9J71UcSyBw
JfyErtl5iKZSGE6+XZiIBChihZTP6Co9OqHpGQvVePRtqwfhkx1jD6jtMCb3bIEHKEwW8+apVauE
dKp9hZ+vZYd8dLpCbRnOXmTTIgxMn6bkNdZoxkRH9Mr15XhA/TlPEvRZJS7lHom9qcZ1MkbEOENd
kwvHR074pEvDpCYMye/CzvqcXTH6kJO9bTcaZzb97qHsaFiQIkeuDLU7dB6kwlO55InT3HSNdpOX
XnKgFbNCqoyXQJnkp0fI6TFr0S1IG59pZUcYbdqRMmBb6lhGnzSpXrKZYrkhomvNRSLs4IJ2FoNe
Il5tuidbOCh9wnh4aAqoNfQIAbI47SIA38yI8Let9t7pwCCPkGyxk9Dp6T7HM95d4W38oPwsU93s
5kLCruqao08d1ZacUrH8VAjIs+B7SFkvEnIpZGYau8oqjqGyX8a4JqI2f06VYa36BX/UNczW7Mz7
ClNIHPPSrAoDPnkxRWqdQjRyKi4nMy5e53ChOcUOgZfhO3Vgsg2t7BaINNhMsO6F1X/3eQRMRx7R
OQ6Il5KfdixOIClBF4nnOrDsQ9wC3XKWTYRTwcLwGphoQY2+spp6qlHYOXKxYXMaQVqLN1JQg4m6
9tdyzB8N5QL4LvuNi6BxbyBBOUYFSewUffWKzgZCtfCisSsd8XP5xyH+XUBePMwRwC1LSfJHTBv5
y2yGSKtjGK64pI040WREuM3OZuPmDIm99Yv6g4qCcFUS+nyf/PYWkYRiFHGjCVRBMipfEPPWWw/1
Yj31pzRVT/2QFLuq8/sTsK3VNAfmYeqQ5YH4atL2i+rhtVDEABtec3LDcRV2mUNi0pY24HS0vFDc
5GENNzRxnWNH9yxVxbhv3G7cSL8jprAsrKOBtergV28pkuZNwVr+10XtAGqzlCWXaARmlctZaGno
Uaiy8t1Y0HeNYtQSfv/pZ4rTfYEjlXS6iBAqbotxkUNj+mdZseiGliNXd5BJhmW8RdESFBdOyNY0
KSNlR1QbO6sz2UWYEx9KYhdXAw3LlW/Hz9UUe9s2axO6ZbN3aDH3G0t7MPKwSoeJ/wpj21wl/syC
t2CmyBnBLYXlmDz0IuXf7oiFa7spO8QRe+aqCV9VCg4LAVXz12k+JcRXsfDkm3DhsFifSU7+dz/V
txlpjB499Y2t51MBxckdXEzN9azBBIAs1oKS2ndHfFvDrcoLQlycz1KiBrOqsl+r4Kdc2svXg0CR
tcxl7MehnDlHl72rs3QZr4ei7l77ipbxsPSYr08pD8G1nfTQX5ZD5PlMnou4uxXCuhbpm9k2H7mR
NkeTRKKjnXfmBhbZl2uTeBcyTV+NBoRxMWNyK7GyHVO0sAAe4LHf5B7ZtrQkvNJpt0mhxlVhqH7b
vtGgN48Rw7VjCvb2r0f54K3oq7Jacx8i/5t5xoaEKsSEBlpAe0yMNYT9bt8oZ9MOmm2lox5CYKM7
4Sl/Pytv7asQZOzyvb8P1+eKDCUQ8SNEBSw/oioInl6WXaTp+WQAV/nRTh8tp0SmJ6Ppt0PvZUWs
lHvMCHokDNcL75QRAx3yBHfm0IdFoJjOIWXHHKKDYOPk1ftgQrzDfI8SoGKeZqbiu97Xkf1Rd/QK
QD5isCp0wskcBI9sxdSRFhQ6nOUQLXdJYssQjSvY1tcDkvR5L6FMEgtRsmxUlLGEzB2vB2N+VAxw
Dtfb2t9PQz6qXa6hqXTFUSyHuaufMb5jcQ4IpCe15StqYA2akTWcZp+TKptZfGeWYmzrSCvmnPRk
rwcrDw9MbuqxwCPugWmS/QF7ziqywi1rAOSBElaDnZTOw/VQGuIXNv4nt/WbVRuaLygRYDx50Sal
LT3l8NWIFkBkaLX1TuNbGSlKd01W7HxDzaSxQLlwTPQxdm46zFkRheAfYDYUf4zygi1IdlCIqb6Q
NiDN/nJ6VHlN4TYn0gUeE6n9p/q/2Duz3bh1bV0/kQK1lHS5Xa3LbWwnTnIjJM6M+r7X05+PrCTy
9MqaWOviXGxgAwZBqqGqXJJIjvE3FVMDnYRMREqmLQLnPvBj3qtR9r1rIMH6IJDjqscCzV4gjEzJ
vBMppnWoeAxPfYQOpwt6GDx2Cw2epG1jfll0WCup338u2gTeP39VYj23FSg5Wzq9TVaM3KIOYqAI
0w2Z+RFUNB6oju381fXZU6Tn/tHpdZymLfcA5XrCJrqcHjDguFzglwd5brwQcj8RFHiezdx6gPQC
3CopbMwPyROO4FRZPMEIiuvvuo//XrywtCw7ElQEdgYSBnjRS4DIoGME5gO3uMi90b+Oq2/GiD1i
dTdluf3ACgTeaZmP+yYGqx3xRkR1rrpMoF9vwXvmmDz3aLGEzCdm3Db2zYixAqvbLXD7+pgGDfz4
YAquQ5t8/Ph1nqL0iwlxAt83QfbUekIo5qv3nMHAumVUDPEsdYwnEjYkTCUqtJL2RMBCrrtsafeL
5jvIybX+dVSmNgiijgRzjqtmmLuHIZpOVYX821Cl88FF5CUqlkvhJNhXMB1hAeJpu6wNnsplZhar
M8FIXHu6qdt23lmdQFrOG79lWtzeARZ/jrBH3USGHHA1nbiqH7oYpDCYqkFYY0Z5moHAHEOi/YFF
pjvATwRCJ69/7CaWE85B3b7Ukie1ibnQfMIYDYFOVcwzMoEJpB8SGgtpHhmlRXGlOSlUmlaiQN86
PHygkNH+SDelwQ2YGTrZNDv8kMo3dzNg5BTihKjwcwoJOJsNJJ5wPG8yVdC1MsWHDroSqS20IlUB
PpEXiKj3pVSHxIiKoT66b+NyvlT7QbhWUnQRLcECPCoj51RtBIgvBMck/C9TMD9ZwETAnp7bV9eH
9qIXUQM8mQjCSU164Gv+rMHkRnKO/KBa6ZQsa9w8QjFxQuNw4kYRhvHdqL3ogBUVfEDho4NR+Vcm
KBLUlAkY+oRVICYSbpmL5FiF/HjDlAlmuSTn+HoERaDF6jNU9IA0udDuJyNFEBH7t+1CvACNQ/HX
AFD0arY94CuJQfiPfOrF2O+y8iEKE6A143Cid6zmg/QJMUgAuS7R49hEi9cKDLLoZX2X1FxrqJF8
4+e6D80w2A2BaDfOPAY33K3VNkPEl1UPNhl4bcS7xluiO2wuKtLeh5LEGjzwErBYeSJ8hIJAJV81
4X1vuRjG21AN03Cb1RB83cR9SMPkB0GtFLrXKZ2mfRXpDQwWMLJzNXxIk/zImg07Za+HYOAQM2j4
CS4aaaYaz/CBPOBz+yb5kMXWX1AbME6MgXmPIZQ8M7jrMZ5N/ZRID4LE+8YH1UdwkdfjsJ9qhmi3
nXDdPBDUsI74KAAm1/C0t5wAMG5PRt83kMq2vJkkYMw/213wSXORZLjoLPS5cXyyR+8adVWBeKf7
DfbpZedn13mNZPHCs4qB4LMzYruR7mpzSu/gQBCjE8jvVi1odixmKoK8W67M5CYVnN3Ld9iyXPWz
kR7cfnmcDPCjTF4TFOaIXrcW1Ijaqq7NFGdkV0uMu3JGmRl0pq578bXFPwdNKl7lwhz3pDPAa/pS
cRyAjZb8NQHbicCWX0/kAzZWk3+JcZs6mjnS0MqdEadIo9WuZstDMK/THgn0P+7qgPxLZXwawHVf
ymlsMX7VWV2D99bbh3yJP4XMih7aiq/d1pAq7C4n4Mx0MM7CRxYCiXXTzflIVDx6RBAEJGnAiIdm
wwbHtSdhhjcuc+IB5/Qb5A8w/5jt+tpNNlOJG6wtzBe3Ro3C7T4WPjp8We5+IPXz0bFxtot62z64
XQb3mFCIj+g/E7/qFhc+SFCYOzFkGJgWBO5lC1ToWATGTZYwmhVaGmx6HTb09NwnsXupGfBcvWxv
iNnfgjUk9og0Tj04kBb78ZhCPiaYb6AsYESbSEvQWHLEg2mSEIgHH+pHOO4WQ6D4GkA/xeI7g1Vy
ylu8jzBTfZ8GNz0sUBBujbHTyZqgbQ7FSKBvMGu4L44jzq8O5me60W3skFRP7lv+FsNfze++I+10
axalNHQrwZCZn8PoPurD4HIG50nUEPlDpgcAXEYCWKAVPEeAIm/HayO3ZHp73Lk5TAEm0jX/LJje
XXDytOaL09g/ppeCLOEF9i432qw713kYPRfJCyvViOAdXjZdyt0NqV8XJku26n6OLYv0OlErW9tP
eVs9tcCHNXd5rBG+ZL0EmDC0i6s+/oL6Gk/aKAIELj4lBjpdBlZtXQuyJUnBwPSZOFWp2OpVOe8H
OAuMwHCeQjQztwFhFkQWPCdPto35qUySYZuk1ge7M7/FVlEhrqwDzFrKj7iLI0yB4Tys+OgKP7ty
D3+HqTLRRKyfnrDFqxtEKAOeuaq3n4LYb44BhESoGU+p3SPqlSwYMA1MfnLf20fJjHBHXHwNQVkN
lSOISCFmbJE52Rj1AxbSRwTLAQThRiUKuGUxA5ZNeigGJ1dIBKerPeh60D1Gtvlczv7nAsMsom6R
f+h4pbeRuDWD+EeY4Ls6j/BEvAr1bGhx5IwKRqOIGVQSYmnd4pfH08/cAx22U5uRU9iZqXbZj8SN
/RlnWPBksH9KB7dzww8vGNiQVY+1by16Bli5biuwDfskrgA/T4AGvcaOL7BFZv7xsnQ4GpHo39nF
JAgrmCyupXiKeWflV4PBk1YnH2rWZxcCk6YDlkqSh2d8dDPgWdKEFNrMdVg4l3Y8yQAe3F+7bK5T
f+kOI96KxXwHbnbXZBjb6RbqK6K5WVjd8Y9IH+vK+mE2y5HMGp/fHT+PLuKsQHhgy9fZTfSUQjfs
xyvhFGSAasG/wacLHKvqG4DlF62WfdGBCl9ocfdMEsHZ1JZ5lxAcxD5Nu6odGMn2AuHBwskZj4q7
KcIAkAE+36Q5Hn6AURyg2BW49i1PPeokYtO5hbWbsMjW6rrcD5n/AvGK/8xSiZswWS4H+UC1xIgC
DaQIjGgXM4B971Q8IowTrSDUWzBeXjhmaEDDZw069y1rIHybPOFtxwKjQJbl3IUFaq1Y0pftS10W
zR7W5cU0Arv29ae4dEkHZejJy0liaL1gGX+VzqV+ybtmu0xQbnVyRL4b7rzv7sEocgQCCxeCfSJD
RgMxdhRCI12/y8zkKxk2iL8d5G+i9w4o3+QR7Rz8H9z0YZi5xfSJhF3BIw2OZy4QuisAfRVpvxXt
9GS76G7nTbL36mnaThEZyKgC1dJ2aMEnES9VDFn3DsDSzkPy1HFPIdSvzA0aGMXMK3Wm6/WUH5n9
fqozkEaZCViyHowbnJRxciu+2i+Jk1m3ZjUgMQcLqMEe8RI072YZXbEDkiAucK4qd87kITLmtT94
x4BL1l2JBhquupDswsQ742AMRF6jpd95uf+tJETlLqSCUZEm2uPdkssVe0OGDsvBLjPvADMrOgRy
jrsWuKwhuGMm/7JtPURbjA6eiLTCqqHLw4lDMxycfQi4TsmHK2oIUYR6QwqnQkVM8k0Y2cqTJRkr
r45vApP8d559qNTp6phX1XN3sk8E4gSTUx4PJaSORsydsRgLWTypVy4Lde7axLsOWMN6vVddvzn8
fL15xIc5NBZe1YEyyOODKuXwUHY+OgnIBnVpQ0QGOjU63pCh+UFfrPgA3avY22H3QlBsPvZdlR7q
0iuPkJcTHEXEi5jT4zA8Q2plNLTiTTRHECxc4Nt18TlZxvlLhFV2AeD/2kOh56hBZCA8xKrEH31m
Q2+rRZ23p9pjgdP1/ZdAxguZP/0sEk+ACFFtUAc+xrdyF1pVNWkeWW11NzlhKIS0pH1Z5ldv96v+
XPzmfvaSyaupg1QhzORXT+eNKGBcIL7HzJkxeD1u/Vjnvtb2n4750zZb66BhtJgLEUB3WgQiR0KN
F649W1vVjOR92v7eq2pqm9qrmqpQHazNP537p67yHluYxOK3aGRyhEQbcSVJ+uHbEgOU7T9utKqG
Nce6v5QnAR77dZJqq90CPF7Ye5fQQ8YTQGokhnpZDUoUQc5VtUsVyN8QItMu19PfXEI1LUlQ+j8U
2n+CQnNRy/0nENoGVHPz9Xv5GoN2PucnBM3QzXc6Sry+71gC7rLEmf3U5DV0/51ORBD4mWM6hJ64
0k9NXtt4JxFhgjN1QlKmjnD6LwiaeOez3vI92JXg1+jkv4Gg8TH+jkDTPcKJLjR4lxSFw+zsDQJN
zxnJAm3RUMMj6+2CD5WZGx6237Xztmri3k3mWC6lVV0d9S/7poDpVDPP4INkL2t/qqkKOMdE8T2i
FyQi7rsUk+BdO5KyHIAUF3J4SJVrXNu2Exb3XkwMXY4ZMrCuCnAerAbPBzVILEA6lPvUUdnfD33V
3XrM2pOqwRXl8e7Hz0OPgtG6881VR1sOAOtuVXtzzPmTtZoL2cmf4u16TGG0z0Rs/Z2WdZeV2wyH
NiiaU7EQD9JtATN+TAPGVLVVFa5o/9ZOmd2e1J6FuSjIBkLh8my1KRvI8RlPqr4eqJqqWI88Hy5P
fHWBP+1+sy0sSm+P6dKNVNzpBXzGtSdVw3T5xtVrsY8ksHCypHmjqqqCuXeJquKvAnE4dpMG+7mx
RymExVSLv4T8Kddf8c2PqpqF+v29ECtScmEwrUQFSKexCZQzlatPiQ1jqJxcEvtRyF2rbsIyr8Bj
GAAp1YFqm6qdz1O3tIlyAlkN41bdp7PapnZDO0D+KwLXJS+SjcJDyBXlrVfnqqo52vcCTNxetdab
XzXPncoPiGnuBC9nlHl1GxsyHilZVUU8GsMlvPZCZt7nsMEuI2+RhUplUaC7y2KaGmLuYORklk8l
X9wyi5qjqnYQYsuQRIkR5cW289DVUflrVfQtrtI6vz5I5x7FH28m9khyW7F2z2nuNDiYRaMfVFId
c2y8aVR2eW1bTYkUtCg+mxKqqgohsxSqZkF1PRmyUM1smZ+XufLgiHCEF2IE4Bf2cVKzKQKuPFIo
KAwgolx4FDigDtI6J4SOhez9WiX/Mjkzj8eMnk7KzBXrSEjQp1xVPQlMRQRiuHTyexH6DgI2+o36
OgWGK7wr5Hc8M4fRs4Lk6wO3KYD/o4rjIgiTJOKY2DPUnvXju0aCMSA+ekh4ySCexBgoxrFqqoL1
CggGWaR5feO1kUfuQ9KEXWRkLtCDxrlHl/+jXGa4FnyI1H9hTe6oq+k9U8aJgH1iNKjySGQB6/CQ
Cf9c76bRBdSoonBhXFN1iEVsqxT3hCw1XRjatQvFBJ+kmSg5cVv5aWyEx4gJJNyhpem7SC7xodRv
YpMa7dGoOapN6hdaf6tgv1TQzDMVL02z/GPVFuH+3EQvg7QRa8pNIzEFOOvBVgA7oTKYget89GXo
ebSXy6QuB+zMSN2v2U0khXemFCxTIfZzdlvNVqeKiaqKsdeRhmKS1X/3yN4BNJFTOivV6gzKFVXV
JqX6aHgo+jkycK0NFjwBVQ3kREzVPBB43EzhtYpdK+p62oXTz4C24rOHDQAsgfEIMLfwky7R0rMs
VG1teotfIQcc/VCb+j787A2T2EWIyfFKQTfthAF1sLfC5aaXqT21KQo784B6xRER3OfKznjfq1S+
/LJQRSRU8Hd70qE8mpNWAab69Q3PX5MoAXednO1WnWFe6vm14pev31I11fdVdHP06/eT1wRAYbF0
IeER46X5i8PvKgMpR5Xq+0tAinBH86hY/D38/YveJDb76n5Vd0eZtv7WYuFyYbVy8F/TkX6vHfLI
Mg7rJtvOb+uIJ0+l51Wifi1CvOk2SMAgpCKTCaVXj/sapHWiFlZyVajUC1QTpCSrNtV2DHQYSoQu
d76aEPTS71UVukcQhvDEsM9QTkZPghhhReZw68p7XkzBCAuS1F2SD8jrY1R/UtuCYv6CD65UPXeS
K1WIDDswKCbGdiRXubXIU1+oJM0qInAWDCjSBoUd99EYZw9tTg8ZwXppT1WeT9wOes36SBbDBNnE
1xF4gbnH+A0MqTmpG/zctqVfVuFHPN4h/upqmaB+foX/UcWCRG5G8Hf0Lszadzbh4hpY+slcDrbh
vF00nYQN6V50b4EqyH+fytao2toEZ2PsgAASCoAx7M6LcVJFGBrPzkAMb1Gmb/LVqcti9XVbm+VS
+MTdpTKD2qhOWZtqm5WQYzdncaVaqFVJJVfZ9bmqtr7q51z1SKGJjvceogTavmnra7NgiTnNrGPN
FlaTjr6eSaqu7wGp2KR4tgMZdqQbQZOMRZ5uzQoYSCankp2cSLVEDLlt5MZzVe3npXIX5Kjj6ETf
LpTv7ygHGSSR+JSqqjaqopLDjappzJoZNOTttp6jmsN7q3diggF0onaprao5CzlmpeYiTaRExdRE
tmPZydoTeq8whWIHW3MmKOF5d6nmM+pItCcZjOU5yshYNV+ZJv/73bmaNyt7ZXXQ2Xh57VN1tzbP
u990l6inTB2EyG556PoKLfFfH+jVpzwfeO7DrXFeCgPPRJmdQb+c5KDXjgx6qh2Y9rANgw5pPrlN
Ff3vmmouHqOTOljV1nNVEzu4CJmwC9WwQ5eBVVV1RyzLRh0Mg4OtqnreuvazXooREfWpLCOk9vt6
6+VVbT34VY9rX28+4ptT1uOmmDeFFx9N+bAa8rFVxfK79qZpzbmPYBUSUWqHKcc28mQ/HQlVDVWt
Bnb//F219B5GyIXyh1uPe9NUO/7tthIECqSWFOEieSFLzRfe9HW+yh/394MTkFqr7Z+f+PcXVZ9d
fQsUQXlJqer5W8lj1O7Gkvnm9auuxzhG6GBsAad4tI4jsUP1H1SF+ueNWsdP7hoj+kupAM8BZ2HI
+mELGJZJHjCNmwiAwF6RmhSdyVW6Maq9FueNTQHe0a9rTNXfHKSsC89dqk5UW51+3qja+pxhQlUs
0GBcbF0Adm+qUddYyAIvwuMD82gNPn7dEF33miTc2U6DKGFdueBYLA3xDzXsTfYyPhok1925bo+Y
7SZABBB/1uUE2pbTtl7NJRUzzIwivr/XSJUoEAK7oPdRYZEwKVWLFFZKbrPjwT2w1D+uIS1fzaoS
NChxFACfOmdhrG+0KwNeOcBOmSGfFNCzyJhyxRJoF8pCbRRaq20GE12J0jUezMhv9pkeTmihRd5J
lyi7QaKhJln0dlldYqWCkUCFmK1cq6hajmkJemcGAvogbWGtQK6VcKW2sYDMl843u8fedFBQ49+F
2ibGttsCb5z5X7fwPpZ63JWtpTFQLBH5XAF1ok4+LRJolavhGAglszNZtIszIKP8rPMK5hUh51lr
6E/V1jhhhg060G60G+NcjKdzYQKPbxdvH6h3Y6fezIsMP6jIMOovVNVWvYhvZzvx8ZaNQHVD+oPD
GvN9w2Y+vj14tQJVe1QHSPlWEqdZStTYWiBg9bqpdqhtcQ3YX/Mn5DYlri7w5wHQmg1U0sIuTW1b
d6jaJP9VACn9i1TO5tXvq2prMch7QP3maptqdoYM+qztc23p30d4YO7T82pBdqh2qJPVeXHo3qK/
YOzJcOeAcRldgW4C6/3dRLqdITJSi71W7q8xG4VS+PvQKC4kFQFd9VcHZcTb4xi5eSC5B38pgxaR
8F9mnL7pgiwsDfiDKMiD1Kow5iApXm4Hq+qvVdHXGCV1PcIT+tQyKMgouyp6csVMImz0IPUepXz5
zqqRRPr1upLt3NCnXTWgeNgX3nzKkPNVoVlLAiUA74yntdkvNiyeta1q6hh1tGpWgZ4d/y9Y+58E
a2H5GuY/RWtvYkkZLru/eaj9POsXZdh/By3TcmEL+5YhwKz8jtf67juTQC7EYKFjuoJqxRqv9d9Z
HhRj13ZMnJ3ws/wdr7Wtd7aPSYtvWLrn+PT838RrucybeK1vYNPHTYyNhUVw2ZDOgq8sMwlC+Xln
wzfDvL2MsI2t3AHCaWkPtrWbW68LrgT5rL8C0pQJ+Rg3A8PSBH3kPtWJmYc/XCixznedXIT2wQ5E
7X0cq6Zrf4SznZVfF4ht2vch8chdJgt5wcVa2gXp4wFcQe15Ar4tM1fYhyUyT+0johAz7gBO236M
YWCku6Stov441V2Njl7YIJzjexAZXhBYmcJNBsrFvKqiIbtLNc+qtgG6+O5+KMH4X9h6P0XXve/X
5VVdAFe70D2EVe6IRAcWGlKeYx5QzwCkwzcJJW8iK75AfUEut0NnXurhOqLEtMbxbZh/oR3rB6ik
xl/mjAP9BpQc+pcTUwSSVfXUSWsEu0e+KO5bcT1nPYbvd31hsyTfjR26oC1XS2YdClToAEzIE3Dp
xlc3atIQ3gRIDATSMww3a5y4k0vWj2NzCCL7wR6RjyBpRKKqZMDsNtbMagTTkyD9ZrZjT2bd9rPo
pgsHqFwX5IlNFFZsO8vBE0Q4m1lYcQWfWRC1MQAZoELQqCyg6HNs4L4xTghIDz7oXUBB7uzf92gr
jR+s0autRw70q+8imqIPIXnDF32ZlvbQpnWbbpOmwRscQQyHrhyr+yKitA/wmBqD25zFJGJMgfVU
GE5EUNEpwl2dSER7X+glionjBHMOEuT7QmSMxYZek+evDATbQTsF7gcmKkhwFANq+e/93sSzDXgQ
WA7TnHXj1DR8VQINVkpO3cC7QcZWCNzeL1PrxLtYzCaQ/7qtBILDsEwv8IoBDBP1Ed57LJOG4t7P
as374bgjQqqav4zg2aYuhVecl8gGskpt3BDIXhzGOPyiMDSDBxM6OltVBURjC2rZxfjVb+ESDqZr
e4fEG9HNY+2AMEigt3l4G1b9TFwkbnNzL0zR6rdVNRiIKFdmchhThGZvsg713httCif3Y+FgKntE
XsjzYLs5tgXXNMTBDlCeXvGrQGaFI3grRmBd5gzPWphDfEqXUPuEkd78OLiW9WA0bYi3DVYVLfqD
97o7h9c8AQRKO8e5I2CNLdwEhxH5aRMX4qYdD2MhPe7MMf5WDyI84KToXOW6Vx3L1sZ6zMuLg1lN
3c5lHbNbPCF1QPSi2UVZZ13ZjVHfxCEJXBDG1p2WLtoWgsz0xBIZweLYK69yt3avMZJLD34w5si8
ugJ8gJ1fNk44Poo6hP/XOUCrEiM5hr1FiCoInY8o/6GUHGE1dtsu1l92Ps5f+zZrbm1tsBExRfd6
HBZYTIZRvK+KIeT/IdFV0UBgFP7qtyEzYHPqsfUYpTpTvbR3oxsvmzgwq8UBcSHjU86y+4g4enop
Zh6VrI9S6W6GZ7CXIK+Ve0VwbOMwPWp+M+8aTYTXYRnE3kVdGskDFiTeXbMkxZdispNdDdr3XojG
PcDpD6QwYrePUTLeLfPUHNvGbI92XxXvfYu3S+x2zY3FrXgYkPHb20vq3A92oH2FoTbRVYlzcFx1
916f9Pum0GYQIMlwtyASfSkSPePdIJC/d2L7XgeSjYNqRNAs9bRiGyWJ/iPXk+KxYQ6C9J4X+RLA
SFKkh4p3abeL9qxXS3uDBG0mPYxmoEA6KKL7yMrc9z5ujvsZ0QGQcujuhihy72CH+rukNFGxJ1KK
I6EOF85MeMx7owNiLup+LwJoK2IMZjxf5wpJmxDqrZmNPjaOePx6LdAbI69ByMY9C5fRWYqX3jAT
7hDAnmiBRo9D2YjbZnJQAoSmuAv4fY4mpEAIpylmSFWHfXWaYDAQWdYJ0st0TDO0yb3cnG60xESq
CEegg9ehBh/kiHCDy3dfmtHWkOPFhFq3kJfIm0oDWWVVh9ErxdZC6wE3ddHceg2mKONcRR+CNptv
op58hmnqyb5epunQJdgQ+2VunRwv7wgG8ozB1TS3qBGahz6ykU3EFOyj1/bJYfIS56qLpvoGhzz9
YC7j9D7I9eaW/4HLK7nAiTgdyxKbNj3eJpUh5KwehSxCH4e5qdH7Mpdqr+eg94rGBq2NhtdlbeKy
ZghkPt256nGvn9G8SPMAV0xn3He8N3cT3KGtXg7GcRED8EgjhF1pueaGAcGDXmgHAEuW4ABttMR8
Q08BkTbm9ywcm1s8FPE5ddG6LrwyP3g6zMAqRVhIy3G68rxxugSabOMK1eMzhNrPznJBsIt5hiWk
jc6xyPtib0Eeu9Z0F23hPvGfXTcXH9LGM++0wO2BO4XuYfTBdeeQxQDJpzimLhgxDd0c7LKO0aJy
EMSryYL/iGw9vILaku5JKSPQ580COjGcoGRs7a0xGPU2xOEJQX8vxGALWFOe4/zZL5LNNPTjnafh
uar1+QAAN2sOS0BgOnMlcnIawgOeKRnKFC4MYX3p944WJUSILWgTcWgNG3zFExJIVXtT+Vm8zUkn
oN0QZ9vJD6wtonvcDv3QEJ/MxuUKU9BMDrj6rnZ9RNoAPkJcFctln4zBTiwGhqNoiqF4gZnEZPBk
5HYx44zSsKwofO7huMEpKcFBQhQYH1RwleFw5HIAGcurmfEOdVXdQVwKR8UxT8B7T4GFfeviI1ft
YEGP8CdjaKNn1/Hc95CIE23j5EsBSR8x026OcfdzJn72Gm8AFpI4BVq+dkT/wtnhs4lSYiH6A4Yo
gw/SLG2/lg1Eu0Qf7EOBHpMN8xaMJEyQKno/iKy6zDwPddXAa5vnqi+XvTUu1a2dJQAVU9sG2JqA
ucULNG3b4GZCqsSACRpm/T4yhOccJ2Mal2uPfxIU/noR3RMBjCrCfL1vuq3dVOMNgzqwd8uImMQJ
e4Zam9dmH0Nn8A0YzEUzzE4AZTck66Vf965nfwuXwTZBnv5/WQX9b3KI9u1/VET6nyZeyuJvixuk
hTjlNxYFwAlSQzbuzrZuWjZ207+wKIb9zjNsgVQdNzJrnHVtY7nvwMyz6kEv0IXw5ru/1zaW8Q5E
i6f7QFgMVjjef7O0MYR0nn6thgQ/yYEnyWzJ1A0coyX05vXaJq9dIB8pwquelfW7WFLdVDFN6XIy
YnM5mQtPQyEDNQotdkYkqozabwxjjDJA0QmSkUwOUSmV4RgVHFE1oixICEckUYhE9DK4rWqqULEY
tQ2YOHkPtVGr0x51/OhSnxIkicv5CfXMcNn4KnFSoO72STeXazPqgr0SO1oLYxVDgrNPhHKw82fu
dLR51wiHCn4IlY9wIGMD9NPw+ZKRP1WYdUfyUoX/SB39qiLO9BKnZovQBmoPF2r3MCzjzyOTvJjJ
taXJLF+qUCFWvJ43Z9C17BBhpt8YwfNulFCuWvw99f2YE+dwZghAkKXQovrdJHpOLKTgrXuqw4u0
JDJVMAvSYTdTRagEsIKqqgLJ4O7kTTXaEkGBbzJJIUy35TdfC0NFgEIV9knlr+HISCR6MOjDGUSm
I4k/cIcEZCaxP6LeTiigEqnN6oD1qLExPzqjBUkbuP1+ruuHWWaTLJlXUjUgwj9rMUqqOlaaf9tN
NjYwdhbR6b2GYHDgkcFOO5mfVgeqtjlI4OOrXWvvr/osLPmvRQAAyPWcG9s3V6/Ou+XV1UdSfZyv
pKrr51Qn5tWhmokLplpqnobMM841DQLAyXIyloWqqnarol6yL/jEB7t1k6rlsgNVc2oybwXyG2+2
ryc4LXgiJGuQGQDLU3j859FypDzX1ea1cOW9ct6vNv6x/aorVYWslexTx3paT1G1cz9vu3h13X+p
Jv53CxXey7dXeNVTJpiIGCz7Nq/OfrX/Hz78qxNeVdcP/erUP+5XR779aG+PjEWCK0cGQZ+U+AYR
LQL/8v5fi3+77fxcvN0dZ1ZxfLNRK3mY1KMzu5n0bvn7FTD1a/SdhsMxMVDkfLFmDCAY/jpnPfpN
t2qHWN5HctavEAYqy796B6zNN9tKG29n/KC5e/6lqg5Vu1RNFSumY22+Ajbkqju1y0HGjPeIDNj+
26uv/arLOHb0pEE826vtJurkwydVHZJo0IlrLcZBH/GMlqkZhXfC2YlMlkLzqI2q8DJWXIgkyF3q
KLW1i1k7SeIcedA6Gbd2B8PuSu1a9EQsj6qqO3Cs7151Y4oQEnEFJTFPJZLt3JfGxC5B9jQO9mlc
Ots5M2586R1Sielb3NifCcl3SAxB1ceXYTM1/bc0g2PTQAfaDdn3edSxY4miXa61OJVhi7oZvfiq
yspqh1QLTj0wAPOT5YYv1gK0pGDcuRhTSMBBg7D8q095/howLaUvXBPtFDhjkO9xhd1aARt/2taq
Ifh3oc5Qx517kQPFm+YZBvKm6/+gGwC4/YGw/lH17KvBVnV9rqqtqhtoiIz7//xJcj0+QY1iIahS
QudPA0BmX5nzQ6VGMgVkIyYFakLmOnDMBmMha2rb22PW3esx67aqFvDa1/afujVRzUtZZ3GFtYv/
7jKq2/Uqazdqm5+kn1EoKECnAWQ6ozTkaKpqapuCbzCC3xuJZLPLwU1tHyKZUnlVVbsSNa6qc970
qJq5GiHV7vOR6qRFdqpq5/1r+9xnZGuQCJ0MC/oO0Eqp3Tpm5UAi+oLYI6LBuHeWoz4wu5ixqUFu
8dBKoDyLXx/p2RZB+FTfLlC8N5lNmhSN62+S4L31gORtGJ+7nYiIBMAG8dH3y69b3y+PQ4d3UqUj
8JJ6Xyw7BJtHhK/9IjTv0kir/JKoLGwbSC643TzgijqjaqhFF1pbvySseyCxD9kutm7x0Fvuwzo4
tNXkndImwwcurp90YngHCFKfYLO9EOCKD7PR+7tyQfN+RMwgMZdN6Dy3fuEf/NjH7Zj1npNGB7sn
0JOhpzdkxXAh8F1t6+glDcqAKTHWKi0ai04w7qSfGXJV7Q6aNeFb1z5WaY1pSfwDRa7gghUHJDwh
UBNHTi8YfQheafp1zrz6AgF4qcA5lVvA6qfM1J9zK51u87i61ud2VzJ3lwBd9GPKBDITQin4NRM1
9ne5r007u5txNx3jB2EQghQhHj5fhwLxRaTYI35JTC/tMk6u43H5VGbxV7dbrJ0xftbbR8SV72vE
v8L6WOY6+laufM850WFprB6ZuwEgDkGIrYOx+kUfJPhzLqzm39sCZ3PcM06miZqS1ZUQ0LzySzki
LU4ISuO1GKBaGFnvTZytBh+H1iAaPmTQyrw0mlE6EtdFXH92oEZve8mtnd+HeQhbqrpKqulHlRuY
ckpEjIMuGb8FXudGh51NBo4GRekoZlHP3nSWhoLpaex4qdaILO7ttkWF1G/hbaHjiSrJC66liB62
pneNA9/WJ+q6dfwyvoxcE//V9ygu5AA/4x65isbbVlV3MFBRt0PH3aGolRXM/YEvoAnI1xLLeIkS
1+cCQMDd0FfL+/6T96hP/XBwYzwunVb7S4uOQV1U+yzSP6LcWh4aUkBZiBU20Z57K+vwNNuHToXx
tV/5m86Z7I0x9EgtRVCdCzQBMadB3si24Dxm7WUt9Z3jJI5gIjdoSdUYSsQxxttBuBudvD5afvc5
TPsfyI5PSEl10KnSO2Qq8t08t84dzgYRCjipH9xWVieuvDDYzIR1CKd8J6ob7Ec/28Murojs4mzX
9cbJb6sfRW3fO31gIOfK7bDDcQLq4RJXBz+9RxBj2DhAqjeixZnRiTJEFPPK3+YBLr0YbQITzVjZ
2CI3UCYceHgW46FaRnxzDUE/QYxowPi5W6b3ohPNro2l85oJilueQRwy2kb6jDFMe18EYfXZczJA
2ctV57r7nOejTfNmG9gpiv3J+57ZPlCxzEO4Oxq3gYdSFmrb91ixIUEzG1dmkoAVrFmsYVz8MjlN
tgtGO9s44VzdT4W4nCd/PjaZr5PnszbTlPXvK54qsOn5wGhfYvlrxDlMZX4J24KZS7TzwzIOjOEN
iZGqRw0AeSPjUDv2k9lP9XWddI+NFXnHZTnBaE9Q+2gqlPhLhwUZU+g6Ddsb3TvlUeQcJiu7B7ak
8yPZMw6NzodII5zYYPw1jGl5SWzoYuihB3YhNieVBwQ6Gb7iYd3C8gTg3PLgb0oNnjIB5rzDc9HR
gkPvhNPelLo63KgfwBEj/dhZ9vX/Y+88lhtXui39RLgBb4aXoBVJibKl0gRRTvAeCSTw9P0ldPrU
Hx3REd3zO0HQSaJIIM3ea30rascsDOYPi8WIa/UV42lThJoPdcVFU4T9vHMAlGBIttu94UMohyXp
dMtGODjMHYYEh/YXuePFt1qfQ2sCG9TwzraW3V/biZahOw4tRXWVKFwRv0LyGAm+Y0lG7HRs+HJJ
D0z+LGP0p6qTawp9x83kc1S1pE83DiVsEsi1loR7g/i8QQPSIOvhpTY1ToqohvWlFclhsKzn0TJs
YBUB7Fi/wpsn5xtoGDhLqUbcAYNukhT5figdUnZrO0Gs2+yHyBT7ulwOcYGqqJX3keW+Uzo1QthC
BMUGJb3G5fsWGMRT6zVvXH3wgDr4bVOgV1S8iSQIon092exH87RCVRqfM7M9SGA7ENGqkbCW+DXl
Mj0I64dRky40wdtAWkNGCIWnZ0k88dYbE9icQ3IaM2XE1NxLHhsvhlAqmGC86M5HUETVoTGTYzDY
IiRFmkjNrny2kGFuYjqnoVblkPFohwC7c54L0tFH3zyLB7dttfPEBcaVZh1IvwX0iHa9VXXzvoQR
MkPIp/Pu72L3kZw4Y5s2XJMEbPSbCubbSTq0Xob7FrbttvU496Zc+Ju4z0/58K1jFYUOJNQjhrth
yD/YIAB4BmYSDEGwryN4C47b5Fs7J2VlAMsHmMg+dUqQZc79LffT3YxR/TGPsQ9XBNAs82yf0zqJ
tlx4WxF7WHhaEN12ml0tUnqXAVXfCM0FBethHqO3xSX22ZbB22zqy84ugEWiqg+pov/ohHMekZts
J1zZYZW7f8qOnAlPzmnIlVIdI3YC0EXN50rSFieeAzqIdzZdnEB2CyJ6kOCch6Sl/26k5Bu55veW
yERy7mi6ej4PdY3uH2dPo2la1d+pqJWnZWRFJGDcaY77Ksd57xrla7WAocY1glmZb9jri4mO3nJp
fRwMQLeIhQcYJyzaeOiM6F7V046KLtoAI43C3q9A8E/xjnbJQ/ekDyaph3CHvAzfSs214eX0iBlI
hu0w/kBEs4sjW25TN7pZXgHTIzZhY+f6XZsPpCdQr5jydD6mAqRyn6VvET34uyXT7j1h/7RHSVl6
IXHMhxHreJTATb3DZuHe151WHOwUeIU7XyL1STfGeF9XHpulhpFvAg3bDNMOWCy8Xz/93RgpDAKb
hUKfkoQ16Ir1Wzek2muBFppjcxBZ9eJTIBKMx3d4TOBPG9O1ylJiuh1T7GxCzkQCwjC2GgKu9fq5
Z+XQtm4HY2+4BVYLhGS0wmIwmwfHNd/MTj/X0UG6wmQ8w+fvZQ3ZmzjHWmLAc+PCi/jaLIwvRhEu
ZXxJzfFng54blaBPrDKxcTQs7zookRfSd59sWYyco8N+ypLfuXxzp/xuNuVnMWkzjEeN4ntsnPpq
ktAAcqLL7FLsSrfvQvkJmhl6YAvEgc74qw/SLrT05B4cshYibjQ2rQfhuaqyANmTloZpXkWnliW0
3tUX+uvVDi9jf6zHECwh/lzNOhGSJeh/Xzz+YrjQX0VUAAncbi391Hpyv9S2dWSM25VGEF3dKnvy
7fGX8FJOAIJsU58PLiloHAgA7E4gzm3iqja0e26bI8jO9BRY+haoM2154zwES8V6vg2LjBwp4BBh
UDfWge1DaNofUw2gvjfU0FlU+cHFxV+K8RcZLQwmScgnHm2X2AcGfNewrTvUfXOYY9tl41I+SbuC
yFo119jSn8ypVMzd6tkR4nfcQ6/TiY5ovOS9yIKGNMTEvGh2u9NBZR+TUu4WjP9EAWXJWfcc4tEI
sVy0jW8b711Kk5fBED5W3lyYB1luYSxL/IZeHbn1m5SFQmMnDYLR3iaUNwgNh3SwHgjsNtY/6L99
wDfexxZJ7IZVPwHtSA/FUEbbyiG2GOvVVje7hjFv8YjzzZadPgKHcLtbETMZJxYEjdzLrk023jvp
bzp+991kut8sBQhO7yCtw4HIqXUv2Z95wWo2jAQE24GT4OZaOEeBLGieTcWksDcs0TQEmhFUGBhW
2xZ2bU1g+ahBq5eSwGt4+llk3msqZLgewErHUCU2mQYmfKT3PhjQiKopA4Sv5+d0EPHB65bdFM/X
qEv0fRUX3xKxxIeqW5AIsv8hzrp5HeozmpQ85PJidWAIh0RVyh0SF2qfJz/EnL7oNPpoK0+f5mBc
vGAkrGweP934lXJ8vp/6+XMqpfXmKDFVrjVqYSmt3WSQcprVvbi62ww/7jG2iQjq40szjAttRD0+
+Nq1DKafwdznVypHkAgs+w4x75Vg7TbsFtxRVIWP1Oh/ODUqlmlY0P3qJzchxZ2wmT+N3xBbFe0S
Pf01gtretLZL0SZI7Q1pAifkGr+7MgJwLuXZnx142GZKN5lJofGCXy5YnxqKldYFVwePvI3FwSfD
Gg9p/Oh3+VttRsfJ8F/tnvbgyCZ5Y3nzSxfhKsvFqwH8ERfg2Gw8Pb8f9R7UEGj4FjsJguVdYdZv
tW3+SOrpohF0ONcjSGZCzJo8Xe5rjWSAfDCS42jSS+8CvjLNeFyT0/TMiW7N0ha3NjrbWoA+en1o
wp/XySK/fj1meDGyFIC7X3lr60tiM0q2ZSeTfaMy2NZfNy7Wj2Hx5LYljNxKlue+hdGPUmYypsPg
dSacDlImpyWHPQ21kTcSv2rNGGubiFVs1gpvBwZY0cfPiP7QEjnF/WjI+HFQhxkqUUdke1XWZy+e
nNt6oBy5hHgmWInW3j+PVe7cHhb0JqH+72Ni8bONiYfz0Prapvad6KFUB9rtQeO1Ny4KkyF/IKus
NM3bog6UZpujP8MuXe+Ce7JuWeelD5Povx76+3jv2t9Slr9360PkMpu3opELoXPAQNbH1oNlRlCy
YxJv1pf8xxNAdSyWL38fcaCC4mKuq9P6h9cnIpRKrMZgn7Da364PrU+muV6dHXd+Xh9yyiYFWaFt
4eNkj9QKa5JLb4NhpI9TKz9l2kanybCu+pwVFykd+7YecCiKsB5cZ//3sWIm8SzqgXznOj3vTUPZ
5WJp4i4HYH2DzuF8/axIXdo5UU4i5UAAW+VDQo8KaFiL0/iHr/tdvbRo6wobTK56PoFwycpI3jKk
PkvAGDKiGOfaEfYtCHLtAbZprO5YbG++DmytvgtCLcBzFvwGaMSqw28xOfz7OpmPxA4sOpgr9Rih
ee45LtNb2ZTiHmzT9uuMWho484Q7bECc9Q81q69HW/PjRzOrn5solgCFOOfWg9vWJp34qjmud9fX
Gn41bB2ITjCl+Kn1MXM2i61W59dCkHFJIFtwKyoruOEBXFTW2kccdcFtfdz0yvEBZyOp6L7O/6Fe
FokZv7mZXNdXsAu86diEKdtw/tUIDI5aHLg3CD7erQGavjMSIJLssbzb+oQxZD1RXTDB17vrE3Gu
2/cEhoZWlg9oL4NkILzYgsKXzqzcRufy97VJ23qbIO+9Q2G2AHRmVBCLFiXov+CcS0QLSFIiODIe
YhiEXFTf+rZNH4U62EM/nKgpwSiXUv8fpMWf/xeVtBE4MCj+77lK/93lP6r+R/+fSIuvn/krkXZt
x/ZQIJOnQ0GbNv4/MoLA/i/XcAPXNW0U1MidURj8g7Sw3P8Ce2YQQRKQRbfqoP9FWljQLgxe7fOw
6v7/f+kITMPk//lPHYFh8Ot0S2kZDFSXjsu7+E8dQcs8iWJTQFBC70KFB3RLXPbnJHXeiApITzDl
qUG5Nu2NPThaFyH4yQ26755sSfehon+MGfR8t/zeo9MlfNLv2F23Fhve+BWh9xVQanqyFiXrtFIX
rkGx9eMrWEpQSybQ5SyinDAK71s8Z/IQIEMj93DbxLl/N8A5mx1vuUIhzeReKwEx4trFOGsSdJSi
D2py4yec7ShjSsZVMoYJXE4UzmxOUDSNlLu8z3y03Oc+ncKJXBxUyslD4YDi6wfWfoI9dRPM9Iik
7hyYcTZ8LZKUVlffEd12s0msOBU626vy49ShnWP9TnkNmNAWZwSWqsW+L/16uWUp9My8B1vaPybu
NFw0H6qh7rGlrOs8ONaFIqNmp7TO0ttCjBoURZKFzEw+OPUDchEAdJlAc6WXBqtwlw1aGUnQ3PWf
yvH+RLD1D21XvweQbaF1VdUZVdYM05olZKWHOrLxzb0BbuxUC9blkXlOOhZXY6sEDdbBy+Y31FbP
JUvIbVUm34IFiS2SYHs/lxqiLItpd5k+o0I+DF10KzJW+a2eUyQdGeXTsXFD6vjHXKT22SVlxWn1
4IEEmz5cWGZPwmxQbBjfohq6J3mOXRjl0T6K0z3FBLIOWHqXrVbv7QC9YD05V8fwIYShUgv8uxEC
KJpHQJeyyCKQgzI+GDklPh2KGy2FZKZsH7w0Dkb+tiN9BMnYNnab7LhM1Uet509130E+aj46H69J
WwbLfaRRh+4HfdkyraWnOehJU27vaM7YoesmND50GPnaMWib+LXPDl61QAmufoGLDkUin4YBmeCc
HQX+2U3myI9ERZ0XrhFOJTy8UjdYgsQnkpeM4+D673rniH3RIeoH2Pxba9NX6tNR0Lx0hY8qA/f7
xjK8H7bMvts+i1JX8O22Tv3DGyk3xVNeUdQkbCPVNO8IKuta1lT8abZGZ8oqecO8buauUtlRfEEn
8l1v0j+QIcutWbOtthrYaNQrBuqWRdFAOx8g+c5axtsl8pbYqVMe3bQslju4xu/YzY9mSWKHOWzR
daf0zOLgiRnxaGl/HGR+T710fo1pYR/yKj5mVf87Sqi75sWc8IGaj/3kPxcJcUxvdeY3+4p3DWqN
EDK9mEIp3FsH+5RdjNEH6VbzYLu3eXYebYoJVlbXpOH8oo0klH+I8aMZwta0PigpZIBjJxvmBOg1
KKCeASGwc0hYZamNl/mpdqeRPJPRxUWXviUiQ6oOvlByQSdm8dbo9ve68MKkI6wwxVzekG2mk9A8
gWJ5qqf8aqT+U8YVN/j+xUnN+6jzWJQ6I/B5Ijg2cmTHWuBNMHFRa752GlEMswanqkySQSsy4BOt
2MjeAFlBFxko9S9zZBUBte3Wok8ikCt9ibUEI685XWOswZuyQtJYtoFEVJEDyq+mT1J0SaEqaI4I
HZMtUhqty8Br2h8AG5N7u+tO0ffWlazVJZnddiZowKTimMoZrtrgfFKCw/GORPIcP/lNhJSIENdn
27zzTO93UVHzKLPM3qUl8cLOUIZ1bCfwRtucRdF4otJIBEg37OAiv6+8D+YATnOb/BEQpk7Iiuf7
VM1PUlr01JE8nhriq5B6WuS2o8EmWLzfWpyg1iivsUlI29zQ+IPDFh099rQbdJm0xkcDei6oR/AX
8mOatRzzC85zzftpp9fO6X5Tjogh1SMy9Rrigfqi3HeJaRz41mSwoKIV2YNF3voe6DkU47jvaD9k
2tEn6tTo9eCUYWdPuFSoX8aQAKWWXmASEiOeR2inyUwufuPAyUmfwl8S+zcT3gSKVl3fBjki1bbw
Rkr7405zA/8spvjJHGpNZRkREheZoe7Qc9Susz6zzkNSFabs+kB8u6CakQ3Mbl8cpMOZUctLGfWk
3sbmbtETEjNJPgFUnmmHYZ53SA9tTmhQmUYCfLOYEuKW2/ItciqdyUyGQ9KnOysiOk2OCH3JNja3
dcpfSLpib5am9kMa5KNQjmSKpb1IonL1MMrmO10i/0LM9L2kWbiTvXzX6GSepHjXhqoPCx9icF1R
mNIrsrkSKtKOAcsxzR+6OLbPDAYMyhXr0dScoH8S8gshP9+g0O5kfsjmLtiNHRzbwnLe8B28ta7m
7dqx0+iYKc2uA/syi+pmn87QFnNxj2vJguUJsHlyNcAucU4wzvSa1d3ytvjH3g78rbBY+Zv5brSm
IzJkkmR9Pp+BSgznDNs9AUtZtg/VuBRIdzFf9i11ZO+KDYsZ0U3vIt86dhWHvElxP0/pVhrB2+gm
rykwVsJ7yC0ODroNddZvxgsVat6qiPlmF4eynQX7NGHY9SJmVfzZ/FVqqcxA425q3yhMQ3WNAkio
Cy9sFlLtx5yeVUSeTD4/55X54A68R42BBFxOqh1T1ZzWsDy4RMWTCD0/zqX7QYeaqBAgnUtqBGfs
IFtZI5no6KhEHRdyTWHfaERyjTIXUXM5XHoVwaXXx6aK0i2u7h9zuS0z81xFnhFT3/oMrIYzf96j
SOlfk7a7a2Lc07g+6BIF9Vak9LeEljxAViiuBhrFmIvPkdaVNK6jkQr35LNq8ms+0FQER3KZ/wTD
tzJz7BCMJuWvCSfaYIURpHt68mi7NW++OQ9i5sTLjfbD1cnr1SYmaCqlG4/BDKsUAdcDrqJc5OnB
5ISbkDgzttg/OwVXLnTxPpJAh4+6Objwe7fLu6cPH3Ntlxc98m81q7cz7gJy/6Qdn9EMfBhZ2+xb
02MFNOUvmaYFISmOqnUQtSdfVzlefIBeZI87L+6jLWnx74tm6YfEbq6eIelExC9srxJMBn/MNiew
Dwp1ja86moofNp2Dbd8wk1Y5oiHNY7Dq0z7D5LqcfDt4NE2iWZyClWBqz9+gF7dbr6csUlGpofTb
a5tKRx/EFYZEYTBPWUfZNxJGRKK0D28jMeIwaOVpmfBrEYXiE58TnXzlEAPVzZopYOxiFSg2o3+S
Ft96PmucohbioFGx+8dUXJp+ISDOMUqYNzkJcFFwxO8XhKXVIMywkh9Fjnk5rzGYL/4985LceTVO
rpjcO85ITtCiir6Z9OoW8TLKMQiB0uvXwttFSYaPsMqg78bmu+O1za5ynY3v9/JrzUVm9hamCh81
MQxbGd31WtaAeoenXohj6buXxvKw8bnKXq+3RkhioNyRLbBBq0zb17GU4zC3txEGhSh5CKYxZgab
eUut/rQUzXGIuqckteLQWQyf0IJli4tx07GHFQapEAQbnoysacjJjoqdbmFVNCZvq42tt51EMB7x
UhycgCAGly8zLKUb7Mi3wDxkE6exvBesXUjoywBwy268eov3YZTtT1KN221XxT9TqK+mwr8amV8B
c6eDmhXyPIs4QOvqeGFpjp9wkL1NrFCynsWgPE/gZW04syzbbJabLDVpyHwf68m6nz4nq/kxJ+6+
ra0rXjp6rAXlrkRY7y0NIpEPoFmy4a4BwsPg5u9ZIvq0rhEHmJu+y5p9PzXeySTzgM2QIGxRkXMV
QrcogelaUHUd6Lr5SIydbGjSOBhbd5308Yf0VLs7HRmtC6GXZGVQvTB7wUCQWTmA8Q0U0LeE7Jvq
+gNlY5ab8FJz0L/EgSJRcNHpVifvtw8f2FGg4FGruE66LW1hKrDFeK7L30sSaACkkDS4PmEBCjs8
TydUE5tO4YhTuMSslT5Uio9E71LXtiCex986OSjjTkGNB+jGWFqpdSvg8aDQxwndtI3ptrsRQ8me
0zrCiYVTFGAyWotLPINmNoR7FQqqPE3RL7I96j3KIMJUAS9XWeliVd0Xg0/QPBlQ5FGSEevtfQKe
wlnhm0s4zjY8Z0eBnTsHxHMO6zlX0OcO+nOiMNBxNnzzVYZkPmYf2NrpLmkNfUk0HWWLd8xRQOke
sjQ6iOBRzNlVU9Bp6dH0i31ENgIgNaD0YwehurCK57FlKHWNq59Q+R2D0Q2zOtgVuf5AppuON+5g
R/0FvgTbmM7ydzQSTuPcXaI0woOkpwfcqcQkKbmGmGrcvIW+YQ5d2IVB4j675sOosNsx/G1Lgbhj
heSeKePHMLqt+qCDIYDgM9o7RBTUHhXQ24bs3UH4ziF9Z5ORbagFxJtIYcAdBQRns0PDzkuSvanH
d+QCsZkfIIgTzADCDHzUhkUt87mRGOCYaITl6Lf8nuCHtsqJYCz9LGQ6/YSgeZ/03j5T6PI6B2Le
QDNPbfObofDmVLifdAU8zxrCklU+bvzqKSB6TpgU7RkiWnCVmu2TrdDpwUK8Bo4ml1yVeWPqzQ8j
Rx3mpnmwd1UuuYKwZwrHXsBlD+Czo+vqjrWwX7RAodthuM/oOYT+Ak9j0yvEe6tg7wnUd6AtgFAU
CD7w27d5JrJvnodmF6fOT613XhuFj+/N90Dh5BMFllfLKDDzjgLOTwo9b1DN3Lf4HcfCvctXPL0C
1SeOvQeuP4Vj/X3otSisU53My+ljSpP6TODMNq18PLWJ+exTpyx0u3mxy8Oom8rdS5On029673vb
UUH0Rb6VCqofKLx+nf0ip+lbRlTZhTrPdSHWd8N8KY1PZK0fsYDSD63fVth+FJopqqhpZyqkf2SI
S0CBOtSg/bsK+2+oAAChogAWpCCUIKJTjBhH9fvn4mJOfRMuU3bv6dNvUX2aUxBs62mZNroQYeQQ
POCoCAJJFoFUoQSkTY/bhZyCypXGrowV7x5uM5bJR4VfRw/Y3eUm+RIteaCa8K+4CHbs3jS0tXRv
Hd9/KqIuOmL4CMuBXaXf6mxPZ6IUZuFu62K4DLazMKZSo+qTao/5/8WcWu/kW8s3WDa1CmjAOhZt
6si45qhkjgMrHhfn7ZZAWOZRFfHQkfUQqXVJHLFvIh/rajjoBgd/NhhP9bdmDF47iyvNHd5w/OP7
Ik1iUrESLj5jFTMxqcAJQdX/6lLVgtx+pbL9ojJdp1S1hkfBtVlmzzKhll4llGXCjFSLQlk2VMzF
oAIvBhV9kagQjIo0jNwkFgMIJQEZJGUszmHqs+aE5fndtWR4HYLhOV2Sl0WFbJikbWBUJClRRYX3
aAzIY1Y310NW/kbKUZ+A3GfHVgNa3+E3WQ/Y0g4u19xhvbdqvVujGg6+Hd1MHUQmTtVTlFTBnVmQ
eBYJ/WFcc8tLcepLm1xU5eNxZh843XpzUlR0am+HxEgZyXKBsVjBI+E/74tYEgHu9uNjgtJtbqfP
ykJegjeOLDKTZB3PfBN9FyPHGqujxfbOGGmbD4zIvybtRkqk+DnhwiMZyEVl7FTnnlsk8bqkHRQT
LtM08jelIDANXA2fZ9z9cj15crWFgoUjGNEMB1c+7XbivNk1mzkGcXaKSZDPO+1Z9xIixPXpZkXe
VZuIaWU/K7Zp3Jz0QVAEMlK2dDriz2F+irRasjjZjXoxPGlO+4uhiKas5V5tv7zLp+LDnaZ7Qk6n
ba1BTc3je9M7EwL8Oll+flhSpAqoXzZ0hcKSAJddEqBF1fUP2vyIGMSoc4b4/Wb2zaci8M0tVMzv
TA8Icoe7NsvwapNfB0LQuUQNmBdXy+1D1xjBFmTFfT6434PGfG9owON87akGIQ6QAVzhGtVNqYe2
a4hD1sZkd46FyUnPsLI06D3dLUqfVL+JoLvS6UX/AoSB+my0MSuj2TRtjxlXt44kzT8v2o4l2ePo
aPkBD5MCSYzvpZWQ+hfFm6ks0WjSiS1SfKathaubnFIP3eDGx5GJFis/U064J276Ms9a+8WlnAJr
QF+ciK2ukF8ruG89rPQ+oin+eYw8yj7ULEmYsnJATJL0R9PXfjUqD9Fd4oeeU+mw3ova8rUv/Z/p
SNWk7ZFRkI8pNuvF8UX8BCLNIIPntxAuqPzcuhsgM0Fcq4KJqszk09Np31f/wLR6E1b256g0Ar3t
MlKpt6XJZSJfm73fihxc3+qw8m+8KfEPeGwPMVHLtb08dsBBQn9luqrDlz3h732DLwpfQ3L6exHP
leRz+7qezaNNOf1UszMaLJhJaFtXvOwXaRbMpoeltLvGvZkBd14BtfzG0+B/Wy9GTMxbsle74wpg
XX+lEcf/+7erv23lJKjNsV8iG+GPFFpVHtb/2PEE0ND1c1jvVwpm5Znzk2OJn8GIEC2hfDL1fLuO
UDgPxVxd8atyhfmwHwNAyDtiMxZPd3YwnKY0Hw5rNtf6TtdRZL1bQ/wig5d9U6eGsvWtd1bx3jJb
McXgLwvQ+gp3tI/0Wwhhj+qd7zH8JmJi2WiKR6TD9l6urFy5RihI5a3QgqDat1XwtHoPxtnGDwdz
lTUYY0IZBM0xyRbKUtgB5lJqBwuNzxSmmX7W04iQ9U6wI5OklQddPt3pMeiVofPcbbnSrBIF5Vz/
zhJ37GUKRaT/F3AKIRnJJgBZgntdPaS4ODdHtcJYx988MYe7oOrvB3TffIUNJf8VYZnDZ13xpSu5
9C++VE+1z0WHljlXylpoItaNfIBIX5eKsu+st0xl32Kd7hEKjT5BNMqQtuJLA34YqS5htWtUcZ1a
SGb7CmGJsFjokeqCELWZ24QdhvOnjIV5VxbOvU+lYK8ratR6sLwO7/fAJU980nhnNS0QKc+SMHkD
4glBTMXUuxltlCO1Z6nO5krJ66NDLkkuJAO42RoDu571YlwPjQLrrbeSVOuOAxH0WqfMmitbdc0+
Xg+LOjV+CVcwy65xsnEjrTvhvupVNpzW74HMYHyZ6ptfqOb4pvZLGx22gi78jymYL2z1lktPsxR3
ZNYdYn15lSaCXSctH2YoO1ddHdo02QvNnPd9n7zpDls66c//PGeQf+hkLlELsnYuRWSOm0XDctmw
YSqpSFxcn0pXkbqH9QVIyHpa7HiM1HNGOV16N/qcbPjDVqshRJnmg54r3MQUjzbBq+DOLS40RIhV
eQ+o6EiqTA9XjZypsasZoCInuRJUy25M4m6YcvVf1c2W6tUztQUquB2LJFO9ab2jx4U0aSStTjev
iWRbqo3c1ewFKY5gerTEZfDs89hXx3wpryIoKF+g6L1G82dNbtUF7Ag1JApumyWZ81PaZUc/dvV9
NrB7nqbZnvFnmMaVIdO8jp2AA+3TUIBseUnAmh9Fq+WIAov9wBYLeaX2vSU0EIoEVU7SNPwIGsNG
ILTZNtJ51IM+2xiy/Ghmqj2OXryLdpl2TsPJYEz+r7Qrb6US8c79mB1Eyxpbv6R+g3jdTS8GJpaz
oMW+MefG2bpGn7E9SWL6mnOXhti8y/PfgydNldS2qNS7izl60Nj94JHCrV5vxrktziWA4JocK9Yg
mKhFylSHQHPrzKZ55/eayVKIW3Zm7jRC3466XpRna/GLrwNKUopAiKoRtf6Rs5duE6fcpQGKbiJy
zTvDtgyCz7nVqsN66+8TSd+YdzLCbpbTMQ3XJ/TEZvXXOEiZ/v0F629ZX2wb6VtPfX3f6pp7ByXA
vTPrrEcarm4GnqEdZzshE8MhOwMdunr076Gbau/rbtXhoaqdktjV0WKJJj3SagZ94y9qJqFOfhdH
qNqlbiIIK/VjF6HLYkU495ycU4sifOyGnxRXlOXByMNyOgBNSs7NzBUTNNaOqYDvpSc1AS6hzsR5
ahhVpxkudKkh2W9hxhOuQHiqMeOuzCa57RGdhUY0ncAueOFAAPLeYRQA/mQAy9K5vPtv6VD8oboS
1u7wbsEbDi10e6LuX9KcPS6pkd+m3I9CBEUbPscj5VZxX0XJ76Kxo430gJ1aU0PrrduZfemuNUyg
2sUHytVsnqhjUEkbXewjmln8knoLH4SPrOj6X+RFIH4ddgHRnVnwbs8UxlMHE+Fgz69M2SZBVAM6
14lKV909ezBUNr6Leq8b2GeXHppHJItJ+oLSGyv64Dsh26OdrMtvRZ8RpGlSebQEk6x1FzsJutu+
4VNwKLdV2Q2UOvHXWE/aPHkZiecrR59x7cGaNSIV9fIBVT2mhzJ6jQZ1sdc73S5QtVXNyagk1aGW
xQJwSBDu8MO9qrn3KWsbnctVH413vlkMZ1WWVat+y2o+kUXT/PKObpvdrNl2tqbHVLoUw09mBgIE
zYdCkwTgZDdZywP62vd2pscWFC8DjVNOLK4Y0gCm6qXzQCBFKTr3peYMYKQ8BIEkrS9GS29F2cPC
LxupLlaSCM2aCLG+qakY49Dodnpvk9dUUOwnO8upNksz35c5Kr7ipR/SbjtaSMgYALmCox36wjEE
D0DxdtGvbRR9HwzKlGm7q9vyJH3J55P+aOgEeGWyr6v2njzxa6LdNJNAYfokblA8tkQVC6xmMJTv
XSPYGEQAJjL4PXoVYVEZLYUx/YFwYyfFTjRkqrvpY+T7eZj3FmgddDsNYiJQS6GGqa7EsDOh/RRE
2vnjwaDkV6PusgGpO7Z5oRCIlcDXr1OEyWBq7kZL39GFuFA+h7p2X3xq5nhMiZiPnO6XbJarXxXb
fIrPvRm/da7xbLgXWPO/O+s+L6GrUf97lhPFNRrIp1YG2XnWXLl1XAyyCy6LM1e7cV5vrQdhAZ+b
fcbSMsk+mgWTx+yxucvBvO8RIXwznajG7VZUVPqThM56Ai2CIYCeQ8s1LvSD32PcAVGr6ACr7VBX
Pki3UxlN6/2+9wjhrVl1T+YAaVPiAMioMIrJbtnDMfJOcW59T1h7bIphZqRkrWapfSa1Cr5M0ue7
u04dzAQNbdLMGVcnYdcKpyng7q1sVoIzoAcEuD5TF3XySq5YD57nPfbl0iGg/DeNawa0BypZ/nTx
GodFySbGUzuOcUSHGHnzIWkiJSeoN8XqoF6flA9YUhDb/0stlusKrdTHISwpNSOahjNEPGCYZVwr
OMvA8tkG02HFNZyrKAPN1fniadBtUDmEY7WQXlDmQTgmzoR9gJDjzST1io4uuNVYHSDeEYfyYSmM
5rBoz37Ff1JpaspbX6TUsMfErcK/YFs2ayohUJFdZdZEJ9ntjBxNbe/H38zVBV6mClzgqP9Yfq0e
aQbZAlWGVniWOEuCWjemgJv1lZ7Uw90nHQ279d/7QPFO+hQPhy+O7t8/nym+O409Ot2MLYpEUua2
H7pt5H4FYf0fmVeaWV9qLn3WRwE5D5bwjtJLdlGxfLfsfmDnWr05o4FU1RUkHBcUmbAt0KSrLdI6
hXiHi0ZJeFTNQlD6rgCau1JyoUgt/4u989iRXMnS9KsMes8aatHo7oXTtQgtc0NEZEZSObXm089n
5reuZ2XfKkwvBxhkwmA0iqBTGM3O+QUkbIskkK3xNRIFwjpQFZRxgwuGilQHhRVhwhcoybaVv7BB
UAbE9DARCUh0iFpoKSpaEq/j0ng+K3SLq/EMOVJzinpZ1hi0Nl0PTVKYk+A0wXQjtsNV09CjUqXx
LAR/h9Z7lBC0//19/Pfwq7grzlNY5M1//QfL34uSgUsIoPMfF//rqcj4/x9inz+3+W2TU/wd9ljx
s/2XW/0/JPljIEf2Lw2ontuP6Fek3h87/Kr4A+wOjR7sdP+b4g+ILx00oEp+WjWR9fm7+xSWVQzu
hM6p0CnWTPB1TdG10X/+mxQDUgW2ToNb4mr6/0jNVLdcjKx+heqhKQQcUDVQsjNM3bN/l/wpqoLw
8eROJ1uDFU2KndfOERGFX6q2nLOTPqz2l+rvG5jnDX7dTgeYnwG/XzjzXRxZGBx7RbvJHfoqeyCV
XiC51hUmKZgq3uSTcodT/LCtO/dY1wpz+cB0GfXOP8dCie9Q0KmxaZ34QI9psoZRZIspRoS7RAg5
ptanTeKEN9k8dPshSt4jZX6LGG/gqTfE29JE7ifl469nHXkqQGW+Z2rNBhlDtBw6hNcB7wlFCBlB
yby8uJVV5Fbc+VFWzYzZ3sEFIb/E3RpTR0W4HMlVsVBbvlyKXw4jV/1yleRWshFxp00s9CsACiJl
Ift3TQpcyGogVC9M5C9kHymbZJEKsw5VTML/qg3cExIbcs0vnw2kHpnWyD3lKrn7dVG2Xf9MLr83
cvm/Vf/1X5cHuh43FNojSFCMO3TOSxhhCKjIWi8WZe26ohFGBddFWYPYTPxBVq+7XA8jd5GLhCki
3LUxE/irjTXpSvD7ES+tcndLOhjIaoyEnjA3kAu/ndP178lj/fan5GIkHgpFx17hum95cV8Qvy8S
lgx5CYTyYkp2Mc2S7lq/OJlJoy07w0kjrIuNXHvZ8GpsJje5HOOf2nL9sjq9WLUQdvnDxk3u9Nvh
5OJly79a/ftZhiIyg64oIzHvnFeQhhDvknJRcstKCnp4YAWRJdUAyMplKTIlN5Kby8VZSFcND7JV
NlyPhJgdwxi5DIsX/40/C7lhLpVBrvu4Soc2JwNQ7ImUW6PEd6SVFiTWtdoJY5JMQ0Vfrh+FbUlp
CQMTYWUCZglTE8ihy0FR+mVq3meWZTF/YTwpFabyGEqOsEdxhFHKHJN1lHYsrrBjuVQ1mbyQliso
SJLHkFXZGrXOwRTWLHJJFnJHud118ZdDyka5Wm543U+2BTrJsSLJI4K1xAOAdBSfRBSATgb1Ye4K
g54CGphtOUAIzu23ayzYQBwFSXbZtUtFHA09T79AyZ5RmNBLF45XphPY2xyocTpVN7NZPRVoZS4v
wiZSm8S2jnXWTDtp++WK3y1r10K25Taa0ghxkkAR1wM5CCBijFTp2Gvj1UwqALmI3G2juiKWHQ0j
MyEKMLDYA8/aU5yNg4wnqvugD56Qkr5v4gCRbZFwYgoGCGuoYkZCLGZkT82WX6H30H2QmIZsxIiT
oaqrFT559+7ixiUjgQ4KoZvQ69Ytulc7rXuxjP7DgKK7zpqwOsR5Vx68pgbL6OHvlalGsB61+RH6
tG+XnbqthNmQdBiyhPWUrDUkpbYOIWQZI0WNMlpZNrK5MkYqU2FNKQKlsnptjHsm0kAx1jKkKItr
zPfaVk+KtgY7f3OJMgsNmxT8Nahibec5CJvh+KqqeyW8JaWpbOwazxuFgCEZ5wzOP8BGshsqrtV1
d6d7/XB5EA1x566Pn6zJtupcg73qzfPy7KgHheH3xhWTrHIyCKvI+dV1WdaQlRyFtEw9bV0DiozT
j/u0BJZM5BbkZ55HySqWyxHOXfuxCrgrg977uekQpGiCrlpOQAgB+Q6K5quzOe4v1ZYJXtfoO+w2
1mBGzH1YA/8IS+R4wxDDOpFOTAsNmRZRVN3OHJgz2F0CvL9u3H1jzKTD3RzWgJyFjbOBw0eIa8ky
GlckP3EnqPFUj7fadE80ZHpUc3yud83j+M2NNl2wIH7IzGp+OW+Vn0W0CY1llRHrA4/lpz/iZJHe
xf2mDN86NEBGhHjJJr+tvhvlDZgGeLh6tFQjFF10f+X0McGflRVG/uRscxcc7E2o3mnTqjJ/dMFH
n4lDJ7VvQC/F+Hpcti9DBKxipUYfmXEEEZSfmdwc8Es4h0h7LBNvaRdv0bTL5i9dXyWoz5bRPh7W
OFICC1EVHxwveqi922MI92yL7MbOMA59+Op82eVusp4tFGy6Va1t6+RU2C8RfP/zMYBWiqvcdDDT
Yx6danVXqltYwE27gleMT/U8L+auXULrbbicurKABrgAbH2OT1qFsvdOISg6+8rPkXyhg5740L3V
41KDbJ+SY7wFDZPl6wjbk+44uQ/5eTN0r2hgLbrwrmx/2P0Gk7aDky4riLz9Bp+nBIr1uMzPiOVa
yOkiBr1vs32YPhBWAqARqDchMywQoEhjuVvjYwjnRQ5WBbpCutPTY9bgZ+MX6k3k+U2Po9/qbDzF
BqH0BbIcIVh1xqgbYrPtT0RJ1Lf6xVWIQm6Nn4STNMZrt9opa5YKxnkW6kPQQxaFtyGg1r8kh5FA
+S0y+Npze4qXQG7C1oegUJCdaAHx70ZjU0a7LEH34qt1/Pl8CIsToRst3hbB2kbHVf9MZsaRdJNI
LMxH1bsHKFzYG7fewC2rnbu0OyTxvp95LwyBmV4k6U8AswhmhDxHB2RguN6CEwLpgd9G+Psnuh6w
7OnDFB7TMQLM6YfGyuYG4gpYHqyfvLOm9SMiug2lU1+67V77WdT3ebojSAE3nAvGdVIqWGztnqeT
sFzl7gSiArGWyge7xMHab0V3sIAyjkS21lPr4yZvYeCenOJulXs+eHvHPajtVhuX6rF8sMjzmk8e
8Qx1S8C42WXtNqiXY7N2isMZmnHN0OHoQAIBjg1OAoyTeZzTabEav43PEV4IWw20k3UPMHKAPNL3
RwuRyWQ9bviZIagjlF46YjvzAQ1P7StBAIpTHRcDJgIA3/SHITsSjQfcoSxN5V3NsX6/jd8scv7z
xu73ms0I3M/ekRxqeBXCTabdlahMqPEDXveL2QTdpt7VyU6NSz+Mlpq5BpToTIRzlsOAhfSytxaB
tqjTPXWC/JPhd2SIlWNSf7bZJg3hA2lPnXtLmpx8R+YhYOHbP8ps4T1jJWqtjBuoDgQvHb7N3iIA
gx6sBAPjPYUc6gCbhvm/LjMklvziTRkXHh1nuTDspUqaI1s0Ctgf3zsvueZQs33n5N0Yh2yTb4tm
paAzQ7/ZLYA0oH0DysAnt8aZxMrCKFZ9+8zEyQANfOjeLNCF3dY5r9pt96D/CIxVWm85NejYZYCi
sXtTlyhxYxAAGOioG4gnLDw/fC5fG7Qj4o2BDAs4KBT91wV6GQHgY9+jK9aGYz8cyfJEn118M3tY
y+2UD2xM4WGoi0nZNPFNv/DgEztIFTznr9mp2ke3oK5W7Qyucz07C736Zhi3SH50RbcgDGVpK5gs
fYUo4EkbIf6fatgLFZiIZzDolbtylANR1h7KA0mDe1LJmrlVVPJgi+m8RRXiFXSM9714cQ5ncztu
zVX9mOMDZO7C+/mQEsUk/vLqkWknoSbUQVY9+BDeZaDqb6oBSgAFaB043rZBRKz0g9j3wDQLxfdF
xdt3LJUneFnd/GRCbp3uByalzYenHtuaD4OP3bFhcZN9NrcQt8UWCimn4vGpi56mee+61qJtSRzv
u/PKsTd59xgmP4fpvUeYgPnkIo5eidghBH7Sw9s+Gn2VBXWNEjco8LP7oM5gY7dpcLTHbU/PgqaA
ugQBPpRHTTk0KaTpVcqnEHF+eLUkBKDCRQDzQHdi8gYtbtH/cD84y9voDY4WR08PTGgiRNv6BZDQ
6Mn2q80AVQooDDAtwJNIqoAS3JwRlFpVsOY+NWdRbKJ6Aw7mCfau7ZNC8pVFsnZ8XvXvFvinV1j4
9l26qnfmvZGu5zUMnMN0B6jH+BZs2wTXQd+B6bdwVim5uR8l3cFL+JSQfXt0bgY4Z4ucHDk5mNfR
Q99q6zWL8Nm8c3+U2/AUnr7q147M5k2CTEOIF4s/5T5oKhj4C2Wl+O3CeoBv7AfbzOeaLkhbLKK1
9fB98VWuuu/N2l7uInWh3xk3SHreTXQKDACezUG8Mflr8qpCTMwW9av10Ac+wuz4WI7lKniy0Xop
MX04sSkQ06bfobuSbgyoSncIz/f6M/IabrKBWo2fm0V0Fuzn6EdLUtEYJrVISwyrHQI+WQSA3i++
NZvyNiYVAMZoEzYPTJeKRQ5RPqzX0yrewxfwSWlCO6hNoNg30JMBHWvLT29R+fOWnGKnr7XXndkt
h28B4OnjtAq3TrFobpTv6gt2Vj2Y9Y+Q1wDx2Xtrm92rz+E+PXkJn4QFuNgguSGrXDwXeHcssk18
774rzAzpcV+zdFUV/vzpcNYr2DeAr6JiV/jMtICqU9IWLwif3zcCaLxwuOyvKm8YYSK0E5+1Jz30
+0f9pbnJl/m6v7NwwFj0d+nB9g04Fot15/kmF823jsaxuenv4DNtvilQb47I49wYQPv8cKuw6EWr
E683gkdg9OcjaK76CUO0vl+sZwYIU/7IFkhnLJjpHK119N7uLHCFH9MKG5H9t+YD4s0NaQyc4zaM
Po5Ef48o3MzrhuuY+srqvPQW6NotkhPYwAWbLIvTee2tdT+5a3e265dP6U35pLzFD8jUfSRP3iJ5
chbqz+plWJU7PE+WQlPyPXy1YT0uvSfks2xktpIlZdYucIde89V4pSfj0eEKQ0cD08UAEU5GKPrw
4W5+qI9u5Je79EbZWkvnaD1hv7oEfbHx7rBQWzvvxK6VdgmisPbn985HoQ+0KT2UioLZwn5XjC3J
PD4u7xm/ahNuGJTszgceh5fkqT0OP9Mbd9Mfq48zox4iX2/qz7fsJn6YVsHP6D3/kW1VrgR9jHWw
Dh0KqBiaLOg/H7sTKeZ19019ju8B2YNu4rHipYoXT+pXvmRDdfSnZw3s7OLJ++y+kcg0V+mhus+2
7of5XL9PN3SEdJDmR/2efDf94Qba+viYHtKD/oxv0F11bz6nK9Xnom70E6U/L6GULj5L3HA25zVi
BUtihdaRnKKP6O6beOi2yuuYi+4NqCU9XPUNDHd3giFA47jI7rVtfssncV998awWz+d8sZsPybp5
xquAPqZ9LdJVceLrlH7J5759TW5JrvB/5C1ajoeM+5UgNwQQfQ8OJi58tGnws+N9jr+AUrevrONl
ijtwBAeXOQqXxgQQjoWOb6NfwTfjc/5MHoH3JqkfEPfv1xoSU9PGwiHE5TVRPmFbaHSjyDns4Hby
ttzZ+3A77kZuyHQz/qjfgUaC11vzvOdPA0Py7+BMQR28KLfzWluHWxhPXaJtGyTRXgbjLd2ou3AX
7wDOktiv1vPK2Csn44S77cp5yL4mhnbNMvJ+IHhUkWSELOyNd+mrC+QXGab76UHdOLfzsZvu01ON
/AcgkpR3RX3HC2rVb4O7r/gevCaJOFhg2rwcGCrvk9v4fn4dZQcoe4mA0S0fIoDhz8UXUlR0KurC
+sSKiP+Q90h2xHwGP4eTTUfw0u7y5bjDQ9L9aG8h4X5m55Wi+MODl/ruB7X6PXqzjugxwIkFjXzE
+rx5IHnW1T73vX90XtXn+jYt/XTeZPdifPBN+6y+CWpuSap9WX3103F+5YPYf87cRmAuueiM6dgY
Igynhm4J0OdCrxfTflp99ltGeCQhH4wbd4lYGH1F5Ier+pa+lM/kN5AwwHKa5zMp6MX5djhxXdOt
6lcr5dBBwLrV9xFvKEMgX/um7s7Ixh+9lQtTfGGWNJaraplvkVFZ2hvvVt2oN8W2Ra3iKXwl27ic
9nBdIrqxl3D7GS1J/G3GiG8aSonHflHwwUtuOe8RhQk6SdUf18zGXhGHCD+dH/N7O/jWD+3dunX5
didr7yZ/LQ9YYByixvce9GQ1OCuo5HzS9DuGg8RheGifx61B91zvMHle4mX56G6qDSNUjry5g6bx
wJhi+HLFrw/3MD42QHe+SF/N22zb+GjbbZN18hjfp/fWIV8PD2tEQTXBLuJtHZWl/tzzZt7zzgYv
xBa5geYXJKA8Xqkv08f0Ud7VT+lDdtMec3pB57t3Gz05j9ptjVzXLtjbm+zGvUc5epm8f5LEfUD9
g9fZ2Ip/IBEiRElq337RP853OFCBnRhQJ22ASPrKm8DAwetgCOUr8eLNjU58adSXJjgKBMgDANE9
agH4My0w9TgG98lau2GYyVOro1CwOK/ppwtEP5/gPey8eZljeo2tkfOlQtR2w/vUnriLc7t0nton
QPBomvEcIT70VDx4r5zEZ7hhgA9dANCYiLZitArtHtLQ4sz8SIbdFBGILAahFC+KSxtip4YLckgG
nSSwVdauUtyXaJSrIWc4JPfMQsC1SbtvWchI1HVR1kJoW0DJcNeSoSh5PoAE913klcvB0R7TYR4x
aRsWVTCUO6McfK1tnJ02MBbs40OjfOsJ5mhzvxYAuqrX4y0CbeHe5a0WZx4rw1Zz0gK4UwjNsIo2
NRowe1kwdbEBH+0kWE+CVGWtaYx6OxuD4GJhawzOhJGPUAYnACTsbUU1bXEKwgWM7vLcFLs8ghcU
u0Qw3efQrbPVDDVkjezBAwo2CKzkBhPeOSGfNBnVXW0SG4xtIg6aaII23e+jCJliVHM/tdYm+qKj
zBsxoi7HkAQVkn4MyjN/TM+nqbQZBuFRtyeqRT5GTVQHVeAYocCgjDfjXNzohkGHWym3BGq3dVif
6Tg5JyOEzGAVr2MPKKlLJ9QvPZFLkS60strBrYL8AVb/F9CvjOvKkK8jk3VDVR2yIMw2VxP4SeTv
fnOHL5Uu3tYQh8N8gojTCdhDW1n1vheFXJQFyHQXqWBmYDIOKotSQQ0JKUzionYQ3Ld4Bq1lXPYS
q9WFGYVexZRDZANpLs8ARQTaYxSRYYn7kDXcfwEGiLa/WpTbyd2ENBj5bizkYZUQ6G6+UrX5UkfX
J7dKB5CiqK+ofGdaDYx7C4rOq2/OUuhaAkOksnWlGeMmKeabDK2kLsQdrzPoiUwSnqXI2owNmT1Z
A9x1mHNsmpN5vCtUO9dWQUWUMUPPqj/gbHTbVbW27hW72s96We0rourg0u0XR3e73WVJrvBUWDex
ADn80ij3uyzLao+IQu6UwPyIuVp0+Dr6sYiVCOhEYwnE+6Uum2WRC2uIsyiui9e1VRMQce3PG7nZ
tf1yFKOrwRBeV9lDfu92mK+hEYmMEApFfj+p1in2yIJCDplg2RPZDEbT5vICrIU7V+wVs8d/SxuR
R7DqTeGZu+s6WQuFe4grDQ3kDoZdNSpKcxxAFpWucNPMBqpWUfb6Um4kdyJ6DZhVk2lEsTlYOra8
HOraelmWO8hd5UETJ+UzLKvX4122lI3X3a/7XA7/++ajFaKmW/ePv+0i/+DgwGsfamLa18Nct/v9
zH5Z/sszu/7pykrPGx0o1WUXechfzv6XX3epyj0RWuM5kdVf/tKlKlsvP9DrmGfC/MPTV9w/eSb/
9JrIv+xI0xe59S9/+fo7f/sxf30G1z8xf5tb8zmvz+9Ya+b7XHT+s8DJy+K3tt8W/2oTwv/EtX47
jNYLNf7r5rJ23UYetpCq/tdtrqv/qu33PyMP8dthL9sAAnpoybetIZxBWpK52FCYFVRNspd+Rp34
3sq1vy1ePI+kQ7Nc48osqtz8UpWtBbEmwNDd5q8OIbeQxfUwcvGXs/mn+/12Yv/0MHK761+Sx7u2
jSIL9v+xR/83QmGoUOPo9S+Uwh4FJuh/LT9wc/oH07E/dvwDg+TZf0PxRmME4BmoccGk/lMuDOTR
31Qbv2UTpTBHty2gTn/HIFl/80yTLxPMMA3QooGG1x8YJFPHotnSbcc2PM1WAU/8j2zHDEdYJl8Q
Z7sf//lvlupxDF1VNQ2wky6QTf8oF+apTd4GaM0cEka0yzKC4A+VFWYODrD+CMGvCeG5KU3zhrTj
5KtTsE9GtBky5e48BXBEKnXyE0juZg/rRe+Z+GtbhO2ms0mAIxzuwo6kZjyj/A7ytiYMPqu4MJCa
XoINPyN8Ea6ADhHs8Syi7B4B4CJ7aOzuDe9lQecYFnWX30RjjgisewfFlakADhA7o9b8ANUl/6x5
72rtPOJI8Qyp7mYwx+9uSSrmbHbrTqTU8mnvBuPWS/OjlYITziLnBMvCIKmI1FQbfxrJDGZ5m5cK
Ku8QN1M0ysT4yVmh5mGCzC78OjkjCzpaRzAWJR0zJp4DM3Yl/wkoZqOaI8S8NZCT1dx0d+RmiZfj
A9CP5PCC4ucQsXF8hlzfmuYzcNjl0KUvioMeGjqFxEoCB8RUcz8XyH+kXWX7Xqh/nzUTFjijqrRC
2Pyc7l3bemwHBNGMErX2pPOWbq18a63+qazyj3aJ1Ge2bKYEqQU+kLrBmC0t5pUy1s+aSvxTHZbt
DJXc6pCTt1FQ60L7hLAWsdnxRU36U18ghqQM2cliRn9OuQqNAjFSy/u78gz8vNSJqJRxtE3REUjK
hzYft+6M8I6G2PGMrBYxLUi4ih5/VBMTYmVCh3p20x/F+Q7x8Fsr7B7NLlzbHGOddiXxhRhs90Ca
SDdKciN9SAhAUW6CFBWI2Bo/6yw9KpFCouJMwNabH87xQ2l/V0f7NJRnkLJchKksxodpzLcJ5hcr
79NN4wNSu7iDdsGTNc53EfdaD+JiM8T9zlKJMLkjNGPNTDVfSROSsRMmDefouTMGF3xEe0pLmCe4
iz8VrtkQRu622myl695BcMBCoQClbPR9m5RHOSH+eh6NJbr85Mnd9IgQAjPS2i/N8R5a83lrNdGN
0UO/RO3R9qM+f8vc8i2NSLHl6ovppK9lipx/2ps9QHztBYLV96k/qV5+0lHpdVMxfDVnHXV4p1tM
I/jm4rEY7Ic5c3dFBAp/KuGAhGjV2RmIiDC4s/Gk1fMbRxE50th6mJ2CUEyxtWYEayyj7lZqO5N+
Sg/tOGhIeRjp6Vo0dmyiMsRPzNzQE6YnOS/0ML15LikPjdG42351qYFEjJtrcAWq2J+gaZZYbHt6
b69aYs7abL5XmPFCAe5RqXfInpdM0fPeuD+3vbnFCqZfxKrxo+prkg5Tv/TqaBdYLeM+NVf3hvA8
HJyASLqoXduUCskJrMMFM0wWKKQzGheLjaiJzng1mu7bHysT4IhgX0KRtr7WlRlGUdZBRLis++Vw
GWq6ZglXvdSZgo4YlWx5MC9Lac1lWqGYPsHCLCAmjYEtJheo0+UWqvcmyud7VOu+YxI80n2oVb1t
wnmtT+doK9HnsYBxJ4V2XnhQW9D2K7APnNGIlzVkR+6mKSVU+GeTbE9q/QaxKhwW/twe95k/9pzE
LGe2yKdJyzLpUVaSW81mB33iWGdMLtsk2k5uIos8DKxdqMLfFBMKUVy3iuVIPi7wJ1ZN7YLTuxyp
lceTh+rj5CH0+nrt1jzdVo/uO6PcdZrH5tOQKYdp2pRDmnyU7sI56w3djWu8D8VzMHcaPJWYkFXh
VHdaE0BtbkfzkPWQI6o2OQx98YTRc33q9Ai+pQZDQ2DYu5ZwIkS6eJcQZcYTQY/C+WOM+oc4XULB
TvEBU0qQO4RNwaXfzBkcvXHqn7JYKVZ5X9iLwCGBqM9nlxy/Xm31sHhuXGWA9KwelbLsVi2MhRWk
51UbtYdufkOJKl+4E3O6YH6rUaDqLOUd4r4KTbCeN+OYtDdFihS7rhZA05qPqtGcrQI7fosY16c5
EstqrYo0UtO7z7FH2gJdl20bK/aqVNwM5Eb4Xk3dVx51zYOtBsUd5DXYTkghKW33NOddvAeqfofC
oAICty1e7TFdZVP0kCURLnUNyboyspNV46hvfRvNJLwr8DkeH9wGOfLoR1eO9Y0eofVslHC8yF4X
U9XgwAi/YsqBAgUhoAXAa7zGJcYv2PrswPVHG1tHxVq8WIkgxoKAqvKtXHaRQDB6b4exjpptryip
OQ5u+94Z1jI+Nkq1gbZthnnlmp2xKBHn4hVpeCMdp9d252Rvj142g5ohODF3sb20Rg/akiCQyiIQ
09jEE9PK6/JUqvoGu/pNNIJ382UYShYtHTC0c57Qem8LLsPYAFpWCB6XJmECyb2t/6zJtuuiM5cv
Sj4C/hG8D4kruzBzp3zA1F5Pt9rZEYqOGvZJAhlsljjVxzqYpqyNAYPAT1xg6BPvsLYAVSoKCwko
KGCiKiNErmG92naPrKCICFmMCgCx5jutCgl/iQJ9Ym7Mn4taNACvCUnHINJElEgypy/VSINwIZeV
AdksdPS/45UNH8RWRDTfICwjLgOWJOB1z0hub4fZRZgOskghgope0lu+vK+zpFfL6KNVoiJZkVqQ
d1lQqbnCqDSLidP1Ll9N42RNrjhP6ZdFZBE9yvHXyOhvgVIZc5yrbvLbkhi5vO8Srnglkcu2Enpt
ChIDL9vMrp7lvTc1MdOWVY1xw3kRKs1bkDfWynFUZB7izyYs232gBuYyDXOyk/I6CrL5LIrWQWW2
gyPIm/v3Nnm9w6TRNtYILEZRa1y+/14ogtNyXZQ12Tbb71WRtDsXNDLxDnFN5eMma/gcoZwHUwwl
RKjf1+L6DF4fROds7lQBLewVldhpeHZv0xxzahk9voaQLQktv2glxCVWhXH1NQhCz+XeXd5RtSBU
JatxDoxPT1Hm/vPGORfnPzE1lvfreg8NkrvJ4HRbeW8uCiGXN/dSt5Lyu5OAo5M3RvL8r7fttzYn
93oIn3nqX9/WCy9c3jv5Nss1OAMFqwq7LRktvry81+jxJaYc9062Y9gHHPCMTpt8ZeSrFBngimXt
2qZh5eQ0urkZBT2swcos7QCpOA1WdyK0ajIt38t1lw1EWyHo/70Fx1liSlUlavYOcnB7WfutTalR
asDqQMDu3Pm8iJk5rJ0zqqRjNNcHL543F6WLP0Uuci/SVsjVfrtmAa539BfDzhIn820DWVC+gvKV
LJoIb/Yw1OgprdRddWkfbmsZcZF3b77xBnhXsm7YjoEFAH5ZjchW2I3JHAzd0YsjpX21dSwN7R6J
rZrkA7EftHhJhMu3VRaByzd/UQvyFsJ/zEBEWNizTAaM8t38ZblxbZBcZ5WBpxS2uNxhOFF7ifdV
ZWPWg4xN22QtpTjkHZYxdLkoa7KQK2Qb2lUkbCuk5v/sLs+4eRLXlZwYWeX477mHBj8kTHPtiSRM
Jn6MPaUFCWz5E0ZjFD9MrtNDNPDlFqPG+Ggrq3KV8+e+cjHUVQBluq189pinRZ9Bm2YbmBUwBUUM
VNauxV+1oZnLEPO6TZgJzY+/OsTIXGWVzdFPeRiYZuwXhOrBQmZv88tuf7Xvb23o4CO/iJnAIhbn
KteqZ+fDGSwU/EVTMba+3aAnoNXtD20QnyP0a6u9GfIBkkUv4u7XtiERL5uuKmu11p3NOECcV7oM
JQ1xL+Qe4URGAdwPh5E7/9Vh5Ipf9vEmZ2UlxhHDuxxnOuNVi0jKya0uh7ts25cCMO9yNZD7Tjdy
vSxscb6XtYh0L1QEeLeKKYgrjaC5lJpKuhAXqGHX2OW06jtU7HAXgIRuC9B4HLkMC/J88zupszQS
+t220NL9/FiIsYFkPlZylBDZnEwYZG+1alqrQCZPhNk54hDHSohXBCUZ+TqLg/w4KejL/Rb7k4u/
RBATD9nRMUJpLBYDqkshu21ZvfBW3am9N10VLyOj+5GZJQR2Mdq4kpHk4oVslOTPrgP/a2KCtzRF
z9OrYc5lC3AV5rfIJvmDZBEmGkrL2XnTetZYbiVzVPI5Y/FpdD183qS3fCjGFgofBqZ64huoJufU
78Z8Ak+Ex/wiEqOUSXxEZa1pcZVH0guKCQmUs/puDbOJWxR5rEYms0ShYUVnxk23lSzfUWx64fva
aJVqAelp0XFLhi9IdR5BhDmqyzLGfwSVdHSPWgs11Su5K9Mtk14yeMOXBgN4WGJ8EUceh0sNt959
hDNPZoAlTMRoyK0g2cpaxQ9bJ3N3Sior0lf6KRCML/nDZWELEaM8sLDUFIOKLFf53aoYUBTM5YEO
QHoD1Rlky0TSPiNljUycvZnPQ6iuLPHqIQF6h7bkuJYPjif5KpLFIqtBq0O6MYNj5YUz4qFE4lXi
WZMvqzK0m+vqBPIw2RpiDC45zrLGPeK7cG1U0XRfdjWwYckKuxaI+DmbGfW+a5MknLUh7HUEdgiR
mChMjIpyL4/WiyGFrF2LUDyprda8dlkIZFFcpQvnTVbtMePCmyBmjLq3YNYyGTsEfYgBFCKrlhiD
y6ISY6TIipYGupxbNUXji0AKa5XCYHLQVh+BuDXyaXO9rKNHFMtWblKNWqwxlNL40BEpyrNwYjAg
Hj5ZxMQI8XTOw58E+6qVTpiTQ+tgfPMq3lVljniB4Lmoqpky2f9zOQurAb1hdxkIJSCkRYd94fbg
5DWkGzKGnrTGcczJWfn3PK/6feBNPWIZFHLxv7VBJFC8AS9T0LY6rMaqz4abLqjBVOgrxjkEigD5
eakZrGek/HwMch57d072sRo46whWqu+iKwDLJAN+PGfVelLneFWrLtbC2QN8DWeLnsDyXFaPiMm6
h2QsnmaEILdNDKqsNex3XZui44CmKc4wqIB1WnE8h9sycE8Mt5NTh/bXYdSqBWRNXogwwuppalex
huCia9x5RHNfXKy3duiS5sumdx6SsRJRmNYA3OrgSEegckz6AJWQ+R5d5BjQhtMeyqE/9oaN5RJK
pgp+AOs4VMflbCunzmH6MTVJtbWdCAfEwQBMNzbGjtQjeh0aKFCvyTcmauILu7K7Xdt1Wy+MMz+s
LIx+nfmYxJ1CKHh6HfBIwchwmPzcGQB+KiR7dEvVdq0+YHeTVoc6MaqDrHVp9dUY5MWtqimPRiQH
uZmBy9UYLUPinP5cAhVHrwFSjFVp+zx00OkIkDlBKDi+OaMVsEDiskB5Hf6A6S1g8hZbjF3DbV7X
N3Pv3NKdDU9GF7sIKGCnqjkeMpwYqyGONmS3MO3g6tciDBI2SyvBoK3G+w1Z2+6ou5g8oP2Kq5Op
A8Mt4gJ5evdk4CW7diogrRGxGSRHzoQK7+HVPZ09A2U/J15pLYHUzOi+W3FxMDx9WBFq3eB4Bmy/
owjaKEPwDIn7oP9RaHAyJo3s7VAuq8B4svJsPIGDSCCmTM+IvkSIBuVCs8219rjZuquk61A5GzE6
zPHeq4msT4n6aTcEcfP+RxkG2qKcVSL83nYehYaIDeYQBaaFZwz6ujZUIsHn5KGytXpjVNjj4HVU
Ehwb1fvG5GM5oGsxqzkS+lNTrV2+FH4KWrlvQ31x9iwciwpshCrknS1FxwtI75aOhV0WxqWowWYF
aLIpBI/D0H9tTNkAdUKfUAwGZzbEP3qg5cBkDYawx1lJvlQtjOAqEuNUtRwHiQgPOScrToahCL0h
/vD/Ye88liPHsmz7K209foiHC30Hb+La6dSanMAYglAXWuPrewGMTEZG56vq6nGVWXm6YrgA/Ipz
9l67sE3igkYRXg4aUFInwsJhmLm3aVqaGZFX/oDMwnrTBJ2RsMFceUy1bYKCr5rht0MDadEYEOSa
TXMIMrH3bTRFZq7oqUckAZS13AycoKC5vCtfT09ScxIyJZuDrsjITpLyK9bVfJ0Ls9n8u3v3P+re
2bph/KPu3eOPKs2z5i/wgI+/+dm4c8UXCxonpvyZBiBtEwzAz5wf1/ximZaru4710YHjlT4bd7rg
bs+yXcCxAAJ+6dsRGSQkj9ie0EkQ+lf6drQGf23awS2whZQ0Bk3LdOkU/pbx44munSIC1w6BI7+h
HYGdeTMJGJpxQFDPL1/MT/jEf2REK+cUBWooB/M/9kuH0PIcYfJJ4SSYElKBTgvz10Ahv+3I8sgD
/zBWItmhr8Ek0s34ptKMtmCZKv17XeukKW5pBV7IzIPxNxxVyiwcgS8Ch3SWK7Z2VQ96vG8IHRnG
gKhZGgteFj1EQF8LRZ6545DMpWxJnb3sWc3UKOkTj/xEF92nHZ0T93Doax04Vzdim9Gq63/8Qd25
1fn7B7XnsAXJkXI5vH/9oCHijMFEenQg/fIwNOA7TeguMPhtRlZKlEIRPx0Z3yxdvavIPBRDRZ5Y
lq4BCBU4UJodO4VDqKfvKSB8pbp+4yU+edtkM5MxAMDaAVBksKMwcqDUVSqekjak6I4/gyqQ4ZlY
COcAnsAytpgnL2BmXai4MJl5tgseT6PEvJNu/Lho49QU0hgKcWcTdWCyOIbwrCqBAcaVvFOLt910
nmLCBNtI+Fu2coPmeSwdeApBeQg98ZBFow4RPUxZeMSH2KuJWCHBij+J3kU80hHtr+nrequwNuHI
kVQw/SD87DrRg3cnMVD4J9EdhdiNQcDhmo/lbUYrecnLHBS1JOW2xGOSOqrf/JNjNZ90vx8rF2iG
wDJu8wv97aTUqdqaaTPRSQnJkBKlfx+byaskVKbLBp0YgAwwMMiYdUAIDSYlnUZo1bMgsQ+1huvC
b4mMpyMDjshbu0kI9gwYvN8bBlifnokwc7Z26T0PtaOIPAEsp3cjisOYaqwT7KsCC2ulmoBQtxvx
BEaWOSOI3u0Yv1IRWQiQXTPEIsJ5X3batup7uZ0s+VWFGG3NqnwG8HUOhcZbaRHWA5CMc/HnlBrF
Y9tn12nOieciakzG7jwSySu83Gu/JlHBPsu7/jgazsYQ6jL2tavWaM4B3CuqriakddDB7OJ4wgBT
PXpnOWKvZg6eLnqE1CMl6jCOr6QcN6SX3tPhfycu84wDdZtKzph/cpz+5jB5rkPcledZrmPM6oNv
b7dRFjDSiP9TW2bbjm4vDxHCVKy6bKG8wB53AktfY9w1VvL8j19w0Sv8fmJAfDFtZBJzqtpvJwb4
oDotBK9oDuapcJzryWMpac0/Bidrnyi1XZpaMs/r7XMycgZHOUfYzUkvaTPvCJznvRZkHwaHrn35
x+/t785ZqbseZwvZcdJk3vj1yzBEnWWppiS29XNZ42x22WegQeBNpDZrzzbH3Jkh4P6XX9bShWWC
rEF8bFq/HQNMfYZHDLJH3rB6H2zvXi8YD7w8fq9LUGoBsTBJ7d3/4xeluvLfD71tcLdL9dH873NU
HAhDwsH3DsDru3UUXLEHA6nWI9gu9G7tFoJiUpfAQXjwa/c+iS3aqAMO9dzV3wX5KukMtiSFj9E/
TC+cOD+VMYOMT/YzgWHqHN3HfpQuNrCY/SBvRK0LBWFGOem1hUKDnkf0lFXaTWY5Z0ihGX/dAKSa
k6OCThrc3miSleXs4qJvODevHRPcjOvU2MwJS5EOE0BgnjLSLlf5a8AKH7xXgA83hGYHgoUsOspu
jld9a/SHpEj6DSyZK+mXPnKOQdF8cF8bwhkQkzAGJ1irE4RoDItQwCzPeh9a+yQgS2ziCNV7QVyy
l6AzJwPYobUxzgOPGqZzEj22uW4RUT9y2IpypzkA3qPBsdemGu/NLn9oxfxcptaVHMdbt2HOKbVO
R1sh762AHx6JfGyJS+DjWHuScp4dRhfaZ1lmGwMWrBcmh4oqWE5QxQo2IDC0Kl3/kzPCmNFJfx20
vVloxIkIQdCR0v5Na+QbvmoplQ+HAJHAqjcJA+lIogGErfl1vu6AdeoADENBWIMJzBqMxwVlHVbn
ZXAcByjx3VZB/1oRflSBMNUPwuvblUrjlk0aExFrlZlhD4cvZRuqt8F5boiHlu7OGiEF+di7lgGd
hX2cbUKLYOCsxJyo2d8il0TPkT7kWKeY3Lw+2BA0AePbpeoncEuCAWUGCcJdmI7vTUZelBHpG6Rd
X3OCJ8L+VuY9FI1Z5JHXDWljVnWRT9b3hOCBte+P90PhAwP07G3O6VQnm6iY7kgZP1d2duuRKEJj
t6I/micY1AQZBa3qdwRN7uyUXYtqJTl0sbax6R+sp5YlViBSKI8E1LSkB2lZ1u7CTqO1aK+GKhxx
B5sP8M1e/LzFkVjbTxUNbMIzorsYuMuqDNal42Ok9d1zT+HDcWrtspzIwEgJKuoa94bXrde+S/Rz
Wx2b1ANwF/Z3ZlwcDKAKNH0jbHT9RTXG7cbjG3IVXxXOoF4hGyu726y030FN5XuU2eiiqnYlCjl7
7HjfwJBvQqRtAJ0axOSIHRIZF2s1IREYCAccfIPZaRo2fFcbNeaEDms2394c8uKboA4CFl9ABoaB
ODTShQglc8Y3lmbeCrz3KibtYF6dip0l/M3oxwB9RehtPJpxCJ462OLoVLoJyEQSVxuYuTnZH6iw
qPEQkVzkWEkqK9r1sckS0ExxKSUYVILEOFWZDZlhnpxNSkSeChv62sWcpJQ+j9jEqJaEj1Og7mIb
rgnEfzDgBiBP+JAxqqkUeqIqiRr2acO7NuFGnAxjZm10F0818inoJ9hgdMnqyctxDY7yRhKnt061
7i6YY2EKUT2k/FxXnTBvwt4l0K5OTqI2presPXMS/hmmEmePW/zRLu1LRy+TbS0ogia2uaeGSQVs
KBkFjcDY68QNefaI2RLLdzKcYtHVhPzp5ipXBRhlsnkmqWo4qHAV0pb+WmrAHU+YS8MER6rUKGfg
5NECdBdehvGtH8Nw3U3uVR4Vpyk0r8auReSgvaX5cMOiFYtt4q6o8c4MEEQaRHC/UCq7DXSOf1rp
9ECq4Qwdw9HoWKHarFZyWtK7rNXuTJ+RecoYYq0go+IVEncf3cQevOva629rrUO1SFbWipLB+VTN
jX/Br7oR8WEktnuNv+/F5GeDHT3FTQ9+QuvjiySOGaJTxIX5S2Vipq4RD6ycdMQR6BeAZJX5Jukp
h+33ktHmWPX8jqlf7Wvbv1RleZd59vGG2PTwohhN4ka17IJu1s4hqqhww8ck7X6UbolYTCfSUBSX
NTQRp3xpyvZe1sZrYp1BVQYZbNDmlHm8TWa4KhHxFJ3c/knZ9qZtfBbdzd5O8MwS7s6X4OLC7vCc
jW0OfyR9qFQ3Cw7lW0IGJw3D4U7JCbsghgLHTAmZybtupxjqMw0Ea1OpaTN2VL2DBLhUMog9LK1k
pzugRZQ67zL/nniNdT9g1ujqIF4VhnqJM76d0CKTEZxDWkFi1JyCbIS+f5IGs4kW68lNockMPyZK
OCnwiQaOtiMf2kji8KANiBPp+/vsG1exC9ScimfBDNzw7+v9g9ejLZNmd1vi940tfsxFThW3tJoH
V2Y3WlNcJWaDUswjbKYHFkzk47aswWLUk/vgsr85TllqrYohYoyc6oIsGD/Z1xhCvCZUc2ZftpJh
/OZH91UtmzVJJLswNG+yQMfCOpeUzD0iJKhRIY7hkpE0rnCakbbEoOA3hyKX47ZJMFGQB7SxXQsb
eYseKPLQAPT9A7mzICINus5yas9acSTWlOl21PbRwLFCcfpVi175lcN5j/t4Q5nosa3lzSCYqwOZ
PNRFtbcGonwavFirG50E7aNTw6+YlahmOOabsCjRFXbtTk/1cx0J6pp15EqzWvDnk0lghPXiWSuD
XG4WeMybpIYB08zOCjP4ZhogNYNvqYVsj+xWtWY19dDAyYVFUcTAufozw6+fdE1+89Po4BSEVY6+
9pg4aHBdkW/Y63cAdofk0OrWc1eN9ynDCzAH7yp2MQo2rjrITgKtZRuZYFGT7nscY9SyvYo32uVP
pENoK9cR254UldwMn/3guTZOKqO0pifUwGJT7kUx4PdF9bX8bT8S9QchaldPcjsOyl6ZkqVBL2x6
UfZ6KpMBtnT/FDq9QfeNiK4u1igduLBxqnZ60Fq1i/ouPGRSqc3A45nOmNsk7zYMeWRpCfa3UTzl
JJ5tSt3eGqUF2MJCMsIYRy1CrzjA3mmo5Pswv9jk5fzUAvUYFg3RN8T3jWXwEBps18wY6HL/0mgk
y/ruM9VB+1mrbuJIv6VJUhG9R8iGoU0zooUhPiOA94X0qr2YwwHHOIaF4g1AY2HNaFL8CGN0KO34
ljXOdd9Dv3WpIhy1Ynhu3OC8Cf2zLut2MtNIEbK1h3EU1nHQm+3YF91qYMED9gUWE9MAmUOudZ0U
J6PJjosQQmPnSgPdd2zMrHMrjg3gT+eZPUEIsHKSnMmtv2G5OoHVQePkzYa4FjQ+KiTAOtA1S3TG
f9jzlmufF8Fs3ktjwBN62/WrYZZxdh7QHyBt+8Uwt8RQOCXr7wZH3kIQC+eIgRiUKigVgheWf81r
6EG3atiXNmwEfGHkWmDhVc3lon9Kyuyx8tJoR/op4infYOboDXzhLmlRSQxFyDQuClu/0DNyknsD
TkVjXMTIBhn0HzjFmXYt4q6aAMpKG8wMN6rHpQatTjea0wTGCTlfgtIo+dFW0XU/peRjetkPW6gL
lyT3iL3HNAbXvj9csEwipN4Nr/u8fsjq5K5EiJyS+Fz1yMMJqxae8ea1zqsFXoTtZ4cRvk3zH4YK
rg1ILcJA7JW7LnIcRNqsMi661mFebx+GFhZ61Z66cl6mAPGJ9Ympj2KYp4MdB+sMgzphMG14lSlK
AZvI9JV933hGANx41ptttu0wFK1yRyATJQGN/XdmHTuNyIei2C/os0US5KBo3dpt/riIOpZ8kYQD
ndT2KUj5iWpRHqEx98gQnC+yXgF9j5JL1t0ERM/SqYnsEEv19n6R1lXAfskxmTVRZZXfx0nzrW5Y
qyxHd7m2nCvRZItNNPqss+mPhPslSWRx1S7XFvWgKB2SdmacVCXvHQN0u51OX42chO2EuJWo0l+C
mOpP32WPvufvs7mgoYNtomF1z4YJ6WIOizSzz40meJA0bvajI3m/un2IBma3TAcAQa7omTdS3wma
no1r1xCOJZNjnLKIi3JYICVLt7Vlwl3SM5u4qOm7RXLeUsNsYhJ3O6z3Qa2tvRwTfRHZOxBTz+za
WB7pBEs404Uzk7Z5wGTc3PYO2xOEbquqid87i4KcbWs/hi6Wq6riAzTAvuxiEKtgSlncsMQ8c9le
AlufqdsjNlDnPZmn9bn0t2wS/YKOEmlDKwvSE35NoiznLfeErRDIuTOukOYcES54m2F+OXLXHwRM
NOkBpZ5LeEuZS0vlfamr13LCgB8TO0csafyt9pN3a5i2bkM048Dni6vLUCcXpQ/UgGgE8lrU6Lex
AcTN73mSO15pXZfPWmdz7xC0Bv4gImgeT0mB0xH77rRrs2LdNcAJhAPBxzGu/aaLmJ5ZwsVR8eY1
/p1dzep+y11XZgIfqX1LHVgwEdZmRYn83IjOEQ15hAkDBPIgYISO0R9c6qnNWw1DGrKVvB+m0NmU
cx3TmYwtXPhOUD2oGhL1bHvYWBXu8EAH1r8cSo/0s3Wc6eo42PzG27ms2OchdKh+uGnc6rvvUBHI
+vFUkL+z8jsKFU5cP/lesSdiiY2onj8KGnIQDwi2iok/qCzD36iGWbuvrG1usmii5k76Mkpk+pK8
KUdrrofumNenVvDjXg5PyEgThREqHj9+RZVU0CHLHg2dqSymMtgTfh1LwAgJffCN5ve3kzVAiJro
bNuJeamZ+PBtCidRyWrak96tFkEqH8AYrhu+FTemiqGc6CVqoxvNp9a7nHXJEG5Toc++U1Yn/UCH
Xejv08T6AV/HUghJKk6eySRI2qfiSP9Bp2np3avYIp11foxdW8kJdcTQtBwAOmhsqedKjJvaN1Vl
fVMFtSHpFzRa9R+Rpl9m1l3Y5cRvh3K3fKVRXPZbM5qtSO9wtFnnZBHwEt54nryxts3nJMjw3E3n
Oq420UOudRAIXbPtm+QuHYbLOKc63+Xs5dLI8latTmNOTRNS4VRcqCI5kJZMyYaJYjtxwtPQ47gu
xe2MYhyV7R6uLrijhAqP5qTZNk9aA8ANoRAl/CODFCActBY8w0Y1FJ3g3gSpfWwx7iC0jV8DiyqM
0M47QVGiilFPpNat75UJ8SSK6Th0T2Uvwm2m5dU67rydTKN6U1tZc5D+XYjfcR/6Ez/aiGJNdcja
PKWZnCc71bNTmCQgjmg8Vpr9HNB6YFcArCLzsS8nX6Htd0fsRBBsvOk91R+a+QS2wzkxRiavUe/D
PvfZHme8SELdTFT6DbGl+9SkOqcTBoAYJYqpC1Gy4MSjfmGvszn3i9NEafE75RUOc+/dR8q4VBPA
UJ/TlgVUrdJm6xYtyx2AL8s5NllkCw+xuRN4ufnpVsZWb8ubusbXHObJuz4x0rbVhclQCfotpX06
2lTDhHEyDEvbULBH9LU3jEgSqq3ghNbU1TSYikkHxCjk0JHF8s33/Yu5iusn50053oaQF/WUH/Xg
QJ9TsljLrp7raKyCA8J6HdJ3NiO/Zz5h/aMsEjhgUXiyBbangh7fIbYokMq4P2iMKeswnAT1B1pt
aYCrpZKFv+2j28QZ3ioUIkyxGN3GIxt+QrxzsuqpGOK8Z5U4sM2prdHfG412FchDmkfHvDxUulGi
sd4lFqqBosiPdAqeIqu50ev+kFOREgbxaxSxoTax7dgLyJ4rJucGIiApXOD1nJdKKBodanxwJvcg
UvetI0kNC3uErkqzCOaedgSOOYJlYRRHlKJsc12xvymM+KlQYbKOxuHVtXugkl1y7Ex1Tjo2+5oM
r5tUkDWIY7n0pXGwG+O+rObMtuhSL9WlOUY3bU5WqUqj80nGuCtUdZCVHpzK3PkqWvXcBGwWI09t
ZafH21hxPrrQ3HwdTC3GpGeEXwHo8vJSk1a5p2Qbn9IJyqamM9c15ERwouanYWSZ4jQ3kUU9cxW1
h3FKx61hmz/8ySihEPjlhLedt+qb+XS2XAR62SLj+fN2NWc8lHl/ptW5d6rKWZ6gBbez9OxMpAra
pcUY0g3aeKonm8j2pNyYjEurYdL1szxEa0BAfKWfLbdl6F8JHEBoZb2U6qKZnfs0ZKfeI5+wdbc6
xYJVGBnBNuv1vdMrE8kSAUFNkiDXY8YUZ4UdGCiNubZcJIlGx5S5e7tEYywXfouMt6wTVmshsXaf
D0wh6Ujs5LZBTJ2wyr1dHJh3QWtG58Bayr5M+eUlOWwnyiKEq9GfpGTK1rg+tkxH9kmXvFDOrI3k
Ngb4++eFLYtoZVpzElteZifNqs6WQvC/4wzux+LH//vPt+/zQBzVTRV9a34VGAhHGFTE/+8S20Dw
w+atefuPH4uc4fIt5S9Pb1n9Vv/Nn/xhJra+YF1zXTINbIsOkpB/ahJYDHxBVGDojofdmG4WUQN/
aBL0L/r8P7pv0pQ8wnv4I9DA+SIBYAj2CaaDS5mC/R9v7vqjp/YRQ/GZUvGrUIBTf+6Q/9J803kB
kwaXieF55tw4v7WaSr/xVBwMDn0N/4jQTz/vyec4dxvkdxPC40AnRS0bi70Y27I7LTpOayFkL6j+
1vVmwTyVJQyILB1n2Tetcda787WF7v95M6eh3jWVfVgezPxX4v2K46KRFH9VS1ZtS2e9xL3zh4jy
U0m53EcQJF6Tz4ebHDxjYSYn1mXwZkOv7Hf0dGkIK6Jtoxfw32Kn5KrDN/0h3Ex0GlmmQ9PkAzvw
U73ZUXaM83A7OWVxqKSOEi7V77NgGA6CGQ2YanhSxpya6zjvbDTKvcsYZs2w74PXVmzlUlvH4sFF
7bsE9njqSaSA+8ZF4k7+sncsKI8s35Gf7TRys/di1r8aM4OH1yvOfrs5FObrVKNQrafhylXU9uyw
oeCNEHaJLxEohwuMTPtFKLlcKJvCWTZvuy2rISDPtcm/stmkzoLa5UKbWPuslqtsNwmC5jPnKaI3
v4s69g1/vI3lvSz63OXacsH7aHa13t/IWbxbzsavz4vlviZnhuwVGZFx6R+oEawWdW2MXxx5Npn2
a8dmmLQ0ko/MxZqxKL6XCx1KkcjjDj3HVK1Y6gfbqVHajjXj3TCz1/PBxl2n7yJB4RntF3JVyl4z
cMj3owoTeCE27WQSsDVH9lg2mnRP1uf6XPiIUpMyvpkfhqtA6+SZLCegoiLutlkLitLM/XxDR55C
hE50IqJMkZJ7sETRWMy9IOdkts38yDqjnAVnvRRfZe6dz94tIC+4L5YLoyWUTcdwt9yK0AzsvDa8
iHOFfDiIcUAsF2SN/7yWj3Z3FOrWn6wnl2jWDduuLWnDiEVKQc6hCWkQGLsX+tEhczkzZUy0u8/a
mgXfuFlEtT02UxpelslEjNQ79OJq2xjyXZZIKOMoUOt0mpjCPp5dLJLc5ZlW/WOoX/wBHBMxs11s
+Xy77Y3VEuaJ6Ebfis74ptXmyCla0eEROJoX7S16wf6sJYZzUxQZa/UCElzqV0yi89fhLCHFH5L7
+ZvBx1/s9KK4/e2zLyyRwHdDcowrqGFzRNtvNI3lt2kvrpjlqk9rSW8z+9AC7Jw9jVakfa+6Mtxp
6blDGOrKaDxKdjUZjmWItK8u2X77qHG3k09eITFF9TrsymaFZNymCVzcO0M8coq5tAmrjighZ8Ts
LmkeZuU+SaA+oQkfDMRCNW7+D4+zo/a1XjrHRdu/eBScxfKFP9WAgMtSl5PcoCRvNWsvI//LH/1q
67cmaMc4pIvV2Wx4dTKxF7OTZWhrlTFSLBJ7mstiS4rdW2pgGa5mPbtRSbXThuBrMHKCQjaZWHY4
0aGLvEPS4cOs7SgDpVvb+4bq26LFN/8U5C/Xlvu8XnTbxIm/Lb/+RV5flgmjASrOdNs5AkRp0YUb
36bsGtVA5WjMVSyPsCx6s2L94y0liMLLrtksY9Byl4velVaOIPlNvYk5K2FJxsIL352hi7Fi1sZZ
UecHKvUbe5HVL+fCx1WrdNc56bKHRWovkvxVZhE05Rkzlkgc1oFxbI2Jnd4goTE09gT1aUmlCrrL
ENbBzpjrZklAUcr0rqUoDNaXs42M1ttoGac+or8y2sGDY9wAw9hGOW5+bBByo88w/2X8Xca3LNSJ
23Pij3HZC7Vm7aPEWLlVlB10UeCRCvobjXZiH7LOs4riIsrFrCICsk43llQEF2eSWeWUJCeK4dXg
IqyPq3PNcPq940ftGVU3mn/zNTNG04xtmFajLKjiIqEXkppcqDNWLzeJ1v1e6hDow7Ao1uP8Uk1E
Z9R2zR9jYoptHqXq1Id6cip2+cwHA9ow54vNrqDl6nLhznd+XDPqeEshOVxVAbDgwWnkKlwMQhYc
zgAOyNGcgzqnOU5zFG16anun2OYa26O0wabkZEBVsznqYCjb+Oin8LWDWePf+CSWlPRmzFQi32eE
DTiLdsj4b7OaqL0GfHbpeTdZXx2qSRn7lBhrvgJ4c0TZrqQx2/SW+0anMDZS0a1I+7nB6BH8hkrz
6Gb6cGbT9hXIpvA7+7K4ythXHyNHXXSDPhz6foAAryFXGGPIlb7l4/dAReGbdoBgQxw9AyS1bwV7
pAQgDgujO8mSttWwTaSxEfT9d06QEyK+HB96nD+P1HIzZCG0N10iQCQeYgKo66C9HWikxo512UR4
/trSwpLQNKY6k/VGlfwOlovMK8ApFtnjAj9YomA+CQYU2QEgFWl8tDNUf/7sFlkezUhcV9m6SdWP
auivUhcfkyEixq8GSLBBbEBdids4p5cyuN2bQaO5atmWFKp7ioL8baxZvJk9UR29hp1bH/X9wG7f
G927tJBij78MCMXoUokHwjz0j8oOqT46ZIQk/dOY0Ey2W/+80tiKFmGF44jPgyKflpupHSq7fEo7
5z7xUb6FWk1Aejh+tVWxrYGs9/wYKbVHF41PALBBy6hFarVXBSBJO5KPKQHvTT+NADLNHb3Y99pw
LvMRVEzrU0rrPKjOIpoeKxlQ+7G6nYllkgG6fHS6yF5H6tFthvQS8ElK1OYqixTWyxjeNhSFS2KG
zvUo7/A1hK9uDn2FTerWZP1ENS5BNZClh9iduo1DqN+8Ypz7/OlOuVBC80FtCG6b54G3Iq/xQBSl
fWyQnK2bmQg6JI1xXYbOA3w9LC0rN0yLKz/qqXU18+wjmVqmzoE2TRXOs6SzY7nabt2ko13b06Ub
rPQ+MiQBO1FPssk0iMeaOcnr9HdnZshJpaFRMp1dp8pNVc3b9Ikq8OSz+huc76Ljv5Fs7gX98hV7
7oBKBC24rBMA+FhkyGFy8CtGaFcaQtBrfnQiOA0FQg7wGSoAXRvp6Sumjudx7AXI9xQ4srFqB6+A
m6mCE/UFjFDhybCroxwBz0i3pnLnuldGjVGdCBG+Xum/ebl9Rj8Y4L0bgwFOI1jm1zBN4tskSuuV
YaoCpI97ND0kHoNNs2uOQKafxNY2vhgc+lJsoIudZlM5GinyG2U5x/NOal3jBqJlHB/J6Npl0PPW
OYE5OzVYm3Byo30UZi9dru2iKGbKi6nHuRWRAi7Ns5TaEsEF3avXNphOMS33NgyF2LntEScQ5+69
0BsjkcC2LrNQmqv6wjFQI1gmbBlCo/sLOv6bDLOHW4wCNS8YUzHJF+X1F5rknXb37UwljU6h0+Rr
RjrU0iEwfnMMHyBIrVVR64eJrSQuz/y6MUnhzWknA6jm6QAoaPJF9avL//u4aNZjRRMxHDhFXUpC
frEppvi8sWESmTVilUKLicY1p0NudDcjXtqNO2ZUbA063rb8XgcVA6HVQ3zN3YSepA8hBN7OJu8P
wE6uujiX/IrbHuEVaY8aDJwGgcO+aAfSRCAA+8KmkENfGlfTuAmh0QQ9/Y4ecnba3eWp/Z1sxX0h
+OB67e1MFW8DmT8FQ/Y1CFvedg9/qpw0uWo5MBBxwq+5S/XdRZEJVUvNBFCUxd22Z7u8A6b6XEnB
HspFa9zAeh0D8r+FVOGIvULkLLTljCQoFr/zaOOz64Y43lGOpAS9sQvfp+TKEz4vlid93vxwSi+m
6eXO3x7+X95HNCfc7iIaxnDdmKyOFruuOc+4YqCetV5uLxef3t7lZm8iGfl4mAa8szOkS/YCeVvJ
xApludY4egHahfZGAuEJOTGB9DxhuSC279enft63XHOcmtXb57/028PLzeUizukYL9fGu4Ti9i//
OIV/BHshWQ/zi34+cbn58QLL1eWiS+bo18lyEnbHf36AnJXzniyt4xR3SKeL8imeUQbR7HBv/Tra
JJWlr9QC+VvuXC4+n/N5Xz7Ou/vP2789x+18Un605kUhMf3lab/9e8myYfjtb8P5LX3eR45VjE9g
eebfvrNW0skAmTT8fNLyp2q2+ibggAurwgqZ9+61AJy2+7RX/26Cnv3a5QjCuvcBm0fLWuvDGf1h
kp4f/7j994992rWX5ycV+v+GGnRPHpvPmpx359AW7PRcEHLNVlhltK+ulquT5bKpGEqNjgxe0cVN
ulz7vIhmi+jnTeClG8Vgevi8a7mWIRtbO/XQrxcj6eejy9//3X0fYbaf//znc3QpbyieT7ulkhqm
nTgLq+wH7Zpx2wLZ2f+7hPk/8VVhdDCp6f3/S5hXYZT/WsD8+Qc/C5ie/sUWltR1WAoYmJZS5E9T
lWd9QSVq8CiTtTF7pz4LmOKLdEEeSlNQw5y9WJ8FTO+LKV1K6ZZpOMLFZfCvFDAt/qFfy5eWKzEq
GLbtAuURBhpsHv/FreATTdiFGTmEpD1v0PGPVz5KPwAhlCPSwP5qol6Lva9eJ24pjwDVkVay6WrU
uNLLdtRsMV/0AenkVncsg3FVYGDaSOCCu8TrrhUz3xqTFs581wU26LGLk9VNIRw0fDStCelBezzN
inD4VcAbQsngd5k3rBNHRe/W1l+ShAa7C6BxVd+TtaXGCVGpILxjqo0zUbfGB/7zL8nDv9Z0jb/5
SigqS5tvhRoxFey/fiWy9SpqHNCFJ0xFh8CITHZ02iWL7nGfayTfZYaBOYgu2DCZl3oQHoBwvWoU
iDdxQTFi5JM2BYuCViLPi+mKFbTGa7QNRpI7Ow/9CdI353l0CUf75cz7WZ/+9b3jrqUg/pcD6uFV
ohwOW5OqtEP75q/v3g8NeO1tVB59EAEp9tc1rqGbdGB0SxuZ78dJXGX9Uxa5LJqKedfmwo+wKu+J
6HZC+6qA5K9AOeu+R0mKSWTr9CNRV8mWCo9AxIjrp44m5HQzNcTdmAba6twL1ijFB9DR6mSqjG50
PO2FMd1EgsVoplU/UpsmMZLCU6mIVYBeeBppU1rGdJH0MADDwXs2uuDBLRoL2rg46hMN9s5BhRNH
J8e7DkJ8RXXRtrsI2eB0rjrwCRpiiFTzJeF7E3G99RYaRIBabtgkaGX1yfpahVNJcGH3bWQOLT3K
C/zdug+vPMos2zrQCIpykEA7zXcjxKs9Fxi92B+PgQqAIBrpAbvEUzn7OATeEVIhWHtrj0XZEAti
sMdoExg2bmNfzcBEXADwQjvJ7tVnCxvQCCjxV1HmoOBk6+5xtJz7zEDPihS4WDf8I1oelAR0WDdW
mn0L2P2vjL7bu3Gm1nIUb8l4P3SJhWDVevPCo/CwWPllcx3Z3snSC/JsKnQlSVqfktTbBSp+mdi4
SJ8YibyycOFbI43ntL4Apmju9JBGnD0Z2O2zN+LO5jJySrFhKjdtVz0XNhGXeU+wVNkOA/k6Rot+
f9NU4QmAGsGaTZZRhqFFHmGdvzL8lkwFY2P6Ys5Ybm8SEtxNLzko+twy9thFCvzNZDGmbvPVr0jg
Ccn0+y/2zmy5bSXbtl+EE2gSSOCVPUVRVC9ZLwhZstB3iR5ffwfourFtbR076v08lIoWt0gCBLJZ
a84xm0lswih/ZaaaKWI9ITJ6l2+mYroJ3DwB7Dh+y7oHRdroMkXrVo7iRTX1d/wK61i0z9IdEBw1
+XuNFtoMFUqKKDop6Pucx+6JvsO3CVe7oNHfSPZMkzatA7dd2cI/4OLOF4MunmVEsFFhHit9zjeL
TbJwffQkivAbtC1bWRrYlKaWTUcx+wDob+shUSWzhq7pZon3NsSDFhZq27C1cAcQLIl6k+YN9EdU
oNlDbfjpGiDAq2bY66ptLxIrXk+Kr8Vl+1ogbhjguMBlqgDtyZdwlERahu0eEwJ+iiJcYoF9chN5
nyYkLWkQAUroSOEQZ6swDvQdDp8l8IdTFxW3sVO/Fmb9LUy7rQjSjc2dRGhI+9K4OytHUlRIp6ed
sasNULCJh51dn7WVns/A6txPBYtFmX6vXffD57MoJHS5sF41nONLE8PaStaEmQweIZT2c8z3acTh
KfGjQ1KRJqWqhwGoBYXqa2nbb77NAeTiFYGYoreTrPzcv3Xj8hh70FT1gBWnZt+mguK6YO+KZSoE
N+OEyynrtllg/Mi588jcHGg2ifShTcaNo1O0jB1AdDayu4U5FWphDWDpaqIUa1ng/0k3RpLwGg1C
0s6hbV2m1ond7qpoiWjK2PRJ9zoakpvYGa+Q5O5K6a2Mkv7ASCDAWqYdwzUplX19NUaII6lfiaVV
mHtiQ/exCmtyvr+bdnap5eGdNzYEeYzDA+Yrcsh8G2dOr1//fN+E9anvFBtkhLtgil9BytKtEjdj
jcZHcSuBztn7qb+2YjoDRHBMIviGzIHiRDf8gNmJVcVHPaZZJeXXa780buYnYk8+k3uBZ8b7bjb+
beCkq7rHPxP5JMO47os7WJeBe/CTvay9YONX3fO0H4EX0wHxKobebZFOwzoijimsWoR5GrFieuls
CyTQKJRp5EWhXW1aJ7z3exsVSNTu8dEJCmUk4NRGgIWxP4HG2eeN8USQnIgVrgoprxzJVtZThwRx
Q5MyhLmTqFbOqy7zaFVFwyW+E0TInqJJRDxXjDFF5nW5KKlmLdpG3teqg6VphAjgpnjfe0S4YEZ3
l7g0fOavRwsjSZoa/XrIzX5jCeuUlurRD4drR8KNDHL5aKBwiZP6PaSftfBa692qSftocvRqPFA+
xeYu69T5qdGrbkvhXeaeyxzoNtCRrRdzpilAa13FKiB9iPKJJmBkDlnRgRpCZJXgynKm7mOw2htn
FuQE2XdHHxBHKKQykUN8Th/N9CusEPBySvin9ilohEMbItsXaXs/gAkh1pEgUMncM2KcoqfzllWq
W1j0zahuAQ217G8JZSV8SuZrqflPKmyPlo/2P7eIvhxgl1oCFbevHzNJ29g06eUgTCdjiYoGHldx
LM1k248uhpwBwIaEvDtSV8jQGb7EZfSK52vd0s1+tVmIxE24UZrZLHwx0I6LmnydKHklXBhPU8ul
WKLEnlwOULcC7C8lI0uf7NDmqWsRoWLSwcnBFesXbmk1p9CkFOhmXnl08kg/NHXwPmF2r4aO8nHr
Dbip1UzWVktJ2F+r0yy0yZDsneJHpJeKCMCCbEarBvUZbwPD2zcBlcCssXyQNPdNEAWXnb9HC0rG
WiavdQEp2hP9+wSJYlGZ49YczYdQzXAVDXeDYZITK+V9jw0nCdwLs+muqKqIsLxwCtta+BqflnHL
nxqSIZ1pa3NJHDd2Gh97v32aMPgyFmMmwV7TN+IuHUg+a5Lm23zqGh+V0vx99DY6tKp9nzRuYgpn
z73sF7aWE3Um5BP2m7tMzlLrBo1YYTxLZZYbCcG4Eek7cnYCXWbJa0T+2+BV5Edq133bvQgmxOUk
LHa8+YMDQmzZpapYYNp5dANCraz0KnSqfTs6txoomLhUhAkm9yw/L7R2uPfDyF7YomVomry9AdGY
v1pMAWG889ExPS7FWGCPG1F78raWIzZ0g+7c2PlRY5OAuSwfSxnddBwhFv11n4id6185Y3XSPMUH
Fz386CWSXA/vjhttBs9Lr1vCqzqEs0HS1lsQjzNegRSnnjiaGlFhNsp9MzhkfvTZjTXjdxnqjVnQ
m5cPfTN+w0GKj6SnQqyJYXZ7wru1x2KZ9xEBoioitGWqiP3U4p0GOYr8zmJTOgIcL7VaUWbNofD6
61SaMBOKOFpUuVmvStO6MFQIVihLV4DAy8sEH7jRoHSPTXYwibDe3CY2Dj19mLGiJ4Ge/AEZH2sF
jXpsKFxE3Fhnc1gzbdPSzkr0O6Nd5nmUr30bqkoRcPsb/Z51CSif3PsRBcpfE3AeLN2YE5/0fXQ5
0n1bQVHpifzCiUer92oYW/02zwcmwiC6qbKE3pinaTBV59CwrKUphjkGrPoQoFLWcBrWvrJWJQSL
1WASdayDEM/SXt9XZI/ClGhwOUHpygOxclI/O8qsugtDnLh0i6Clh+GhTU3CT+ljLbQqI113IjMv
9UMgMmfKMQK3jNo9SgNAn0hQ5h9n8vE//zw/MkbnoJw+2p6f7DUiWvFkVqvzkz//wLpOFUlNNBJ+
fYnzc1Ceuo3stOuqBeBW9DpI80pnbre2YTA5e62VBt6buUsXzshZzQxG1spcMJ+gzed/loN5nc/Z
VdXM+hy6OZDj/DDRffYXPhG6rvttmOugeUiHLrf7cg3fU0MSbuwzhYPOkrKaTUtiL5VHuaf0ggum
jzsJ2KCNR/9e2CTNn19+fpnzo/NbBGdC5fm107lS5woyiGufgQkDRUVGnoMFAQUL31fVX0Z1gERb
AjDKAsRpsZHv0Q7qB98jky0N3ekq9uYdk2XTdNKQxESCYNhahSelGeFpQC200UbI2xT5SWBGP7EM
jDq+Cv0AvUZvkmYceB535XTXD0wKA8i1WxlgAldxG0KOwuXBQrpbB/1or4QzQxI1Yd/ga48u8M8Y
q0BUJrbxrkSxbFjrCGdJVozasUC/y7q9z5d1EuunJNRIeS5eWI8UexF40WUUqscm0wZWifm6Ss3N
aGTVUW+s6VrLWDy46IjDafQ2mlHam8Tg/Wt7CC77zv5GfeFtUlOyzzJWqbXy6T9u0jot9xg7aOpq
pbglMuHCGwk5tu0pQqXA+JCXTBUoXFgFhnb6MjEhubGFTrfs1KGax1nhdta6CtRNJoQ6mIaSa1ra
d8Iwh2M/sZnSQTJtGrhPB4dSR+io4GQMBGeZub1njy/2defHN83siAu4ZVhq5N+7hqxozQM3yARW
a1l+yA1WYnEV1A+AHRsaeWgmDHrSSz/s0mcpg5vCRx6DKZAAa3qc9/2Uf1gV43dfl0ua5s3e633r
Yuz6b1WSDVvZy+nIJYKFFwMTm/Eg2NFgYY1JznWPzudA4q9nx7djU1I8SfNnqjBs9zDknYRDjGkS
ezBWgu920YzYd8X3dJDhIfFJCxicmgjnJoqvGr+JUMv3BPQEg1oRgHExTtV4rzmasUpyFMcIMG4x
7bn3cIfzPcJK3Dom6YFV7VwPo7KwSJXIWruYFWseu+ZlOf/odHE99jaJw56RrO2pMR8i6eDG6jNI
hsOxHrXy2vN8wnSNdOdaTX0Ihv4hlWlxwbqceCFJnh8O7xitquVdRqmzC1HBhmxNbkfcw7RubOOi
L8Vz5GAj0cHXb3oEevtwoNPZOwAEfjphqmef1ciKScza16BK9mlXrAUG7SsaktAYskDsnZRgcdui
ZZPoO61uQ7ZISK9SmqmL/t6oKTxQqj865HaczNn2GaRmsR264CISOQHzmf/edEl5awz6Cnu/3I4h
konJsDlhxvStU9gHo2arDXqxb5GSW1SZDzZXrqqdDQqihyyas95say/7OaE8zJ/8yUhuZd6uDF/V
hx5GV6VjPy8lF0Q34SgETHgIqMpITKdEKje531/heHD2roPreDS8TWHjw6hEYu/0iX08rSdi2mvT
QiQbagdfHJrOpVKs5sD2tv0Rp014onv5zc+sx85jJTNMCpT9qG4UV25YBdmFERSrCWXY3gjrDQqX
dpmNE4sjgQVlUtGLRbf4tgoC8r+TCwWe8CYeyysfIh1S3CZnA5Itw4n+Zq4dSnfk6KwsXovpEZ2E
t/HiLCddPb2gWkrppZEDBYVFUIzNQfQk0y+gOakbO8quI5Y0+IdcMWwdgGpLt7VKuOi5fgi18cR6
mng8BdnE17YTIqSTrpdQRvJUWwdyJGdjMi9UCpdNz0xvGzWec2U7PaOMysetrvsXonXyB1vrQWwa
+lE9VUqL7tuhXSVUOa592vDmwIIx0+1bPcBkgftdrHNEAaj4Folkdd6oQrHI7jG3W4AQBxtmZj24
70GWjdupb6vDgB9Z2oQklI29ola6KQOX0pojHkYPC1NHQnCJxnE5pLG3K3EULlWTX6rkQZnxkQZO
sMar5V+M3tJtykNWAD6d0vpgFrV+Q81y4dZcnIty7C12BZXnXcj5x/lRhGC6YkrWKg2BpZofDuqS
LTDWtjDULoIu3vVjR3ffgyrr69SSNEVWDbKvvCVofg5W1UrtIg2rDzLdxnWtayYmxoxxQffadZSM
2FXP9KafD6NysKgoVClpdnsXcbh/MtPUWk1gX1l/cK+1MJP7IZkQhbCBb7I4W6e2HC/Cmla1bOnV
+727PP/q/GOsvcehpdSRNEWfgUkgLaOTZvefh0kBBlPvgCjMOtJx/nF+ZJKMwj5wVqCd/w01IVoB
es1WySwfEXMG3vlRfs7OoPRRAOsHvUC9CkIK/0lLsN6yGNATqHnhUjlg883YQQJVqFk4wu/889Ll
n6cd5v51UCcvDPPk6Cae/OVvzy9w/vHPH3z6p67PtN5exeZSBexB//mTSrKeDSAcfH5B5M/8yfk/
/PnQKCnZ2mGQrf7561/+o/MvXQ0WD7dTuvx8BOenP30+zzVKtsChWp6fCGeGdmMOEsgGp+Srv/jq
d/+8qDFw5+Kj25zTEBkISaEWQwqAeI4Z0GatFb7veH1++hygaPYeBxmr2ygAnuDMwSLnH3IWhVE8
RfZ3/rc7PzPUs+vfT4t1iTwUs1OG2dfpMFtUo3aX5u694xGKbJ5TEHv/jVwWdDvFWOiYlMg8pK0B
ETaY4xF9Rd/QNdM7D+tu5g/VVrOycDykOLSQgnn2z652LPSXIZ/2quvfw6zAshAuncAn3aO8yDO0
WiwsmCBHjGKJBA/AVURcEut0u3tA7kVMdFLeRZH8CIvy5NnVKrC868IIXp2CPCijw34aOx+qBVka
XVdDi2mjjeSqdKI92+7nLkI/RKsAAa71HdQJybiajuVcaa8tRidsM8EynsqdVg1vSZZZ1D6GYRVq
KPBk4PLuzXi0Cu3Dd1gAe8Zd3osHOqL3YTWSUm+61+cOAkpeKrxp/2b1NoRRdkaOWT4p8cMdqOTa
bnfK9G5nZvtOpwKkKxAAYdj8ELm2DK3hIEP4X1qwNY3gxZyPGVdlWRNcZLgHpA0+C8SQdyPCifVf
3KIgbZHbBUF+pyX5oR88ZF0ZdB8UxrY4mXb7iK7LCimmp9VjN9q3NrL2RSHEtkHgWrtCX3l1dDKr
4c41poek6GZVOjHFGGUuSXLdlRrpEazdksRPLsrGD3aZN96WEFSuOv9DghWFaJREy7Bng+wDb6gd
61gFFjHeTjN7tNFjy5mJLeBo9ga7AS99GCwXOBoyJSw4LLaWJcC9lUcdAvG0BRBmmGHCLP8Drbpt
qocxGfsPk60pjTSiBl5Grd9Ug783Wv+qQvEKb+DY5MhIG2tenl/hisRs5yEWKbw7Oazi8VjZYpk3
3bHCnuNE48prXrq+xn/Za2+9V12iXUi2RSAey/hxdkQNfqgowrbWFondAcxwtvZ61DAUEW5dEwen
65TfCyvjI9dEbDOQbK3YkssR882mrxz8viUGTBDWWHZBBpP/FWtzy2vZljQhMgtljCjtYWehjU1c
F0wN3KVFMG9knKLwV1X2rrQe0oCJk7iG/SwQVGo5LYcEhs8UcwLLPqf+NLIXZKd+4Xbecrz1tAic
8+S+yzY90aWfqaQ+apwq42L0b0yFzTLLk2BJSfHetZxxLW3/ISokWJj6kU3Znr2EM1snEfrryL8D
YV9HFgdcDja6KjUdyJf4UUQbkqvuitT7cHu9wllZXngJIQ3WRNguLrEXhN/OAlvHakowIuN5rZcm
osNJOmSW6WJYSer35lORkv1eZHI2CxLKbpP5ttCHCjv7UCQ7ArEA7BBFLVrEXVN16CXnzQuSZ7Jk
9+0QLSkUlaiMsTrnmr0a8peUSW5jzvda6WRsWjBYGVfz//wYZy8pxDYFTjTADfOrZqt7LnhGGifk
0lJNNxu5VqqgZFelVBnUxORYgO0QipiSQbfCZRQTZx/OWJW0WEU95sZmIuAcCiyJtuOcMSwlK4Tg
0uoxiuHr1UcAtmnAzJ32OYXibzXlnkNdJOFmcq2Ro50V8Ent0b7t18pNnhXlkbWVKdheqrrzU5kD
wUxPST1RbtKes0HSoOq5r4CuIat8MQvihKr5ROI6oP9lZ1fsVuhq+Xc4yaEGem+KegjfhvHibgM1
mGs/8xfE6v5o6EOqJLkFOrOWPRHDcA0f5oY03a5qURN+tHURpau+itZOhuBcwiJc9hWIAxjJ2GWS
aUDxBhx57GMEeSHh4Bn4Fa+ZD7+RJORh86yUharMk9u08tkxC/aDg+XwhlgQa1u/bjStRyVevZlV
WG9jcwzWlb6vaaSpFG9vYAp6fuKjc9kNV/bB7rQTImEqhPMdmbf7PC0CcoQjZznHuoSe9maG8WWS
Fm9qrqebHXSfklLh4eh6wdLu5sxwS4u20tl5Q4OC0RzfYD+7irKzZhiPXUTpphkjHAwfOAFBP8GN
qAt11Ru0d2d/ccJFp1M61XHdUzLYlCWtAyoyUFRyiEVTvmPnpJYZmxmsLG4Bzz0kxE1QgwXIZn+L
DLrGcfJmpWa6ttOJiiCBUxAD+ptJuW8JY2ip2fBsDIyQ3A2mYZ60jIji1hCvTd3CLGlTBbydz5SC
Ysg1NEV+7pzw6LdLJ6/Bqg7w7Px5n+S4GJfLi7g6fxXinsZaCc1AZQxUIxeEr6tN5mm3Lrcllotm
lkETWJ/73nawEJQ22i7Vfiik39QN6OwQfTUwieJ3z4bqMUlPaUG++jihF1bB0rJK89i2MJUHIrSS
9krX84oMtHGdW+3R00cGPrwKaPtYHCAL3Z0b/v9nLPybsdDQZ5bk/67K2aSFit5ffxXmGD//5h9h
DpIb1wGbCXbNBFv8/2U58n8cpDUUNfAuYu+TPPUfX6Fl4Cu04AU4CER0kg0QX/zHV2hiVEQtAnxT
d35Kdv4bWY75yVWIJAiaJwhi4k9+8ph/V3EEwAcmtyzaHenMDbOjik5aXMSHuqxOzYBI2UnDcBtl
WnIZ+bqxbM0KmnYFWLG8FuWE6rhtr9iFU10vARFJWBKXdgOWLQUN7rV5TXR2d6ztCmIQF+zWCzt3
9cv5/kKL8kmIAlqaJpGLH1h3oa/RKPz9EKoqmLwOo9tW56tachNvEi0DQIa/d4GCBjZHhVzak++y
0NK/vLfxicT5880918YDKsgN+czKVVbcGUZmN1uFp8ntyENOLXZJY0igqdEvWj84QQuBEFflS9+K
2uWfj/3L97d0wyOHiGtMWDPN+hdZ1WQMCbIF0Wwzt762KF+sjB7fVA24LSOVaqmSfRX1Kyz/9Zy1
EP2Ff2p8un7Ox29x9ILL22SV/+nkDxgrk5R0r61tN+EyVt1toFjmWqNN61+EAGesJkDvFb2pMy55
HFmlia3LboeCxcIqlfaXU/L1JwIiPt9cCOE+nZFmCH2fCFfKYAXwAyOGtZEborr8y4nn5vxV/sSB
26ZumBL2rmNacHh/P/F14Fq4D/12O0zgu0YXupxCL/9Y+mgunSa4ICrGv5pAb7pmZ+zaXuuvpVLD
MpUVxUsLFFo6OM4hhpvxU0H5vwrL5nP+i1P4/NGQ62E8NkwuSTGfoV+uCSw3phUaTbutq3fpB2gM
tPBNWN4Cse59JACyQTsp/3Il/Pu026ZJ/gdsYEMYjFq/v6kfJnHvWkW7jfWZY+HDQS1Z6P5FM/fV
WUf3SB1Y6rPfen7+l0PT3dqEy5JwaMHgUtbhMFQBczu1jOov19FXZ/HXt/r0BTtCB1Rsp+3WHanS
t2m3Ctr4vYxZo8CNr2keh6soHI9/vq6sT6D085fnIqijhux4XMCfRIFjmDhu33NDm1KHW601+c7L
aHBHMmPvY4pF553CeGyPZdnfN1LE67HqdgwN3qLU6L51qW2t+1jbar1j7hJCFfnc5qYDf7ZyZ1wY
NLDLisAIuuJet/a16AMl3kyJJaVnBGWTq5nS7EyAHa/VvMQKEnYotE6jS/adQXNjtNqLqOxo95cj
n0/op8vW0gWKU1SqZHZ/vmzhozuEvnLjpmaTbOiN3FhNDo824Ki0sLtpdDyiPcBv2Xn3dSooyYjx
uqcOvhoGu8PqdpfWmIeA7BnguUnScGEOW2Ncr4LIIhuXi8XsAO7Uis5uahdXLgJKghJpcekrYzKt
S9sUOF3qtyijbhCwBdv5z7TVkMrFLZbA+OnPhwxZ+atjZu6aByub/326VWMPqPJkw58sKLGt23Y6
9FX8Y6ActKj7hwkSzUyk1ZZ0/oddPnI6NNCvXn2lk4+H80S7DIr3POH/df2bGTnFSpXGN5A2mJIt
GCWebWyclohtq3E2VA/kvdf6O0//Hmtu+JANbM16lrw0aFuTFOd223TZuBQ+ZA70FojxapxgGs9h
Cb3B5nXjFeVD014iliSMBZW8a8mj2ZASk4PtgnI6BR51EWkuIgg9qAtuQCQ/uN0hGTzkb1kbrQpx
p+v2g2undyq27Z3naCByc7JhO9fHN3SRJjkRO0KTm0mW1qoAErRoRfQIcYVS4MJtBnZ4wYMVR9et
7E7KAc0WdWiBxv5tLM0SC1g+ro2gyjh3i1QmFxSR5Gp0Mm1HKsy90G34lFoDNBthGbEpm6F8gAI5
LUYBSaTo0guhIwaJpwaNoK1mZaF2axTSWxTeW6jsN/wT17a4d2heI0+1X0zDuRcTWr8sDGCqDPvM
cOYwXLbqjcuLqK59cIIZrWmraFtkpYWTHccUXL0TTpq/XFX/Hrhc22bVylDM8k7KTyPIUAd2a/fc
R61oNriTt26XaEsjQqox0NUJQgCKKdbFP1/LX76rzaxr6zComQh+H5k9xdXhTQnTrv5YWz3omvSj
Vc7VMGkP1DSfEs95/vM7frH2cW3JTGCQ/eE5wvw05dSkI+daStiAEnAFc8iz4xDfKa2h4fVqy25a
e/pBbyjClvZ0/ec3//eNCwLfnJfnUD4sNCu/H27Q2l1MjjKHK4vnUpmbeKTJL+jWEiAOeabZSe1d
6+XfgPPGJ9E48wNvLByKYQiwZ9z372+c6b6GlJXzLFpJTmXbUdLIuiWVkGFPNvRrhsyfvXjT0OSf
rhABkGWWp69O9xjbrfGXL/2L5R+fxjVmZb/EYmB/+jRJBJ3CKb16OwysgiClLPSgJCY+QIqAGow7
s6+Nq1rqHRWvAiknjLbUjQHE9feFY+ZbAu1Wf/5mzK++GtbDBup0XBDGZyY/uiUxRcCitqZl0sqh
GYdux9hAy3gsg/Gjq3ugxlXho8c2A+a99Imy4e2Ik/eyTg00cZQOd2QuAWbQRipXBpVWB/EL3+uq
0YN7IzaPDeHLVyxFuu2Mg2uQv1RETobCBzGa8NJ/PqTzsub3qdG1PSJp2BFaxHJ8XtMGQtM0P7Tq
rRSTt81XTdBeGdLPSN2mgpdiwV92cVQtO4tmIxlwyW6qkfWk9nzjZ+zWat15xTyAY7QDPZ7Uq74s
m5UzF1mBbuJ0TdONbuc60b6+tW+RIelmIdeBExJSLEaGMO/SG2SzI3EPZaHYBzjBVwiLdwHnqIgw
Of35kD/z7M/XOTtjw7KkJRjOZt79Lys931BeNoIt3nYJJvqQhG86GZK2626qjMuuqZaBHYp92APb
bdE1LYrwI46guIcs+LtWaDuW5yO7QMyVbAAJ3rYEsrRuhPMQF1T7KtgY82a2CaGkpt81t39QIcnl
aW7UdALm9Y9jrbISvYUJmYTUuxLgc5dc4B8L1qVfTyCoxtepzuxFmgiFtAkxpanXd33hvP/5bJxX
ff+6AH45G5/uM2CPPckBY70NWvypYzqqpTkZCr111q8o82drxoVy2aOvdowOxqtZm0sp7Ycubk5/
/iz2VyM9C3AmaUYhbEOfhj537LAU26juvEx2216440GYyVPre2unMsbLyEYpC2GBkBgYahBqjFNG
1fkkvXJPVsIOtom69As0WHYJKbrOx4P06Asp9POLbF7jxDntaJF8t01eJKqK18Zou70XiBJLguOu
OBn3vOy9ctt4NSEMBBEC8MBwE6Jf3egjzRtQ2NI8NantQ/l3njMcB/AZm5FKuj9skxA5tqXvQ5Mh
CicB0D8du+vgATWL9CdL+K+GLB6w1jO3lx5Ezuqpbej4kF54GVXWUqjg3TWQEPzl3HJRf/qaHR08
B5FQtqNT0vj9ordNVyY+MTdbVySvgd+QWzfBaism1vR/fqcvBknE7AQMs1HmVT8HT9Vp4uQKPsW2
DPKPuKyW4Ap2DJ3XmAYIh8ASA+4bb0Au7v/8xl8seamFma5nekI4c9LX78dY+UFbSt9meAbw2nYx
Qkd3EPukqd9MS+JQdv2VNFv69XniAMWAgJfhZkGHrHm0xgu0Ke67sOHL0gpylmOoYK1F0JYBb/75
o35xoTu6MCn3kxNIFW5+/pchCBFwZfqxXm/zkDytvjoUdfxKHNH1oNnLLIo+cAT8rZh1XrT86xIg
QROTHKU55/OM6nVaPUQRdxc5ZFc6xAfG/pWk4j85Etm9T+fJqTHhe9aOKsOt6bt7s867Ve/hFbcK
cT1Yqpl7nx2uZBaaUzTeR0Z/aLS/LYH+vV/ji7SZOiXfi8B3+PvpidqG/lzHmNS7RbPSS0niSyJJ
BtDpW5Lq9/Hnb+PLK5YtkouPEAfT5znQ8eIkyLDBb6382DfmUQje1cyR1HTYKFKuX9Dw0CC0v12w
/96RzyltLKbF/IX8y7lIwElQGKKst9nUPPWjuDEku0MfqesyHNSJ7crSCNh/QnXVaLw3tIDsehV2
Gvtwn0wbN6udpaV3G90lBnlyyr9Mlca/iyJ8QMnmUedmdu3PowaofXsKIWxuTU28MqrQMYbzsEnK
+si+8UcIZhmHi7txTPZrcrwrRQBIc0KYqsyJCln6YQGn+cvNI776vlgh802xuyWa79NY1gSdb1q5
rrZjG5BTno3hXkPqmNZTvEKMDPajQT8K7krfBJ0erFg4IpKliNjGbnY9ZtvctKM7axh+tDHpKK0R
3IQ0wq+CnJBHazpUbng1MdIQ8Vu1K1CjaLpYaF7lzAtebBwb1wCd4YXecSqZJvKOJVykj846dLzu
qa6OeckOIRqo8OzrBpXVYD9PbVrsNcjRj2aFoYDuHA3scAtRfzimBtOapabyEilrXbEG+K+vb9eD
RcdgLFlLG5/GRaLWotHOnWrbBXQopyhet2KCw5C3IOhb+z4KcYNo6iPu/1rEntdSn8Ycj1lHEqBl
6K77uYgdxQblfoUs2RlSuYv1Vuwiwlq3pm8lkLYdY98rddGRuHuR+tQ3LauyL8LR+u/3VOylbKE7
czfiXzNDmZdTU7qQSpNoPCmBZLxKdH2NErhYytB4HdzcuBqL/DIW5t/C1L7aTPLmVHPZxEhq+Z9W
NeYMbCla3hwrnw2tPtyC2f4el0FwiVPKXEeEbyyDadrHXbApQ4Bzf/76vxhlwEU6nnAMxxC29+nr
Z6WUNx62qG3aTtmy9Paox2O3JkMthtYLyfZvR8xW6Iu9JGtK/PvSk4AlP+8lXVIh2mAyeM8u874X
poyX/WzDGSjabDDeIFdCmWsMlXev2a7OZei/WxJlv4ShsQ0G37uOtVfopuEahyB+nQgzbNJbwfWc
m1cbFZk02OKWDWFsq1Ra2oOLXqEclQ3NvE4utQTrR02Jqdb98s4M06d67EBs1Sp+bQZvY4Fmu4F2
3NNFKGxmQJ1tbz4QqNOUPaGQGaoZc7CeEiG+d05or3sUCtzprXsMjPmFyCh6TaS2jbulYer6LdUc
7V6g1fBpkj/i78UDJlv/6EdpgP9GaNe23qmbiTCtRdtbNzQ2qofmg8DallSwznlyrcd2MuIfHXV9
NTdm2+hesoO4IZZZO/bwnpcloVJYe0Pfu40lHBloW4ewja6naTQe69yIQCBa3rNfxzl0qmIWswlx
IkHjkZVMu59VCleDSVhP2UK0bbwXNkHJsTSG+BLklr5ghswfhzG+11XQrsi+QNBqYGgJWbdlYzO8
isJOGTuwujeTRjSKnvbLkTCbuziSdPDL6U1PjJvcTb81WaRtclNEx1G20bEdmvdyrPtl2PYp+esZ
ILNs1vMFAi5cBOodL1I6qVUEnXwRG3i911FHREgKXmwqSlb1bfqETbXdGvO/zr+SxB7PDC9ik3UZ
XTGzR1cNrKOLkTLJ+VeGW9oXjQttKo/6y3j+MWey/Xx0/p2fYHTolI9tAhZvYtmXlB6dy/Ojf370
UKPXZU9NzoUctBkxni868/9xdV7LbTNdlH0iVCGHWwYwgFHR1g3KQUZGA43UwNPPIr+q+afmhkXR
tiyRQHefc/ZeW2TnmJyTc2Irep24h7dJDPQ4VToEw0DrSb7z5Jdy4e6A8yHmIgE++Xy2VOCqypKM
lWJMlisE8eUKb9sUcXt9vsLkb75mINn3/lLshXRPqKOd2/8eWlSsGWeVi1d1KSKcQgFopTjv5hqh
jtnY74rk433vVbuJQGSEFyDQVtjU/WMwth8zn0CYounfloYTv9q+CI25Nj61VIioS6llNI7JgBq1
l74xtBcl2vsIFess8lq7GYDElgA5eKw0a+MkTvyWpAUulw5K1vPLiiP+GXzTZugU6kGt0lbKK6Yb
xwQ5zaW26nFm3shT8/Q8MqHB3FsypFdI/MrD2LTxmswIEea6m99tMeZ3GkzjVs3Zsllml/a7O6aR
pWdE1i9olXrLCz7KOS93jUDB0Ndm/AHTX1vXdl9xtvJ3nauWj9kmRSpPxuVca/HygVjvqCE6u1e6
lB/VV/l40e5SvGRDzc0AT72lfHl/iMFe3R6VsWe07+0s201XJDU9ctzQrhgY0VESX7HIWNfnM46u
E7XGykO/HBpTzxkpny158trFIyS8+LJKQrs9v3ePVVq6XN/2yu5jcRlVhbXU6OUOH+kGPbT3/uhR
YrnwUa87CXq62jJedeRgIB5vg2gI+Vr4tYMxDt5hYLgbXfnezir4j+HuEpxjTM1Zw7MF9qsLyewx
JDw2pufxHcXI8JUo+8c4TJGx1PXVnUzrIjquE2H62C5l1Z87EFC226R/U5gsK9NOHHoQehuKxAET
2XW8oXVfvS7VcJ995f6sCFnZdlBsDprSuh+O+oDbUWF+tbdWo9E4rnP4QFXr/xzSY2vO7hfzXzSR
cun3HWSZH47LoP3xumtxyi0bOAOjYlm1fMJZXFub0beawBzSDE7Hkn/Uc/bFQlJ+1fgriQV4zU0h
b75RuB8ppD0C6RFZT8Pd8rNzOn80dmu8+Uglr36l3gnJi9+dbCkuea/9eX5V2llGLnoJ5DAW5maC
+7Bz6L3e2WQI4nXjV5Ld4tcZXTV9ocWOSkagmyYH8W/VQ79BI1PtcWTN7wGy0w0IKIt5m5jf8bUV
29LTf6tJVetW5N3roFLjHNjZi+zG7rV/PBiK/oESvolCFDaxGB3aznUwHafaZEb1+DJHaP6a1c3G
nfSvoIK3hLjL209u8ENZdUG95nIvmgXXiA1XnpC33903H/S0H7VpYPPx7VuM3fmGVl+WnXNhLFet
alX4O7/tGVNMst2y4LknR/PJ2AAzuVFZMl8TlGHX57MRyS8YCVL8yGoPZ+KXb5KkhxtAiPTqlh8B
BoqwGh3s71ZiRvpoGVFj0rHxWm/ZuJprHl2DvRcp/7IP5sqLLPprRZNevNkTUWIUTYQRUt926C93
IBzXQ+HURB+Z3d3MdMxCyvai1vRxDbg2V6m3pNfnZoedqQAuMFHow6q/PB8c5gZGEZCY1MnkZAft
1ifl9GDH8a8l6yM37att3n4LbfzjxgZ7Dn02foGIxIEDIHcZUlEHG1hm28zuk8jQk2Tj1IgNa1Ed
zXnZS8qIlWNnW2jCO9RUfzMEeshvLWa7c5gs2bc2y50EzochA5dFZ/NTcO4biRQTnr9fzIXha5yf
urT77FHFxqb8m48nm32cAmatevsnbNcXXZtLYIED5hhnUyskKV6BtW0eHTItOENqlX2Cdfdpzv1t
mR5T5eZakrLFrstkKbZRknjQ+4pP34z39uL8Mc10Z5MhocwjqR0sa9o/Elcvs+n/XXqlHnbttZbE
HFo9f1rL0kBR2TdrRqEoMBMxbr0B9IQGOYFiKD8aYvnAy3tDJU8oDMa3Qi4Hay7v4GNtjKhZ2UwH
sHdQ65QRWvWy6zJtO48kaScuNi1Gjt78TcV5bx6ZrrMnYZ00Nh3IarZ42ziyOvxaTc1ZGc7p2I/T
yW3ei6Id127uvOS2vqyHDsCYMWJWsRz6tXEF2TLz//gPSGKWEcWDV+NeB/ELoartRlOzsetyTiaa
Xj2ajN56ohvXCv9a5oO/XZapX9cBoZ1dfawsd2Q2qV0zpX5lixs6YjE2unxg+Czjq270C62Sce37
aHNJFsM5i1Z7+ZtOGbGEo3noR64v9qSRoFcYp1JKP5y19mwWer5BESLWbWPd0LfDIsTivB6NfF2a
P8zBv8wdwp/R4VItKsiauPDgOabtZfK0OtSVIUNGVSNu8LFAN2xeHI06opYkZnajGUSzy5Jge98a
MdMb4Vv/tJrocd8hIbJYgksxLiRXBFTIBlr+2HW3kIgFKso+2cN5y1Y0/vV1goNqNWbasH2EHTYk
InnpOBxVmmbAXkGpTuKBJX3vHzEtTu0c6QT+I79AJNB0uqH69vP8n4WQdoV1sF0NnCygA8qwIHh9
a4/dhztaX63RIDCQcuW82NdMYxidBNgcpkltFOCGVQYi2fcbQms0R1s3eR8Ffogat9no01CecRWF
i+n+QsWRrPrWKULpOkjXcaNbpeFuyK/y8Uv0J4vkYvK41A/HAIjkTdNVNqO1yZh8Yg2cIgIyVNiM
3qEyM7mLgTBYib4cunb4U7MB5s2c3ftZwlXEWzRkqbep20ZFxTSr6PmsI2lWJsFwGDu2HiXt3bQk
TdQoS0QZ9GN8OOzzTROVvq0hBUmj4AGIbnXACkGGDlno9Ix9Mm9HTJSRPyRgYswuIWrZoQX/fHHI
rTZqerTLavJ3zG7ayNAkHcVGbzd6ULSRSX2DgHxqzN2gD2fv8R+CgmkiAqBZPQ3lcJf6K6EkjXEB
GPL5s6eVqkPLy/8wGsgisgHgF1G7Q1cF4DvKkbimmBCTUi+6yGkBWbbVQ/YhiZiCRH0RRbE3E6lt
u7j6PSZNvfWSAojvOIhoeLwJRc5wIaht8jpibYhSfFJ7+Oe7lGF7pczpUPkJvRz2TAzZuY7QF1ip
hQVk4wekiDTIRsgt09eWZ3bR84G5YOh1ZrCXmrNVHXwS2Ts2ErUKDTumZPTW0q+jzNE+JWlLYff4
6vkSJfgpq70H2aaKskd4BoFddeSr5ct3OCxZA8IyGlGYOFyk8ALQAljMx7vcdp0AwLLUmMhrOFkx
93xfWYfcZ+MHPhphtikjUurLyJjS3QKyf1/Uww9/jEXIVzDWHw9i8XqwlsYH1JiK5cTxUITzeg6o
rP7v6eRAJLVMb9/WM1hWMDHR81mQLnsNFfUST3bY2QYMjwbykmwJah9l+5k2nQr/+1JLgzLiknrw
TZ0FJQVVHmawUsvy6Pkwa04WKfGJNLv672W/J3ipdgnbnR5UkbC3rY5aA5dURWLrUbbFb4zI8ZZh
hg/meyxZx8eL9eBxpx64pmzn19JnhqZPTDzZ1wyPy6fsQdcYfOKrpsqKvUEFtzUnMsKWUgOCpfvn
ko7VuVRNscoDvQlbrTG5yQsEG50nwyT9XnwjjmjyyW1ZSNxb9SF3Wz10IAyvBsuHxkt23YRJY2Uz
e8AjyAJW6H+mARgKkQdo3/Xg72z2IV50gM+QJKcJhzI80nRZd08H/JMG+Xy6ZDbBXtzE4OyfrwaJ
hsNhfEAkn68Oj3/gtEa+tWJaFdpMGAaJavvn61ZaQzh4/j3dHXxE9s+Xnw/Pb/98pmMOWOdYZf77
0//+n/8en/9UaCSwVYMGsuf5Izz/EeRmftz/fbtGei65V3n5//xs6vnDP//Ofz8JoWifZN+Rgfr4
hf73S6Rx6m6Vsj+hyxJ/8fzTQnP22NvZphPQ8zWG0ePzWfl49r8vn8+er/1/fw8pB9HdQ/3+fP35
MCXyEb/2f7+Vl3QOzqD0+nxpycoFwIX4/QwYdH3y9qoAuuXzy/89LDmFNAwNPu3n02cmoR0ANvFL
6ygMzuJpS4B3MLUx3pAWL7dmn9FQuiB1nQ7DZV7tVEXKdKNIxNIfs0DQ/zb5nv0/CHE9pkADtHTl
/mEjAnfL4rwDt3mwqhrHK3E9t342urCMa3V2od5mDUPuqqI5Q0KtsbMbyKgTAiuzmL5L8Dq7h5eA
zHngw85GG5j2Zvpvkpeza0qrgzobuspPTmzpRrKQr1rQ1euusnCb2aw9blF+d6q/SMe8I1hB9qkA
esRp/An/BTWyu2ihvnhfgXdzDD0Uqv0dg787xjh9t8Abqf7j/r3MKemGB7djdDOQ69khlYu70wPn
te4RF9VLu6e0ui2zBZ5unFddEserieaJZRAfIglJ8wd9JofL31gu6WMF3gNrYgiciWAjx1quR6/C
QVG2v7PXaWxJfcJT3VgW56fkZgl1M3Pxr7edbYVfDltv9j2ORrxLewoP/PMgGe1jvuDddHKmCAqF
BYUdzSJ6LHTEJCeknqJUG7cGQLNTZTU/1XAd9PolLtppJ8FjbGhGBjdvFL/HGhQ0qcp/m2R400gU
2w761KyzWkVJnv6qsBIR38cn+5AlDvbGlGDNq3bYeaImrFSiTcg4Gxn1pO0H89utY2Ofju8p8q2X
xOA402TxiSDlIDLmwzwK1EiWfgqCvoEfn2dQ3PB46G1Vb4YsM9ieL3nzV9iJ2naUwKHh4MUoHAHZ
LTPc1ajjuA8SCbCygI5LYN7a6Fo2e4lDUjeKi6bJZN/Fyzcax+Li2Y3A6OtH+EsIk3bG6W4hPMuq
5lODOR15xEAx6xg47ditOJdZs3dGWydxLdvTevoACpNHDq0PiFqge+yY+NrFLu1QeHm878zmF9Ut
1GsJIiDBkXyFSaEPHPlqjbF8MwCdr5VHwgPjTQTpLRPFyqMgFNTutMCqraQ7wB9kbxQ0M4hu0mRy
5rJRPN7RMWE0DjgbIDWIXOm+jyYRm6QwYGlF4gJ+YKiI50FQv36iTCq3bk6k47ETVQ3nYIw+Vmxh
WKeTiCoq/enlLjv8YmUbK5fy1NMf6nyUWXblE7rsgED0J/+HMpry6P8maV1e23iXx5Kkbse8DAkd
hg5Ezr7QxUU3UH+MDsmxXZqqdY6DPHSdLtihfQ02aWF/TdjV1p0N6y3NOO8PDHApK9aLkX1aCnEp
mcf4hASFE55XSMoJEER8OKEG94buR9ZsPDFNtLHw6YtmuDnkqZDpQE+GPtdhwCNlEyHHVVP627kW
VJA+EX0mY+FCh2KXuK5DogwLc6n/emjAcHtyGOHdoa6jo18u/2pGyZrIfmqi+TdMyj4OBo5rTvLu
rnKRa1VLEyZOUHEb8e+xU4EZMtI/aRaHqnZawAcZidUZcOp0SlP0zxkILZyYK0cyk6bvd0Ln5G8a
BNtsnXYcYrWbyUYRyy7vM1h55vQX3vl8ZwVECDNikpR4e49ZkbfhPOFol0sFHYdqzkDxjV0qvSZu
KyJj5ABm6eaHrVVxWOFrOQhjIPJ20YL9PMYRMRPTJgny9LVX1t/YOQty2XPmONqIL41zRH5bhBGc
U2GBpHY4m8mKW/txF00WhNBWGVcvkRRxAXynreftXGtGlslBGYgiD9M6T21ac3XvHXsvsHdaK09d
0BTn/x5M1sbeCv7FbcoBiyHEVg8mRn8rg17qzmvTk6iRqZC9uCYofesxAqQ52NaUrcAfOoTzEQWl
2pg+84sqiWFhWTVUt4qV6nGaNHeOTIDp0Fkxswo9glaTg5NMQO29vTvXWiihovbxIFeq/mUbOUms
VpMxJifI+oOUFjcsEWHR2orXQ+qnYSIAwQHHwyU35zSGgmlv68OvuV7SgxePfK9qDXu0I2XdADey
pFu/IYiyGTDG+V2ACw0sYZRZuLXrNAvdLOn+TNX4x9TBjZCWuKp13ORS1QbnxPlbmNZhJjAW+69L
L9RfKSIjwNzku5ET7A3i7Sp/MIMGpJsrc7BQ18jlB2l7dphn9efS52cgQHOUTFW+Y5ajcblh9CCL
eZ888Aoor+T81sWssmXak5YMdpBmI6TMNEC7Qw6GpsBTLS4gv5r4R2nu6t5kjYIyAiw+31ksj9eW
t28G/kiIRdgMwNZxQ+W4dA0v7PJ3Wt6YjwLSba1rsOByzh2wlp6ZwQlrpsuUCMKJEVlsp+pRYz2y
msGdEd4yqFvaRT00C0Hy0BXk7x7mrgQ90vzJioCLzh6Lsyq6HyAniTCm+UJQyxg6dM22nJMJBBMI
4yQ0v7AtjHNqU4WIhERdMRWRxzAdnoQN3Cixl3CSpFam+EJnOvVrB/XztQvYXKzxxVhI8FJ5m7LF
cnoYyevdzj+xdFQvIwMkTIw1/vi6ruGCamMobARsJBucFBrxw5gUfycjadaExdkr7gkGPKX1uywD
c2dPkjWWXtfekEu87T2iARioHejLzAdnkEXUSY9wtyY+aMRMoYpSvzUnsKK2z4MTaLUkLNFUosYy
GbbBXFp56P4utAJ0rJ9gWIc4v7U2NWw8m1cjEMpfaYPIb3c9U+DHGK/uEycfQWQa8CIcV5l7nFvy
ZsUvo7Sq16ZMNgTZmTc0CjXueKsI/ZokD2P4CWG2eXPyfDirNPvJ7da+9f7Asd5JYYvEeNXz6gfo
1TbSG7yS+uNLlHHVpnfN4miNQh3Skh5D6xF7qSbjH0y1yG/6rQTUO7YOhMK5A77IaDBJIZJYs1BX
H08e9gZicjRaSU6c53vTbKeNZ0zL1eJtJqjErg6QG0CS8I12gVaGc5t+OWo8lLk/3hs3TS7MTC+9
aggLAc9LC8pAjlb+651+XFuDTEK70v8V/TVHxA+q9zcNie5c5Ni0+hJpZVoHcE1AIjgDUbl5pg46
xGnuLh37hjaQfcMwa0IBs6sQ9TDb4tgJxowcnnFiSELxUickjlmNy9LOMcXhwj3q5p/MH7bOPJIm
UybG1s5iCty4/zItcXHNSlwcg3ZhXPXq4HTLYcrhPmaYlYp5CbUmdW8jeR32TKgZQ9s9OJMXB/Db
Zc6lzg5iwJIRcPOSit01doAO11a6s3Q9OJUtZ9ip/iFNWM1gnJntGcSyNuZvrweQFOTWWVm0ESyF
RXci01yfB1D4zJuI0XiQGHz7VKnkG2sdDVEPjFmRgxsu62lX6sI99HBSgBATarsM7gBIwmbDjSEM
yl7Ze0tAfMOyzBwlv46sukZmOPcscxxiMyoPM24Og7CmI6IxAkNoMm/dzLbW+tQN+0WW8QEpz2FJ
H2HGfomsipVikm5o0araOEJvDrJ4BOTF80faGk5k4VhYVcRSbVJVBWHtSwJUuqx5Ncpq27m0lAXq
lh3O+fxBLcigclesW7THycDr5o3H4M3QuwMrEijCxR1pfIzpi29DDUNWjdP827Dj8TDCR3I6y3mY
qDn0kUeyMamy1wQkc1rw2Ub1yta2pj2cjUKbw2poASlQf0YL1S9y15ghgZN9mbRYD7YffCVTPJ6l
szXSPL0lCrNIOeBqZtAO/Dfz6Kg0VHdUtHKvI9a2VFufpvmIcJoZaQ7xwksdkl4zPN/ESZB0rQ5x
IXF/dt4cTjUm56m45XnrXWQLadXQ1bverUm20T4NxVTGk4Cb2jjULPVn5qx4qgWFJ821E2jsBZdz
KXZ8MPFe2p+xcOKtlsXalzv9JbDR/TTyP81cxdvAUfMJ/pp/kPXCHA5KvJcV6TmtccAYdk32j+rO
cV8YL+P01hQmBghkCec094tL1bOS0MrfFQhO7lU60B4qM/c8lhfHp5ZL4I4xCocUXFddf485wfyb
S+ldtGymg+0gXiUpe5X5GtcvCEXav2A5vGrBTfR46OykD6W3eCuOjcEl0O+MvU7VrO8TUsf2oBDe
mrTPT4wo5hdoHmtt0ag1hpzxk2P/aLvFvz8faNvt88L8boTF8E4vPUSoHoCQbsYMlMxvS5yrM/vB
+GKP+jE10y+CD0261iMTmhRVmqcF3XkZ4oq6QJMb1EC8rVZ9F1ZhrDVvmGgND8zYl9JaixLts99M
/oETA5RuGcubuWwGJwzQLm7t2pq3nqvX4ZBW+ckCYdMX/hLVNIohheiQ3XV6nro2Ms5xGDe3Troz
5ni6F+hGJoaUba78E95RdQwSxNtZM31nJOsyM1rs7TMZ06FgFRlp3WNKNDMUQ7IiU/OB96OtaERF
mTSvtZPxLq0tTEunGabFbNVQZkmdWZmZw/k9TgG3aHFyyvz6VqRWtk8ZMNABndeu1fxg+M4qYtcg
RXNw127Wz1cLDBiEWzcPzTIe4Ajncp3ODIMM5zdaVO0AKMbfKSCG6A0kIE8eNDkFa9CQAbj5DAb+
LLYuwpu3kTv+mI8dKOxBH49z5v+s4+Rbw7x5Ky2YgFRNB8RUAsSLNXFkJEx9gZGzAaY1bISETha0
bnKo+gQURtWC812Gdu80E1hel87dPCt6r9AkYkrM1HHCPo+7HYnqxJRn/o+lW87lIJC9W5OMlJc1
DEXqHxhjey6JINummvF7tglgmudyOvbUxLvcIDshd6u7uQzyUo2ZusaxiOYZbMRcWU5YswrtajgM
m5F4KNRD6efcwcWwegLILA0BX+znHIXyyXvQIcqrk/wKzH+tN1qfgZjQ9bnlT6HhD1W2yn/SV4ea
wCU22e6Bwtpl9cbwN6VWi2TAklDvprfKyOUZVDkMjmw3uD30RdbRAxYYugO7oh+zPR77N6BizQZK
irWePAjWTu+7YVb0cLUL8vX6QG8vQ6RX3rc/kPsASQoOmjO/2W5lH4Z+WPl6h1jBRIRc1TWfaN9T
d/joBAYEb0htemeVaW7CuHb5C6mWCD+G41SPYCHNbm4JbejXzCcQvmMG6RPRhHFeSgwLHpJ1qqKC
gGosJJ5BX2sx+fTjdmXJoSZEwPjVxtvOIHcXp8fehgq6Kxsgb3Eg9g38XIQGUPAadKa7kjyCsW6a
jWoQvRfNZvITpp/NzrWF/Q9AK/4RMP76yokz6wZ4YzySpbsXerklCXJamYr+jxsPZ1lpP1Wl/iQm
vZBqSMDMLrMCCGMbBwHfjpDNAF5GIU+G6CFpo8xgoMkQtTWMsLbMDPRE+rh1QZapSoaW+pELMghy
79j2Fes9bG7pti1bvQdkK8ibJ5Ynmyf4QLXak7UFuTg2kVzSkuEsgb6umda9YJpbCbD+RZ7+aAeN
Ti09fopU9Dxw5lBi+Rd4r/Ox0YtdAR0mSpzQMDq047AjIX7T/DKdoN9rAdCoXtTWLpaA4kb2qKNw
+r/0w/Wdb4E/xSg9bSeGbGUhfjEmc3dzYtHW0rDWcAraJiYZdZmrR6RKwOi1hvilpbk0K+a1A+6F
SBsJ+FV1/9IWKZSBIkEOMWj2a1//8ky7hOTFvA8asbFp04YY1Eddr9FYG/vM2s+PwEotw7VA5Nka
z21OGx2yEY2aT8iePu3Fpt61eqo2bQMeBQaYF7IaRnxYCl+DpDbRW+s61gYsWhDzTFUnzrKIxCU2
MnhUC1D1tLNONqqcQzVVt8Drxamuczo/nZQXz+PM6fbqxCK8rEAaBVdSM0Ito7eW5cTYkxz0xglK
crGCO/XSDhqNmW9sn9A3p3ywAWWwW/QKOYVa+a3wNhpYxMvgLW8Gk7JHR8o7GibgO3sQMzU1bxyU
Scp/VyPbLDbe2mLpj6xwR3t2C0w3069hMo11ngvAThbtPdKH4yDdmi3Ht0QYv9MSCH9v1387ivad
auoYXu93XXTpCYmdH3pO/ndyHq0uMyn3OZZ7x5/ExsRFCKUVuL5ZX+P82belkT2bzMm6FPPvwFUd
aDpJIHVK1GbA/KUScJCTvtEikJ4cZLEWrpektllnq2/mvBRZJJ+E8UI0lTbSLPK1nMZCo85W/0UP
Y51zEPn0psPcS+9YGDBgDCfn0/HJeGpSkmgw8B+DxfolvZycZD0tjqpxe4T8xtbMxuHQ1vlAgc5S
wjnyXsf/DE+Ku247M2oIH859k+c7N+HO9ICe03MMKKgRqAbYRhLrsbFWwaEop599KbMo6ed7U8Ox
l21zKnEWrHNXMCEElksnARkW6CDeY84DWUkzaC7sP7FBi8Yuej7lydkLDx6Z6yhCzMbAAqCp/S4x
Eut4WkNajuwH4+xHyuLXsxVwfbtue5KGbblJGDlegzndWx6SLjq0ycYmNGbnMWyBeH1MKp9E4dkQ
B/CA5S6n7ReO9k8wT37Uqj7AwDplB8++CJoslsaKo2n3xHDK9WTCadJMKE9TKT8tL56OGPvEjggO
mFKMn5TtMtC32gYVScO6b/dB9HwoJ+dvQ2+N3l/WhjQvsgPzolvsN/YpldZvzpT6n1LadyfW00s6
t35opBlQzClnfx2NLS2hMaxj6h8cZ3zAHVEcMnD39FuyzzwQl2Uic6+kCZY3j/FYn7z1yFk5MJX5
0ayrQ1t05ZEoOXmolXO3ak/tzJZFawHofORX2xRpMhIg3qs/Pce1gfScuJQczomp26nCLtYQhhTn
AOs99+p9NXS/AHMWbw0toR3jMhQeo9VeqkG+caiaD0qHYrfU5UfNGWlOe7Lb4XOtMIJvY6+gTGvS
jhVpstdjQcN09jHYt/G8SnszPUqdXXRQMbVh62Aw7wpKgQUXhpEQJQvQ4IRkLnwI2be1Svx7l4px
ralGD+c5+PIQrq11lzhMW+E9wLo1rEvR71tTWJEiV3AVUIv1Oe23AiwCjYbJCKVFTbMI/RwsBvug
1+yq5IFOL7Qc/N3ond2g2HUioNTBX85nHL9cyrh0wzwgr8luucu7xqRDk9bxuSJyVld2cCw5Sx/G
Epe5S/jjiiD6C/Rkba+SR74hdbkG7lh4ZISPc3oJsAymOf4JMzHKXcWckhGU6g5LY1Mqa4SFAxJ0
dDvfWMbSHPq6n0Ifi9fG1+MVdhDyqpT7o+ReuVWPVAKzSw81Cqpr1WiXapbjYXCL7kIsL+iDJi1h
5j+hhcbRqQRiExUDQkALlxaXtLeHdVc62amIGz6esTd3si5ZrWo9Xz8Xfn+kmvS0plwRbmUe2Dsu
2cxRUW+bm0jyq2XS9F1sYuO0fIz4MAnm5rrcJrC29k0xnOnKt2vZSveVaFl3Q1Tmq6g5o8QT4qOx
YDI0ZsbvOm/qW+YRhCRa+6dPo2WNFYgfCX/HtibI/EMf9/343Te9/dZaen/z8/6t7tBPUQ+b68JK
yg+nTL+F647fQtDfcwiPWCR6WEejFM6W+TRqLjBlUxVn37R3S6Can2yDNRpEMycXW6THwSIkNRhm
75IWaEriRFRrNQ6bxGjLg8YoHWzkW5cFL2m1cBHpVOezsJo1BukZyWJlXXrJ/hHn5CqN8KXXKSAC
QSvv2j4eZuimuGWlutkgz+kP6Pb7gmp8lU4f+OSCR40LVmMqb8Dv1L5Tzb+qKeAE517rUvQjKLJn
dZsCI7lIXQdKLF5ImrUjWjde5NDn3PiYGWjfp/maRIt0S5iEt6G0dg5tJzNMAHjbloZzP3kuVs6h
Fh2cgKHQU9SZk4aPN4H36hhX3MnaDtsm6HWJyI3l/guwvcOJXPSHTEzJps9ksV3MwsVBlXZ7G6/T
a1Et/xqu78wf6zebNJN9Sx29KriXF33Ur9BRmQp5BZrVhdRbKyvEuZIPYYvtD4xWlzgCcc2U5QFK
f0y9TOOUSIbboieVGjT4vS8TcSV2g1TMkasOx1AX+S6hIqNddxezKw96K14tR6P9jDPn4EvJgaZ3
1qbHicsIEutdzcELzf7+OPrpxsYisJpFEr+iEf6wJ39a6ZAyo9aNy7vZccMLK8g2gE7pkNHNOwe5
oPlnYtBVqVmdmNFSYzXjvgqMORzy3rwL9TQFO5t2KN2TcpPuMuj62WDN2HQDwWSA2ORWK2ndukmG
8g5t08QAC8CcoC849C+JJvR7kB47d4fZqvxTPDC+rtK7WzfeRF+WpxJzAYVnYfxAmIiB25A9XrBl
+qReHKdz3Nj+TyvvBdMfNkWD9g+nQ4/pUpKAyk2GXyQ3IF10G/tYGd0XFYEemZI9ISB5XccO7k2z
iHr05HwqLE5FOaa3SVlvwuesZxspHZLHg8+ACuTGcM/Zv2/YIO4GSFgXRsjRzjtURLmRReMckIHR
4jfqHOKc4mTiquUh6am3tWWa9uUw7MaxMA5PNHyMMI6w1K3HuriurHGJXBoYBBIkEy2Z6jhp2AKb
wEo+ZEbbNam6+MSnXuNgbGlA2wV8SZKMGKp62b2qB3PXMR39YLaNTO9OZ8+1i6tZIbir+mPje81H
NTyqZ+gCctxr2IbOdqK/xww0/wmrZQv0nJs70OkbO53vGvvWhanQvZg4DPl9PG9nKFEbMVQX8X/Y
O7PlyI0ty/5KWb1DhskxmHX1Q8wDIxgMMoPMfIExqSTmGQ7A8fW9QOl2S9StzP6AktnlTVJKxgS4
Hz9n77WnPqZ+4oheppV+0un1z5Eijx0CZd7XIn6Oato7tYdfbFDNxjaUxYnWWAqK0D7vq1OVZs0q
R5XJHMpnEU5EcGly59ULnXIbOf2jqYX3TYTgVqbFuA0cUoLSgIcBPvkglOcdmdOXTIKBLoo6C3ZF
BvgHwmT/MOAuGfAdvDgNjc80jR8M3IYMSuDFc0/i8gj2uP82Tms6v8PlTZ1gnZb0pj6+JMIgXye0
9RM0plW40pgHvWR23Rwd0k6WRlroL11DlHKfR94RNj8AmjaCJqn1+amKyTSphJBfIi5umr3pDTFV
sqV9yJFqIluiakNj4Q9+9V0xIlKxod9FCeiDyvPFwbQmyUHOQd/ZMqq3cnJPkAp9gXlPXIMSBP65
XoOmYhjB7DvlUeuCHyPtoGscEOlYFQgV/I9+VYHGtKgi8LXzt07T5neeenddDYiwZaHsBCpjLCHc
yW3dza6DOLG+iGkAKWr21qENeutLbeh/futU7HfQ4tSmyXq500tk4Vkx5ns1KMwCefhtJs1+yaqr
X/nlrTeD8DpYA5qLJHnwh0i7B3ywraLgia6Oumstn8Q6w3cfUhCZN+NjFiFHwkyCYunj+3yKsumu
84VLO4WEvZTQVw2T2REAZ0PhaligV7FEkWlVv0wBIyzMBdUBb2a/bRp6Dj5qNsAC0t8QsbCwBSLs
YpaXT6IZt20OqjwesuIsFD7IwmKSq5Car3vAgmRts6nWoi3PZpm/02rwtrWpo2AwB2tPRc4tQbGx
GHMG/IHSWGaodJd6N04b6XOWpbZWRBG4YITLoae+04ydb9jdfT9x5K3Ih70pZg+d9OSVJ/aumsZf
TchD1jKNBmLjGP83XRrcIfvu1kw1GbAGjXOfoij2SGfvZXDsQwrevJXvfJw0CMO25UKS1qYgZoGt
2LAunHTtC8dKieVHgHAW45o03XRtPysSRp7qUGueqN/Cha5l0VZU1EdDwRl7mLqJnAIaZZ1yn6Wl
yy9IbDniurl6YLRjnCeCsGTqJicsHIIJpPrWOJ1x+vii9WTuKDyQ9C/4GWOyXVP7/daLpyOfVXZA
rWdcA3GIpUwfqjawjkE+sqYZHGsc13qajMfO18xn4y1r5dkb/fAWwTElDFI9jw45EcDlS/xt0XAv
m3a4z73pDgds4B9A3iTAZukbbApFiTphfGVMXOibtm7aD6LBUU9JwkistluKKjYv0s5eEx/t5ZhU
1jM6qQiR3WPXcyJJHNLUyAhrTlFb3Ls2iFcODIiAop4ez5Q0RyPUDm3FJw805dmZDLmzexeEott/
5WRh7DGOWUdaduFuHI18Q1y9t2iyqVj76EBpnMBpHTmqRu7aDIN6VeKdw23W3CK64kuG3a+ZbUZf
JnlxuihfY/wf1lMrf/RVd1WV4a1GuxxOkCoOfWkJ4HHhl9Cv9aPMO3shlDat2Ce87WCSnvRhuPwf
oukviKam68zIjv+eaHqNyt9//Me+zV6L3/+KNf3zL/6JNXWN37BMmoYDi9TBlK9jWP0TbMq/8oA7
6L7h+tiZsav/iTW1zd/4G+hFHI9BhP4BQ21htUf/9Z82v85GJUUCsQEj9X//r7/RDttP3/81mhaG
xN/tzLbHP5DkLJ4Dzwth8d/BBDW+yCb3aZxqLnutGUbfoEQ7+pPyOC7pQXlpWr1jJt/0yx5f1GLw
R2dTFskeaamxkZl7xsoS5hev7p+8cjrGpnhhN4dqCQKvTdKlQLyUpq95kJ7cUt+QcYYC/AR7f89q
a4n4oS5cEmd8zhnDuO3htPg+zUv8Ch6Dsukaj453MKqHDj0wwpp0NXHYWBhA4MM8O6Nd6lYdTAW6
k+SY0B8bFpnUMZ6e3GYWLYPgX9aafUhJLVtqCRo0nRKlN8R7x51TaN+AYNN1iPSbljhnv+imRY3W
n2AUYnWJtSw52y8LM3lPFO1gr3XPVQbgxhyNSwrRp7Pd33vlrvBI9Yu45dzjtNSMVn4yw26ZmvbK
Ir+3buRTZ/PYcIB8N/8xKHVFiLMmufQHxhfXwosXCMJo5UBsn/boOoygArM/pUwTwpZ30x01kneo
cvTsFHfZqSzsnSyIKSX/ygZUrQ3qElPMgF4/xjqAdF+/+IHOQipwcalLAMFnMDdNbtward2IlKjD
WcjmZKemi98NuvJg25+DVl0Zgz+ZkXihP7vOqQnaNeSOs2ux+XC4dNLk1RDTUQ28zBS6hNFfIz3Y
m6h8UkTfsdzgpj1JNV3sRB0TZ6DHlh4GPz40CVX9lJxQRHNVxNh0l3aWMn2WdCg7tCLuzsyGrSCm
xsj988DokYjUl5ooKFdTF31yTp161jOau74dvVs51wF143EU0T5wjGNQ27uhCNcKRQ5OMXIVLI+m
A49cIjTE8GGs4o5krc56SfvsFV7lHUIkrFCXKhK7qosOSYGCywRH2qSn+RM2guEmW6IgpvS7nWbv
Ioze6268zm9jpU232uOitune1tsGNbbSSSkyUMfpdJlQK4Dgo2BCsZ/KZWgNV7+Aj96UwxGuBd0O
jE7URAccjZdxcnZSxfhxFqkhKLTF2Yx4B7FfGJG9m23RcZS9eyGoMn1EnjsSG2ynJ3Tvt/manGoC
hWCV2iI+BGJ88yrz5HnrMR2fnEhd50imyAKoMVD9of1q6uT14zEUHt0RNkGLIi78oEPV4XvQepwW
KL/DMXt19fE4Bw3afCrIQFbUGoXN9depS083MtbjFyGT9yZtWSS6Te4mB11lJ81GY8J9nqt4F5Qp
8zl1GyFJ5owbxmS64FAkAq7b1AnXqtY8puW6T8ZtUzORJZOz0fJTPy8H3vcxmm7+JKkscd2MMFyG
W4Por2XLVd2ho6rChXqbP0G0vEctS092lL/Ob8x8PRqcxFyYvhpGrpZso95Qix4v+vySAuaGoyC0
1rV3wuSj0erpMrT6pTMHchg2JqVuaDX8vmbl83rIiFkn80B1EC8tRjd/EjuAtN9JPZoi1oTAlo+S
Gnm+ttN0PM7PLQtZy4a+AyuD+HIyt0lSnJKYpUCiNHCEZO7KvS5zucnb7H207XUcvww9+jUYhKbR
beaLya/bDZ3OWwAe2MxvHe+U1bsvY1VzvejTTScQTfMfQxyxjUgOWjJnnUqW6eni0o+JxPhELNKK
GFEQhxdNqhsTR6wMqMRJcuH0pT33fvjAeV+c7UaH24iwOAjpBCDWsnTnDGvozSekgYi+Bflm7x0c
KpOjBI2foxbSQVEHshbPJOpU2iXANGWVs8PJ2GBJ2NVTesg852yL/mmq9Qv52ESP8kexE7BJCEJJ
0ge9TA5dQ0vFzE6oltF8zz7AiEuCd9rJ9GXzrbWa+5n66VfdU9tOmylzEeGOx4kbYf6fFscMGQ/w
TsgUdtwNJ89jLeRbG4yAfhAW2PKpNrnFErvaBhG6fFfs5sUqbrmtqOYKlInZwXD7p3nBtsleC8vk
3mdn65LpZiT5a1fXX7Biy3x8Il+beZ49Qgn4QdNsH47Oeb4l5zVB9+mxJXx23EStyT1mEIa97EPv
RcqqRoPNTuOjV5Bix55IorreXR2be56FimHBBY3Da8djZAWrmy/xWsELGiyHWy2neh24P6K7JjrP
j5Wb7vnjjjPGMz6BcBlo9rdO084Gvfa1rkWEUTfEo4NCWYAh+TJBilmE5IscRo2RLUf9XTaGwRLQ
57OX1K/K7/qdSIy3JGSaTsti4XZBdWdJa1yag3NIWGLv0khl61gpfe0gmU9d58B29yWjD7ljhL/K
MSssM5m+5ON48ctUHVWZHzt6MZYmEMoEXrdOU41Njz4BWpu4w9kuyJa2UWftM/1pHKL+8GGCiB1b
/vGnj58pEE3bIe/20nUe4igxN1PiWAT+xPbh408fXzS7+fNb25qf9kJHj3Lwkccd6I81B98Nn2ka
0OqyujtX4kzS/UBbZFoWQGWPYmvpN5Nx+PgyKGIZ8gQ8aDCJZwb+i0nJ4BB4yL/K7DmKER7QuB4I
lalQHyAGBn+MLFiPb4ZrRHuVD2svmlhCpL7j1I0mQ1tPQKj6KSWeTFsPKKTZAxal9uK17+jHNykJ
SwpGbKK61bio3RrjKD/pzDt0ZsM6bwGSMuptj5Uquz++SPwnR57ctJvc9uxGzbihKCKNpgj41ONN
pkWXorTLNfXXzVv4mXidhL+L2AUwXXqvTWF4BKL33gG59zeGxstCw28AS3QhmcstJA06hC72zUHg
uAKnjHlHc7AiCqTCneiIYOTCnhLzLdPSQ1+IM1IFIhfx+mLG25WVesEkglWV2zxpWDy4BQolryTY
A0GHojs2a0XeOMd272um5929npB2gyCrRO3O8jeaNUOY1H1xNShWyBxMdLMwWc6ZQ5Z24OFFi19j
e4fR8mg76S9Yc8Y/y2TfBJ/q2PRcXfCdn4gzJK7YNJ3Scifd9L1O94ORPRXu8ITR4Nxw8NQUmtD4
fXTrX5COjE+8IQp0n2mr+cH6sedohL8X6OQoS2RFzKuC0LgoqyoWKnP22crJWV9mMWHSEkcXLDQC
8+ZS6S+nmcsfXKO/HhCMGeXzx4/3v//Xf4r54S0LxvSMfDF9V//08IPrjlYSVOXO7CjiWWuKqGOk
VW19/Zoaw9Wx4te23HfkG4r82NisahS2QLe3v3ginwBzfzwRj3MVRZs////f34fQKhBOt0Gxmz98
5KRXQWWSaUcQUfeqojDIuqtLw9RD4yQNhr2ZvEI+gWfP7pNRsPqAmgp7Xbm/QAjPZ7R/vkW+A43F
ZXjgfkbf0d0ZpkR5sMclRyi9OFqR9aC1MdMVporEfeE9TuX3j8ubEdoxztQbldhT2F5Kkbzq/vgG
gp5rfS4PPTFdiN5ytOcqo2HE1mUlCLAUZQi1HcgKRPkj00rxgvR9myZiF3EDzFW6DsrXy8ZrHiUH
L9cvkyVoxDTrIURIXtZoG/prIpu1Yb9knr6p2fwCT24LqbaN115rRaeaUUIKLcMgRSnqg03hNBsd
u0ltMRjOw5sWqrd00p+d0WbSR5vRmsEU8hpU+XvtS3598trgN2UPW+LN7pkWQnTOdKCTGee/vBxT
aA39U9Qgxvn59fHvLg9Q+qYwHEOHrv/pOjWzmKQ40yb5xmzJsdIv0ifYMPv+UVmPNxAk+58/oPEZ
NPtxRdqGNZ/aPRymn+Mc/MGAD+JxZ4aOOrYZHAusNYl1S8rh2rLxMdhMX9XIojYh39Bl/8Rx91Db
+cGirs96sTemR1pN+6I8TXl/9X25HNFbWLTcFr7OxZD16mINSKQ88x7USdzhtyN0nDeRrWMoyLt1
XySl2Px7B6/aEEEqemdnU4DOp4KMK8GPSAg1x6M/6OQHT3Rp9WUu8GMn0VLl35x2brIOW873WzvJ
TkXcb+L2uxcNlCmpXMHMRjtlpCsT22msTByVgyf2iYGTwSaqg/yd0ESC3ECGazzgUF4gkd6kbzhD
FjqVlFlXa/qS90U63mjfPoFrXPYcwajArRczozpuSlwA1teG42iZxa9z0QqxapuIjIFv+9xI9dab
lGNFzJE9utbNPo45KYf7nvcY9fwp1fNT5NkvZil2NF9zW92NWvKumRWWbRyUodyoKns1suDgQiW2
LmNFdqQSO8Wq3Xfei9Mbl/m4R8VyVMyN1raAXjefk0pnZ8qJZRe0S/EwmmxavA7SAs6+E2LBwdXm
StTv/XHw9DeyT8+uQZvg51faJzjgH9cZNr+ZNwc22vt0aU+uxthYs4rdfHybj3QjH7txc4PqeX7J
hVPtil+stv9u1Rc6JafnuS4q1fnf/4Xm2ZgqdjNbsdimHMhaDqblr7fUf3PLuogTbDjoBsZZ79OD
xFGddhnJTDukI8ViELDNzGx6asZ0W0PGd2kFPaQIyOgor5XXrpF9Q3JK3+cqu/GnY9KB1LJ8JM3G
3GnZ0UM+pxx7ehO6PAuhW2SHJOLvzEk3SfLdg+cMcIYBORWdnWV4y1jO8vEmac/3CUt10+CON6c1
SulT6/g0wOXV4vOXQfpq+urYdSTZFzxNzmWuNd0i3z6nlb0bLUrytjgJ94oZaic46MxPUlCH1I5z
xhPwBCKCS2bde9UXuDEUi8BGx0tqMXMd5BNRXC9oNY6ek5yKxjqh3V1rLemVHJuQ758ww65SAXDJ
FMeJznhA66OlX4C9Fdm7jYS4L58N6daLICrWDFVoE5jxu2C70BRnkjg99SNsf9NfZHySmIp3c19h
fji9YaHBuvBSOPIpb5s1wY0veqEv50OJP2ZzyPsakOHTvILbnNd+fnEb+r8pcLjEfNvjVKTb/2Bf
FmbFkELlxc7I2D4LUCJlnUDFQPAMoMomyTjVj2WG+s+I+Iy0Md4ObUWmtPZo+stsBfgRI7F86zka
Sts5S4hgbXeDZEK+l9jNR7e+v7T5eI208K4lCLv2kq+IKBdV0c1BgOfEip+Vl74mJr8fXj8hkSS6
YQDZlDT+CgFiyGTNq2kB9Nz5VKNzUSGb8SoDcZ5X1XrqwdG0C01vj4Tivrms/DmLmWuVJ7vikZQH
mQt7FyMcg+YC3btAG6++h7lJSqTiIyLOb/Mh1U2TQ4NKSUzkEdAcaS25zQXVDv0XxCC3OtIvHPBG
VEcWzbK5GgtwtoYc5hYh5KNuExoSK217zXsiHuRMUavXop1bFtaLjzDPQenmBO5WlsPNEbxiGXJL
WMFDRYuuw1AqtCu1e7f6+Qf9b1YxCrf5H7LB6Wx/ajQPYe1m3dCTSucVqxbzmF0x6HYHTCpc5FaH
bMQ5BFX4i+vLFJ/AjfPy6VE+s0MbxpwH8Gn5rG0ckSawnl0XiVveZKd5n8Og22dyPeh8GFkO9Q4o
L/2zNOlXgWXvGgqeStF4ocNpcqNYgPIkPjz0C5u5yE5pazYkfM21mOF8d2ik2Dij5nrJo1Hqjpe5
u1Gk3kvvt0TcIWBjyRjABkJmaXuH5FNeOuchGHG7IFdvYeCc0VWubJp7CbqnuspOItdv87qLvf2c
QMcLi2HR5HCg63Wb5Cfly1WTIjSg6KGeKOvpzZw3o4JPM7HvnAFIQ5eeCggXeTJdR8zJucu6Md/D
oZW+zq/ZmvQb1rNbguCnRrfUpt81NzspiDGSv5vG3ToC3oIOZT0yyZsLHXckYIfLvuXkOtkrWWfI
glaeCF7oB87xHd7L3KGA8rSARM92a5+rKX+f2yFeP94XVOa/lzX+4xwHBtBuY3hvsmTTDfnJsak6
1DS9wcmyAlYiiPw4obV4PE9o6niLqWpF8TrpzBQG8F0R4A7dHooFziIoSP6m5bibpNlB6fYi8vRT
ldGJTdyzHNPXWfg0d60xhi7nbpOqw42m7PXchIOz+ja/aN+iYkmNC7q1g+7STUvkdd7hY+6NoRfn
MFCX+fvKVEeEBzHtIqiWJ8ifr/3oMDcEBBRNKEnh8JdBpMhitHfz6jt31hgPP9ldf28M649DrJJP
cwyLUTKipjljSP1RO8yrrqRJrqPGMRkdGFPyasfJySgkh83o1bZ5Vppghab7mmPOU0EiNml4FEK8
zJ22vOA/4O4tdIGAgQ58xvZBdVlFjwkcyLlgMjJ1wxz/koTRugzMNQmab33EVkc10SNB0frkMNOv
NL/ZmM60DN1DjGx+7rV1XUZ7ES5kuaO6PVSVOn5c8Aw95jIyZhseB95PVi+broBdFOv5NJ5V5G+Q
mUcPcWnmw37efEAZcoIU577tV0X4pn9kWnLBzd3XhE21Gjk7MMc9+COzUKLUF63b3zJ0QAuyT9d9
zeI/9du+puvMcjz3Cacq+PHzVYt0oX+e7jhtCuHrZA7Z1mf4e6aspDaZ2e+wab0VLW/kNCA1+0Kf
i4aHxHY2H0Y9md/RxmRGg0KXG2nuPc8XFs4R/BcdZ4DOp0VcDtk1S5mgs2x//ALX/F4nFLhN/F76
6i3xNEY645nN+9GfsQKOFyLcwVVAP2hYtw+pZvYLHavWGGvmwe7Zc4pGw7WNo8wfpdqh3M0xUcpL
7nJIDwFy6qKiZPZgRJbxC95N886ZuE1GBxeCYdavVeNHqzDB2u/S1GhIlcIGQG9Tt6phcS5oFiyd
CF016IQhieiEy8ekUxDxOCL27zpm4GXJDT6vL9GEwT2ZwbiYBFjVHbs7rk0Wp3nNeQw1/azXwLOa
6FX3qEL64Wbp4xV+2q4DjRMZzLWb9byHZ3HHOtxuSoecxYFSb953YWH5XJHz/de6/qNhPfbMNbJE
v8y/bS6TQnM+GseH9F5r3HXJTGC+KlKE0PMv8en3w2o5zZ0BjXFCao6H+aRht/0TdEXiOtQbkpC1
pG9PtEJM82mzayqqoFJedaIMXH1lqIGQjYllqVqHdfuOq/LJcsbLfEN37r9K//+Zu/9q7o4Zmzrx
v5+7n38M//G1bNK/zdz/+Ev/b+buCTZ817P/72j9XzN3/zeXsALON76NPftjtP6vqbv4TScMR+gE
hhqkys3z8H9N3fXfbN+3BPWLTsKMRR/o06T9Z5P3f/b15uUE3rtFBhSNxc99PaN36l7Xw3Kv9DC7
Jymhu+LuWSSMEAecL6vJCKYlTSum68E7J4lwN2VAKv7ypv1/tfd4FoQEcLBEhUA00afYBiR/2lQD
fye/2K83FVKY3s9PGBOMs5gswMB5g8oHDzwiJ5wT2joU3bsaq2hLwjDqdBOs3c+fkvmPBVcgd7BN
E7S7bfrW53oNVCC9Bk8v9qaqYPJQ+K90ORmEE7m/5x13O26LXV22HWDK8DtHdfSAAhASuUuLgto1
AC2xlsUgt5YQjFMyjMQuaVtLCIZi6epsqpVVU7uVKLm9Cl9b6Tb0jdsdGrPgoIXjl5+/oo/m8N96
qERTQGi3yaF1XA9Jx99P0zWngrFsYXrp/qQDdxsNJgKsdBB3aDPQlzQDos7aFPe/Udlb4pMZDC+d
sqvuvLF4YjBuQpPCzWDq/q/ay/9oXvLcuNAt2yHTlsP+p7K8a7ukGTwXHCST0mBwVhi8sn2pO2ob
6uxdIBTLpbLqr8KX3SETZr4wh3qfOcBkrCCd7nNkfrr65fOaD/9/e88cg5uQZ0WeL73vzwkWiY4X
As6Jv5uJdx02HFRp0VJo1MaVUdzNIwcsGSQyGUWyNcPhVuX4lsqCzOdJTMYp73+VcPI5y8emz0dg
POldc4DaP/sVqoXREAZjv7MSY9iIJNCg/TBiMz3t5GcxBPjglJpW+FAPWfJUGM5awetcTrYTb1Aa
QsUKqvFc2KWLqkRjFj1m9kFZIf0/eqrNzJ7og+Y0WfDEM0+bc9zJzVOjcedgUralzbETa6cx3iee
EPtRK8ViqnAaxyPsIQ86QB+o76UsEAITrLdpy/LOpmZaNFW7F1b5Neo6czG2VrbIEmNnae0Zq6u2
KRnOn5ti5Sn1jo/NXOuRw2TcrQAmQZBfdASx49EFlTH5FF9DAbEUFMrTz+8Sk9yez5+5Ox/RWK5J
kOGI+DlWoMh9GIl5J3cmVN8P5IIVwsgpfP9oJlbDCRxDTIro/jIG43ksbLz6aVFckqhgqI3Z0uk0
SjBDm0m3zY8mx1ivat4gJX8fItyWI/75YzoL8aPAfatmaEkcK5/311yxKg3IEbXqK+Z3muUe5eVo
tlsKZPeApO6SeuYTnqx+H7UkZ1Bg6OePP6WYUQ6dIy+979RQCMHkYPGN7j++ZJF/NgKv3A+lEYBb
LI/IrK58jPKcwaPdtZ3A+kw6JHkd93jS5AWRlbFFtGg8If2b/RTRPWbQGruXrjEvLKdVi2zSBLQF
OhV5rS6apWFU+MbLlmD7sCz2FfIsGyzVqZtBP6b4rqRZkPtphCcTpdNmIrpjzwZHeSmBHVs1VByz
SemJYt12cD8QXI+L9c7xePZdzQHCiNtlbobhQ548Kw3wA1tbS8E2qWPR9MaZYsnUlDqjP7t4otZW
fUV6omEW/t0Q0bG1RekeUDK4C2D3iCmbNFl1nEoWA+J85pYSQEQUt3cyJuWkw62qRfZIwlzFiAuf
BV6x16LvvxC+7R0+PiOStolvjyxj5Q5tt7Es/auIfOMQ1vT1xkGIO/wB0O20c1ghe3C1zL1jV937
Nap5twM0BtbyLjKQiQOYjR/0xI/woNRni/nFVsNY+igLN2Bl9mZzgk2l7IR3Av4MQ/dCnRmjDiuT
EfIMRL4jDAL+Q2jXD74TJ/vSwjIrq+5b3IUFogqjWHFYb5fStZd+KsaDmuHDlmKXT7QwX3u9jW5s
zJI7e/7SKt3aBUN0TonrmvMKIHOVBsusN16ToSgOGgqT+1GPOJL1GMInqROP6TSA5iO0D2UR6+Cw
KyBeSbyvlXwdm1pdYJCNl77LkcWkx0l21o48bOuKuRD672BTb/CdZetPxTTyJhulf6+YzWP68g+Y
N/Yy9N37jy8ixGzjezMkdv7Z5BfeH/8iFbwOEMZAhuefRUk8AP6sEI6Z5XT38R/TGopXwmMO5+ex
h1wI9lgVtuFDM3/J8snD4FVG+MT5VtUsppicxpPdOODw+JGN7ydcDsahRf611LHwbE0gFo9ARdxt
mNr6kgWGANL5i54QvJKpidMU/wXtALnLMDTA6Ti5reVcPr50Jm+ostXbx3d5401nXh5KW4O1ue0r
6MBR9vjxZeyDr97kFmjyrXDRym5k6prQi3A7e41IPT9MY11d/IyeGmKG7jEsQPe33cTYvjgk0vJv
RqxDVBna4XEWyBhleKuK3N190GIlZtcF+cyEu0rid3S/1c6yRaZO46lcEiJSfUVkuYyd34c4BUmM
dzTX+xYNnbgZEN0In8ndvWHDkZe17a5qc3zLSulfgOFmrvnNw2xyoe0WIP+RTseUHDZgFDU7BwtS
UYT9TuG0wUQP7Y3h2TELEiyQiU8jGnXxzKYTGTC1Fmf/Os7FHaR5fxG7zUwDyVD+uBNkJQ8AmF8P
apvl6bQJB32kt4z1Ra/id5OlbeNXdC4FQvhVNrBONCbGV2M7zXC8yCpWeYODL8ryb50lI+Z4gbnL
E7rCDcBoiAHRCtLtotX7fKvDpQHUbX5hDIDnUrX1xYmKh1hnKD8ywxlCPOHjTJ1FQ1CQpIktOvBC
UKxMoD7ezcyeANdAczZIa99XKdioOHkWUnYXvXNWSV2R0jKvT1PmWU+Ka7lpXzxdw1qMPDG3puE4
U42XjAFRbA7AFsRxpIjY0okq5tLdWQO/rA6Anr/ZLYgrO8YsZQ5I1AcWCQe6oz35/rKthpzM4GkX
eV69M6xo2fMLvobZ9OiAxroDUeavC8jl2xR9oj4OPpC2WDvUzHSNFu9HZORHPr+LF8Zkl4Xuxa3o
QaV64K5r3J9LL3J3IqM/CUxjKSmFt0WAhAR/Nzo/z1KbKYdjAQe/hI9RQM+AdKFrRUO9Ktd4pnNs
AnCOk96CYBx30d0I/b6LvOHODteWUUxnA+pSUSba8zTtFNbU1WBGaufFWbqz4uo8SdQyHMgyhtcA
RGwtQoqoNlHaP4PVo1wZgyed+KQw1cVjGir875G+4HLUbqFkfB2N5daXZFcrEU5IjR9QuRmHoI3D
jVuNFQ+PW0HvPDZW/FTe2KT7SOG7BmuV3eu55wA0m04xnYkwiIY9fmGBNYqjfhWys6qq9O+iuQ7I
tc3YiebggEg6TC0ZVriakvJN95Aw6kOV7CxZnerMhKvo/8BXDC0isF4oamBOi+ZHnODDr3WMmFrn
3xvScg9CMb0qHNq2YZYMyEesEanXZIB/sdmOPSYQ2AzdLV6S5gLTC21y4divZetVX2M3uvXpIA5W
C3R4sKt4JbOcnqhhWfA8wuaAEKlxmmrr4XNdeHGfYhBEBgLGvopB2bUloZ5tTiPauSBfK7eav6qq
qkTWValFh6535SYJadBuQItofvJaF7YPlfRPJUq+g17Po1bsc8tOxlhC83Q7hbmxifynvkdaEIM8
2dO6Z/f3bLyocfK1jpR26gA32rwypRHabCdRC2whzo9jRA69n0jmKtSoqI0slNL1fdb0zW4kzKPV
qn3ZYzfsxx+NYCo+lN4Mpmneq8kjxSFkA09EBQmx3htJrW08aIC7rLSsA5sanUY+vKVvEKfrhOAU
otR1V23LUiiD8dnsgdRGipeQxlBjUq3U9iZK1I/f0QV4kIrCqLdcQXu0bhisp8TifBt2tKKx4Q0p
EO4QTijrClZWvI95UTMXq7Q7htgZKRkiXcnWXXOZMGSGXZo4P4jemBDzYflw3b3Z+d62wa9CV9Y7
SIiEZKJ6yTamV7GY8TAMRbInOaykVnsIKZv6CFbTLSPrqZEGEJcG67ksn4NpqDZd7D9hXmFMNgUr
ORDNytMh2Q8NycZzvOSLVPp7I0KiICHbXxuZ8+SU9dr32rScDAgEBnE+y0gD2JJ0Pcj2mMfJBLcu
cze2pi45O61LbWrlyU6LxnT18a2U/XjHzsJb3HvHqGOP6kU6Pso836eaT1d2cE5eEQ3HyhGY8ZUT
nChT4UQRTvNiRMFFG5L+h+W2QOT1k9dUyPNsH4JmXjhHrBPi6LdSrvXePIwc4z5+Eg+Dc/TMDBLS
ZKVrOtoVzvD5vyU/ir8lq2PT+0TO5G60/AhBamRYraSeVsuCAOij4wJ2jJkYru3G5Fst+B3JVbYZ
Bvz26Ja+NRzIMFjF4d3Hnz6+uBH04kF3gRH+H/bOY8ttZduyv1Kj+rgDJhAAGtUhQW/Sp6TsYKQc
vA34r38T1LmlI51XV6OqXR2KpFIUkwQCO/Zea64QiTKkLaGdPAyitdmL4+1HVAyCom613Th7353W
jP1en66anVjHH5EgGrkgtBsNxs6AmwlanlcO26+JQWfi23qZ3blz/EmnBbylOWqwpXsQ9f2YSXmv
wfgfyqB61DPT3td0cFZaP1WPt+cYGAKmZdayU5WlUUov3BfSPR9xM6zdtq3vb48CQD9H6cKOuz0M
93YBYIvDuPBrmccb6drVhkMGt6c0rQdouiQkwL5YR2gcmTW1yaHGd7UeJeJSfWjPsCXrp5D/g8vG
o2O44bGc6nwvkO+tm8aoz66XvqCad85G6x5cMTi+0KsQEVFkPMIU0x+jBS+heINB64HnHXR2YAyY
aU0B2+mW04e4HbNyCCsLy7PL+ru2PbskZ0S7M5SnH6dZ14/DTMt5dXvsVAAYHVHVPuF7SHvxoGgY
RRkz0LhWNNGOQguZ4rvNbrZG91RF43DsKey6YZyPt5syo33/t8fRNEWcb6D/TT5nLpmT/BYbatpI
Yy9holZYBR+yCgifs2RiUZf3QCig2uWV5/MvkpMThc1uVPXVDGaE5LH9UdOxoRGWUzBzIzIEBv2m
iF1cqWF+NrvsI1KTz0GjhyjY4cd5CUT6PD73JYmu8xQ+6ENy9eb4yrAeBI35TIW3T4zuOsa81ckQ
vHZusERa2bnlKuDag0ZE0/hWZ1G6rs3kg8ZEzJh1C1ZM/CyZsq8a62BRo/UYhsk/YaSAD+iLPYt3
+GsMafsXrYCi1M+fcl0ScQPVdR0+RxVo+b5Nyh1cNHaALtTnQU3AnYd9ItoHihMQ/VxhMjHspnKr
dLP2KzjcRnIIswNQ6vu0kMGuDahwTfiSRkFUD4pxxE5TeNbERMic8lXdH3Wlv9N4p84PNgFD19U8
UtUYjWMcEisw13Y/7nsh0l3W47bMFqtwjR871pF76G73TYBpYwaTvo/pDPHccVHLyPZQVKB7qNDd
EBklrTbAEKRm0FM6OstyebvJbV/iQt4bifdNwUmiK6t2NWRHw4UlgIbhQcaolVtSw8zSqEh0qNy1
K3A39S7MEIsUWvKT9onUHjV4b6jSe2eDWvgzYm6K+KW9k7uYldxXNJfaJpBuvKrV6PkkuHgrG0gW
MeFps+LSuY57tkNlbnwP+KirISj8WeO6rRkUAm1av6dY4av8vtJzUr7rMd8uHeQlHfIrC8cdyxD+
U8v0cFNCDSkGp95befl9sEcByQFujAG85zWUFroG+1DGrUcHVBqsWhEGVy+yXqRXfWTImR3jii2w
8ALIDN4AhK9WJ1VX2Hmdpfoqmre4KCt01eKCjvoVK0e8ipv6XS6om0zWQPcHLPGyR2QdR1DBbdYQ
Nu3pSSCaWqFJoWHmWNEVeAD8BbO5tmkGwLbVXnuWnwL12wl8tbupKi5fblA1Pp7gZg2uKtq3mbag
lR69+dpV8B6VU1VALOkYNgDKulSS+eWgeaikiceMoIYyyM99Vplsll5gZOtnAgsqn0OYgVpBGEpn
oiOu2+aE3TMjyYcwEUPTCda227eCxtFqcNWxNEcQeo3B+mXrd6SxOPcRDepCkxA8DijM9fdKH2ow
SI5gEOuhjteLt5paapf27sPiaCJiI16ntmHvXCMyUPx5THOHvt1kzwNNZbIwkCTQpa7vyjp+QldC
ynXgnvnW+nVi008KkNVs3JSWclICNupmeRIpZ//BGdN6Sw5r69+uG6FmvniTbR0oFM4lmlU/Vbz7
TCQPrhyCF3Lwtsi0Xx3PwkQeEgIPZrSmUd2UIN3JbDGG9MHQPNatMSyPMPhtgkIwjg/QrVQAnplj
emWF9V1fqmuq5ZAuID3BVKamjXUSUues3g+qNtdBEbiI/g9Dm44rnDkgsMmQORq4Z1G44vUNnPkF
JUd1XFrXM6E+3FUGmQQIXUGMtdWb2yF5HvXnsvC2Woodn1XINY5VnplHmINyXRGyALefFMjPCc2I
IyzHEZ0T8rrj7XHBHBVwbnSQMej5yhzLY7Pc3B7eboRBeMPq//jXQSX//tODg9BjGqInF/anAZmt
7uUnJ61B0IgM2aTUsC9ORbrv69xjqsgP0JkiKQ9DUQ0ftcEp7beRUzPI5KZPJswzXyP24PiGR4q1
c5B18SHTckqvO3Bq9baLeyBX1Rk8v3sscsACWZW/T6BgV5qlXA57Ik1mlKM5ShH2uu7GSRttZcho
2IYhkpAAmj9koDnfGkP44Owawm2eYqd/aXTX2v1I+LDt/DiS6D02jXmajNm3dpU3OE+4RhOAuu4H
fczLZy+YyufZqVZFiPihHw5aydR/sNwJElRc+7ajKT8ltif0YOjWPVEOegTVs9UqvriOTsZE2owI
NDrabU4CxKjlR9fCeUeQ/RPcRhB+6dEr56982Q5LtmYf0H24K/hqOAdxFyDdwjLIAHqXebJio0ha
8szVuFElO8BJ+H2JkT7K6Kx0C2XFTtTFLUsSc7pi53Ek+5pewOwpYxpEY4RERG1Moio/yjxvTkFB
syGIAeYp5mWwnYurZZTaa+W5w9ahRjhkmNAfoDDAj0T88GVMIzg07Q7/v3hynAg0q452PYii4rUs
ghNUOe29C+jeAYzvryOxiVcu0WyUPHI5Kcbfw4oeTxdjgRzJSgujBxnEzrc8Gvy+bdYma8xdFlj9
uQgTIij1aV8LJT/nC3lOtCDmHZ1GetZFaPgY6PQdTV421I5fhio9oCyxfCcX874LvHk3k/vmQ6aw
uLagIvdoTJbVkOx05E20ONRRgeBHztPJa1ijeaGZYPia7LSz02ihPylP+Gz2v0MJ3LOhlAe5wKRC
p7hLjd54ptkGtwu7T5YjorTZwU1WGT01YN83yyOnZhyHid25tqZlQFmYNWirXbtBgfocsUdYJx27
4LDJY2J++3KHt3MNhyHxOyrzhzG8TIntXJIGeqeuyS/I2cF3vxVj2167eGWMo7aKbd08VYt9wvEM
Ab15BD1fAcUamhy9VBGfjQzM5mJ3ZDoJZbGfLr2RdA8meJJUUBILuHw3QlGiE8RpRlykjJHkLdk9
doqLsQp1vI3u/FXVeb8XgUiQA9Yawm/AqVJngNvAIEyacHHzxupiuengJ0uAqjbrqyEFGt11E9G0
LSX60BjXW1sKD/iOsZF8NPT32hLVtihLLmGLarkCZxlB+zjiu7LpYlTbDlzfPhgbpp7h/ArKqtib
0/DEtzUdZOGxByIWjRDbTqwcpEcrz+lMEo70GZ9kRJAFTTiZeOs5pTsMKCxcRVbzwWsdeFWMkWr8
rac+a8+0Oe3zaHxyuvyusFXzEM1FRwc6bC9aTuKH4JLWDAoR4/Rp8gZc1Z5+JvxxY/PxQnYtPmaz
O5x6KU+Jieu6mIYPYaGV910NASNCTGeR+LjWR0Y2C3ffq8DRp3BcUkDwd5hnObSY2OCMibdzWUen
Nu4eZ0lMh2t/ra1xU9hgF4dQo9hOxARDvlh26ihkag2Qbg+7ZYDLKiUpg+PQftEHospmwqJ81Y/l
vieeto0JlBlx3tW9uc5COmnafBlq195ZU2P5elURLLB0H1SeSz9AmL6CzbtvnKE49CmcmBiRMYBG
Pg4hxDXOXedT8zKxKNtBS5BA3xynPn0KRzO+JlNlntLW8GUt9A0GNRvIX1VeAm1tgBM4eqYp95qI
t9HExjOioTd0HQk8iu0/rWIiUiwK6UFPtuS3Fm/tfJjiGNqXiK8SKsWGIkmhk2sC/S4OqYTQYS5g
f5ZDq2m1c9JovKgZ3g/ErrDOzxdXBPimVZduDTYhm5CpxFrOfH4UtvIUlW5Hlpz3MoxeDSalIdu2
KawXR0w+Cw//qGptP4LD0jNRSUy4aWRAW3DmqizRjkWHpd/tPvaT/hGIYLZyirnYRQZfMZo0Y0cG
anQIO7RzEfN5dMHTg4HFb1c6fbUedL2/ypEZcEXhl7TiTPaac/DG8pXsiOhsg7lcTwVw4awKLAwO
KuQg1NIHl5cgigtup4mdaadHO1Lb1v3o7CGd5yfVRuiuvEmeSmrGoKVxlPZmu2OHW19sTV8iAema
2qVxiSP5Cjm827NWvTKqIJcFH/5iUKO0MBoGvqar6C+ZHH3EeeZrbxrEaoQzvOHqgEoXuS2Nk8DY
9Vx6jyI252NFOM1OxNPZoNw4W8tNbLIiA2c4BQMVYaXjO0Q7Wh9jybC5io3nIc9AGSda7Gv1iU5q
jqizMNZq0L5nQY1YbskHsJDW32lpusNVp9uT/ay0Rj7PNP3bIf0U6317cTKjOdtdsHcGAy/fnARH
PpGZPl383E6Vfa3rmXme2wLLp3F2yjORn6IwwyHYhGINxaU4jZrJBhFBp5ZQ8kUI0mG2yI5YkDD+
JhPCYrrIFkepZ+7Ba1/zsGRyYCTBWhLxkq8kF3barSZ3myycyVWpqk1Ay2IlFQsGb3A8FoqpwMpT
xnbsQ5p+TkK6FbSo/pDQF2oALzb7qlM1RH8bhDxaipUdc30BsRKaXBGr4RrZrrFNMgbxfdG+mFYM
eGcIkomJNiOmDEHlJYxXM3p84JTOHd4pEDLLzW3ZyTiD0aGke2e8YyhArV63bnF1lmQAMRrqYo93
2E2ivYuskgxhRD1woNO7aLkH1OFbWrLphnco90NmMBslA7JvMp4LCtBBvSIcNduRX+6SvTciFZ/T
7BAR65X2hMgXjcMO1LNeigbkRiuWiBgRJFy5Q3kZ2jHZE95xSUkx81SR4/ZJowPcvH7PujdvLI9I
pom1eZeV83vkWCE75Nx76jAKFW2jfwqsuYCTKYuNPhv3kK26dZ53FRqUdFwDByh2oik1GMLZ22CY
kZ8O3qkq7GKZmjuvHlGS1PtHR7fC56Y1TvEwEnlig4ePEqdDVet+mSLR7KagHDZaZJ7g5TefRsJE
ZwmfuqEkvRpVGFzEmCwcpn4jaKAce0o9w4Fimw71do5zpgcUoYVL929JjmO2adLZ2fWWaa/yWnnP
SQHRNWrX+Ofj85jRT+hz82gYTX1X6+UdLXo0xYRBjb3+zQ67L3ZZlHvCYqbnivY0rYVnwo3jPSjQ
HAACx8PtyAj0aicoOTZVm4HGzfPgkEE4WXNwc8Sr9EU0NcmjtDN2qhDNQ8HOdIpMLF8WePSaVhlz
qLc+WoC2XDcwExTNOUyMZwbg8GQL5jk9e7ctnS22fYw7112sHnsyRA/464naHiFe9E05vhae/U1T
4EmSLNMXi4AJLIiqtZjNGQ4ei7AFNoV1jprOHtsvA7KUCwhCfTf1NaneBZPNJoF92GmOfZmV80o6
OqRJ3ROXyDJf0/pBMv9/kqkdP3uNQYe6iI1dlHjIBHCkHcVQIe1EvMHla7mxkDX9uAcV96+H0SSQ
WcWxx7Wu5ZIQJ97BEp4zr4koqI+3G2SyH8hcB+GFBEN4cXXsHBLnSN7Q/303ZawNsO1Cs7k83m5g
BZdHb9l23e7p5JAt7EQa4JzyySpxrQIiFM1k2iVOkGKlXO4XscTv3liJjUQhOwRxkB+LwfjrxnNj
hxw7QkbBwRwwW3xNW0jDyTzxAsMSiNguWYi3e0ZaStZw+SHBI04kIU2z44+7gJ/LYxyavFGH1ShS
du4zV64WlkB1nJeb28OfN7YTxRsw2LRI7LQ83l7g9oI/Xup/P9cIOGEOauucDdgMeTsLNvY4vN5+
LL09d3sBor54S7e38NsLpgCkN4gZX2t6pMdSDnwRWLvr44/Hy5NhpM30mhu0M71F2FJGko7q2eQz
uyuPt3s/HwaRRqEattRK/MTP528f/2/P/Xz48+csxjwpdKB/v3IGh4XeAf6G2ytEP7/F22NNq/gm
YhUeOfh1BpcY/QGyiWM2QM1at3aOIAOu7TC4Hq3Dp9sPaOKzZ+IRGp2xUifPyAvSOjk6nJmYDZqW
3A3KvmAyzN/c7hl4izd60n75+dTteXf5sds95blqB4n28PPlbs//eE2SfSBHVujncpz4Rzp47TFR
8q97t4e3v+hiduBZCkg8rp48hp+HtiKSbOoBFHoaZ1RWQyqgLgLFZGWH29cc3Q63n18rzJx+Oalu
Z9IYd/XxdtMv94TEHVrP8QJHHcbjLRzCpD1PU4+HP29uz+XRzM6QBI0kBfFAuE5ebm6/SJhwktxu
JqcBd5s2I3IRt3jxkh6pE3qBzGaAjM4FNTe6JghKVtpsHYnVaYpp93n6tHFzZ2cBC1ml7rPmklDF
uHmXEC/CJVpu87r+msfRi1EUjxY4Hn8YAfdwMaB1rq1mAnjwv+0o0MyTa7PFN+BsE6VTrhgdApow
73IzgTI8pV9dj/0Og/AX+Hs7KydDqMakT0+2/OBO1qEnnHwNcDDcKcu6CA43woAQ6oU16iN7fDVr
+641k/AcinAbzUuzmSDEIJXR0eENriAyTeozvThm5QxGEb0fUvKgRipLhSZjpVQ7bVoCdPKpBg9P
5y7KIFGBmpVQiaxLIASIGVKalvFqB0FLyeROd7yTmBQBKRIHas2MtJt8W3UfRNbc0zHbdcELqeyG
H03ul8r+0EoiAsrWO6gw/cJq7TME5PcJiaDQiNlKahzlM9N7kY9Hk8GsO3nuKqzsF3Nw3rUlJz5P
1qPTfnFb5iwQSwkrM5gXBAotez4xwYlMNgtcxmMBJsTuCvIeU0GWsb7pdNu+EJj0BvcbynaXwdw3
xwOU6IeEyU2fs7cMgvvYZZ4YTpTyBQ5yp3KqtedbGYxBpjk0ZFzX3A40UEWrwduiZczWjVzSPnOf
skyuDItPTrETO8K9OkD2hbOjpmgLdpH5uWd8KuXO9NhmWTklftUEpIAHD3GLQYEk9TJP1xB5CZ+h
rsFzhHlx3mbKTXzKLwaBJH8JyyDzGszpWNdw+wRdSdOML15jPeGJ8OCmEpCENuKRFtWF311h2gPf
iZgq2TrE342NBxHMJoqiksUrZ+d3wjvbmT5pohhwU+AfRMjBZRjmPpgFMwzynQCm1hvZ6Z/ZQChO
WdNofI7txKc+JAyPBte4Jfvtw9RaBT3p+HNcDRPYKt1HIRlsZtsh9CI3HifH/hrIwLeHYwU3Zd20
fMZdo5ubwCQghvjOYNeMYi8Qea11lDtbXavTbRu144uZdeZ21LRpQ5VMfBx4RL+py35PCLa3FmCy
n8dpCdSGXDB7EWqAPLef58JQD0zVSXVm23B7Kkw9cKqD8agXk8ZVyPY2qp4/mYFpX/K5dQ5Okubr
RNAumEPTOYT26DxrXVQzQQ/0LXPFBfgWPI+oiw9AfAgdqAtOUCt2aB6Qp0Qkh+nji6RlWhUPQhbY
4wkpKZukROkTUPHoHDYeGj90LeiVLMZodCawb4zjlFz7KnnhQtE/327a8TiOSn9KynMc8EpJbX2t
Xctjj4WZ1REN3X495FI4f8viuDuaIPPvY0tzV0O+JcoJVFOeeXvHmZfTRIsfSUE7RsI6lwxm3d7u
T7hLmRG0nbbKnUertZxHkm62E6ake70zn+qi+RIB0eavJnrVxO3c4Ydp2Kgbw8E1UotVg7yFpjRG
3wAMvcm9ZlcKZV0NdnY9PuMTwu936p10m9BGpO83xpSLYjg7yWteJTBPiqHZBGrkKBieEXrgTO4H
Qi0g/R2GirIww9YnXXGxzUlcChO54oiuYSu1SXImJ9CCK5nR9nfWcRgZUI/FQ92D6CK4ZdzQrlKr
Uvtgjb28WK17HtFd7ee5jv08J2YDp0TlN/h0Uavn0QZ9+LcpM59QVhBnSXs+Ctr8RQ6naVbekx1J
1pX0A1T34Rx4U3VJNOPxprqpG7qScakfQ9ChveS//8/K4v8G3oLqyoGz4ZiG1M3frRZzbyZe7FjV
PjXcFEQAQ+82h/eDZvDFRbT4NOaq8RtAt/Yi7hhlG//hLZj/NDm7LguqDiBEZxBo/UYv8YKo7RIE
/ftcQ+4UdCaxnawA2hDFPheyT5lJfY4goNqSmhpdhReuPTOHzVARC6CgKqOMC6PTIjbVeyO/613S
ERguH9iu6tdFBXrrRv3nD+5m8/9FhA8cEuQL7gl0+ALV+6/GBdwMmZWUIx+ch9c+sw33EPbB1bBm
ZO/QgHZ275b+CB61lwRKs21KP81Yy0X6OR6mc6CE9z5uIJdGn6Wpv5Y0c2j+2N8QqNiC9YsSmG7M
vSpBUuVxPP+B2gML8zcTAe/fM3ERuJ7k1/id2jOpBM+MIUuWuoLSXQBnjlvFL2E3DNkm/YAqo1gj
eeoXmNhHYqRZHsQlab12U5oltjrTPQ/uZztNSCaS7kdv6YDUSfWJM+8+GatqR67QsFZ5ZJPGIK6i
zbr/j179VrSkgz1P1bf/9T/fqfIKH8JaE39p/+7msiQL09+OV/+9ff8fP/7l9T3nX36I1ZeyINP9
v/lXf3nAXPkvV8feRacchBGrHqfdXx4wz/wXZ6Q04axZLgSKxWDybw+Y8y/mWyaDF/7GdByLt/Fv
D5iJB8xyiBCXwtQxlov/Kw/Yr9Z0gKvArG3yf4XFyy102F/PLxPUdtqxMp68pZXsBC2tpfbRNopm
b9fjBMKLtcAuEiwvOCsLpqSYmKYNaxn6cjFc/vbx3f84r39hPS1O+J+n+4+347A84gSzdVfeWFB/
o36kfCiVWeVkNNqm609VVG0BeoE3re704t2rSB6zXS4yWl/dDd6Q/eF0/ZUQ8Nd/zxhehxFgUQ7+
ZtRH88KFwmRSjgb4E1Fi3ZM9BnvZquI0gBACi93mGAvas7Lh0P/hd18+6t9+dw4VjhWsRvrCofj1
q2iiIQq71BCnNB/s9zKY0p0kSTmfUConTWw+a0l4oi2Uls6MAzr5KvPsmJZJfkqUwIqm4mYVRqDT
UXfP+z+8uV/Xsdsnw7Fqc7y5OoD039exoU7plmsNIZABgI5E4cbK6mpb14EBNjLWVnTsQvwHcOvt
gqs3rbKsC7Olh83wR5sO6IbrYXS3//l93Yxrv31onA2GZ9oSMpm7nK9/x8SgaFE5syxxAhYldmEd
jL5qK92Hof9dT9PwRegkFJuZ5iczfgkF82jZ4NrH24Al3SvyPGAr9FuZ1TACp9ZBBhdAJXcIX9EB
8NEjhYjQoJavzdXkoPQiVMI4DXL8KqNGPnTlJ0l+5t5LgXvNU+1HiJjfZOu9aIkpHrW0uuckSy8e
Fgy9TYwHSTWfQSw6dt70sDgrbx074sdLegyuRcPV+YRo74NuYl35z5/Wb47P5VvkIrQ4PV3DkXic
frMBJqgfGT0H4kQqsr4NuTr6VL0tc/GMuW+GsIrBWrKOS0mBSfEIQKDGmPP/9kYMkDKWwZnOCfXb
iRYmWPzQuImT7bbDsdMj0n4C63EGFlKZ7dOEQBynizoxwzy0LdZAVxuf//OHsfyuvx45JJwIV9iM
/EBy2L/ZDpFwNJosO3Eieva7Zu4FU6D12E0HLLj38A62fEd/Wt7+udryf0oTCAl/ckn47WjVe7Ym
rZkJEtnt/diUtq8p8npC9x4xkEYKEtzk3E6uZmsQ2TU7F529cFMb1mvT2H84dcx/rjdSt0wH25Al
+CJ+N966gWX0s0amQZm2yHEG62x57cXN5rWOUOhRd6cviCaotAtyS7N4oELpC7x/5XxQc0FqdVQZ
F2jh7kpNtn0cXICcnsweLb1AxjURhFY3aXBgU36mATxtEV8AXe5hA6i++5Nl958rN3ZqrmN0Arhj
/n5kk25sBoFMxelmlyBSILhrmtDCBRPluzHRATR67rnSmJvXdiYOmbK7TTDJNwusw6Oa6T6ik1pV
hH5scdhYa2ugGVlW9FqY1J5629SumQJDpDN1l7lB9bkEDmpT6GwzphmrVqbTyq7ITk481fxh+f3V
kPzjvBULId1bDlfq4V9XuRRByZiDeSK62K73o8ZMD1bMsECCylPdfyRfsPyTLXc5/n8/Pyi6cbBj
GGZ+8dv5MVYYaRqntk6x7YH0AwB9X8XNvVHVcKTsxiP7HetTlFmIsJcb11wL+TWtoXf85xPV+PXa
w4We0YZHP0pQoTj/PFOrqC2zusYM0AaptiW55EkglNg5MkROM8bjzhxI46uwPoOC06yLqRRXQgXK
1zVJ5fZIMA/DJnwqjL75w0Xb/m1XxXtzXKoxSkVOaQA/y0n2t4KlSmdhSsPxjrWXr2lfOejw2mTN
MNTmQuFNPsk6tOJc96I7pqLHD7klD4jW47oSDpm5MWE6rMLe0k5IE4OVHOO93YfW1vBqfKK2t2tK
DuOisJ093DtIY9iLb3ac0eQfJhO7GHMKTqPRIYios5AApdq4urGsMVO5Hjay4EEP3VUVulh4lA3i
GDW0Slx9N0ak7dw2bWlEUGuejtu6KSGd6CRBg7k1fVIdN4bWY4EOK/1+2MdGWf6JjmTcDN4/jzSb
0hdFH3yTxWZtyX9sjgsX/AbZXuIYhqDLlS1f9DmatyWD5i0z3TsLtSwX7U7Hq4g4cua9r8khS9ZU
aBHS3SYdjknCdaTWx2ITuzbkkLKeQJlP6SGhuZy1k3mM24E2mi7ecuLh5yQdOHZEuYoW3d/EbB4k
r0Q8rJOqR3TPip0aHgTCBhnXOceCIIHdIIcr/t9wnYdIMiRxBXRjwmndeEGynmfw7Ah9mupIh3ma
aQYyU7o9HhNkTcqDDAqqhItM5bguKN+G7PAqIvas7zdDZZXw1cl2cuPGO0JwC7phuhbDvEV0l5+w
bLFLNGW7XcaZfjWkp7YerfU8uXvWjfhBtpa2YyvLVLv4kFVpTx568Vi69iPrWoQix1dN1r9NMT3u
LFJPkUnjuI9o36FIGdeVlAHDSQeRRi7uW6bLdwPCcr+v52gjyf05UP/vanw051wxZ6js0NksgQZL
a9o7t2GDXtgbYr49kCYCrDfks0ysmX5Q9uRagYGIkNDa/Ojo2XIAd9na6sd3okw0mq9vSZF8BBaa
zUa8MTrMLA5JxoRxDyg/B/1D2YfhoTPs967tsk2lEiIXtYlOvBEsQtsMa7FDelub99YRZw82FJxK
4mD3V+Jp5EWRhDSPJQaxBih06zlPQ4jKuZTBtnbbdufNgUTVP70gwhrOY2LtTVuPDnouvxUjkZEq
8upN5qhyZRFxvRVGl/gO2pD7vjeww3Xx3spU9JYW050AwgoKun90QGmpwaKQb7tHmfYp6kmA/KEd
FJs6gRueltGzgHT3EBlBQ++EwgOd326g9wMrp878uMi+K6nCR60Pvge6GWwGG4FRH2XeDl0ZxSym
2EsRvqYVg0/YPX7cFdG1BeYFQdB1Pw5VEyIDuNTJ4JyCCOQ4hSqGbmLENkbWW35I8stz13cbDwNX
p4GCQLb26ObRzi6jEReJXFt5bAM10itS7vLiYHhps24dvB5udTVrcmX0zIb4HBUWTdKOesbgu7E8
lxmXSRAM08LBr8Ou+nGEN4V+63uhI+CeUQffvbhRp3Iuv3oh12DPm8v7wS2vrGSmX0WztyPAiQQP
pU9HwpUMzFSfNU6Nl8D6lBTkGaSxeZ4HKguLnfSuikRyGor+onVYa+qpfmJCsQvFENy3cHySSTHY
SXIDqOi3uAABTihvs1UaYksv7ctDHoK7y5wB2XsSbQn4xQEMkFxYo9o3yqv2KszeA4SILBgePS9R
E8ExlACqG+cQmME72nQYjajbNdGj5egM3Q9Ky0VIJkFRoWF/Dm2OsCJexMTTqwieGjPmqOg652t7
tuc+eixNMi4rl8JbOODmVUHeCApQvOsFRI76uzcY2iWz1bvKlrENqri8m8k6LwaETZPa2Oli04yb
j7F+yLLa+QB88i02yMYr7ehOlnm2CoNQMA7x0gsxcethcIiGVfyHY+nka6bQ8W6mdbxnugfKsJl2
CCf1DX3kmqlapK8Lh9jcstZeG7bDOxtB/7oheJeFoPySU1KsUiBkOUSAe8DEuKzc9JwjagVjJ4kt
mYsnnTi3rfRovGvzW2QzPUnqCWM+4LdD3TNaqvu3BgVLh1zEK5RDYDB2bDQHw5qPVBIPj7BNBZfE
G9WD5RHpymRHtmjehN0knHYQuxtFBrZWLjHjDipfJ3zuGPAQApi/NCIZz5qRBgykxbdQH6eVO08p
22jeSV90Fs6aCp2cHLzXzksZGQSsSImTQQmLdHvFxbrYx9jtAdLN5MDUH0YqtJUhUAU1XTee8957
Jn425nzrd9ZoiDstAlsrctevR3KvrYIY83BpZlNdC12tnFC/xqWXvvVhjbU8CbeGYE+dj/ZBqVo7
9C1AOCLB/Fp09DSVe0ELiPdq2N42ZwU7463ZkvOV0DGv6L7jPyCo3CGzbM6oF5+QNpWrcRT1wWN1
ekjJci6LcWPkrn2a0hnkQ8NHZhb9FrkdSXqJeqY5RlI3Mb+IBLy3IJflY46pHjhCMmzkQJO/MEcL
s4XRg4kcN6PG4mTNKVcIU32bJxgRBfbUQxEwmSTW3GbWWXebAoYXewY/ipBFItEeOUjMh5BR61ra
7CU8kzws2g32hggaWNlF9kzaWHa21HnqG23vlXXnr1QVTqeOpE26ReO9cgEUCwAUkQrsc2VqLyhH
xAqsAugQJmK7sYMkItKGa37jaER+s6ZIbFXMpNCW6451Zw7Y3FN4e2Y9eB9rNX3s4ansR2R2y9Dv
k1ZTZoeTmNeBkUuiBlPC1Ws92KczPqJq2VzgNVNfJwaSLJBk4PwXe2e2W7lyZdsvYoFksH1lsxtp
q0+lMvVCqEs2wb4N8utrUPb1sX1RBgr39RqwkKmT0pa4yYhYa805pmw2BHOKrlFn1X8qZnGRp9ni
0mXuw+h01Z03GFrgj60iDde7zGiqHziHb7ycn8Z+Yh/KlhTRciCWPTX6BubCAXgn7IWM+kWssa1v
4vB3+Z/A4uMJPV4yZr7LqqguxRhZvjYfc+iKB4UPUVPogU2QH5eZeLx4LIqe93GyOQc1uz2W/o1B
RjVsUu3KVqq9zmezDPttXq5Yh/Wakth3V5d6fAZTQo5wiTb0rm8wgc8NdpSCQd55hY19bc4lrLT+
szPF+ppjaSpJcup3W64ib86SxXQ7JE4eJYb0Y3yTt0zGaPRtbXNUtcAYtZvzTXqpbP4mYEZV95Fc
WRbTWXqEuVSKmS86Lm8w+0jzSWQtRJUcKkJEb1YUnGbQdZodf79i0WXTsXVwEUv7d5kay6VIfD2k
kwdwwizsS8aEFKdbb16s8orhvRUSLWKfkcl7cTI58kaxgx+FM+wOBE9HH6gd2BmNeNn8Lzgef7IG
t8HgWa/Ypj/blmkfz3Rcow2NDF9/l1qSU5JUODk16AfVaB/8XnH/m/6h7aF8Jv120cV8C/2WQsUa
f5uafx4VHkLu78povyzbeBXMYmJhOnaQqOJoqJy9w/pAIk/c+lz9mnBdnsiJYpkmRnAwnEdF8MUh
8Wwn6ursFZ3z3gxTGRNhlwBVqpQ/qmZeP5vVu+dOLzaSfFd3DrurLGqbinz32j5sS54G/TY8KR7Z
eHBrspTbV4zhkiQmgzR2tIM4vsZz6afJobfqqF+nKkwy48bqUOXOWBw00yPHuT7UE/xR78e8APZD
zPETsxG2Qd62hSw/W0kiEDOFbbADN4hqi/e6ecM28TYZxWlajQ+CjBF6BpkOC2OFENN6GCIsKI1V
/1ObcjOsJCSD3IZb1dufJvKQcJB9GRcGbrepJGWIN4PhJkds3+yCpjWZd8PEXGfwUks3thyMpQ0N
a8BDUmCJ67stJKXVCrO0fpj1LszddYoNQfa20IiLbkOprzmXh3zhPpdgSrtLpzwVyWK3Ui9pH9Vl
x+nXiRpyaaMSc0W0MIFuCgvG5HxgVkg4nxqfJpSWQYmp9xz5fp5EugUgdDCQVFtkFafjTHbppk6G
s3LunVtqj9SOM7ul2BmH02pKNlkc4ho+6LjVUHRVKcj2rYWaYRRYNcikjowcdBpFXzPmC2dZogqZ
SI6Bs9118lYT8vck9dcqq7yD5SgnZKYcCru+09weJQhmByiyaUSlFnFG9A7+kE8R2Ds4H/kXFe/J
gicZ9xbewLm3frIx3HMW/bQ2h7yPjJ07RYDBuXOJ8EQ+kD+dH83BOoje7g711j2WtVHHAttbLIlE
5oSOmkGeq0ZgiiVoio79qdW6r9WmxBCNPLJsvvQJqmafVpItoLWOqWYQz2Q+6RmrBdJR8NZuc20V
FdwgIZ+oKiA+DE3swlwO+UGPdSpW1jGH0ASwBgUSfVzR+IzKya2OCaqezP5alM2eIXRMgGtxXBXy
TIygAKozNoIiiZlCiwhExkU3RHcQI7DL2ZtRh1TJA9HSt7m3PLYcglk/RgQgmv8xayyVc0+bnrFP
evAhIXvah+qcSMz2k1gsDCR44ZZefIq2aq7FROO8Imq0J8I+6tBR+DJODDzMW9NwcmzYfobRwYo8
vYv6fitRQi2+ZkfSjVONGftW09+1RRNVM9FJTfNeamtJKks6nKT5KecFt00z26TW4z3RuthY6+HS
eMj5R+M3brUety8xZRwEMWbPp9r1m8CyW5eVVmUv23HshlsvsecQmXgaltbwYJp8Ty1BZ8oPcrYT
fotBJ+9ynqHV8O22+SCttr+tUJzlnvtQz9kQOcKuAt3A2eP8tnt04LbVqLsV+XBhGgHaSXQdc6YF
i8s15tb1uP7kV8/Ai3qDctyiWRVblXVFBCBJXsZ7/tooH++DUm+YmdjqMQNUnsnuMgkcrmE9Dpzz
bVRJOk4fQjtcKq70ESYN2n4pJrAFmRkPqYM9gd21wh+JGfRFGCRTd0cU4MbJrKvAdea3Hs6tOX5q
vuR4Ml7tW5ipiPpKBwt6NlnrVDnYBzbjkvfTrk4HjqtNEi1rdnIJtaj19o+RsjyDTeeQ61MO2144
euVtyi6HviYLpY8fHzH8QZQy3GhPn1wH+wAancclJ590qOcLLdDlKfUb/Bb5inPcB9oiNrRYtlc3
7D6yiA29PAnDIPNcrAiOfOuVjqd+1SdiPjAuSKJsnsqTkXouLSylHyat1qISJWrYdaDM3CU3j6rp
vuBJGjeO01xmluErI+egHfnuQZ97JzB1RKoeOupbvk9BCg9/KlVd3GaENOLl385/fX4YQd5oG05D
y2lyKirdQ9rFc/H91+8PFCU7GNZhx23FQNQjInUQcjMClbLLblshMPKOzbxedclyHvfP9d+fW8fs
M6ur7NSonqQEUzulGLqvcM+nt98f7H/8yREJFscUsp9KvWesP7+sUsynyVE0ncph8c9IAi/MfPir
u+C+a21uIRm2vsGcgFy0uM3L9nXXsaAAG7QS4AkeRMpE/Da1O2Pg1+TOHdZfqYpVRNT7cvDbOpQO
byHm3bxqP4e6qAJPFmNICvKDt5x8IqPYrS15aDWi6X2DM0ymG9crHAADeugVvxLawsNkyzWktX3T
28shwxoflQwPWThBabiO9mmD7d8slDQypT9ms81Ie3oqivRugsV2tJrswLfFmTOlYb5RzfmGXwYB
U1p5yAuA/f28/kAB8rbmA3RGo/gzbSa+VKvjAdp7jJng9N9lUWXTpQ5pidJI793+DHEoe8RceBlM
kd2jp5NGnt0sVn1UOR1RMTjzZV8pF3BW7Nwpx9q6EMS5LTYNkUE/k/1gkVE74Pcufe9atdNIpGen
Qz2u74Yt327btIQp4xKvnAM6CpIi1x7tySBUbTEjimjzjH/Dvgbr9fnt+GN6cUMkTHYBdITFr0UI
rNbEv3Nwj+0+Ml26eGM5WgRbZbhPhs1mQuzRHGmZxKRjV3eDbbNZpyW0gV22KOXqs2KPINeJB/r2
wImsI8ARd8lZNUWoaZ7FCr2RsTZk+bE35+Zep1VGtEMTupU/XIjQjl1zealIB8DOoNsX4rWenK67
A2cjL6iig6FzMVm0eXbwTH5kzNHekX1zOTrdfa3DfMkSz3iws0dZel28JHn6Mg/Vrdca2TuKntFT
NN2c3I3azhaRZo5zzNPyG+ZVecLFs0dTdlrokil9atznwh1Z3oFT3PBaJSC+Q6/YB1Kkw09lcS5N
q7m2s+aj360pVtnkp41UCVqB7K7wKl792f25mSbBYT1cKH717NhW5hwrBa1jEVccVOWx9yyHCsVy
rlVdH1yKW4nm6GZZ781NuDyNSxozkoSI3jqY2eBohEwEQW/Z/frYcrwf06m7btIGqEKlk0dZ2kjl
pHbxuvrJX+XBJ7QEEg37P8jw6oL0R4TpTOGj/PSlb5M3zTPzK6fxHrFH9RcEF88GAqNrQwETcOjR
XbWb9qyvWfNoQDui3PaipjNAVezFp9l06XlElkanKMWvguOmQuMbSvznx4r+4U2rz/oN5nbjZtDL
JmAeCx1+0LcV/A6f/P43S23PN94T/jOUs87wkFl69rQscjjkzIBpWHEECJeMkwkUmQcIM+OZrRDP
gSJPKZoay740CdjNyhFrAPWqnoNZMQkQ00J3pE6PrvfDaDVsEwVtjK1ZQ/wmawwiZzyBtME1LfxT
11crlJ8+wHixHdul8zE1MwPnp2SuZS76uYUAYJUQL9DPuft9/Jhtxi9d/SqWZEJiC5vREvIy4I3j
PcgaHgMFyQnUVQRRDXTjGuvUoej5kN3zNPLTssjhL0PhzcnOw/BSYLesmuwzFw2b6hqZVn3DOJ+g
xtyuDxUmhKm/8ynIApw9+LBwLnwIJwM6g670qsidcMoc/+QNO5TcnJyznv5s52m9+v7Ac/S4WcWH
pXmspJ7qWHZptWze7vtY6Nl//6lRew8fbsYQ1/QNwBKlzbVO0R/5IkG46Dor53KbqwKupY2zrYHj
gmuQ09jVBvTpep73oRx1P54Ze2p205oR2MtsMAtSeoCSv6DAoH/iiYtT82zoLM16qqmDnxnnSmRu
MPpleR56ihBzdZ7WxfkYUhcrufO9vmK665R9nEkjXnqwZYrlOlb4vnL0Zad8RvE4cJkFvJ1mQvVE
MkMfDWKh+p8g6ouBM57AX51NX1VnqbNrDdfatjCr4qgeORUQMUk3ukubP3YvNcyx/okuXIt83FpP
0jvmLSXf6ghyP0hcuvJa/7ndAFrmboLbJf2arM6ByMNPrGytiOeR1ZGSDFtNn94YDibdtiJoudDI
V2kBmwVVk4gTVWxakvHXsXIGMIkJgO4U+Ql9eUOjScb6WHE4pBUR6NL/KWbNvF5K7Un1+t4BCVx4
IbHv0tz34GMxJ/PvdEmDyi/715la8lzkNNaNkiUKZj9Ds2QOJoLvFYHH26BLQqQrrndBPtUCsYJW
z6FazfWKsjOwVghdwjhri8K7NmTH1LEeW0Zaob0BpwCiW2wTcCBwWPFUgLgpLCc7VhpzDLu1ooIz
ib7iajZcoioSTfzOybk7gti5Ga2+Ou+RwAxvk2PWlkdGCl6YVa0TA06kNadRrdHScziG0l90U+od
b+s+dZpEVQldAjolLR9VIfhv31xpZreZethwP502qd8bOECOKGcGxsQe/l8LMr6ZwerSJpAXyxRC
3WWMbRRxa2KxoBmCOTCvomzTG5zRE7+bB2yfNA/YB85XZ5EQ6/ryQVBnU/gUYak1L/gEeyCLVD0G
gTJ28rvy9SXuDB8SYzWTzSUxhjesSyEUzjxWbgQBl1gcq2KYIiHz2G3zMMskwbP7PtAMPxEqd2oy
P6H/+pha2DIQmX72joZdTpTwhT18T2X3mqPnCTSfw7VVMkrrXOogYu0BxrUWCujqGSThE+JJvCNO
8nupAAgV856Y2dMlWFBT01FarGNfM6cZAWCWuoBDJX7CuPmNIn8JW7HC7iL9IFrX3IgaP2dVoFrN
8oY9MWGYKpIIa9aMUoa0zI26fRiEeeuuxc8xE0w8ZP9Y9NPHpkZuxT9LzmmhY+yEzLsF59C6rBQH
bw8lyTGJ6r+2PqeFn2OcLWXKMuRBRfRnPLuNE7lpJa8p4B21fPjt3uJgIh0tlgyLvquOWpNyTIds
U+Czsy12vFIhzjKw89KiOCAje7ZVjcNlKH/aDrpzrDxUQzaHZr/tcIBVThfJ0nnYCPZZ9dlhPfDM
qyav49UhstM3d8rNMCzRmlgsFmK/vbU/drEi5O8Rwzs47o40p2l5kHhrJeLI8JU1fu0+kYjxeHjD
p54MZqRGEgrGAk29ORkHadAEWqjHfZcD+DbTyNC9A0kJz1rVPPibd8SRNJ6GcdExEs1d3MK7vZ/1
62I/SNL8gomGaPeQ0NXeuZQ9EjCjeFKU8NewuAXaOcjLmrwSfsGZ1IHyhrKmiFhW7VBzOgsfX88d
hIfATcfxucgz+87J5rtpDyM2h+Tk24v8UYYeg9U+6Z3LUrImJFoL8RuMHHYSDvHEvZG+xtnOxCZ3
mCo8Fk57GbojfrHn2vPenLJpT97qnogbc+/aBj/qDmLYSMU96CWFRWVSPhlDeZdv8zW4YfVUMTLE
ADr+2FINVrRVexeIlJyvAFsKH5LNZPnH1uWg1FZDQctJUAebVEdVa3IvdnEzOIzz9wwJ5gbcf5Px
XCY4nAb4PbVsSVix0id7y78mjVAKiuZ6D0e8tScPapYpulhvq496mykximEA1e29IdkysfQIHe/J
loRjTnZvLYdTS7LwJL2Ogbu6BzTJWJzUYMvyX5p92JGY6atQzUsFUQLbzZKeOJV+mA2/TTNPaNGr
ipHRtg3ol906Jv2DnG3HuNfTFredW6mIE+B4ylsNllAMTSw/1L5FTiXe76pu/dCn1QQapdEZBTMl
mnmhH3ZKxo87fVidLkF9GTc2tNOLyOeTRE1y7r2WzJCdV5M14mga5RILmx2aGZJHYgpuhClr01PN
lwdkKJVhPaUiXHRvoGc1GdiAxTvz6BFDWPfgsRYfhVcW4ep0LdiWHv1hjQetcNbbCixUKLF8xj3d
y9xumXAp6yE1qqMjqEQrMr3oxEd2zuo2WRx+oBVx2rKgoKd+N3LoNY5AqR+n3tavkpTEplR5DuaX
JATzcUMoS3pcV3mFVgcrlOZW+NMmxpLMw40MkA1QCHoZ2eoeRG7+TmbeuQxxRGnuXFgFrpOVM/Ry
hqI0dKU9ludt5m7HPLEj9QaDMzQdwWgohlPSgU3F6rS7ZJlnFqrLfrZTF4w6R5GGyU2oo0uNiRWm
X+DOK1uNI84Q/4yDqfc7yQ15lA894xqTz7V0QaHN/a/ererjvM8GLX3xQjsp/qyAQ4J2Ee/Klvpp
8oAUlCsVepem0Ygpr8OAc+mlhUpRWW7g5ll61jSpPSXdETsFlhCXiaGFdgTkVh/WXy6OpVS11qUZ
lRMhUbGCWsuP0rHNU9scat6lO63mqCp6Nm/UM7iSSGSY3Jzp2UKzFYf0ymRtHAaQt07LHZqNHAuH
HIicNqKvwMqGNKeOByc5YYGezgWUDFejLEpNRuJkxqmQ3jgFAr7bQ15RfILkioGe+1egIYp7RFQ/
dFRpcNfM23KxYIuOnOAKUoePRmfEzi9TVUZMf6a6WMzXNVX8psr22F19/ZD09h+w4EZceEgGjfxU
5VXKBCTft40BJbW/XLGB3gJPOVqUpXf2sJtsjOFCfkYflvBmr7OpvcxOf4MlAZ55s15bc1PedptB
/bkZLp0DQkRHtORBvyrC1WfVcSgZMjav1cBS2T27K4+Kp5XPrT61hyxZ6JeTR7cNmRlBOmK3n23w
aFw59DTjleXy0u0w98Hme1uUrClDtXw6o4s5pcS2Cx+3mNNpuNY5yjF6oHYteklCHixXbmxkV7tq
PoDyddFBVYSFgX+UtK0VkojOoTMZvNibuguqhRFy/XavOfUQC6qw0DRbhA3uWIf+YFW3fWvg9VwB
u/Smq6KxGClBhZeQt/ezCIFAYJdpNODDiT6AW0JBks1uME2dOJgWbfdVMclpSZ0+eNX8mCIVfKp8
mCo9162DMwFtyg9bNQHmn19yLh9cX3sLWlK5i9S/BmTyTJrJuzEBkkMnwNZb/POH78/N//ofvj+n
lXrHjkCgnqdL4KItw+h/WMH/Zg3/tmR/f/L7Q+d6RTgMzhJOfY3dC4lm0uGhh4PTX2mbMZbsGPz9
r0+6uyu426MyOWnzx+9/OSTcZ9nIkL1yXervhdUiSGS/Mr3nq6t6u04atsm/2cK/X/lvLuLvP+pV
XZ3xHrCB4FH/60M3r3jw//q7u3IOzZ3i4y+/+Gbrjz2R6AeI/vZRA3nw/d/++gd6lziUrfAQh51j
9v3TGuk2lMH3H78/ZPsv607zZe7ygmM9Nulvc3S1X/aFxx94+Hpyt6S5Yqz61EmCaOz9b75Eu+c4
tEL3v31/avEElMnUerKqomIFTWWQStmcwTkzCY7TrTo2Ys1Pc8KYtavSN2ezP7+/XO5+/daCC2rU
PwZL0D1RHI41H8nDt4by/6c4/fjPFh5yundt+f+c4nTzltdf/2zf+ftX/N2+4zj/5QvHJgQGg4En
yAj9h33HNfDoIKTfpfSmAwQLaehf9h0Ltw/JT2SIYFnR0YH/H/uO+C8dBa+NwYPhr0We+f/KvvOv
Gm6bQBikk4hjCfYhPMdw/k1QPrqk1IxKA6KG+BgkUVAYjPgjggHND+Oqf51+aGcQJ0Vgnwl3+acL
df83gea/mHX+TfvKi++WEJA1PrGp2Ar/7cUbYEQdTeINFyzJMnm4jdflcls1SHGO5EHQZPGcL4Kk
/x9fdpcL/5PkdrIYNvU5L9v/mtiMq7tJO8boCRmOJsO13R4Yhv3nl/xXq8B+lf/1F/03ka8keSbx
Zl4RW/e0PRguTo04TQANsFH8/M+vhYjr/3o5fJroil3TJH8Ks/a/XdehpLxIgZsjW1qSq8xxj64l
7tRIe1nUXneTDzKLOWMMYIugYKxCEuFbkXzJAsvpz5Q3nKi2uNASVEEO5W69VhxeuxYxZQ9Y1vCY
bolBnw6bq78kLu2ppkAkAqsKJZv1ufdIFG88DDSixetUiqhHGAH7nyssO2ALxXKXaJ0ZVcVyYzkG
lfdGEWIr6IRO5x1m/hfRvke4rZ+txnwEkmeFG0kMuKQ5lWzwkYRT3SZjnoG2oGi0+hfpoxojaPNZ
eO2M2dp9Um6ZPN0w2leB2dIiXDY9TlyQPSkaByMbQCH3b8OquPPEW7ZutEXr9RlMwh4WwIy3tK+Y
MADwEcONi5IU59UVQOHzYo4fovF3MjJS9lp82dV0k7fdqzDn52VtqeORLdjLywq7IHThVCEaNNyQ
o10kGf9NRK/AhVJpuMEJKp33KR8AFa1swttsdQwYl2e89m3Ytv0rbcZdC9mEda4R26Fhz2qw1Du7
UEA0VIQfRm1+CY2vQy3F0yvzCBI2v3KKZsfzqpB0g4fGaGjMlmuM+z2JuWwnrVt/1Rrta1RX40jz
DlaSUUFGAJejdiM/kODmlYIUCqWM3Wn9kpt6BlgS2akK8149rwtj0TJpj+hWyGpwty8hque0/WTs
9AbHqtyJCUj+CjwTqAFWye7mIv/YKaaa6xyYZDHBd+Znu62+9KVBjIBMbv8+1IH0ze27tbl30MWD
eUUpMEBibW0vwg8SeE72mNosVy1KmK3W+CdNE1vmcKGNUjMVQTU6aQQjVI5iAiHEHFUDV80DbL84
+p/B5Hc8KzIR6B9aX5rrmUdjzEOr0mUgtXvM6GSiFPmfgbI0qDirBBn8UikMoucF9CKz7H8VwlJB
0QyffkNPSctcFU9SXlWSf61t4ksH8s6gh3vO3JzQR9NhEB0Udh4/SGc5kDPqDR/GnMYFjLmb0qe+
dzosCR0/MxlLD77RP1obt0lpGJemYDo+a34ZC50CqtQyZpXIhEzDQu7G/cP5iljREqYJTZU8AfaR
ya7nluEL5u74/Ub7CN1Ah7xh07vne6UAOVjjEy7GYvbHViN8JuuQHWVoT1vzYcW48337gqMbOdU1
H3DsZgiR5UO6Erowp8MWjJb3KPukDBkptGGiGSi5UfEFwsZr6DryvN83CgwmtsTb1bTTUJTjq9E5
achZNm6a1kap6ms04/oVPZHOC0DeILP6q9QoPVcoq/NUHXh8r11iis6TvtGLAbU8y/4+r5VxHKbh
xmtHcN+9jeqTy/d95+Hfi1h3SQBK21dEBdwJOc2uAt1F3idpjHAUzpqrc8Mc9S47+DMHSrXyzHaW
WZxmmO2T2cYyTenRjZC7Nwkdo9f0r8oYnzCN3EoTGYXFk2rsHwRCknCYWOMtVMG+szzPLteYgdOr
m9NHd/3poV+xxhX+evTqdE+XABI4/0zm3ownhLABmU7tzsAGw2LboUGASpTQENpvJ6/R9tAyFrMU
cz/pGM+lAFFtWgcdPVVgV86D3eABc3ggMwkipll/jm27BInOI54l0EpwIQTf76ekUz0YkhbreDPZ
pJQzyJ2CKuGXQqSLH5kbO7W+xoGFCt/mHJUei7+Cqmwmj94ezVLwplqb+dWXC2ux75824TxmYj06
O/RV8cnabx5yK3/o5+VIpfCsmfB1+hzFE2qG769XROySffjim8szB/fn3q8G0nHudIfbWc+VG6aF
ep6q9JC6+dO00S2nmwYB3PoyG37OadnXmJ7sg9x+7up4TumJ0nv9aor12bS5G1nLzroSD4tVPhh6
9YAE+Y9PED12LMrq/Tm2eEc3xeUC6XSgXp0C8CtraHPODhN3PVoIPJNtuJl0LkWleHcm4q0yLqva
F3esVAF2DEYII/JHTPaU64vTBTn7T0iVe4Paj13TJ/nC7M2vHCkqsRr5j3K8m6djt40/V3kCTgFE
GuBdgN4BDgtu18HvX/dLQq8bybPFOIYygGY4gQDwT79/QUMr7aCbMmKZuOFtsrq6oQAx5ba0SOKB
1wxXg300p8pxh/E3OzLOEzOL+4I3HJ15EutD9cAEBypo+5qJ9FcvYQIiTD467iYvK9v45A6xgaTs
6Kts76SLmKnN+0Z/Miz2Vc1O9CZYDEmvqGdsVW7QQXI4kcmyhA2TF2QI/Xpq2oGWckufCDL+Q7HS
zW9Q2MZe7xyNzL70bc0jlPVA+Jfqoa95KEy13CMsuJ2S4aYjEzNYeha9fefLxvJGFOMDBhvYu4A6
2KOveQsT+vMQsMGAht7y3Cq3osJjEiuLBuuL8v+QZHYEUgLRr8KOYNR6MHj8CqTuNhFiOPCoHk1d
ntgrL68xY43rs08aR+GgimSV1Y4tQ2ggwVka5WtywF3aL7RXGYG4Ev5Sn0YliHg0bt6vvnMFa4cv
AIYEOLTmuDJmqt+VYApYDWWs23wrNtXPwd7iFstMgUqJDVBdJP9vRnCEazKeWnM2X5ZMI5wcP/TM
sSYppuulGKdrBnrcpfZhriscDJpTBhaNahLTLBTg9m/H5VaGvcdLKfN1MRY6HeSHZi2p3v02Qbug
xUsQzN3WK+C3GW3ayXpTybjnleIVQtaVkFcKIssT/FKIWbmcpQOb35c/ZpC1AbHaCYqu8l1rkD57
zsZeAU8tyCaN4KOsNxGbt3isaM6qLbWuUJBPwbyM5wJkTuhri0Mq98PkJO8WwslQjtqrNpqcdbSV
q4FwK3fDJu2GUFWLF7Dw4WPxzr1Px6AwiQoaWpjaTD7dggMcv0oLXwTyEIBLD9RsfzG37g4lTn09
bPJnqrH4zMrUEDQxr7KYLs76iVjZ6uCAgGkZm4QKJgHHMga1nQGi3Nhsam5v+dhQ/F0R3rgjc+if
oaxax/kHGmOmaaaGNXBuuIl0D2mpRxgme3pvLVq8DZ+sdkS1zOqSCobXo5rKwFumHwWYeOQqyVsD
6Rc16f5D5B2ZWat9stY7U9suvspfjcrPo04nbMsS5cLzQQ4GsMMhFLlvhg3JUYWmvzAkJ6kHLIsj
lH4CcYtajKFCoGqaI4g3jw1FKLof68cq8kcmxBD2xzkFFb+rbUfDAK2J6tJA1xm2s+iPSnm3qJc4
B4qrnr23YP5CslLWxraLIMV9T/BER1DcTUC39HzV5+zyUKHZbcmnIpWxFxwKRlqA9B/zIKMLfxrN
5rFGxhho3fAx8GjGTfuZV9wQJNR8WKZEoLC5K1BInRlrQmOUEy/qhTGJVYv6UH1uMGNiRlAzBy2G
muYmeVpYcjtGeBzw+OG/7ygWitz1cp6X5AYXehERIpq4PZlzrB4p46ylRWA2QQeEm1GfuBJiryQM
6GtrGRYwwi5KS+5L+zNFykEztiliOHE3ttzK2Jq40wYyVVRj58SVJmCh8vxdoq+NVZVTgSDAgkGj
4bJk1Exxy8nGwyuR1Iwkts6BL5cO7PTGsGto9GdYTbB0TRmXVF+hj9nmKEE3VPTvOWydN6+f76t8
ZRlAvWinyTFhCz8A5eN0tYx/AB1zcFPynapoDomqFEHLYDSS2MAYytAvbFN2dLyE3MakVYIOp/Sx
D6QI/7RNGGTMsryoT708NJpbN6fhLDKDa5VsRBpm8rHVR1J+5uSHbKbs6BsdiToTxxZz6JrDXLAe
jSbZbZJVsZqLqMGdYOXyPauXmr3tPLlmFU6licwAgLTT2J8TBWvodhjQetscY2IoMdOQiZyaf+iu
MoOwOdq2uxmgM3lfHWvAquZ0Zwd5eTjopJ/pcnopHexxLemdxu43shNgy17PXWAm4wOa/Wh2jQU1
dXELgw0ZgoI32QLmxVL+vGMDDpq5LGfOqHBJyoNJ7Aqoa1pwhjl31wNHi9GA4dCNFJsoHjlTkkDV
7u7DARzwhsWSbNkyolJgLpoPx5SES9GrOQTW9ouAIKYHlvaUt+6j2TIIld/MWrGhO3GRJTIDmFNM
fyifOMSu7QAA+eTPdn4DV+wpgeFr24+DJAAmS2QW1TPDHWTqegPoioneTOgBNYdrR6BT6zN/e4fR
n0WG5hwWf7YY+YwgJNZdpYR1yHqB7j++qdJ/QjIznjlZMXxWThJw1cgHZGwacsddOAhXR8ZKduSj
fVg2QmpzWgYZHlJ61wT2SGgnB1r3P2AS3Gmeerf6Es2PYfL+prdITpdzjd89KZ3lWLXqnXRfmpcZ
z5kx6Ei4E0J4lTdkEVeX231c4gbIPuG8KVaFhVm+Z/UDHnhs6NYwXtS4P25Fv5ycyYm2avZQs2zE
2SaU9rkvYdml/WFxUTjMy36nlRbB9rZ+FEy9eO3DklEx9gb63YXVEu2AzYFSE1eTwtiK1PCQdYzH
eauyJo3oQJxqfOOwnOk9DPQbahlrc8NaU7i4OfTthCHxulnam7HEsuqTLG0ylHbzVkaZRQteh/Kn
lB45tfhdG+2uKJZXc1W+u1r2uhSxzD96nSEUpxqsr91bY2nUBcq4AteC6zi5TLgzNk8dtblz6ZFU
BKt0X3LF07mTTP2eyJ+s0AGKN9y/9AtPzlD/1tc0Q49lnNemfWhy7a1NgQNyzgZgj91gBi9dzwZ7
GsccmI3+45jNQ3RnNLSf4V5+6ouskGbgpzWRzx/dHESxdLuomaDqNc3jZFPJJmMDJ7iR74VIGZHD
bgtXi9QUXuaptugcym39b57Oa6lxNcyiT6Qq5XCr5JzAxsCNChpQzllPP0tnpubidPXpQBtb+vWF
vdcG0eyhbgMG0ivSMTDgPxfiZtDehMkoNgu+LB/X01kG6rtlMwdZvcu8vMAZKtQOOiNyJSsERW31
MuTRq1EEb0USsjXBtW+b0ep6zThUDWHFXghuHqlE/Wnls+o0GZqcTtqK6eF6pOAZ8W5bBllsqbkc
qkUBfM8r4N09To1ya2P1pOgs7BuxTDZJJSHcUSaChnk1mY4TWlOPFuEX2zJMTkLAJCXhY6OqVa6V
kPEqw1lAEA7jexbUjUqH4hpp7udZ/RAL5icT6EHsNYuftuhOQzKN9FblZGaa5M0V7V03gDruKeyR
ynEIEr3n6fVw7ZR1U6pziPei/qZTJPlSITh50zeOofb6AZziLr4KoknCadRNdp70f3qE5iJBNVoy
oKt4u8iiokYyWECTTRDaSobhoMlZFNVkwmfBBLc9cNlLFFu9LA2H6fOjmmPLX/s7sBCNN9dPmQkG
KhDieqHg60libgKRNYQa8R3U1bk3uB0jDODHLKH8mVVhX4rySza270bRia46L4kDTvOcGo3FgdLL
FCs6zFlSuiJNdXtJKhDPtLM7xxxhUUBwUIGrRYkgGKfTcELeASAqjmo7ZSS4nfN59GepnLYCAhJL
4f/KrFKefUIWcj2O/iI0gL3VpQRCMnl6gjxGESsMj1ryYoRCjmJJuym1osDcttNgPepTEZFPUPrs
P1vuOSRkkREgy5uZ/CphmDs1MVNbRZzYei7Kd9Q297GtLrIRGa4SNMgF5vmQSWPjA95SuZ2t05gv
DZgPSLSyfMnqkhDVhXCHEH1txTLYydk9N0PEwAnOfRnS2K/Pap2IWmf1PCQRXZNl8cDGRUupGxgW
4zQRw9dSP0mJ2+S9Sq0ZcbJPCy281KB6kHUwoYYRXK3VmjEi6cmRSPqVzGKbFVg5LfNlGsdnkBAp
osui6WRztK8sYc1jIYm8Hv87F5PHsL54S2JSrLdMXcFFbMZgwLBD/ByOHEattfYMykVBVBY4ZHX+
VLnwAQAYoUM6Zfsl5amQQdIc1zcQv8cOIYpJQWn6lUVcaUpyzUgEC1KMpHEGzl4oQprfFtabqeGn
1lTeU2QgOI/N1M9NFpoTbOS5OehafosEpoYt2hYKnZKKJYXhwAeBK8UfdayYXDW2NKcFDSUqQVXE
sRIRRTgPfeuq6/XV9Uq8EVUTxGiO0GjkyskEgaCj9p8eqIzrNPnNCpnfZuzewxgwfBPSGn3oDVa/
EFHTPG2mptmRXybuu5HhY7FgfJyl7K/Q9cFJo6T3NY2yPOi7zmslrnku7gmJkfGj9TVDwYxX1gjq
KVOEy5A0vo6FkqTO3FkmOb2qlfCNR5tcC8OVxerLakSwvmGTbXkUSfvwUxf+5KWyNkbGARy2M/tq
9G0bLQlzWxlYKhgoKfBVZGT+naQm35K8Gjt8K1RZ/XiLlYJQOhoIa5E0p7bSn2LifJ+tOtkUj3KZ
vNyosNppImIogxjOeqJiS8m3mnptchRpsJzWyI+aFTGeQ4hlm4J+1lCwsA8thLtRIASIFST3nRix
yw+AYhgNsUyNziQIaxAHEFFdS4EUd/3KYmfeW3PuPNQYZEyk/8YRy5s157d4/lpW1AJTlJOOcYSi
3OI0yb5jATiKVeD0QEeAXR3zhExWM9tvZuPlWF9GYiooifUOdln5GDtVgJfOOiCQeEpI/Vpby7rf
SDpUCgbQHc52i7zRIb/jbgiCw7Kwrs+zhVymSLvVSN66ShnXD83Xhsivq2qHMPWLeLm5SbEJ17Tk
rRZ8E2jkB4l5prjyLbXxFgv9hRFLlh3qJtRR5aADxhqMebGLTjoKOmNsgjZgddrWyHdhls1X2sj4
ri2OU2ajgEi9shl+LJmRcixlZ52kSi0NKdxxl3vly6QTrjELjPgnwes0XKEFbG27gyZc6e0xrILS
MXvpLgC5l00sd8PaZET4DUUtuoVFtNPAtTIZwLQopsozSBNbresvU0ZoO/XCjQr1q5IhFPTzMwnN
I3uCWytx2I2EJ8RGZi9y8zWlaBvHqtzqGIWwIJZfDAaf8aTcEQDexzTzoaWcBHaORAniBQmrBJar
lH+1+vKqCsWH2vALqdCsUakiUVcCtZZVETFWvWTwkp2WhyXKTwFdBITlWXrvavRQFXDLnGsBbHf5
TxHILe8azrMGOaEzv0EM+Kxnk7dFlT22mnSJqcrAs+Qk73M0o7CfsWMgvF3PhSamB84MwFTzVgyw
lKh10tLHjDn6qOg0wC6WaGsz9kMuYtnQ0dSXUletV8z8dhjTBOLLhcqNwGsiiGbTVNTcGmsWHcGt
M3QkqTa7mVvSsYJg2IgiGeYjQHGnSpLxVg41QvfpU04CFCvKpWW+5CXQxpxKn640kgbz820R5Mya
ZP2UtthO5tZ4Lpr+LurY/uWc0imKsHepxTnqxmEVHCkkldO5i2FP0UnUnJ7ymIl0jDP/NXkZsIY1
Z5PrP/EjIf5u0nk6tyh53FiIWYWECa+B3g8MXet2BmFogVW+SoNi3jT00M4c4t8s9LnaoX6pfT3o
rNtIjnn+Ow7Wd2EqV0HmNtfwu08DpwWoIIS9d6GZ+PeShgxFa2aVHALAoDBamEyTwYJFmG0iSZ9Q
qGlsyW3SggY7IrdVpqCKMnIEch0fYcIBOUUIKlKdbr+nLDEk4z5I4UtT9wxQhzFCp4RQht+pa0ZE
0jhkB024YYzC5l0b1ykpyuPIxgGI3m5Ah5iP4I7bRtQxrMfPpMd3I0hZ66ez4gulGB1KdnUIx/WH
Vo/qNlOvjAXw4ACyPpDkhQuRVU5dydsmT18GxOFnHeVW2WUktbZhsiEMKDEX4ZSWCkCH6acVanZD
DP0PFHvNQSMoXZhy0i8EVjAB3Xw/LTxN2pKHbsgHIQc6JxXvmWmUFgPA5t5oD7ThIXEUWrgVnjU5
HVLHqKAx9wHKSuYh1Kn/PQtDgS+QyC8oAHgaTOSeoc10zT49K3gHMZtwd2XaqUak5P4vc7Ey7pqq
tNzP8Pw1MMIx+eQ8pFgjinx4/x30KBYKux2DW6eRQ1dH8fd/l66QOLT4sFxEm8BAKtCIsd+a4yPB
wwYwdCTC/CpKWEnzFKgOibKEBHSsA4Pe1qvhU52MszmIDBTW+5x+5U9p+Nzl5LuJJebKdfXXh+RV
BXxZq40SJ6lKBcFXhFyPq4G0+bu1vsZyLbfqdHE7k9FFXa4VEXPEOilLF+cKO7GZQWhnOXrFuhfh
xnaKS75kxdMsSqrWTZTF7yFFOjH4vb2cWF/WyJo0DkBJZCbpl8g/7cTIQURJ/XoQESsZkOPHhxPc
evVVYbC4N8qFAV3mcfx0Xpz1RDaBPiawxrMWnspLS6wMw0paduEvGQDGSzN26KIgo9YwuAeVfKE+
4UXK9BvyMgrbjug5q6Z9oveichSxYk/iXyxVkmdFlrEfjL3U6T8I5SxISSEpSDIJRpHRTef/fta3
g+RyoSKkhBDmW0GcuT2uTiejFIhFHhGE/42goGAhQCotUa+bhSvM1UPr0nQnrZlBN1ngnk26XAMT
iqWjmOZyP5uc1qH0lOOAlAocHdIAHD9BUWcDYJAuFYE6u3IcgEEbuEPRqm0Cno/bRpiuUBWRN1l5
fOnE7BfuQgO4uukZKZiuHsjZe50om0a0NjD4PwAU4E3Q4OkH8TViMuOHS/JTiAZrUtlkayMprtoH
nxoSVtb9MHOq/BOfP6rRMaNqNE5F5C5Lb9mCTjK4ZYmZXS/QBMO4fhZpwDSKZorA+Lht3UhK3mde
Ofdknxy0ht6uCi03TmlaeWgDUGeyINdY+fu6ivFY6v9GFvCanHHPEt7qaGboF2OSfRhlfR3XB9qi
XZSqEXngkQ8UKcngsQYrUFrOf303HJIOYS66iOtAH0HuU/uBmX3D6P8nqOKT0BWSmykio7doBU1b
7DViWOOOEQZPIiiFTwMcAMQOOqB7WeNpn4z212Iv7wqYWlTmvVVnYJ4iOBc20UCBzGrVVbE9+Z2h
fcprhJcIcYQXRbuPM/AixfWxKiKWSPnQ7mq86HmFmrKQyQPV8JeVCgssKRi+hLEo7lPPKNbCp85c
61HMpCfj9HVkKlZUkKlC3g77z1hBgNxiF2AwdjbSOdlqSjiT3sdwyLSm4QiNIfL60SsqNXjItGfV
gFtACKK7pDZgDQCrUwbO6i7gv7IpzmzH94Eu4jU3EmsfFuaJfM/uUOXSV9Yh7JyyTNqMXI1uxsXr
B2QKeqSwNfhrWH6qRXpU0vlPZiHi9sO87GVmSxs1Ld6J0xpdS54YDrHl96NpDZkeD3K95lfgttG1
jupIlkFDgtsXEZ+zJypx6YR4VhKhF1GbkLhQhat2QvI01WBQOhfjayXOJcxUHqEUNpbTsOszDQAG
SHmjvtY3pNJdYZYw/FgmmnBT3xbAFfwuGS6pOhIPuxC7zMTVK5aAYQr9UFhrpi9l+AKMUKLtsKKW
fFh+INe83StSgQsdpcH//1QWucAkiL8i82FV9+uiPf/vX2V/yG/992frrlmU9/++Qizek0DGS7Cs
nUVMnJAK8KThc2Qez5dN8i72YaA/0NtrO2wA9yI2m0s2KiFLtlDZ0NmA9Bhk/AYgT24WdwAmNhKM
p6iytpLlEwcROhN2YitqhK8XfcFK2LZWcJ4NLpZC/i464ze9zRAadjFWTL+ag0vVjoc0spYr30O8
F6ue6xrmD14YuxIHDFwyCn0L+84cyvGtiNkeEyWaIoD51TTOsVxUDYRtKft9/r1XiQf6YiIAH7EV
ZdZRGNVdoXWln1TVRxqlHZOE8QP0l5NPwXASMXlsRlNFr0mjRV2jnMJG7TAO8Rkq8fKYqrH32esX
jtKjoc7ziRhS3pG8ymlecM6cauKKUbRM6Mfp9WRKppz84thSDk0cpFTW6Uuelw3ZwOVjkhFmrIk2
C7ovzuaJTzDvn10ZHPW0ep1TgTWt3F31VdwMZhDNSdscmEkV6M3AA3YrtliQBY4YKVV3Cro/RxOn
tcMqORCAFBrlH6NFinQte1pEqeax4Y9asMIIiQICzNbU0PKSg5ivd7qKPM9SpvilUMrzMBqGHTE5
9KSwtfZs8cltY7s8yqXfNcTJFtBWkhwrQSjqSPpmnsIWUrAxHk0fiEV7xg6Omr3tzooo55tlsVAC
T4m1aVmrMX3Q+gcqnYTGe/ajWK52DADjSyRaxNA5HR3pHkD071yY6RNBBXYqaT9E4bQrWrQfccS2
uS5m1PMAj+xiwLqsW3LvpwUXO2otu87y+gB+mtUXvDFPD3SZoELufzL8fpZIMfwqMl+qamQyUbHF
rWdW08kqQxoiLTmoE6SlvAEAKOs5mPjxT4Yz1q+cNIvdnbGUf4mivWnj/I8gEWRFsXrUDO3A7s1l
MMQwUlLqdbL0RJaHj7Ev7lzE2lmdJdTyDY7qLlrUV/0K9aS/EbxN2x0ysMR45yoioXdtGWC9lEZj
V+Q6C+w89zK2W/sGPSq3ymCc4DSMG83IGJrRkG+bLjcPCeOiXdQK1h6shrWrlTbajxrfBpd/vgst
Ha6vWLb0IJZ81Ptg2UyprJySoDL9VBm0cxmwYU+iU4td64weSl79Q+LVkAAUQlAstqSfGShcGtPt
SiiEEnNIV5O04YUJbO+Ogia8KKPpkt4U47vMp9cOhJTbCF18r1VBdQQy6e69Vc9OqBr5A8nOatMr
KYAjnSUni/KdFNBQqdxhjl4EzdtIG+PkSdq84Y/iCidk7S0MqE0nsS/eAI1AXJj07A2WMWbhkb2w
2FR4eMY2eWvXLyrPTfTGLBTRnJSGb8HMfqmjSH1MBSKCLLHMBwfTKvmvjAfyqtKRENVfAzBU8VzK
TLiRR63cWxQC/G8SLfJZC0oiUeP3PtN1PCns1gML/iFYNpLWNW0X6+14Bqg3nLsuHs9jUSnHPmKP
uf56V4+dV1n5wJ7K0E6t1B2axNhKvW6+dan56EZ0kcXynU1j7Pbpul4ATOflZviRLJ2GPQlXgxq2
hqtPqsS7lEx+OUJoa/uc2frAByFMJCGjdfvHvnL246bRGFPrqleX7EYbUZrh7nFBzxFxL2mXf4GV
OoqiVF4xnYybpTqPI8DArE6N68IrFhJ9DXTeW2RmvuQaxzEbYKDzgcV5NhToonj96PyNQzoSMCi1
bATVCqUEvKhVsCN0Thk1DMAFryGoFF2AMZw0dWB7MgbmHtGO4hZN/9KFyaEjLnlTtxh8BS29NnG8
7Zsx2YPcLKjcOOTxU1f2pGTHoDRHp1swJRi6x2Cfyo5yiodA91mI5bJlydZ6+dz8mEHCwA0wzHpq
h1kl2HqOK7EvcleoGo3d6NrXsiUBjYdCS1mrtWJoj3jgeXujmq2fvllChFgIwQhzksFfmJFieago
dfCfuKutbBC5qszlqGg6/n+KTZomC/7a3B8kFZNuwQgYu0hyZPN1aJtmsdXALH187vKOA2Hacvnh
oswvAOpqRKyLPw4xw3NjDvm7GBVUY6FKyyINBIlOTz8BUZ2pQ2CV0TkkLBbV5NHqUn0NZ2JGFYZi
HNvLBkg9GBRseWH8tizD8hIyRjgaNdqWQhGDU0vGgIPFyekt0dojiXOKUsGWHJHz2YYAfnooOPPE
TIBvctllUbdcjQWeWkUkryil59bUiZjv1WMG3sQrDMPcqwPphn0MiDcTsdCERHjhqrqwFUSoqihP
Ial+4Uo8IoTMXFnzRYdei35DUoAYcuJG7TAQ35NmW4LRGFqWzGr7Jjli3mEokMCFnKwRBjAlMccx
ULh8z7M/wJgaFQ7Gs2c5sR+ZRWt24J827HfUEW48rYdsXDoV8FYbsbDpKzkHnTcAaIr644S8bGfO
IFoSs6yPVGZnLI2D33O9sVonl1iMyjttHflnuU4chDXtu0ltmN0P7aZSe491bO/TmQAsMoTGG2eU
eGX4IYgWsndGxpu5r6/zlPNogEVIzGv4Lsu0QZEC2m51fxnN2ZIF0VHbLPGL2sxgTmG7tALEVZ0e
7nsz5+FZNbeWdCpnoCBw8x5Tu1CAnFqmiV1sIB6pbGYuxuFoGJ0/TllzmFr98l/jyDtpN7kubKJ6
2RoZdrAMZBjaOVi4oX4T9EZ26l7Ddcj342eycdIM5LhZMeheKtJH16KMMlwIz0su42ddaC8EZc69
XFcZ6wQWU0LEeM6YoxsfkuRNCQMCKZZip4uyfrD07kgoOmiwJLlq5cyUhMxSR6nVfmfEI71QF2bS
ISx76bAM7Aer9eH/36/998Ow/m6wWMjSIH4wrM5bzc11Q9k2ersNNUM8IGMzBUCOia8Gdb5TplmE
Vs5v/PczuWDNjwV3nYh3gWuezMZXb0O30WTSwVyUCvo+XmxUouZteB+Ru99Dt97FrnQt3s3P4R9J
PKwLo6cE8I/BLxFvrvpGu0BCFReC6o03cz4FX+TMd+MNu6+FllAAH0GFQX6YH4EE/QiBY26SrbjN
NoWn/+MXLuWrzl9FRg/sWgKA8Cbf4vaMA5m8uRSqlaNdC9zGjK8fxpF48ZMg+sL2bQ0eTBhy28sF
7711Z0Uofhs7nlLA6l/Tb90gvcxdKhuwt1tj8v2p7imDtvpEeMoQufotfFPzbVt/D9WJAwG6HJa1
llVmcZBa4He2Irt96GeJ3Z9QRufEecBVhgCwUh/oGDI/gWG8QQojv9TfpWj3oGNOpnEXBDzpNuI8
X3mkHdntHjOm8afeISzpWEV+YRybzioyLdx+eyjE6T1/pepWi90seSJyRc6OGx6Sfle8JW/CJ1IC
RknYHrxy02ue8qZ+Z/JBFm1lcpbotzspD2ufcKnCpkB7vA1ZJtqkoR3Rt2W1nXwOX/lgKzeIm1e+
udlR/02b8VlN++E9uvdvkt8oDlJbwqI52ez5lacaEqINHSfwDN0ezphKK6C2qDDs4iGWLmoS4Z4I
NiGv0wDVgrz183LBD58cLZiEaChxJIyAC50Rc91+eR232F9Kn2UPFAy2WwcjAshnz/vimL9JF+1e
jI5Keoi8zVD4ntQ9QKWh35O4Y72KN+MuQ0DhwhGAUO8oL9/7Pd6AhdkwQKFjfjBPDI5pJO/QeKb1
CgjpOOZt+GRhN/jFb3MCWXojuBqF/gbcuaceHggnPXI2+GbINSIwymaa/I+c8PircZn9naWfiXG/
rbk1NodLwzPuEzvEkwM4hxxRARXbAExAidHxUD2DxEJ83TrGbgbNoeyShykSoupL095gyMyt6vZ3
cAln+nC0BLMjiPvoLVt11S6fCDTNEDLJEXTnPnydHsImOWubeGc8muKqxTs9BLvkPqWbfA121KZp
bRfPrrPT3+aQOxyDLcMSZqt+qPLcsduP1i3fm0PAGPDZ+6orvAAkLdCx2d02inzUJNEZENy+ORnX
avNFRnp7VDaVhyq3dk13eqafGEJejRsal/Jdxd7r4lQBvRWHXgSL7S/5yyA4j3iubUSIZ1G5dlvp
wNBn/OQoU77Z862CehTgG6bfGbK8M/BCEaXmFhzRN7Cw+rN8CA4rk2qj3rsDpvx63Erf7aeYeixa
LU841Tuxd1CBWs7kmO/1znyVImf8p9ulC4bxkr+ujh6kuDACt+krCCrhzqwI0CgjsN4V76ov/2vf
k6+ANZVnbLTbYtjNs8pc85U+cfkjVaQD+HQUX5WbdYuSHWOwYEd8sXDmHaJZT/YpcR7fguqCDvGi
wmNNpO+jfXnR30ff+AyOzSHcFNvqr8Xe6yTf9bppgjx0MNie8MXtilQ10Q7KLXu6Q2+8ZDcYybE/
kDn7YG7/LipOeklUd01lxWmzBVaOGBlp3fgXiicVvS7gIbY+P+g4IUiY5nlEWqNAG7CbO56FmmcN
F42MHMyusKkTAE7tSQqAsuOdt6u36Esw8Bo57T861smDJIo6kWUsblWv3UrXCPXxJkld/dCD4+PD
5mIitX59NK3aB9u8VDcRSmDpBjyy4oMwbqDZIIBGXqd77T54EHWnzlADgW0hjb0KrzJ7x5fkgZ5b
YBRsZ/kGzK10mrcY79QtO1MyuL+Hf+HZPFWJO7jQKo/Qa67WcbmA/ILGZ56sY6idgl8M8MmRkAsm
wGxE7zwRJWq3d+1uXI2P8JVHwoexU36EY7vl/kto6hkY5PjRnGjbvBHeC+cLpagjXmC0OPzqh/4X
HpCJhyxfbflDYtC/cunsgR3pVjpboR1vWORae9Jk895BACwqUEg987XJ3eZPDD1hn3yKfKQv0k66
1P1XcsyfRJcytVtjkaF5OHRtyGRItoMv2V0yjrI52Nach+K4UXct/OJdPvvJn9W9EfNsutrII1Ml
j9Zh0StYbqi53Fn4iU23/8h3Le7vntbZNrjOd8DOWxuV9ewqiGVYgGyXW1RsRIJRPWgA4Dk9A2n2
TZlt2e/erJMkbqoDJkjNsOvNdNQ3FreJdBHeU6/bUrrL1/g3PCWla/6Iw07nTL3C9EC70LtGvkEn
TBGk/iu23YEdZ863WD+Gzp5HRy6c6YDMN/LKc/FhvVOjS8dasA3DYQ0ofDHnR44b/GjndLTla4pP
PljQs9jdtyWi00NgfGoCjgVXuOmv4XDTp/1yyNx20zohBqBNfQrt4bt4yvf5PWeN8s3oJ9qbh+Kc
q177AWxh9tp/3HIrl+ugfAsvvLu+tAezxRtmjBfeiAVObevGd3jAlnWDetJLO5k1GrgGgU+Je9pW
niLcM9Ob4OsdJXvYSpsFkcZ7t12RBkSFRLb+ExBABPXB0cVDAPTwNPx1IkH1NqSSJN8Uby2CQWd4
CB8L7zQBFjRjF/MQE0kxeWQsZoesOIBPofe362O0Vb9V69ZfECZCH3Zmv/0X7BTBsWK/f0m0rTD6
7UPAgZHbXYCBxs558w4YFGdPJju92o4XrT8CVsKNIR+Nv5JrO7Y1zTZO7OS1W8/jXnidqTdiR3tr
biMy+e8CzaUn4PS4Cn6IpAZlrYEy2QZow41ZbKqNuc27bbNcuMLaa17tyOiKRIeFFfKH/pB1rokV
qdjLL/x5g7RO3AaDN79Mw8FI/VVbCbMCz2Ru65GvEBxEugotpn6jUkjKh66eAH225p1GUuhPFGzV
b/PSWa9dsg0oQz8TPPA3DijkT3L8YChYvLSX+FLgqdyPtRe+9s+03qQsXjTOKIxDrrEzKVyqf6IB
ldYJ37QLISANbnTdQxmgb8PyDE+E4RzlHCqk+Bx+mZ/yiUMi+01uwycBH3CiPeWzPNa7aN8fug9o
VtlmZiOMppSUs8iGZoUHKlq2Ue5WXk202SeYfxNFUX4oFWcuLoXhYgGMHDO4hMtr+VN9VhHODZvW
LzYpzX/BE2P3KP7wduXqL96y+R3vIjYsYpZRySEcXAXf4DR849LINgBSX7gXm7g/tK9sO4MnvMvl
tPyVR/21fE9gvW7Ne0j5tS/e8KA6SudMePNOlQbQEN+Tm+hOzc3Kp8TFdqslp0GB4mQP6riu+ILN
VzIaPU3M9Z68TsyhmAd4fO1TdN2pbb6wcQuqpzbchGv+ilMG+BjlONvrBKnoN2LP5ZcHW40x4hBS
ShAkfhCf6FZeW7qOvQD7g1372dxCquTtGxZHu2kndPTJ2+wH1KjfXPgCrLg9dSuGH5eBefEZ127z
2x9bYmY8DCMon2cE+W8FR/U+2FK3uPktPSiwYfxyn/nmLj4RYYUXzKQKdoxTBOXMCz+5Z7LDAEgA
C4y66QiPeNWXfQVaiJ6ZUGrTa6x7gDWGq03ba2cjt6cDc3XmFOo2wMFXEc0F/supXln/hp8SBxYV
FawLztkDzLfsLZBcIjo+hM9q+hThdWVu/c7UORR2gU8FFW+QKCCkpjybmjspAxvzBT5eACfv1hG9
Se0j2tYPHwZP1ZQynoZmBxPllN+nhwkO+dMyXBiFkc2U/WfWbO2OoYXtpASj/dqw8vPrp7jlYwxe
AiRFI887mEgoxn0Gwaa8jR7coCXKcV/d57dwg8jW5PzcZ7vsWH4NBJEfsnt4rmihLGqlHsHOL4OA
F/Wb/QyNKAWr6WGTsY4olkMwpVwa8bV44WVLV/FTvCl3hhn8s7ij6BE+8PoMKJKRsx9Klw9XOGSf
zO5oFLLfNjggIFm37Pfwh9M4F/Yoqrqz+cSw+538NduEld6u8tR/wdHErBnQ81Ej2+XJesHLyFyv
Oo57sJWaC6jvJ0/YYdEPbTsblcw7+A2PZxTXS//OqIDndf/O6KMjgwNjiyu74UV9ET5yX/wnzn4F
DJ5b9ZpyHiL85C3vvsDnqv+aP55aY018uFNCJd9Fg6t4wb/g0D7D5pAg5t3JR8E19jk2t8iFctab
O9GvPyydk4g7lDebgEVI+La1xwdioJVwg8nXNtatuXUPxJxPc4bd6jL15U6nLUv9+Rh9UVUnf5x+
UuaSAJB9zwz4Qvt3qFBZ+pRNa6RQ4XbP/hYpx+xHe+fqfIm/gk2+tQKX+GnrYJwl/IU/7BYQXVjL
W8QA0zMUpPC2+ikcxe2a0e5Zsx27nP76gdWJG524rKbWS3bQqbDAX6XX9bBZRWL0cMZOulZrE2uy
YdgwzwvP80N6f68l1vIuYx+WtnjOeTDWnxladmfy1TMXDh9SdJMP0S/2V/MFyGf8l9yHfzwEhFfJ
Lz6K+wz8g+fELdgAW3zljOKmMH7Yuh2VI9hKjMIfa24ceeWvfLHpoyMrftmpKSEjVGlOtKMiDn5R
jtOuo71NfmEe5VRGKspJOzphrxJfOOVDe8JucUrwwNwBzH8hR7eO63xTYOvjBS/ha8T9ZAfP7Jdr
eHinhJ736DHFW3zhOJI5crCc2ay72mf71D7aJ8dj9AJozY6vtT8+6V2J7z5KvnHYpTfRM94b7rYa
QWnpc3hyWGof1NaP4XPcso15Vg8EaoI7oyPdD5TS/vxOw07AZHus0EnWbuuLrPxY9r1Ze66m7+YG
gBaidYoorHDHu/k+TwfLHc7Bv3F6Jq0vEDUDvl6lt7RR9W+Nc8ron9sGhw9NHNxNyRY/1htoOtfj
ofoLfOBOi+rnVAC9L9bbcMMfLDcknpyrC6cgmkNrT4zIs9k0L9p+2vAOiEfFa1kIPvAYR3bKPKh4
m9aY+F3Mg5Ll1nktn/ESfheUZZE3eSKZ7pu09TjAnwIH+SpcsKutcaq+2nfsFFAZJ+kmPGLNCbUO
hPvQqxsDEfRoZcFeYDWz/+9n6aQTT5NWltsuIvlSDbc04n0MTZ9hGvDhKelIYMMYS/EBr2wkpof4
v18H+Uv2QVdzqVjpoZUG00sanuN4ngI3TjBMKUv2LmQK4KJO4/vWV0aqqIFWw7Ca7nEcsvFLcJfE
1F6olFGIjhDExKTeZPDV3AjyHr0YNwPYHWmfILtxejYbeLyJ2jaM9qhKE+XSVP7fD5PZnHq10uFr
Rdl+GgtWlCoFZdZk9d76tX7L1hqOFnzJ3kbOxRAWfYKXVwKdyn8/6MsjA+oJzw2sO7lJSAu7Brpp
Fpn/Q9qZLTeOpFn6VdryHtUAHItjrKsuKO6iFmoP3cAUIQX2fcfTzwdmdmWIwRZ7bMwiZCIpiQTg
8OX3c77zjMiyXPs5E3N0j1gQKTwbeE9RclCiHcZ31QwflOjWo2LR5Z5ENKBhfS6vO0N/1yPCdlJ4
dheW3Lsc7zYAp4qWqYHsy5rLVVh/O7i7C2/4ELl75dZAbz3DazCPvYSWXnGrqPiPuRCNQWaoqiQz
pRsZHvu9XTXRasRqQWWGjTM3fzKq58FAvTp9HwCdRS1SvUNIe3Di/L7sq7taGQmZHI0LeL5vnZVT
Qh2eh1wRq9pQ11TWl9pg30YDyDxFvxYsPJ3WvUs14952WRwBW55F1sCKhaxDPXb3Lps7i66WUNlG
cxl5qIHcfnzsRv2Gy8EEJjOIMx7yd6m0PjDUZl6q/Q+pm8qWfHgcfSTFiRL8dF9tGlxW9DPQaIGM
0Wn16w4W8nVJzA9BKDjF3aJZtaoXXATGtItZ2WSHOv1lmzLJdFqKgQVhEpoyGivH0X/AkRQLqYOJ
DRBnkGjj4h99Hhvzp0HWASIR7joCp5ZmzHShUZstBnZyYXxWw5r8k4b0o/8/3kd2ilwz5WX+mjhI
tLOj2qblGLgzedMjoIvVx3raKrJcdwZ8iMwBU9AyXuhusKmSepYkxao0wm0uCArJy+Hxj78JQyfe
/ne+y/TujiZUabFDZBzxXeze7Gszs8s1kNqfbm/M1cqjdBBSxVAmgRKcSapdKl7pr99X+xw/axrT
YWu6sB1psrkFz/8zOUetrLzXe61kpyUhMQmnWGmtAru7HSy88KOKmj4pr7DhXVkOek62k1nZZmJj
AI8781GmYzy+AgT/6gIMJOGPztEV0CJTHZCHlmtXBYsQknHVqMqHT+7EWrnxb7yc/ckJCEPz7dk9
ax9NFzKWw0y49YYzzeFzuuqfp0XX0KIKaZg62byfTwuxm5quZAF75YSX0j0wwE9YgXjI33y8aO4E
cP/68MWpBqhj8bCxmKiWYR1diYgduzGHy722Usp9dpc82sJEJ8lMqxlhR0+n39bq1zwHKQ4escKJ
WvRM7ZED4DIhqCiGdysoogEDBnmiM9c3TH7JjZbYbnFcleWTRAMCPZIMrITLmzdsgReQI1gQIQ4j
eaPef31Up66pLoSNRVZO1Kujdj14Rs6oRK6ITBgILfAwM6voztw8h0Z63HKEzr1jqvC3bFv/fLV6
nM5D7ejlui3NB9g0+zYB9mpT/K65Y3JKsHaX7se8Bcfg8E0nN31oXuH/6LGvx3vLp0XFVX7b7VxD
7rj2q1waH049MUvIcCjKq3EAoJFbxUqt3Fu18X8CSi6XX58s/Td6Fjej0C1TV8nKcDTjKNPXMY1e
83TBcsBhaurZGbQCC40TWy1DwjUFB5ysE1tsemhP6lRWlsu0jJ88rUPgGEEYsfoPz9E/ZFQ+VhNz
QXjQCsbOu3UTWZ65R072HcJg425ijunW4fVfqFuicqzMDvi4tKyLRoNqg+HqYpywU1rSPkZsqU+e
/lfCFkJB7dJDAEdNBlI64UFfnzrt1N0j6LhVA0U9wtCjJuAhLNEUOZBQaLJ7YhcR0ZfQRgafmlCh
FyvP5H6qybSxPLYxOj95//oDnLx9hWPqhgrnzaIhfm6DDn6TP9tgj6BoXmo6ReY2QCQ6PMomJGVN
ZLNquvPwZREwMVFiRKvfh5K60oST6bHJYWPvP9wJiDIi9r+oQ+2jtiMKrt5VHuewe2JW2U6NvX94
aH33O5wIwPkURpSw3U6UpXrCUH19YP/DmZWWzWisG/K3fgkNKg1ILdcVCQ8NJXZL4ApEtbaEMn5V
h2iJR83ZEI2HIjd7/vrdT42LtLCJeKYC3BNH/bDRu0ZjJIwJw8TpUShNdCO7qW1H4JlHKoWZUiDp
6jPHfKrXMlSISaQ3A7qxj3ByUd+k7RB35XrsuZYIbl4tmb1+fWTn3uPoyAKz1vGJ0mAR+V2NVrky
ZHKm8z3ZJrkZNMJVaZX2b23SCWG16DU3RaEtRccWwEAv4vQ0MDNL9/0BE2QEC0IYr/DL7DE1sRmP
fjiOd7FbXAZle9Wq+EOlrs27IWaXyqZi4A/+a0BidF2hAG4FLblRhkc/Z2weJmCUZ98B7P8+AcdI
lO/PXBxtupU/9/ZCVU0pJH2Pg2T/aEwxzLwRCrCgNRGIbF4xjM+MOFnoiKAuwoTbzK7iR9zdbDmA
u/GUgl2TnKlv7qTzr6/h54T5aZbAJ7Glw2TV1DX7uNMpyCCTQy6KdZH+VEh9N3yd+rVda+zjDvu+
rN1LAbDCF2cCsn+fnaCalAjrbEvqQh7O0C8dr+Np9VhGcbEeR39u69yTFSf7Istb/Gh0uqV7bj40
tfijc87xSdPGOG8K43h2DNQ4GIdB4g4jzXgWosxmKvuSl+HT12f05PsYuqpxgenNjenIfzkyizWc
cEo7W0tqN6Orr5QOM0Phnplryt+nvUKzf3mfo8mWImKL+FLeByRFTVzkHM03q3wLhDKyAC0z2Fe8
i4Nsk1VhT7+dfzPCjV2EDxw+tYa2aZdEe6G5grEu0GNpwleXITOh2egnfOJ0kLwG+aBDwVYYAG4a
j5qR4fTY73M1XcEPVUjpUFH0QvdpnClWwfXuvQQfmO6yzA+hZBeVtyQZLSODb9eROjHTWgKCHM9A
AJ+R8JCNP/CZK5uOBSWeyQ55JHv5efOjleQ12JFPWmCBXwygyFtnz1mestXm9TV6NflNs1FKgH3M
MTd19TzbIEPSHvAxbqXnfyMdQUW4Cl3HnNDkuf9ThYk3j1x2sG1TUsME/7wsTfNFXerEYbBoLlYu
FdbMYQO8tbDbhBHiAdn7T8E4PnjBzdctRTsxMDGhtE1uQRVlmHk8W4rjUREs0zJClwAC6H5338bp
XnT6vSyd71QjiAYZoj12nmcnCW8rxzeANHVY/XdZYG6H1LjHvP5iasVC8/PHUYlfNUuAGhZ1Octi
fTUOPoWdwpoHBMeULXF1o08GDqbEFczn97LCX21He2xt7FIZ/lNGQsBMAQgqnO9x192btXM91s29
HlFybd2lEZKboSTOdVkQ0YmNsCbdCEAO+YV9M/c7vJzhPtGNHV6SvV6391jmvPI9HNKNENr74Gkr
V7Gv4cFEM1Hqb02qrfKerceA0z5F6hoB2RfsBhTliLgCz8LF9Dl1o4vmld3c+5b2fvi91tpVWbVH
fTuvWggVOnK+Ona2vXDXJtuCTam+VSE5ez19mma8CD3d4LPYxkF6Nfr6rWcaN14EG8IvH5Uxu8Lt
AnPH9x/9LvpW+vm4q32YPK6n3NVpdWU09jtRSlTzZflM0uV4G7UO3q30FmtcdscalDblYrg600JO
DBS6Ay2V4pOJKtM+6kxg5hcsCgbU0WDIMq8ctkQcwkJwqEMmpQlx3XkPELAjySiRs6hc9qjq2QR1
Rbc+81mm4fyoAxW6bYCbcGB5OMdLFKosbduR3LQGB4I8fRspSjAZ1ZKFRC/XWFpLRmCmXih599bb
9Q8tU++rEmWN70tjkbU5u4lS8TZd3Z8ZxLTfVx2CFZpqWWSLQsU87ttLb2gVv7HStYdlYAqykEhl
2XhBXO5dun35zU1G6IS2Hq8rG86Wr3SbplHdM4PaBEc+PkXwbRnPpDT5f7xWrIdIdu7QgJeVjxAB
khX+v0RZHLghmDpmfdgPl2mMOFFkm3KiadST59xoHWTFJC1I1fphJpcxdgLK8v0tvL/xKnMV5E8Y
S3SCUXQH5axb1vPRUm5FG3MsQa1DnIOtZWRkhhAlhWUj/n9fnAjWRwIkg0ltQ9eP1gZVVBP4iacK
QmtzXesOW+/lGwwqUmvKh6JLH+JmQPojRmAx2dvXLe/3GbQxjaaaDRLadkzzaJ4ZtTnuJi3EjiLZ
bsKvRNrO8EC1bhlYxa7Tk7tRQTz09ZueaFPM2sFd2zYTI6FaR0ecV1nWeG0Tr7MIySdawjyq3kar
AfpBzoCLTjrFI9e/JaG9R0X9/vXbH6aAn+82QxUctq4ZmmWZxxMzL4jz1IiLeD2atcHeYkvrsHSk
d+oFpdWbkFibFnMA29sEp6UKaAtiUJiOk9+uyueyEQ8kh6E9CaKbocLLn/eSikn2Ngx3orkC47cN
Myz6dnnuav3eTfDBWXQwaTdNPv7Upf0y/ylM6tZWk/DBMd37AjfwKN9DTPggKM+sDk41DEHRz+I0
MRMyj97KRyrsypp80iiCa0DKSurZq8Rsrmx03ljGWFHWzvPXF+b3CTOHBzFdADmfOpvjaZeRA9ZU
ZIQSiD/v5G/ZoD2AZJirufZ4OOURqSiGbp9pj79PKw2VJbk4TNZ546ObwKwoYtSuHRHf0WwHImsN
I7oJLHX39eFpp84pKRKwtyVkQf24jMu0qw8C/vbaS8291bKGz7jRKLgxVGbfCkXsIkNfhiqRELAF
jIpethQ4rZphEyAKBFJlwoEb7WfFPdeyTkyXOAdkgGqMharFivBz0+oVncDVENtviQ9oDPx70m3o
A9xdHdSXTftNc0NEPiGMKO1cUzOnkfb4fpy6PtsEEsZIc/TeDCC1A+WILFwTuISB0Y8KCKwF1c7o
1zMyWmG6zTBogmuARJIKj1FaoipOvBsfE/ysa93xAvjg1QF4KzWMgJKbWmh4jwkYhVjDSOAF5McZ
FMw0vZzjjEMUkjfp0q3Su9jARN5PBJkDdKzODQz0uEnwicWTo+3hwDJQCrkwO+BFhx8HiOfATgL6
hImcUis4uK57rStzW7YgGcZMnUzx3tKXoriAfQySI/hOXQ/lWw/cT8naNSAu50LXijcAz8t8Wgac
aXDTTfrbiZXOVJrRpGMcN7gxhOHqG3R0Q6e8uuGUv2EurGGblKjRCoAorklmSAqJBNPUO+6chcir
268/xMmbi8gBti8cHSz+UUeSGAWTBy+L13g6kVRx2GqkPUi7PrNoO1FvpAU7FuteOnWLWt/nFozb
TaR5kcbrTrDphDZRNiA76Kerot0yhXqAeYAenGtTC3PvN/qudNtdR1TQ1wd8cnSzmFhKXVL85Ox/
/iBjqGIjBs261iq4Fw1f5n25qry3KBlezMnKWVXx97IwrycjfCK/f/3+p044Z8FgQDekqh5X5LgN
rDby6c2GyH2fzneJviwp3TOdtf77IpkiGD0j+wyU7/Xju7avolQbM3oMgsdsmCcIruM8Rp1l76NB
g/JAnxUKYrhay5l1Na0c8vysRWOil1DEoynNHSIniXWAndm+C4j/SmDm6C5hAz3ywEpD4HS+Gz7V
25DOYLDCd06UZaRVShB+bYSys9kqXb1VcrIQ0canur4b1LO9/snzpAtYd2Av5G87NzEnybaofq2H
/kbRGpDIUf7WUDYFCSlR1sTB9yb+bgB+6RRwVR0zUqvYBikCmK8bhj3dAcfdAReKTV5DE4STHI1z
TqMDePKKaI3JGJcOoH8J+AECZQG1MkD7hUkqq6tbn9kEU4K9I6uVKr/Z0nggtX6XffQe1pUgadcV
06WQARLUtE+UA19aZwrm680r03Gvhlp/IEAYVhqNQRX5m1FHT46o75M8e3N6dZcDqp9VKCeN8lsp
zUXhKahrmS9RqqYE6TyMWnEnoDXlTjCBhz+CjM12XyZkienWDo/xXStAwOR2SQiVAG+hLtnhn7u2
DfDUeiaVclHQ7FUUp70K1lLf+TSHWWQGsHZeD9/bVrI4nOW8oKLiZ99D9dyoapy89jYVVvo/vH3H
U/vSraaSQsLIVpTbFNiSjNptxybnfLohyq5DH+QPa1MjQr4Pv1uc6dDRHsIyfQu98kfjV5tRNR6U
gFlm3dFhF2VxD4vjdjTKjmkpQXGl/4MUKAfkSOMjSrCGWxxe6wwWWTRxpuzYQhmtWO8tjUvmZnXR
CnSPU18sbF5SIeCDlyLFKm5xEmTeXV2xn2UrZ4aBUxMMTTVYRmLwJv3xeHIX200fBgBE1kqtzbQ+
vfN6d6sSMO8Vj1k5vKlk92VuvHey4cwaRz/RI2p0htOkmc1acTzf1zXuagP79np0tXdwbS/A/p9s
zV8UTnof5q+NJtZiPXxYk7HMRLjjv6iZTU6yeJNtfZ8WAPVkzq5fPlWqVlWPgEJ30yX1HixVTn1P
7Ozm63v1VO9KTUuzmO8zH/tt2d1CW+1LL8vWXYiizU43BSGCbtLdl1G6GfNoq3bk8/k4tFBpDikf
Dh3JrFOb+7hGHWH7WGf8m9gef4S98ZJI9X2EBRfKRy0Z3qJKPbOmOnl5NY1tSfZiWNMdj76G4hCZ
K6tsjZ3uurA6sqGrJ6/OL1U12HtMttK4J2iN5EFCf890bKcm1rz3VHnWNdOhr/484tLldXVlFLSt
KaNZpzVrvbHjrlmZ2ZxU4Xuc9VtSat/zWH2nTr2E2LZKO/fa1Jt7rPmzqJbImIFPCzW9+vpKnpoO
8OFYzgjmYKzcjnrdxC0NgPNcybHOXsCNLYfRfAlNukvPt2esT3dqSm3JM81ry3O2Ru89nfkEJ9ZV
XBnVEdJigSWPp4E54Xc18Wlkxwzt/XR9OnKvvQqIef1iOO29qkZPWWLt+ojUX/xk6DyyULyE1fhe
295eSY2XFMi+YuCatbUzd+eJ4VgTqGocYTAm/bY738K3TEfq0CihG9bV2YdpFg9xRQMKvGIvG7Je
vz4dJ1ZhdMiqrpuajrrluCOiZbiZXo3pmurAsiSks4RnMoO8Os8t/z70B57sz9zO0zU+GnnZr1dN
IdiBNnRn6qF+WbjnY0fytEvxCsfy84iOsccbbtdXXpaeK3zbp672r+911N4cJYxCw5gKZQ58rCpw
MZhqkLpY4WjBW9ETDx9IZI2GWPlqcT3mmY0JR17KweGmteZY1h8mom9i2EuP/bwyHzZqZjwDqk/Y
ySedBNxSTOy71gRgeNRNpeQPWGJ9EPqiplgLReLSvsyb8uFAPkaimbD9CJsv/zBSbT0I5oVmC3Yl
HDcVKeZFai/SrL0ZgndPtxdOlaKks7cSDzYlF73P1nU2rNTCuczL9tpJgL4ow6ocq2ulKx4iAD6N
gtUUA2jcXiXtsBENLrWi+RmG9UNb8Sm99LpPIZgk7nhvxuyU6A6RRhkm7YvABmET9wQrfpcbP2J5
RjomzBdXfSHK5ltUWesSZJkyEEAPSNvp561KSI6ASLMs8KMdCJcOh7I0UEnixjO2FpogO/SKZdKj
lFaTtxxpFpXFihys+nL0hhgWaso4YhUk+WS0QPACK0OMOlAkL9hyB+MEZatlFXodws26g00HKKob
QgIimuiuSZgkCscADBKrMX9iou4jS4SVYF77ve2vIAshGaeCPSOE4cUt0FmHjlilxAJJJd+D0cOj
Q6sfZboHdT4XOfMxW+03VcpQaEKNi/ALt2QHOdEHOdZzO6gepCsvTVl+tEG298p0r1Q1WgoXzROp
yHb2o5Lasx7jW0yj7CnsN7AMZ7YF7paNg2cbOJKbY/IGUuz4a9/kb0XulUqoVQM4QPjmslY2U5Po
rWLvDPaltAZMpHzIqR8Akr5C37oSEdxD1991QfOS2V4/T5th9XX/cPL+0Wxbo3MQyFaOFqxWURU1
sbzpmjTneWnRI/vd7ZCTeIFKyBisRTM6lxzimX7w1CSF+gerV8QUaJWO3tb0Bxgq3oCLjO0fTXWu
0yihnp+e6YlODkcmM0x2OCk5A7753BUZiIOA1zvpuhucddM1eKIgwSe4dammZMjpgG76e6fUrwJi
cQrt/EzhVI/PoGpbnGOqsMcLRydPiiTvTHYU8HDEBYrTBv17p1g7nr5GKMCiT85cb7yj81/4AYpX
kIg7tQSQLCk+NgTy1HV5G+lEaknr0k10drBMYMkuQTQd5MxZoqXcgqRxezGpzl591/geGdM0v6EF
pkDaVGuWOBRSqvkeQSEeBuKkI/o7sx5EAwYuortshmmPMFYu9BJaqT9MTid1eBPpuE5HAnd8m5RZ
+zrxVYT873oVIcxpMeCT6zWzRXBX5PtSZmjYDUwDaj2+TVczgwyG/6uP5jK0nlhKRYkFtGEAnxXu
S3hLkHuZiby6SodwYdqx8+k3BBy9ueYFFGra8EoySSWrIASnQBWqSux6roetR5UBjKMGQjh2gxWR
H6tYIFCv4/wDIxVgUhU2d9+C5UcY0XkGkQa18ZD3XbEc0Pzbee2Bd3BwaGtwKNh7tFtrW6mYKOPS
mzU9Hts2fBqjHPpGMonE8XwGLm8wYQW/vgdPjZeWYInuoHejqU736C/jZaBWZpJGbQr9kD0m/TGx
4suhU1eRRlzN/9dbHS/R2hzecAbyce3bkBRT+MIpNXYwiRddrZw5rJOzZIt1FboU5Ggs5z4fl1ro
eVYYJccVrSufND0vXfh9tpzm7aE2fNM84sVwsoMbPnOYp2Y9VGkoSTHVYh12NEW2SmQFaUz30rPt
CwE9SbC81PW17TuXWs715fHXJ/b0O5pU8qdg09+qDcCpUbfAMVyXYYkBrHyAKvOmucNzFpcfNWMI
VKfF12956DqO51mTPpZaJ2pl+1j8M1Y5VH8SFNZhH/sXBiGHLRpHzJYOQaMqqdG1dV/BZiILrovv
pXwoIiiO5cAcoeymrb4Mj3m9VxioKsyu+EyTmhlpMK6cAWmDqWRQJ0gesRPzMkL0RqHLxRQ3bqzc
ti7Gclx5bl5f2JL7rcOVRtYAte3LFo7unHvlMgjgS7F5W11o7n0ZY4yrYcIljlhnif7YO8VtqqTD
zKUSi6B57tc+NGFHieY6+QnUZjtcx5P7vKiAJiEAJCQsu2D1mV7A8f8WSqgTJnC8r8/qyVZLmxVs
BbE1jQb1c6vtepesNN9J1l2Rf8TDkwNtJHLHDfi6a91Y1A2J1BfjeK6QeaoBwQOikElB1/htZVC1
CgHqupWsIVR/hCOXzxmrtyGu35JJg9GX+R7uz8PXB3tq9GfnCcW7On05zK5/6XlUp4wQJEM+jBhC
MnA1Fw46rWnoLzNzG0rtJs6Kh2l+8vX7nurxfnnf4/VzOBpxm5lqgrG5X8mYNhbK6rrTtecya6+/
fi9H44Id3yaUQBGJsSylVzgqldedJNCDUKa1SMO7vm+7eYBs3aMaq5dxTYxL/tMkzI3dp3E1qD5e
dgkzg7qhxoV23cqemdVaeO9xBv3Isvqb0BN7WJV94gI4FTEiP0V79yy8WJUBLM81v4VoJBe6jiyv
J3avgjHoh4BzzPGxbkCajNE9fSPsXshTSz/dMKfFFo3bpMKtTXLb88FcYslQJfYJ251zHWW4kQqF
9YYG/nrGyouCccZcX0kfiNmosIRQd3a1ldeaZNzVFWl6BEMipVqkZvetHY2OEDiWPVptrpB7XbuW
B8m5A35JpglDcA1jIrrwdBjCkej3Ruxvp3lzUYpnyYy4r2gbRCosPL9/NryRGKz6Icyaa+Ie8oUd
KZd9ZC468LOB4v9UxnJYmH69JWO2vjZLn7QozK8k9J4ZYk7dNM4UQM3GA3frsagzjvMK3WVOXT1n
dZWJ5xYcRa0az2ZuXrLh+1wTUXamp9dPNV4HTQZuCJut4uP2xPrSI7eQDsKK7Wsd4D2yW1efa9VF
AQk3mNKhtGkLrgqcteWGRBom7nUfhOHaC5P7smFbM9fZ9k1I7dDDn6mbv6C3J9yqHSe0RHQJixde
QgNQHWzWIm6xAGsmNIiv74sTTgEDjwU6D53uhlrl0X3hKUOMpjKGeeQmS/RTONxVKt59qV0bCUdF
/lY+CzD1KQP89UjxCdtzHITZQ0aF3MOIqDj1qm3ohev0nlQ99FtYnVakFuDEhd9OpEf81Iqlawng
8TnEy1ohgCJWp2holdzXoPXXXx/Uob50dLMz2ze1aTIlKf9MLeaXHs2xBpnUuojXvR4uCorqoNTk
Q50RZVHq/VJz3HyeJaDDE1178OErsIZPsfd6ZIPUabQKIpYBUCulL8/0Q6eEGIi22TqaZgn2b4VZ
rzfH3G3pbHPp75ogflPiYu9nGKNNAyNyTcZJCce7MvsH4I83fl9fmWx9zVqXlWdd2U/dMvHTjzri
QkGpR+aWfAykFdgdf6JJ5SWhNah9DOXnmXOqnuhB0UYgFUDgxsbO8a6mGrqeRdkoQZ9dEqQU4fdr
BroNV92S/IxGhLPbj1mw6fyt04EeyMJovHJU2A2d/64OhX7DBhq72zHEIOFO+ZxNgepNG968kdtl
iL+TD5kuurS+gY4K94RkRSenxpFa3C1m0CrzEK4quZ3cbAPUcVMGd3RWACrTzF7HkWOQtpuylpJi
m+kk5AifuvC08wU3xd8CUAPSF1OgaNuJa+p+4FO8e64K4aM1dJSFWuQoTxVxJ83gOUWGNBONoc26
nLmSVOQucn7YHV2wFTbvnqnOXZPZTNquEbLNC+sVYumH53rb3oP95IXm3BPZfhpPWvuRGMzXaVJY
x+K5KssHrWnedfb62Dd/bgNdY/efPyzU+sFnzt917cbJazbI/Uszle3cC7qfV64qrh1GA88IoxXV
QizpZUFkimPviUNm+QgRkC62hfmV1+sxnrijg/qaZsOPM23hVFNAkCZURCssao931QY2E+KqFsm6
D7MYLKSYgfe9S7yqX7Ge4/wEzr41FEI8p/4Ln02UaGeUJScmLRgEJTpzcxrRjwu8xF0XRTJN0JyM
y9fF+ZNlgxhunYJzg5x07QzFYsRHOgtgLZ+7i0/0/pRK2NOhjMsM8bj6nrLH3nRJkK6jhhDJPA3X
RgbDzAZ0PxcF9qoMM9JOmvcm98AycX3godXazTNyn/1arvQ0vHabQt+IYYoAbB0ghORyqeambXr3
ClrmnMCkh0ASHMrcYsWshjlhWf45iv3nJ5Nn9a//4vGPLCd41fPro4f/esgS/v3X9Dv//pnPv/Gv
K5Lbsir7WX/5U6uP7Pot+aiOf+jTX+bd//p087f67dODRYquZtg3H+Vw91E1cX34FJhVp5/83774
Hx+Hv/Iw5B///ONHRrVk+mtekKV//PXS5v2ffxx0SP/569//68XpAP75x2Ma1B/v/3Ffv9Uf1W+/
9/FW1f/8Q7GsfzDXQLjqTHvqcrLEdB/TK5qt/8NwSPO2kPo5jKw03TQra/+ff9jaP5BlU4Ria1yb
9uyqrJme1+Q/WGKYmoPz1KaAott//PeHu/1zXPvzqp127gptWlP/Pf6x0uWvq85UyKPYKFj/fh7/
Yo3dVExV5kchsiszVcVjX8T6PPdHZ6XRCz52RkE6w0h+2eFVVZKdc3iVrl38+WpMf/rnq6d+9+8f
PvW7mvMWeNDhvDYvLg9fZEy8BZWc/37s9ENxaU9fjp4LPTyff/2gUu2stO7X6JLK3d9f4tz59WFg
JArJaOw3O+LZy+NkJ6YKrDI9LIZURV/g2yu8RcazbtfvUVp3Nx7Vb7JmFxiMw2U0dsOrSdef1prz
3HoAOpyQcNeZao/GPHZH9xJjv3t5+M7KHfcyZSgsZ38/jlxNbFsCrKMBFphhu1MsjKB+JbG9X/ax
ZhdLBlWNRRWPqbXcKJmrfs+jIFwPoZHuwtHPdvH0xUdiDrEBVfHRC4eHhy9WUGa7KIeHjuCEb/O1
43VEWU9/KO6JTGJ6Hi48VMzLXozyOqzKdklokrz2p+/AovazEuTnPNdWWSWqJ0eF01zHWbRifpfN
8OsBPJ++uHDZr127AL6Rk0xV10RNwLhIINLmBSkXUzVF8+rx2ssV456lSLXQW9dbln1p3oNE7q68
vHosEuBDqq9CxY6isNrCFbQZ0e8aNa7vOA50fkFAsPL03OHLdK/MnCD0NoeH1qh7d1/90uEPxWa7
FkydNl0P4ZfpQjNcdjL69cvhOfQZ/S8vHJ5rjfzxr2suxfWA0N/QOnQ9AlGg6yomqDoLXJLBZlmP
ZRG3XdUT0NzVqyKqxSUbxM02t7t2LbUiuGaWboG4GLM7vZfiwqSQ8BzFNrjP3mkv87RQ55neQyGZ
kNyH7w5w7sN3VacEfz7393fYrPR1GFM60lgkX2h2CkAG34V/cXjcpdBqvcTx1q02NGAXfOiLVUfG
ZE8M4liSwuQh4r3LqxaqiZKE78gKF5Tck9faRYjpG0pwhfnO3XkCC4Nbs82TNYY5S3KX+f1kPQMi
SJhgHuvZNVa37FpF50twAV8Km5pP75T58vBCKQfS1Q8vK35NgHWR/0AFcVW48aseJoCVc6dQttPD
NG1bkj3tUdmKJnvl9uSA/v2wTA2gvuNGI2oagUItipkRGdplSMIyQLsIs4/oRvxD05N/vh5W2nfs
Uv6aSlWwyHzFumhahXRHU/mh1El/BSNMXCdsgMnQjsenNu7imVoEHv4t6UFl1Mx8YE86Gm7JxwQ8
OH1JjTm/Efz6jIf0OcNQsiJZb7jtqZr2hj6s8AYE+4x9VpZGZfIj6DxmR03/bFbltU3MCdUj9/Lw
hV7PvTSnfuTwMDl0Jn8/5gLekIFMxY251K5uteTKL8lxYLgZXzxwxlalW+/sEdwbpHc/J9LpcPG4
4S4by+QqwL3554+26bgDl3DOgIpZ8mh0YVtdN7CnsNy2GLCObQk2weEok335QSpRvJmSarEIOUGO
qszKtqxMeHz49vjx8Y/+8vi3b49/t8KoeUHgmbFg11B9bArvrsDLf5MEQfiYdRduAlbMzYhkiKfL
fPiiWaNBH5ZEuzRmCX24/Dpw6dnhWzn9Rq+UMIann/v71/79G38/b+qjJ2aH3zj/HkUKWZYCwP0g
4ahVbUY+oV6WO9cio8W06vzNQxLl9cJ7Soiq3BgkPi29UuZv7WVNkMhblWTVknKxpLgQVU8KcheA
/7NurO97b0xvCfcx7xK/ufIGu3kZTNNfj5QTF5pdNy9seFL2KSv/JjErb116tnahlVoyc0pcqiCy
B0I01X7XpnK4T6Li1p6er7ClYaAf3U0RmCnIEfXi8HzjhDYugVBHiBP5r1p90w29/eIOqbJum9JY
HJ72WmNTh3nw6DmyvqxJuWZfygtehR7Ozyw95FR5/XVu4yCmosdDUC6Y4dAUP89txlDIylKt4B3l
tqDGwNAVqtH4aqijddENOnOG3BV3zSgZyrPhVY0dAiO8utqN1SDufE95Hrhhl1qXhfMhdqNdKdSI
fbjyr+8OzykyuY3S0VsfPX/42b6x2Bk6/NzfL4dWcVuKkjN+4s8dnlOrcJX7zd42gSv2TdPtVHKm
dlEpw0WSjd5LbYU39nRz48K4LRC2PB9+VPeNv360Haln/PtHM/xI75kibkOygJ4t8EcLLdd88p5r
Dx29QnBxnt7KpoMxHf5fys5ruXGkidJPhAh4c0sreolqSuq+QYzawHuPp98PRY0o6Z+d2b2pQGYl
IHWLLFRlnjxn1YU6okzTlcwBHN7qxn+7+jz7NU5CSquPMu74HJfZlbJVy0af26kj7yHV+Tg4ubIJ
NbPcfPHfYiO6PvfCNI1sX5NHvSPtAk/uLeR2r/DRlXRSu7i/E7eKSeH/elviyGcpUunryaKVO8bD
N16e4VyxlfLFHKbqem13r15Ol3nk0REaoicTBBKH/CSAbtFwyrMSJOUc8PRFCfvwpPqyenm3RsfT
LgGEp2qbhCdlsqY5Yam8qW6R/0/3gVj/8JTbz0Oy6/rTP/8EYU1zn3+6uA+pd2sT5chRhErgH+zc
00l8qUjnokF+ED5xdRsiMeHR92Uq/VvcPwX7vev+R5JO9Fl9+CJzdtKmYxKgJE7QNv1gn7/IeTNk
Fp9e+5cEib2BRq6Crrk4f2TKOqbR9pswouiuM3LpWx6Y2SPqqROTiYu+2ME0S/YT72buyuwnws69
zjqBVT443rCQWamMsVD3mh57iErI6t6YrrTJJ66E7zab5a60vsWJqy7ozko6BvvOIn1NH3W/qlEB
O0Wj9zaIiaxxeo4Tf/tEyMjyjP43E7kRw5JWTvcB23x7jIgWgU6EOum/r5aiofPL/zEZCs6AJuD4
6WD5+f+49wNJJQcm/QpC+bEeS/vBtsLwUEWwIopVk23XzyZF+5LtZXAo3v02foAxb/52DLp5VqjD
tE372Vukd27xwq951s/Y/SsonbNTxyPoIZuUj/u+MlyvJp88QruNJps+c/xJzlx8j8W0GMQ3WlyJ
QHYgEORoOk8UzuvDbfR35sXoywsp4+BRxKQV09ZJd8V08EgyTQbnpQUglTDl1IZhk4yKsLLJpbke
Se0+yVBC+DHWJHrdwdjFRV2dOrWDZwQRvJ8Ff6LQNfsfCUcReBv+jjCNX66xrVrb3JDfjWa1YvLB
u9mw1v37X9H8jB7R+aaA7+R8SKJJtO1O2agP6WzPaANJ7n3tl5GCV4B5QCFz/PdgVgH/i8KuIUTj
7ecttTqotjdXgQzmjDy7thwDQz8ig6ofIxRUQs2vDvrQ6Ed1GoQ/oGUGWkgFwZrPE2K2R+e2LtVg
WTeOhFzYiFjuUc7aEAXX5KXoA2VjZEZ1qvqmOmnT1eTPdGj3r7Hg9KITdG+7Vm/VC0Rwzr1lBbuy
y7ULMnX2/TRXyPaHuWqydL37lmXw42aqVGyqLg934ioEIXa9it+vbrO3Kw/xvF2kAjD797+N/TkT
yN/GmNh+yEHCUsZS9rVQXJuBHCLN7f6MhnRBQcKE9G4sOLPIHFxo2Ul2wiwMFwrmMhxhsmOXPBPT
XwJD24dv9BougvrpGSLyFi4eKUzxSODtcIlrySoI6+EY6FpO47obN8d8JzxjpyFUL9xWHrorr4ME
K+YrqM5u8+SxICe1Ypj5kGo8XqffnqJwrp6VZCeXmbfMS5tCTys15V4JsyJB14pLMVRSjLqctxSG
3Onl/kPwLWyYZnzyujuw+UGe8zjhul66TcDCCkspLWpxdgAyCDsru5iZRTbiIHxiMDhrQeM1xdid
tc/lodyYIAfefLdA36nfniB8Tm44/4UUEMluPmngVKdU4vTtnCrKumnYNBRPEMTP307f8t04HOTy
V1QjFagDKnJWpT9AyW4X97nUtxthXV0oh6ElDYKP4oDtzOOrPUWL+TAKBpolEFVObemgJb7Rrgcn
+/AYMSFiA0p6qI7B9eNCOwIH3Sh9N9T0nOUl1OdkyAaQzIgia/e9mhY/Ojen2Fan8qMMuRfoU8k9
FLkcbtQgRUTB9LVDxK5pqXRh+aglaTgfKh/iZJ7oR5Y8PVF3vehsU1RZ6xKlyrorkp/ActdF3w0v
QYuW0ShZ3VaBSuReRMSl2R3jkCR8LdaraX3q9UbeW2LR6gqIbQ3Ni1fN+8wtMFORptG8Np2nnVY9
OEB44qL3H/XC8R/VDnnZgG4dtEzwvUfUPaouSu+eiymBYIx+ulJdN1hUkyl8QYykG42AsIeKlIP3
bqcc1dFRJlD4gPeHi1EJK5CYTNyelYjMRarqM6WSKG8DXiwAhB0brychMl1ZapIdcyM1dkrhLb/4
RYSYnO4UobebjOnOcrrz/bEiQvhFmBrAHjY9Vri+3P75sZWT/cemTfnS3jOtd0CpOH5x/ucD+j9N
D54zhgalKek1qpAKIHcBLWVpF1DYNuiwTm+W27vEbp3+CLX69CIJ0pxQ8U4ZEsRaonF8ixc+cecY
jP2x/ckHaXrq7Vmfn3/9oUFo/bFY8qI+qR6SaWitsy/rxf115zdt/ziC3zyenUT3ebjXG5iJWYUe
ojo2Hh0JEGGlZzooJsd4TEcz3JkFjJZitld643G6Aams6noDGVdu6GiUBXSwFjtUeG+aBW+IDCgJ
2XMvKSALjpXsTp5M3/17VmTeb7Mi8y5m5Sn4y71KJKeXDKV2Ol/6P+6gJve+7KfXQfLaXzTEKBvh
EpONHbebUC3/JEqV3scwHi566lf8SxK6XVchspzttKsJWwQCB3UwTsUgNzurArlhVK73o7LQXXF9
7WWEEdfziow+4sZfsLb4jy0l0kcl6peOV0sn4eqDPmOTlVN7M0KWuAYsmVPTXEzPbztHI945Fbpj
n6zpKjcgXyabEm9uEz3l2kMhIVk/hd384iFNPQlavk+QK5w0IiQ2G4hUj7u2LMhuROzJQzgwZcn8
WQ9W/zK0WbqiYjmszTwfXtwGRZbG7s5ITv7H9+BLx4FukRWjrQEOMcWibKN9bXhtkOkr5WLsX+G0
4nAP3Tfi1SZtzgf2aQ+Zkbj53Kr1P1oLDo/22PaRtG11F1lJNxemGNr8m4kOMcoJBKgBnxtAGrDF
T6avpMaBKvKDsBo3bR/bwP0DyVWzU1spP5JbfctaDYO0BLsEwfqU4rrmqmLb8Vd+G0fzW5wmslhO
49IFZiykeCs2YYnDeSeiTWgh9l3ZZ9MZnGRRW/mKshds/XEGJy87aDHkUXLvtWV+FBZCkv0yBgkK
jm+qBoSleYunyq/NWzaoWz3stYW4SsweNOJQ7rspTyP8+hDpW9BngDVsCN4/+7VO5m1Iz9W8A//k
/sdOjq5/XtQfX+T0KYGAgZtjornTyW9+fpHbhVrVQ2Vmr9VA6Tx13XJTJ80RkhXYx3sIeeldKfuD
uMqitNqYZXXkrEH/uwiezKQD64Ns7JkuBevgZMAlcsfxt7XUJQcrHM2llaICyj6Kkm8QJH9ZSb+L
GihJ6Ea0QRtH6i9roF0jlY2jSk7wQBI/JcNlD9SVeCEVo2zbMxNY631qAaGwxnWTIF3st2oU/Fap
bC7SwU/m47TRug2mH1R7expuvjZFBw2SyhkASBQbebvX56w1N6iM3iVqrz1roZ8thlw3NkYsac+1
CROo6uTnJh66cwhGkCUwesqtk2WN0Z5fJUJh7+/BBv5VzcK23mVVrNyJidJpqRCBulhfj3QUnr6B
3nIBF5E9Egc8cW68mcInzoTvsdew6QZTQj/BaGvEcLxhdxvGNh92CZimBBTQnaZ56F/cZq+25fMR
NUF0GmGnn0azWyB/WRy0yRKumrfOTq77g7BYY978bSYHqyGUu/nNJ0Ko5vxQmqFad+R4y9eQvjpo
pntzo6Umx6988L4nWgrloBkMu2xI0mcFvIbww1WVbQY/hAGDjNR32pHIRZmKc9KT1HxQ9PpiTn6A
EFQrnd5dpxL8/5k6+CPCaEWvDLu278xHCJOCC3rOIvGkV4owRMZI921/mhFGPIUhgXYL84JVETr+
f2CTNZmS9pevFGsjTD8Ti5JsmF8h2L2G0quTjtormKVqA4zZ3otBssdwVYBrnd18ul8PLaqc5VsM
xEbyfuL9f79LxH4xRbwhD8hXJfyTrILWVGlENaB1SIxOA5LIc6CDKMC9u8ygQqWkAPxZqJl+DfM1
M1qZcmXPhU/rIpR8C6dYQU3bI6lboQzSF863wpTkpUn30EqYOW3Jd1MvJbtOZqEmox5IDw/tmJgN
nIWnVtYPwor8MfvmGdcbhScx4RQLQ+vec4KfoZyku8Qk6dxA8zkTJbBh2n9+8SGKzGbkc9zNJxlU
rq+1ti/3NZo97IxOpWdD8r43URI9ISsqLRXV55UyeO7BHOV2QTsTEgGjt5FR4P31ORQC22anT6FG
0bYQyvbd2i7pCnGz1j/a01DIpHNpsYZJKvaPJjrDUMZPE8Lu7P7IXl/fSKWKLoHwOa0hKNPrOcyZ
NAfc7isk1VrHNjiAwvfjkzbWP0bLkZ9Ck22anpC4EWaZo7kHuV+6FGalxsFSgzprfQ2OoYdW47bc
CRP6yxfL8JsTvLfKk4/oBxLSvxvAU5BDa8bjYBTBITeVF/EWEy5qczuONwFytY61h+ftrNMZgxbc
tNdXkhHKaYWM4G2jftuVi1m1IPv3ZbsuuXK2oTvR3jqjy+pTN0O4LQIdxUA5QbrNpuQ+VDua7qqd
l+QVBUOuxizKWO1QA3t3iSsRJiKEKQa5tqqd6yrVmqo72GqvAXfkWtAJ0Dz3YmaQZEJhOR6iznOf
nAE91DZ4kV3D3Y1ums6FqTqJvrBM9BWFmdUp1PWKew7L8LtbmX9FygD7gOn2Wyjkkkvtxzua6ocf
wg+VTr+FxvYf/RY59W0gIf8jyqG96URLYYqaqKiGiolb2fTma0aaAkdUz+jUARXnZytefjJFb8zb
4LybroymhVHowVrMehx9UXmZpstCDQ9jsHHzAtlv5JyXXq+nS23U7EPPKWzmdV3xnXPjOEen2d21
5JcveePyZQ+K73qEllCoxvUKNYr8e6HqBxrCm0db953r7eMU9uX2pJFQQsDPVklfGkG4DwoUWm/w
By2D0BcKR20rfOwElFOFfIKwhtSq58bILtFuvOhkNZegp3V1Rg6KwwHFRuRfkNptoVG+Fz7orsKT
al2cJvsUlhovUcfJZ+bnkkOT33kkuQeU0kmlBSLowcrQGv9Rdgp3miwm7IPbmv/Vuit6/D5uumDJ
hq3HMWUIK02DU+XnTZeVSGkBhjL/kbvI4yXsv3ZyGyBRrAUK4/XadA1j11o5unS+qc8NMXUNEFPX
oTQQA+2CeEbxs1i3SRpfywn5ZNp8NpfiyOVmZr7OpCpeigOZ2WZvs2GbZA9gm1cCvyDwDOKqqZpL
aTXB5ua/QSG6vydFvMBE3MIcubuEY3XOVJgy0yi4RGG/tNpkfFEVBOj9IJHIcJTDi9ON8GCT4z1G
TncNk0aL1l5IquZiw8PuQl65hgISdUqqC99tJ/Ql234L/rKd+mLensx7Ck2F9yeLDZjat/taC+2T
09M0NdUlk6B7UKSoe9ZLo1jqYVwjUBI5e8kb/KUkhclLpZXHoKJM04gEcerV3hnySPjP87o46QZ7
306Vt7y1hxeNjre7akC4VJgijC7lbp8raJtn7gBJDkn6+9tn2RuSS5v38vb6YdaQarjTEs64IkQM
9fTB983s0nSZvL35b7HimdcvjWRk1+eF2TAxk/vlnENqdCYTrdDtYDjL3DHCsxjUJPgxJvqwE5bb
Kfa9G70IQ9zjWy5wzpo27Jvvy3P6NJL/Y4sFPd2XLZYKmNAhKwPICLKD/zm1RH1UTfjS/EftI95N
Fto/xLCoHvpqSOYRh4+FURmAooXzn6bFRJ2jZ1Tp+U4cNGvn1JheexZGVII0Vl0b6d/pECr1jXKQ
3f58PeRGkfy7oC1530JqczcoBsp0fW8g+us0HlhYWrq6cjDvirB5Djj6wM3qA+AZR+dk6J1CY+hI
c0mKkIjwmVO6IBwk6kRusRbWiDzMhLUD29TB3XgesqxCls119AfbH5fil0pUMg8ySjqIFnJ2drPG
f6CQPTczr3sUESUI8HmWxtlGmAVND9tuSvQIkwYehF+ioFvHNC/sc71f1OyWjmY+DMexqMmqK77c
wf8r1XMfhgZzIaYqSf7h5LZ+NzjeOPc8z7/LhhS8dt8rZ9+q2sVIcufsRfTg9tNVOPky11YPkti2
W5Hi8I4MKKXH/r3hq5RNpqEqqBIKP4e+e2GNgbykju3QJR5Z96PUfhdLR5V546rNUX5Sys7bNXVo
bvzUBWneVwcBWavVNNr4TunOzGlJF4OUuA/IEVQHYd0iBORN3PX+DBEReP0w0/jGz27roljsVKXy
D7X764tbmFar+gdSVcK4LZlifRRzbvPrtliKq0I/tJVdmsfpZZXbYbRHF4V+Apx3Zmh0B1nJAMvY
cU++zw/4TzXCp8bXWzSFi+yvIqnvnVh3/5j1a5sOJigIJV9mIAh/VbXyIzWd9LsXmQgLku/e5ioH
alXSrMOghtYhtGrrEBhVtkmVCNqiVBsXiMS/TaT2ownfA7t5aTqA9144T1vVW99Sc30arzKnPfAp
eIAxWv/5fhF74dUT/n0xTdWKdZL8NtqZcmwfJL+C0KgrSS02hlRyFMHpKCA4F0Xt5qu0s4KHIDSM
bQ6nIgyJNQ0qtJp5C0mOHMQtQU+y+pQPIY3Vkr0uwK/tb+ufxf/Giv1eMr8ufS3Rvi0tLfrbNl0Q
xd+If1FQF3htAjrMWoVcP9y91daSc21ZlJQQLDTsRQRy9MGiLsvokDSNdTRdRJeiwlI3kp3x0rUd
Y5dzct2V0yDM21AW9Ddosb+5uRoz6tYa8PXxSSmrZk15Z0nyzT+qVCPve6qs97YUmhypRotmCl1y
Z5kdtiu/MOW5mNanwKBHCEmWPQqZRbi2aUqfaa3mrMO4HLdKkoKOjWpl1SglHx44S+aV4VrPhWX8
7Ecj/Z2jc2k5wPhm8FVATFv2r5EElkJtIEUYSIrP7DYrHzPkhmG0NR/iyi4es7AJljKkiCsxqQW1
dXIlZyUmhcuDl3dWk5DcCFOS425n0Hw/QxUEOZWxiy9xqMWHscjTBWRVKJAVlQxPV0Lxz48pJU4U
U2zTpkvhFEM0TV+vZNXI4Hmk1HiLESbLrbm29V7aRq4PhWivl8HWD8KXPuudk1skzqmdrgo1kOZy
hHCumOiirL9zS7pYOL1Y88gNWFbsfnhRVQonvfWct6q78/q8mqekeIpED8enMUX+uDHU8CwGT7o0
cHDcSySdz7WR9jtlKH/c5rUSyc0OpaWF8Kly9Re8ASEbBasb+nU8IPDSeflftZGYC5rXsn3QyWga
KkgM80lJfv5DRO7JyqrLYefmeHb2yH/CQa9ehBUa3gdrmmOnQcl5iswUaXmzprnBNKPfCUncXZw1
4X0DZu76fStikv49mdDrdl0Aj9Oq3bk6gD03T45DrUhPhl3Ny3Jsv7lS1Z5lJd3EcSY96anR7wst
pqNoigrzzloj3pUvxWwc+kjWVDno4hwgiHi0msXxvVI3Hw4Hbddm69IN334DulCTde1FsN5Etrbv
RxWqFGuM+csE8bJFX4aCnl2dxUC57NjnGcKybnUyBKiirKgHC85nOpzl/dUZD0a2blUqaa4X8goz
Jc5mapTe51qbAoWVulPob4Tn5r6F+oqR3IuJOFFolPXZOEvOus3pjbgLMlldkiOvZqBLEQIFXKZk
7m8rmfobzbq+GLEDZF9pxn2fK8rOQtC2mbNJlFCfA4CixcHWMcf2IntWuW09+4Nf77XwkI3Za+Il
2pmXz1yONeebyLRkaDU6QZefhRW61ovSuu41L6NOSj1tU6ClOiVtWq92FpSd47UwA82s12FgqQvx
NKTkhq2lSjQE2261ahW0FVXVoVTolvBa6VRWSksxZ51b+6989x5aJfIuusYLLFcTbSUHWQFhMhUu
TtO0KknBL2g80YeN4ubRHT1p3fjDcAdCpj3HI+J/IiSMyLaAAvkRd0iBja0PeE1N2v/Igev/sJm0
ZDhK7EnRwtC+Endp4Do9xcnjH0EQ0ZZUNPeKJlXnqFajLXyOELVT7zgLX25VCot+3KyFKSZGqHu/
3NVL0B9lTi09Gkg3pnDW9s4kS9jcLiitJw+a7KlLslFUhC2trnZicBOjWNEi/tcoSdUOOma6CqFA
qHbyNIgQYeppzX3i8nbzh3vEc6Cw+/7v4I+r/lT2ofavWryH6P4BB62Dsvr6/1WVcuV3idZ9V9s0
WSUezW/atJ9QpkFc5X7Maz2Q63MZWCFy3kwE06aiKwwmqANUawsO8JlwNlFgHxLU6fYQjHIEyjwO
o6Zy+nLVqrF69fXvV///cZ1armrDG9eiTmkACKZXksSaOBYLc+o03InCpDAjvQ8/mGL2Fny7t85Q
E/4SfDO9quQHxZI7l3vF2tvwxJ1syEGSqZAvBvL12sQQoa1JwPqP8eikJ9PS5roqF69lNEgzMMr1
A30a6l0ecYhEESDiXIDYSNi35q/InU2Ehb/MqJFmSdwjUqiwJMNIinhtH6cv3sCSL/kobwsz7a1v
UmalD6lKMQ7k2BF2y+QloFX0zpeaSV5qMsNxnJkQ8h+6sB2etPR3mIzpSxen6U7T7emTzaPpNAgW
mS2jXjvNDjr6N35aAhiVe44T/AbiYXISeCvxG1xN3fmW2W360Dhpca5aeHLRKVsaRhhsGuCRi7K3
DEoauXsfhBNGNiqCV74c3wM70x41GW0UM1D8VWWE5Q/bepVqy3/9cqPbKM///vm/Et5+/PyTooKo
EeSToULu/T+EJ6PGqik5ZvJk9uxFnnQEbFaVH5rDyoshuWrcnWRq7s5v6XH2UGkRlvBTWbPK2c2m
m4bMOzCwu67ToXc0Q854vo6GvaU2CpxbIyrirdGfi8LM7zPoajz4Is/ClWZ9u2qltF4IU0zoqvNo
lpCgCpdFc86+8seLsMTQu0pOcxdZlRbI7zJEnGNFZ7G1zhp3XPYhMD42mf68lOt4bwBGeO4DUAl2
MlxA0nmIwVpID7etUU9omHGu6pa9EF/i61defJWDOlvrernzGpl+bV5L6xBCj5NO0es65NCfzyBI
iD9M+FOIuMOa7hDBaW6+KhpyoLmT0x/Xeg3FKScqdvX7FQKwzAibQq9tz6H8+NnnDoDvKVDq5WMt
m/df8gDCvPmCYTYCYtoLT8br6HBLGdSqV1Blc3VYaVN/SweI9OSF7g+dtf8krKY+xXpmXxLVTR5k
yz9RdpKe1Mbv4cSEYLw0GumJJqVgbZJqrTqQk2cacFIUF6TwoeIP4key8SjBB/9Y+F02c/Kw2Alf
kjvrrE5QVA3zdie5UrOTsqGFXE1Fovhmi6tbjD1FC5Nj3xHtXxrUlB4e5OkQ55O82MKmfhEwCgGc
EFc6XHKQsDsgzYecOI9U8i3OgKJ/VknhyPZA0U8KPCLQZqCaoU2mGOTaM06pDlkLtfLtUBoBlFEt
3G8l/HJfwsKCBvlrd5w8uvouqkr/JIa0L6OjPaBLjodsIGlnMstPWaOOm3TsEh1CaWasYCo+6Qpp
28l0+DDt7Do8sOLAdAJxSZx18b2wcjNKqF8E02oUnsWQxJS4Rvqr2F787ZskKmdNPikmt/4hLYdf
ldtql8jMbWHlQaghSDJ+sKi5Xa0qUVWEDt0Pcy1NUQtSrwnE8ea4NfxQ3oqruuvH65Xw0YeJhnsX
A9Bv0EBGVCnfapniUm6zGrTcr9eKTp8ikiSwnVHz3tjFMGz6pIn3qo1ieiEN7pHW7HEpUeo8Z0ke
LPTUry+pUVgzt6Nu0bfB75Dz5E8jVfg49zUdAOgF6W3AoYPe/BnUBtD4DXGzTwrJfjX96o9r1vZL
6mQOVP1KcoHvhL2xTTPSvy+o/9O5ayOvCk3ntKiymDL9BUwYma6fdkVlXfzalWfi1Qv9QAHRfhhv
Rfq6l+hUzWU53opXr5hNAtROxaysxG+zt3vFrGr0qBVn+cM/3S8eJ27wVRDGRlmqwy4tenAttZ/O
vnQEmA1wcA7DrTq7JrHs0On2uhpUc87L3SVHRmnuOWZ30Tm0N2AdJQltZT3In0c7GLe9hayPMMkU
ykvb0wYWSWZNzwLmXdTFYayV7NkwIH8einjdoBu19FBQuqP3p1gbrWpe0G4+i4PgUI/+DAb46jHs
DOOu8mS0LevQukitdg5olbrzDF+/0/piK1dZ+t2QgI0HbHMPupYiSw/DwNKBGeQpqcwnkeV+D02q
9C3Ual36dqdQ2+mfsy6XFnRMWgfdpi15ocT0TsGDs4Pbhj1dM3j2QaUEe9CgHXpVk/Fs8qV8lbXi
t+X35nctT5qZAzPnM11rtESaZnvpLZowEkeFzDhMh0XRkKSQpbpd2oWvn9JUalfgQv2jC6vZum/0
em92unWnSr2zhdMp2aIA2G+srpN3dgEt8GDSDOjAIb5u+tw65qEhLU17GO9VUKGUALvmnELesAiR
uP1WlSpneTXtnli4tBlcfcpLYEmw9ueoKFjj+MK/pPzJBuBgjYX12+iSld5k/tajaHNXdPxzWj2N
T0M2wFuZF6898qYwu+nyovKUYhtVNEIqyJAKf9LX1roE27bqPUv+7nvGnR/b/reuOSE6hHimM4TQ
o3QjnVJVABlgG/3Uiwa+z6j5PRTQNTZmk18CN/ZWqHJru7pIvYONoOkylgvvOerMp84Zm99SFK6a
xtBXZhaqdwNnmnmmRc05geZ6pTVyu7PAbrMgevmqQaXrsUJ9B31hLXk1inEFR1y9izL4CK0ot3cU
/qFCmgZhwmJcsQcxUCOefIqlwN8rLuUk5FIEXS+d6XbY79NdFHx4jAi2g7qbW3IWb1TJgW6nk8uj
Kwcq8g2puvJALX4D8IgiqqTDEet/70Z//JnyYkauPZUf1AJWX1Sx7Ttd8tR7yYdswyus4rXySshQ
uCe17T+NKmeXPIF3peGjtzM0OrMlJbUArCMznrmlzGsxTLasho/wf7H7mAZt2qUIf9mMjzfXzU9V
8lFYnavS2hIHkFxNz/i/+sRDxE9AR/Ql0YAJmIFtLABZe9+atqiOiEPcq1LofxMu06i3FcXkkzy5
bKdMaKAM5LWYDCHFAE5GMUCYjjqQjzNR5JTDal717ZL2uqMWj/XJrKX6sfaDnRdHpLGUNkZvx9CW
7ZTVonUa/VTVqU6FpjWPauN9CGsGkJaJ86xFiCfnpOkSpwOzrhZ2ue8NsGtiEGYSDfz9jEmA1TS1
e1fJvPsw2NKaS75SuKTO+AGnSv3mG02+6MAAiqWYZZeR/wfDGnmGz9Uh2KnQM6ddHnYsyLgVecK8
fWgdKbQ0GbMwVS/UPynGrFhr82032muTvNtDMb3IR8dZ07b5Zk1zN2uaE5H19FrvP0X+730ispqe
+f4T3u8LIqlcd2U6ztzWpZziNh3lFWcvVy2YSdsc4EPBIwZ0VYe1FMZQEXyeqMyYU4BIFNt2Ii+c
Mt36kQGQfSrT8QXP4Blz74QlBr0KjDULRTlXDKT4QCDazbx17GHtpxPtpGXTA9g4J2sI3G2ghQ9B
Gjon4RJXUkC5pvFGiTfG3xNkt8pVmnjDEfH1pZ6M6r037VqHpMgXZiQVwE5SA/xmKO/YPyABm6iv
JXneb4Fi/x5r1b+USgsneuoqW8WNjKOuQ2Gjxl61ybPOWZKNorOoNs5WnuSPUZ6uIUzNns20C/dG
Q25QmD14RVYto16VfZo/D6MazCVla2Z5c5TiNFmQk1LpNslMvuadkR29cjkqFZDRSpI2bBbqZZvQ
BLsexvEvQ80QdoxaJIOMwL40uXqGmDf5mbSUUPqMjgCgQeZdrFFJ/4cIspvZop5UwmnkUVZjXlPU
UJPkwBk4Xya5nDzxLvtFnwCcS+r3pm6q+5jOYv3OtUqPo1NukL2Jjfsuhso1JFOyBHNvvMi5tPKR
DvqpSPFbBL+9vJ1aB5eQ7VaHKteruZ9EbMEnyC8pdXhMS87Kag7IBcxpINnd7gqRc/3G2wdDv++h
zEeAkipKDaEzm74QOvyhU/94in4kzRy9lvQFz1qgsM92XqRzNqXRt6ENlIXLP+Y+Dpx6lQIdPxh+
Mtz1NVCWARozeFuN7C6zM/tAuhF+7hJKAP5ikDJoFJQHLzGrFXvw8aAVA51AaqZtPFkaXqKed0De
O+TM3fLQ020zE37drcaF5veETQtXX/QfwuSoMCCiZQWThpSn1cZbWAR7WRI5f3i1R886/4WQKJTf
PegOllCF+vs6LMpjrETu3KPN8lWBeQTNx5+BLGfzsY4ckFGOuq3qMuCXVYvnKEuOiRmZP5M4/p1K
3URrWuT/tfU1vtAKsFRBPq2j8IaOEWotXzmV6j5SrBg57QtoHedc6k82pObPGnQZWwNaJyjjouJ7
EoTQL0p1c2q7QnvoVQVqDfzRGC3bAXpDuo5gKu+jjTiICDOojI+mmDWzelcE+YMz2jHy9kG38ss+
P8dlVM57sh3ftWR8CAQu17E3uWEVfyoz/0sbYvtZov1wnnRKsqH486euK3knyRXFmyYf0FlJzxWM
QY/l5PcB4y88XRt+tPsidLNTJ5N6Fyf6LBrlVTdm3lyc90VegAJXfwjU3NjAKqjXayOT01lhaCF8
xC07SxrHqVXaafmWTLc6ZQFaut1bYQohpC/33V7Yrpd1e7jmGqoSffh1QoSYOeSPUE4TWDtlv0zs
/lLr5r1AEgrsIV3u8X5yoVBTPfi5FUMxYXcLWmjlA2pWxfL/0HZey20jW9u+IlQhh1OCWaSyLGtO
UPbYRs6hAVz9/6CpMbW19+xQX/0nKHQERJFA91pvcNRlM6SqiLp58fiji2FV6qH1y3HrxyRwla8I
Clh+mjTa/QxZnee/Rizu9/A4ADMmh/PJXYbbVmj+auLhcTam8K43A7F34rG4a6EVrMrQLr42Tdxt
UalDkbBpi6+RY7/1gSnw253jJw9Kp6yevMJFEa5F4mcZVEzs/ky9CU5mpHavcbk3jSD/6pWo3pIl
bnxZHJXpCbbZXbIIAhVNcOskGDOEostuhGYMa1mPwuEdoLr62eimdeHNGnrZ1dbsOpbgrORPgMc/
Hq51qtOJjVkilia7XBtkEaSo2MDQc9aFaKf1qOf4wtSFt2G5ofKijIddnOT1KaynEutZVj45yIUb
pAbrvZH0PRohubZVwwEuRTLnmylPxscs8wK/cov2Je3KYDVqWv9VjXAlz5PJ+KYHSw64Kn82VbvF
OQu/3NlCagws6sqYglWfhjFmLyVJmAAD1j6Mn4xhLpJfA2CKg8yYIeh3rJDye1CXbFrpxkcE79MH
2UZG59JmLKT4320yJ/fP4zxcfdaDKPQLe8AzYxtQKbL5EoEJNxZJvwoJUUk16EJH2ZqIvgF15RvZ
P3lqeGAZH/6CqHaIgjLGxaDReFCM6W3mZcZRRdpmmye68+Q2ZLFjpFl+JsgXu0goNFqtrma9UB5d
jKt2HYsBNPyQSwpr1pu1nk1vZR3exF7WnVs1RRycSN6KwGf4C8hpXpjGL6Xq3jD21F6dfjFIcPv5
znCqaT8benVA69DcpkoW3aCUEm+zqNVujEaLz2pXo6Y5RumrIbIv6AD0P0G5bPvUjL5NKbodlT1F
9xAjeNLURbQPm8F4cKI0YlusW98d8QdLZugGWWGIcyxpCvZYiZslPykWvoJsABH0fmZq04i+AWLx
6mTZ94Po3prKG78O7jRtncIk1rjgsjoN+8le8Z6nTNQneE3YEnZm/LUvE+BqfD32sujNzblvQ/HY
BF33IMr0SV96oceXISE9IUqzFAneEflUoj9RoO1vySfwUVSQka4gqTmeHDLNMbH832CrqR/WCpJT
d7LKKZx432TRjlyBcZOl2D6QC/J2ZtXyZECuft2ip/ic2iPOxc2AJWFYPSR8OxD2VzZpmiJjXyTV
zWQM4fdu1iCdoyv/os63l4WBkv7Jg/pL0JnGa9Vp877Pi2gji563WEQp/NIurfxZogjt/6AnaP/T
u89GCRQtBBD8uNag2vaPy3RNzFCk7Vp5Fl6hgW0yDB912eFOFVg5IvUYbCEHl89BybLE1HPnRwUu
MOz4EV/7TrB4D1N6y7KA7nFVPFdI0a6q0rCv3XMVRSo5dQa/8Xjpu0xtLWySNuh0/GAXUncx90Dq
s+ymI+L7s+lQOu7LFLPHwfRjFLzvTby29iX7jv3ipnsfwpH2bcy0/shhZIcsyuWgQeAHXo7gNGZw
E/ryJKisPH52QhxJlux8hODVcypI/i5PENn2uzSl8+e2ZRwoF+c/yMoAmfu8UYJxYqBEoQKnU5FW
+UT+IXwTmMAJnWeD1O467ae0es2sYAXELN0BFGtvXFXARJanTU86slsOl5bCnDxfVoqsJRM5T64f
5riJqvZ8ljgXCYeRZ58wMZ+KQlhIz6LZbu4hS6EN1A+4F5BPe3I0nUWnO/Q3mlI7py61h02L7MML
UiU4bS4feF6dkNSwfshBuRIzyEn6rWqw55eD2jTkZxm5xouTVSz1sztdr6IfvRAbV2/5ldQ45NkT
YBjYfd+czp6/elrX+nBZrEes4yGBp7F97hJTQWw5VQ+pmkZnC7jA1pyFcvQi80sUECXLANmcCNF5
N+BDk62Sz+K5gBPHu1JMPwPgzZ3JFwQ8HniPIXkRqWdtYq95H0QgPL4MYtta/x40SaRAg1RXk+nx
ZVCyXGnZNl2uFOiKeFYDmxQJAKDdYHr5pgDYGX+Zu/AbnDDtJIw0Oc4IEbPYJcrYBqxl23EM9+YS
g6wxJl1Z9eRdYpDIS62W/eZLlVlroYLfVBTN/loNv9oF59713bhtiKfsXStxluraSMr70Ey/5g6C
z7UDM71t9VdkDINbWSUPsujlOK0adXL6VG+2uu5jeNNsiukRgdHpBgnbBoUiD+r8cnY9yLo0HKp9
Wpx4QrkD+zb1qUgXwDEa5CdtoaA6Nnha3S3skz7Y+otsnXrVOjXeU9iM7UHPU+M1nb0tSTr7ScVO
56GJxFO2kMBKs/X2Wp7aa2XWjY3SowdUVvg5COLva/mr1VxMFrzJ7S9F2Zrb1SHQpp1Vdb+sZWs2
AtTfEsaxqaKoJNq5Bv/5GJQ/jMlRTi0C82e5wI20beyo9fmy5tVdG99Ic9CHNcFpljMYGm4EasRk
SiLQ1SzV2GWGa9jq0alKovzJmpOP9TO7vrGw8qelv9Xn3pupn7IJhH/ewbFN+2hjyjuK8+rA0t9d
C2NQ9/Zs8Q/II5xVus49d2lUvihduJH7zKnoq0NOfBhnS71/msao2lWukWxlojBIc2OVp6Z3SvnI
XovkvlK16Qvos+cLCAasl7GeDUXdsjZ2jnnQK2ds99heJl391erSeywr+5/YJR8RprbeRDomAMW9
+K4O4uDgKW27i0PPfMyKDAclsCo/On1rpi064qr1VpSPBINLSIR/nSjK55qPTQXohWT1sU9Rd86b
CrlPJhXAviw5Iodw6/J1KlpSRnqshVvZOkCTrMvpu+usiom9esC/04dK0N1msZOeequM0V5rnbc+
bzZt1ml/5mWvrjwtnR8yFkkAAW13m8XCe8m74Vn2aPKYDWucvXRVVu96t4gPWtbXj/0SfJM9kIHf
VdYwnSueaetu0RtploNQIdOoUa6tXbxU2dfbCZVoGPtZ7yQv+RjfGnpW38uXT0mJAdW9/BovbddS
Z4QfSr/HBQFfxH+f9fFU55/f/wvchsyPRqLun3V6DEtplVAdp+fZOzaKJvpDnINJ8jxzWA9lYt9I
YoQ8C/uADZAJx2mN248ClmwItn2BJA3kFHj4xCZuanN0yZ6rz6mTehubR9VuMrtkawcFUeEFWixB
xsmiVNRhOF3UENZiBHdubJ6sXxzT+1K4qX4nS2o4rjBNeE5jojaaXQRHntvNOiwc6w3G9Q8HoNxD
5bXKbToP4yqHYXY7eSi/5+n4EHVDC/mv/4GMtPfWEFkDuzBMr4nR43bQZPfpFIrbMoGFHrtuedt4
TrBPNNEeGnanOXvIzdTXw9Ooq/Mpi/s/tFkfnqa60P0Eu5+t7ZFVqHjX/fBsjML57Paplij7Oui+
I8hvPOZmXvF5hNiPah5mLPzaC71yXs3JDHbQgYudXVf9Q2RX5wwo71uWG2uZV1I71KUmUUb3TlI/
CCVKDuMYY72EL9flwOsThGJZI7e28IQWXtXwS+i8b8nQxLX3NSoDhDYNtblxnakjqG7zKu3jaWNY
Y71t0sC8a3g6+SKo3a0rQBSsYG2jKNSnzqMbqHcGMLhvGoCZVVmVxSpwqooNz7QtVfc1sorhu+vG
5apGCnyTzH2ysxtV83kCiFfPtvF3MaPhzxA6fBPW2K72xvNQmN4va1Ae2BTvO7Lz68mBsTClut91
WrcSeeTuUhP/lnJsx73tKsdgLouNNsFiz1q8oUBXv85FP24HcHHbMujZgSPYrlfg91pAh9/7VNy7
JFt/knIiZuN4fhhE7ha5oO6YAYuRbD86/EULLKYZ5/spO41hlDzIQ12r2o2SAuFbqlJFafw4xzK3
skrtLJwJ/oGovo5udV/bRfUMKvdZa7zsDhEl9aVUtC9lqGHKkFTtebKae4gAQPrzJGEL9zNR++Kk
xuGjB6/7EDo5BlNNXGKdSezZ28yRnb8Jm6hx1asNdqcUlcm+cyu2h7Y+iNve7sbFcaN4MxXsPBq1
j250rz8D03TBP6NwJWk0SJNrsBaNH2kVYcw9ifd62ZgSxCRcs3SRZZSw/lCcslgPwfRCZqS4q7Pk
hdVJezuNCb+kWWhHIdrhi+rypAYanu8IkvzgvSsecncwzuPo7K0M100fWTQCeiYQ9KVRnQLxMIyO
c6zm9Ds5RnoIFBIOXoxm1qUco4i7mmBNroKxGDYVkeUvLGP6DdB7XmtLEQl4z1c9rT8U6DNvY6+a
fNG1CmJHtlHcXE4ds2ebxIrL9cVSm4a8oFxd8SNxW4nIOxbtdF9PiXWHO8OO3efG9IwfpdBY4SXd
d2Faw/3c5ZWvl26zbeK3uQHom7DTmfqk/SXMJ+E64qXFl+dUBzPc4TqDVpH2kEgSHulI+AV7VcT5
quLnfJ8rfXWPsVV175jafc5D/0ZWycahbHNk9o3Ql0XATfmtojXfU1LCZetYz02qDgfR2o0vi04c
zkTe0m+JUtjPaAuLx7wv/WwpVSWMzTgc8F5XR+U0LwfQZO9nWWoMuyGyv12rrt2ufT0YxaQ2uPrv
kY7d3oDi/VUHlXsc6zY5uH3gQQkd831sauFZxHG7ixojxX1WmbZGZdR3s9vgJ5kj7SFEeO/xZt6X
eZnfoEfcYQdnYoAXl+7JQCl1q0/qfDfWXbkJAH889nOK9LSJHUyVPTSNBerAnfMHdK2T/WA2zSEJ
ve5uivuYuFfWvOEHfFZrfulpBrZAK9o/kqY3fJB6+b1B2nUPkErdD9g3+nWpQ7cjinrQbGYTlrK8
MgTuII6hfbPZWOhqY/90q/xJYw3ht0QF74WhbBAXqX6ZkMoinoVv4cAdiigt760i7vfN1N26/JR2
qe6KHRYf073quMQW7Eh/Va32u27nWKvYZ1CaCCzwY763yT2/OZFR+fWgtY/IvfTbOuvKkzs2N15C
TjAIlfYehlHvFy2ZgLocMcpusp9qxDbLK1iTYLdVbKEXljfzbFhnHRzJOvKE9tUU05kYiEui0tN4
ZG9b1a6/xZE1b4Sr1kfClM5j0YqfcCt4UJK1Z0fc2g952yc3RhyiMoeX523uLdsXy/qeaFUILaOb
9lrU9Ts7ZImEQNdDD0r3Tw+Y3Eor8ulxyk0BwrxRt00x9K+EJ0iQ0CNeFs5uXeYPOg6B4ADaveqE
2cGZPfugzUl54n+Z4nbU2XeeiRVHLBa1ojHx9pMeT6eiAo4/xl7wbJlme+804zGFmSoMfEyx3lyF
Y5edY2QUMbFuuo0Ed4V8lmtbxPVBQr96hM1BirgdmkZAv1rsIHo0TZ9VdSge1aAkZNpZN1YzZL5h
DuLQ91q4mV2teIOI8ZOsy3hfe1A78Hj4ES/PXCv1sMhRKj/WicNOnmofhniYduOQYq+tC494Zd/+
aePrikqx9lMhZVGrsfNSq+a80bT0zZ0azF8Kw7vPlwMEe7HSsdraB7aiKysCQdp6bpxqEwWNdy87
ep5t7twEM/VrHcJe8FssHizLLLJbZo32vXuZ+zJZZuPFBKphEPPrpITRxi2r4qyEBADhDLJ+Hozs
5CXeH05qeOfYYH8dtU+zYcS+PusI1nqw3Jvg6GCyfK4gqPgz+tpATxDF97JWPxRDNt1VyyHeF1Ne
bNkcx3usg0A92b3+itzpN6MZx1/k52aQyixU2G03Spav2s4rN4LYN4/LLJyPCq6PkalYDyPPkb06
Kck6q23txU5CZx+kSoHUZsHvVcu+AoTJ1rPbsuBSq+k0B6BHcsNytoltjOgBpeXWVSfcxOu+H1BS
6p+sEuctWXc9aK37V5fW1YmrOcC/WI2gSNi2r24r2lWBjfOXYfHDGXLLwMY+YosKFgI89y4xZigC
EBLA9yDnKfRarOa4O4vGYAtIhOoJB3BrBSl7PMg6LTfs1TBjowb47z4xYucnuShcEPwuCN3H0GCV
HOvqN1VRpiPI0/loKjBN8NPi6T4toYlaESwE069KG2dvQo0ArAMHWoDLLgHw6AgqfUDuz7D9FMPJ
jQ2G3opiEpJhHp/UaiwO8Vzwe6hUZV07s05qzwseJ0c8hnZ4hhsdRogDKQRY0n4XaE35QDwNSrJS
F/DYOmjjNqsmKLXNi11OyXkkrkEopGte0qp0b73UfOb7Yz/PE2we6OB/McSdRS3mSgWr2cWt64EE
sCSIy4akboPbrvpTFuwoUjelI9K14zTzfYo01srQuhFmgjHfX+pQ+9jpmQv2YukiG9gtoJGioAFD
TSWS1FetggXwohE4ek596vvs/SwzqnSDbKSFzJdoO/Kw9Lmc8iTie5WpwxbJfGTxLCQnFRVqd45t
01ke+Bp4hx6mlYG2yNlqbF4AefLQ1UrKz5/HIitY50GbcUQK+GQOVmM5D7Kuc8ujnrbzvkxcHYEp
mF19ZpOFH9E+xC0Sjsl0S9bJuFenyfKNIAofIu56NzlTtlfYWtZ6OMNGm5YQwh0I1vVgqSavaZCb
XqXDxUnMtwFS3zkafkxGSaK1n6qt5xK4reLUObZBy1psOdNS5HMulbIsD51zS5Z32g593G0Im5Ki
qGBCCiV7C9Io/QMzgUURRem+8LzX/A5TpiewKPHGTJrgzlb5UsTpNzZXJOD7BvB+b/FqWYryIDwd
VK3lER2A10aTPjr2sRBrRWT6vdE+xmYLsVG1kV4J+ICRREA5WfWa7BDYOi6Ms6bEfjUTDzBTK1vH
s2I8yEMdQQlktdVvtVB9r2u6vidho9eHMWvMSz+habck9OxTWlretkoWnLijmccuJtLioWH9rEV2
+yha/GMRaH02nWHjparysCzUg77VXg0QqycCBMGlaFV57ieTSLa5XiUNOrA4YFTI/++QYMrIxZZ/
ukFS4hwgBF7uRJpFZ44PFkoa/uRh6m15mDynjfIlSsr0UcCQNPumfQ6nqcE4x4X01Gm3Vag0z54h
LH9Ao5onLEVcWIKdNhCaCbrg1ioBVUHdCm6LxP6hzXPyGuZJc4jViIyQF6avNmyZjSnaeC9bYUQg
3RiZFegVWrGZQKs4VZ6wnFMfeX8AY6F6dAZ4ixGOfDYbzRtHmQEMDpaxt4w2W6MiYsOYSlsEm0CP
wQO3X3JCCfhXuOqauD6tk6rtqpLXu5I6FiGWCPlGYKIbOVb38MyttKrfXMb2gM542xPnWzqzwmu3
5QwyXramA7E/c5rrSxGYFi+saVS3snMhMvKbWM1fWtUwLTZNT2DsMnYcg7VDQnsnOxtDp6+byA0u
rZnd9uhb5PVedlZjQeINX6y9/BPSOVJ8MqzpDjOeveV4w92A9P02j+fq5KY3oE/iZ+wPB00Vz4rm
DM95M36BReWdS7MY9/UAeVMxRnHXd0jQxYMHd0iJ7Utdp32rZ/TULlUDYgW3JsnmQK3QuU3YMQM0
j46ucMWdnKNo4gzNE9zM3WL0c6cQLPFiZw18OrsJQ4jfsN7+LAhOfauqCDuI0rDu8sBK9vHoHrtu
zu97K33p1TR8hY+sH7GwQI3ZG8PXJu26LbH2aStbAQ+0PjlC7yhbS7N5yttyuA8xOPvSf2vrPNzr
UamuK2E1KIbYzbqFt7prE5KceFogg+RVuINsEsv56zRbTk0tr3X/Q4cPp2auVdt0InwQWo8BJMwv
Nn/ek2cC48Uh+YvBt+0hyMqjLCmWMLHCnB5lKZkLFDAL8acsNfzR0LfjmnRrHX2ZG7SD3JEcnZw1
6WZMAUGmrBNbMe6mQH0/mMrBUUR4d61mwV9h8By+yE7X+szstU00kSn+1FCGibqqA9gC186yC/EI
9jromInflwsGNoxWo2kv8OG3seimN3e2g/XcAWqe8OE8qzrhLrDT2FezR46mJvLjxQVFHvBVej/L
MJHn513wDndwRpGt2u+zrMy9zThAKPnUIDvLVtEr4YdWyD7Yr9iiJSpB7PUya9tiS9rOAPd6SMUE
WKa5OCIX9n5IWCocs+Ugz64N137Xhk/9/osu1+lnAPHpSs5/HSeL1z7XK/0XXT5NdR37t3f5t1e7
3sG1y6fp23AB5n1q/nSl6zTXm/k0zbXL//Z5/O00//5Kcpi8S22Y6m0fxY/XP0HWX4t/e4m/7XJt
+PRB/O9TXf+MT1NdP7D/6Wqf7uB/GvvvP5e/nerf3ynyDg2rQ6P0EQhhaRcvP0N5+DflD02kohhV
ZO77qEu5N9PyMsulfBnwYdi/vIKslFN9HPX3d3S96rWPSt553lxbPs70f70+mxm23sJMWJ1fr3iZ
9XKd63U/1v5fr3u54se/RF69gwNh1WLYXq96vatPddfi5xv92yGy4cOtX6eQLdnyL/9UJxv+i7r/
osv/PhWY+h431Q4CVDK1t/0YOZsGRLwvi9GwSAaYRQtyh1YwWpav1i7GxG5b6rusxdSvbTxWlEuz
7DhOIZg4wCsnSOrNUS/xbFrL5nDYmGbmncH8wqCTVcPsZTe1xyqw0it9p0+GszZJKvnw/nzSDEAv
F7u2i5mb9HWTlm5w9pD0lKfWOKeKfzV60533gdeqqxVcEBgJKsdt9i2IW+VgIvnsF3me7shJEY9S
8/IRVOberIvuFrGl4lEh+nKyvO5etsleNb/crWc34xpaePEou+kpVmIRwZaj7KIHKkukgqUps8oO
WVWC4TITbXWd6L+8uu4O946lBwRR/8WVvQnlJT34HhYGEbjCFecZJNa0stH+OMsyZpORP2bee/O1
wfzdxTYVupQjXUrxPkyOlQfZz/s9i1Wn0bY0Ie9qFYwWo0nIAshTeSBKiEjptfyhU+q6Z9CX0+7D
GJCnf3X/UIu4Yub6o6EKZPqQcMflzb4dtNi5lWcZ3hXDUPTnT/UsiOI161O+Q58GjF10GtIQtYa/
5pA95KFie4sKlD3srnXyLMqcYQ8N8uenejlJ1bo3TTXbR9koq5xMbHN1EocavD2YSfKEGDlhQd44
fmE33qVeNsp6eXY9AK+zb2RxlgJ48tQlmRI0yftYOaw142AdG02H51k+boEADD7cdN1boa/X3q9q
jSAJpkYK31og1ITt7HGbeGV3L0K1u2+0yjk6g/ssq671yG89W3nnstegqzzkwJG3thkO/rSMlHWX
a8iZrpXyOq4TTpfryAa1mr/mZdPuJE1XnqED9fDO1/1E3UWEz8PhXnJ5L+eSsyvZu8jCgnbo1h66
nBE53KPaGUaGrnmdt0elxoq3XgWK2vzDeacZjerL7kHXDONNp+n2KmyHfN0mxjt3OlV6zyW6ATv6
ejCqFrFOovmy6kOXz8xr2R4mLqTrD10NJRByuCRiI1+winG1wDiNmLVpQJRuM9e+iRZQBA6R6h95
iTrQYqRw7RHZmoZosMh9/fAJ9JPmgM+3stJZ3ELhv1oEQNblb2wQmkY3hR2SOVoigPxSHmOyqAhX
IosnDwiyL6b13XARzauknvTSryMbdukH1EJsUD1pkY6r2odFoWAbd02yjpB6j3yQggVwkDxZi8Br
HioxNQ+yTlvqekjd2OEQo93Ksmz+NM+oJndtH4SHwW7FaVCt4eRhwI21yFJOUKG/cfXbsi/HYn1p
IPgEHmB0+u8R5jYk7vUB/eWwWl9n6Ivkfa5PddEyX6Dffqq21VjZKfr40P92Cf3wXnl3EW2C2SeG
oH14w1xeO6QAby59ZPnDyMtLRgQxTt2AnnwYfujjKmRM8yx+FfDCdsViNicP2e+zSZrKXcuyeRDp
ZcSnellkBz3sQP5/bUXvzisCn7CmPEjMuRkr5+uhCNr3ohl2qx6YyEk2yvrL2AE2jh/Ozby5DiOq
HqyHqtb8i9qtCeEQGpRADNA04hgQsFZvFKd9M6Y+D49d4YhTkRRsTOO2PiRzVh9SI3PVR2ERO1BH
t/Bln2bpmEqqwuSBjO7JuhGHvJVVbqSXPotRgTxIq6m57+k2esWjM+95zWl3kFn1O3mW4wOqz3F/
vtbrWLedct1Cu4iungqodqWNlbVzuG0oflReD4T1+EtAfa9jBRHrS3NsekhV/r6a7N0ulxxLhZQM
V7veQNQU7WlozcvVPtQXWQ06Bl88MeuHOYvrHXFq9cnrc4QqlcD+oWNeE/W5+O52hfAbSP33we++
seHMn/oK52vDZbIaPeVQIwXQt4ijZV5LOKkI9wZ6TeLSXNsxEUmQDu91JcSqcqwxWFlGXAbLeUS0
BPXqyF21S0uDjpm2ljPaY7SXXT4PWeaGWhuj+s4I2Vpa9TrTHWe078CsFxu3RWiYf539w47giWhp
/S2yE3Q9rDa7q5sU71/MDLcWPJdn2VfKtfxjX3WYLdI0QB8UvVFWjsYrSXIGWlwPIMOkFBcYsWqg
qyZbJdtAtjouQAfZKseWPXlI1TNMr/ED5vFN8uSrZvGTIl5PBL4GP3UtytZ6caKSrXmJh1JjAmhq
NVR+vX5lBll7h1AJDJ7l7NpwrYuWVhAc2s5OYCvIfvIgUGO+NMDd+DGT4ZuFIIl6HSAv8WkmeYkJ
tRMUoZlYdr5eO1tuCvRVe66BNRmOWW3sCThebI/JGzwozI/Ut5APgGRhjNSw6LW32tIAWVXT01QK
+HlKmpEJD7U3p1Adkp9qcA6zWcUAkS/sMlzOWnRFcxiJ9/53swajjjaGouBmxeLxYAnX2mnBADMb
fNYK/bDhFOtx+BpV8yGsifZ3bjI/l3Xpj4swGvy58lbvcQ0Kl16QFlk723jMyFYv1Wv+FKaUrXJK
WHniJFtjU/0wZTEVJIqZw+3KH6QUMjIMXgmC3ukfVSXtDr0b2Vu8juwvyhzfyvfwtUcG8PNQxY61
jVoL0WUTdSqxamar3sl18pzExo3pFP6ntTKkSlbgs6oaN1by3vpeJ1vitvnQMo28flaXpToJn71R
tk/pYt9oZBkqOmZ77FShiNvfRZKi4Vke5sI5QI6uzraCKyETlftWc+NHefAAeFQpWDxZQttCP9dm
d2MMJgYw+ZSPu7wXAw9ZBsz8/h+dPOv8xX5pVyJFh0lMpx6rrnfOssukB+LWdufddYBuz+meJyis
ejkAKrPld8inX/pcrjund1VZRpdJDOQd76KJxKe8CwcYPrbtgbWSfeUB1HS2BtsktuYy/ay4lT/i
ivCkZGs1Qdu17FvxNIWN7scC41tZN4K4PYGK+uEteq+yqi5NpIJy9ewsVQJ0+jZtbFaRS7Fi0/do
WF9lm+xuJvBIvRzKTqcG5nHKgze0Q8SNF4biZgpGUOjyVB54vCsKvha/O3zuVf9ukX1kMSi7sF7J
MlJn8Ua35uEy57VPXiZT4F9Hy3mtZnq/j8sUslzlzrMqmnD3qYvdqrxRQ+8lshqcVHrPPLqDEoMd
nFVO5eFalu2yp2x2kMp67ynL9rXnpUl2JSEx+VqIzojsJOeQZ9dL4k2gGP6/vJrsyR41QnUQZKKq
t+Odg8DgOhm1dCOLgxdRNxjj3eDOzkqgQbH91BCI7EdEvuXwub4cj1GVazdN0WQ2dipMMrpP+lSJ
21APO8BJubP12Fk+IGrfrIJmFgdZlIe0dx9Vc0hOslQnifbQW+O6wEDorlxKnhmGDxAzr0NqVDjO
fW/tg6mdY9/rO1QGvPybBv079tF4mfmJ6Ij9yeHLhUczEts2zsEp1Y0PvEc8NI4aPUEEAFcZPMmD
kdgdCCIrOGZLndsCVJ1nBXOXpUi2vr8rQv1Ym977AH0AwmDhIyeroKLlG2cekI1d+oO9LU5D6fy6
9ocaCLzLxtxs6VAP9eSHQzTtZXHuqh4wmh37sqi4mfFYVF/yNHu/GqpINeFL2zkYWZeCuikNgjbu
4tKHlmjCX5aEayTW8edb6uLSAkR8LZsHA6IcWv10CJYOspcsyoMR2wk4mjJcf2q4FvFuMbeRZYMR
/GJoLj45kxFileKSbBrRsbcAPq470c5bsvBI17tx9KDG7iqZqvyfWuVYE0se2Tcz3PBJjofc/3m8
7BEhTnvpcb3C7+vLxuscgILR8gWE7iH1v7UiNLzSBsPIlQ155+wq3QZmRoiQgCX+bLokPCYLxnol
e/d27PhTZIz38tChmnqughZZ+266L2xIHnkS5Dt5T0hMY8lgNadLySWN1irWuErlx/G7Vd5d/i9a
M0JiH8b2y1ixfHSFmlp7ctUhDKcM6k1aNUfggmhLAYB9HCM/i5eE/1JTqol3tMfil2y6dGqCfpPV
bry5jglFma2mIXyfRzYgZvz/cZ7rtcf/fD/9MKu+YaFQVmeWcSpbfTckunXoAoP1VjYMxmmqmYal
V2acMttIjiMUYFwBjZOsErL10kd2ryHlbLTOg0uyDJE95dyyqIy4R6zrEMGnLq2njayUzZcryu4j
JKQN5KtmFbtx+v6UriZwPqvKNKY9nhgb3O9i0yeoYR7jOreAbvPM70JeeVhMUPbk8122E8uZ3E1V
d93+fV0TjPGBKJ9yyw8kvHP7zN2OZWegdfxXnbo04H8HM6fRL/UFyjsY+S5dsCX/OuhWdZDjZZUc
oPH1WfNNQRZlGS8bxJC7J1uflG2Sj/A5RHUCK1GfZs2qTv+qKBtklwlVa7uZodb+575ypiwOvzk2
imiN/VQphuLLMxPQyuWsWOqqTMH873frv++HHagCKphgppttPmljyaIOjFcpYgCzyzpOVslDEw3h
BxvuDGhBFhjItuX/j7U3a25bZ6JFfxGrCHB+lUjNsiw7sRO/sDJtziM4gb/+LDS9LcfJ/u49VeeF
RXQ3QMWRSKJ79VrRmTkRms9QXzbNAhjnyTQAYE4fDWUOiz47SOyl1zS0GrTegyNJA4B5rp45QxIe
WSAQjqpgvNEva8x4p7lPnfgxQrPSMw4ZfrYm3mOgcGEX0HvbVrXzIEIb2qm3IZpD9kMEQpOtJrzF
G4Gs7JrapnUCRfh0P4MmxZJGfwQJmrwPTRxEooEFu0m47ww1bl5Tamen2X2dQLPo4Br5MpVGNH+y
sjRwAKXxa7fJkevs5bZiiXGt0WgV9DXyZKZlQVJP2ULN7NZ1ZYslhBwSC6zAzFYeai5/9ZHFDkgN
G1eQmh70NNbPrO/cZF09S/SKXTvlkn2nnZk97TrD8RKIPBfykGn8nyXSRLMW0OlmtaZr3j5MHoHr
OwUspgaG/Uj2vPO6dQOJj+2y1O3DkJs+YOrkywe5LVc9My9z9mXKIxAmYGNnqP2km2jDDlB/9G1p
2NKvbkYmZ+Buab9I4cB8IxKk9UvMbYmb42a7LQO1n3Q143cKrfvpCSm0ZzRUap+6SlrbqjfrXVe0
+Scw+X3nAD7++D1gSiB40UZIyxAVkNTRJ2OAyIvIAPXYNny7Kd4PTTWkYPJS8G1I3g9zKxvw9A4Y
6/XYW8a5yIAHmkL3C/CtLDxEDHTpaOIBy1dbaxJpmtQ8I7drnClaTJ2ftcZ4rLp/8soyDzEono7o
JMV/VaNBpxKdoVULEjFYoUY/HZESIq9UIXRGh1agSWrxfBzbSWcc7OEHJM1s9EWrOFqOxkgi9WiF
bg6pjEDXHmVDgTZoHIyZxdpuapCwn/EcWQ9WU7r/5LlZHIEGrpH6TIriKICIWmdOyNY0Sbi5FyR9
n+DdqnQ08wypXnStjxIdgErnXg3BGiUvXhz2kJL3Xr2WPrTXGdIAZzTgPWPXWX3pi3ResSoJn/se
cCQ2VPI5bBJr5XWifA4dyA5WVeRBRUFoK81Cz25voKMJZQPvwKDFvPRpm2kaLkNGVA9gq3k3vHmp
r+7/79w8j5K1M2JL3qnuT6MHPMZoE4Z3Bc8524rtBOUzoNglaobHMWoCsk2AXM7+4lZTiqFiQatW
MNHQFXiMt4HbavUO9ClukKFt9yvP0ieBFoOrPjT8MhZNviJ7WQymX+iAkXsK1Iv2Z7yasS/h3HQH
/AEElEqK7Cu628RKRF54Byzg/FBr3ZXsES+aTR6aFhJjuEgiuk1vAk7UgWfzOXkx4nT6Oc4R5Apw
W7sOdTfvoH7S7HSziB6wHQSG3i7tn8kL78B/QpGgN5NXOwUtzOubNfgm0fkETUcfFBY5eqByZI1a
1cNHRrQa5IGUTn4GGs+5lI2mrbXIwtPs7SwqkSolW/J2dvMuZ+lUnfsS5FhJZF9jvL3u8V007uiA
JnbzzkpDqDZCOXD1wUFDmYbXui7cPcXeIsDzjkyYBczpkEcPIPcrH1mbp0GoA/ZfCTSOpVpdr63B
yX90U7qeTTm9RFAXC+Y2ex8hVInkf0YQT1SeJusiiaEmGmlo+ChBtbkFu02BX5Gmx5dQbThE7Dm+
pYMTbJEMj2lz4qhtCPnDCP0NWmIdPXCG9r6nHOT1chc/mrw9S61u0RSi9jTvpqm1UQOejqI9d0pq
lw9I+BqNVz9IABP3o6vxzTTX2hMyWEuEgaafVSFBPGSnaIkqUR9mim8dItDfUHpmRzDrdg/gUZR3
4D7fGSU+9lqvZLWxJB99iqWDoeffQGHHjjRq+mRGT+WwA5+7uMfmcj3MLcqSIcTcSCi3E8jDVQay
I7Po5GeHlz61QIMeFdthyKn41OXscoetXNvWz2hQXOcxG7THJJQyAOt+ZaNTBrS4dIhtXT9oljoA
a17gLoJTYGtNjpaC/nuBeyMqBcpD4aqn/b9OywgikC3aYdH32sjpmqj7Nci+LNRwcgvbejQulL/m
sCs3N0nPGbhbqPs10AqUzo7sH1U/KaRMjemYy9hczWDh8CmQHLel6CzKxDZ9W+pDWOZeNI8VItmC
coWnfldYftfZ5b1V59homlm6bXmX+4In2GnqORrnex06o2b7fawLb8MHfYYUAfSpSbuabJ03zOtJ
m8SVHP9p09VcdPihNfUWQ1PyVozrXk7Mp8LjjSB6KVu+q2PGUC/ahOP4maqWi3vhjv7zfClvmgYk
6RbO6b7q7c1Q9Z/dxAf55criU34e5TDEQaah1dMp/xhmqsu4HJGhy4duS6O30E7dx+hm9manFWlE
dop4iye7qQSS3uLpkhTqvdgNCJhqxVpNh6oO7UAM7by62ehM8WeeeeWBxpZiLBe8hOjXf53XuSOa
gihyzBpIaY2ZE1RN9j7mtmIH4rUtqlE/oXxgH5rGulv+HjQE6xXaovEHuP2LUGVbwsjklg7u529T
lyF5PtiQ8f0WRm2zYnzUA9HhzkbsArUwfgJQP1wiQIuBYWUr4iAQUVOcTBM8oRRFk5xoAPuCojL/
c1InsvNrqYQlDErfZol2tzqT0JCCDPMqq+3pTOMI8jibQaKUSDZNxbwPRNd1gLuVs8wmN3LCDJVF
5N+AvTZAPJT+MlF522ulNO7pMHeD4zujiIKbrUV7HUqIerQqSt3EthhS7aMSDqMDstXgW22R8y6n
EAyOSjgstjMDYtQvFPDO3A9sAzrbYk222xrIyQH3JBxnWYMcdsm8M4/wqqku1b9dDyigfDPP5vjR
gXeOHyi9Dvvb4o2Hn0Ft9vjyeXwHBiVQwijRVpAatleDV+izdsyLKKFCD3HI9qoCyEQBdEid9yYK
VRMBVraWib+vdVv+97Vk1X3xkpQdXB6vHNsSD3RIWQXFexb2r7o2XQVSJD575r7X8+5hGArvfihi
laOClswYQV811BG9jJG4Qi2+ZK/RDtpx7itsZT5G365HM3S1PtmkOXn3E9anUV+z56SIn6csca7T
iNe9JjPiPQ2pdcebnSO60MSZeniK1IuuKTvSgIJiMNOjl9H8lKi+H7IjOtxmA1BTrYVmsHUP6Tyf
CfxyaAbFoAP59VK3pdSlHCRxIbuND8O6Kr6GLfr81Bo6Oq9OIy5TeKqypYflJtJjgCyA07+Pi+Gu
nXN5JBMdarA6baGHzUHmiDBkHsElnyJOtwAeyDSnOTSTmTpQEobs9o62Ehk94uiUDuBwDP2OMbai
bQrZaFtCZzfbbcYHGy1gouq30t2qD2I0gAIyBL6wd6RhaBZ19q2eHxc6MbS7vhKGVbINLIuDInOA
uOBGQ//kplUF0jmriw3aDLJNo6qpN6+M+I+JAUGDkl6yRp+SE3yAydOQvDVKjov3BpMnOD2qtPEy
94NjWUp5sxnfZGgbIruFLiJoGj3NNZi6QgZGf3dg1lPY8xcIMpUXcvYdX4Ekj39qitZ7kDzekjku
IMRnjOjDnXhiP02VLvalXmc+ea1IaEHkpaijqQuE0D5eLrAsOTkfLoBi4rsLJK5wN6AyBeoVbS7d
yYqzNYZIu9CwsADok4yv82w4gMDTPfWhTHxhJcn3Bo0cMwf/KYTgzM3IKxukFlX2edLaKwUAQOmA
7CIyLreZkAeMvzcMm2AvNL/kc2FtIO6Cr5UF1vp8KsAPozArgwK73A5kKyG8Anrbcnuze0k7bhoA
JZHngjjYh6k01AhMqeaiTxd6UW8Ly4c0wZfJ6qO2XvVKn4IOdtUjUUWnbQoIVqcONzfZ5BzF/jwi
EUSOj0ss69QtCsXIQvsGb+3T7TD2gzgMNaBLb/YIaKSTMYFoz//3FC2HwyzexVRdMm2zzvs+RFN1
B65kfm61DQ1ADQ2ZZxuv44u9KbZkJwuddWrOmAl+xrvNzRxBUBKcdiiy/rbou/Vu9t8WjSCINZQi
cZ01R+eU2lPQBsQKXXs7TdnLskWhwok6fNh/oFH4C0S/gKdVTuDL+CZJJ2SLf4911GpNnLwsOyDy
LvuZoRl9AJrcY2oUDVI6ZfsocjTw6dqMZpSiccAj3DifpI3OdBDW/AMJO/czw/0TOTwWnua0bY/c
ABAS+kXGI/7m4yrWOv2n1l1I50vNsRr+OidkWngSUQJp7qySARvlWhYVdsXIaL90uD+vBpC4XFox
gM5Dj7D7iov5RTjgfgBfpFznAlyOzigrHxWV9ALo8bS3XaltuSOqq8u8Bjsf9GEZHuiWFXmYTMb7
aRD8y4dJrGs1sK2a1bVrwXvgSu7szdGTBVQn8AKJ/qDW2WRWaTxl7XSXSzf/kRkZOinx9vYAfs0W
PaaIiDXdeGrH4Y7yZ3+LeFvjPyPQxOauS3QB+26ffQYvRXFPQIc+0FHderKkaNEAFn8iQEUV6/Zh
AsfWAnMoagNQT6hhbIwJ7FU9+Ha3tVEO66oyobatkBBpmSyL0vzOp0Ul0JK0KGEo0NjpLIv2TPZB
CtESQIvxmqI7432kN+UJ2gbYgUCcbBmSSD3xxjKYkDsBw4p63SG7MrWpXp5oibd1yARBz7WTagx/
ZtD32wA9ovEKJB/RabZ5dhFKSK+P4/JHHwMx1Xnei5z10M+x0VoirE4fVjFAOh6QdhtbpGigesun
gg5AXKo6Z3BARk5S/vRmtMCDDZlLDVsXmo2iTbPi4HxQD+TI9qtpRnpNFsWlqMElSrrmfZNOAFT9
6WhtDXsJ5YiQUVtmZIOHb7FyRGltnrgBHuLzhFRVUQldPL7md0bDKTYTCtSkd+eHg9S/ddkzlEKL
H8j06evEk/MdA77phAZ2UIS9BpRDErS5Bjyflrpb2fUbS++coy1Dy/GRLsk2JYgUgTKCxjy5E407
xwT/HtAPQa8yR+vdPudoYqd/GWDWgQH0/3M/genjZgc3TmDmWfz8l3hb2XniVUA2CnCRVaD3yLMW
v1KVk6Sx7kbtCmVjC4J2yF14NZtWpl10kIxtjGeBykvbIQmJ5MBd3Pb1ilg2wbMCSisNfIc0NG3z
f09qmAlwXinPSFJVoL9VBw08lYAXQj+jm/+1KUcKmTIowoyAPel2IMFuXDO3OaVCymusDuVkBaKu
wO6uRnQA4N9MBF46lcUrev3So1ZMI1A6go8DyD5IIkfHmymd2uI4DvpXMtHB7r1q7+q8W2aKpI33
ZWv9gkRPfwT3J2SM+ikbIA5a9WsQoVuoMY018u3KSB6KpLMlnMZmVPwqc10HXiabTtgysaCZh3FF
WEs2ovsG7+Xw0Jhi6IwOYEkDb0F2uplB35v2q7rvXye0AhLbzaxfMu5AykjrPAf3ZI3jL9e3YSCb
yPXTzJCfxBAjj2p5V64DyxVPNdhDbaYdyTmPuo6GSgitk9cF/dMOotXhmrwuHjVnWzrf0FksP1ng
gn6EHEDVtm2/rlrt0ozgFqPIykJ3diNLfU/r8BY/HWGNMiAvF/14YOh3BRsmPhFwHOl9yusDLUsR
QEKCsE9rHmiUlCCixJazOdFqyFn1ILFvJGi0bOiNmtDDs9iAbdgc888hmllR8EhAEwUl0t2IL/Le
AI3uGV3ZuDW3Uf2pATnGSh+hzFbhjxYi4RNBLkj4epROuz4qAbhQOVVsp9k6SeIGrHgYFryKjRXQ
DNkZDyXwtdQmmm000/HTLmXrPCx+C4wdiACETbHRywYqwKoEp6kSXKhKczlyQN4wdXdkIqctQGCj
e+a4oQhy2D2InGg+2W6LMKsHRrfo78iuC22EJA00s9Cvz05t35S7Og6v4ayZoP4iSquo4CCyYuBI
ncP0R4FnOchVlCcWHk6hBZNtbGgHr8gINSyE0+kSCurKMuh7lKUgT+173nNcdfJySwFIzURbQJho
O0ockCMR5gQhbNH6uMEa9+TIuUDNu2LPIMjID05VlbjxeXxrFr13V3fQNSisBIIK4Tyv9dZJn7vR
rVbOXITfGre5G0ck5FfT/FJjw4e/atWhg2RofmVm8WSNWfnSa/ivRf+y/Iz9QOHHZS6u/VAhIWBa
7OzG07yTkdMfGt0bocrL/7hyNZnvr2ypK2txfVfLCnmWKn9B0f79lYc+e0rrQl+npTlc5qTcgMQM
bNyzqW3NSmrfjBHfc6/P+CPoQNwAFP/eCT3/wwF1dLY1xlS/z0BotnZEU3+xRP+sQNuY/w+ojVDp
nLNvGtP052hwMp/jR38f5aG2Rf92ekiyVJynLp0Dy5urT04cgjA6Ntl3CGm8fgyGj6GFUfS9N5AE
/PAx5Oz98TES061++xgtXmzOBt6T1/2E33MzQr4CRYjiE6hgq6vR4baiRqan4wAsX+nI8o5MeNsS
vieMfktDmh7PwCrRsDOmZTr6uh2xVlPRGIAec5AiO7OZ+IMRWxCIZ8UVWy0AEzrrEXoC1uMQqSQM
RJCOZGujSKF+FdcVSI4fgTAqrnb4Oh2SYKgnJhayCWavn/rOfD0IdZYB/m5rA9ClamQnw4zcSm4g
cao8IOeBag/T9zpYKn3SdTAZsgsogcwnsMFCU0//QWaoi0IqRkWRTg1FlbOUp7rRr3hvCddJXYMP
U45mexoUgwodeDcMeD8GGXQC+sf9zQFpBETrb9FyaoOqC3eQ6+zXBvJneyre5Rm4r8Aw4YIMFThr
8oLz2ttT4a/gM+R4XdDL2mEYLMCBeYzjVRiO7rZKWGv4pPfOlBGaCu6WhN1JLJ7OyMvB4rbqlLfp
gJ3pxw6q6yAJu8yx8YkTS60aSVv/RBS25FOjm09F6m+Rv8+DwPASWRutgUYywMLC0ZJB1oFDiV4B
l7dBMk5JDZ0Q9bJIpXI6LNFmZ6DLF6X528GTmgxkjbffMbZ3qakZACkk8gXALr/OvexZJm2NVj/Y
iZs2SzwwWTT5YnelYhhzQ/mi7Ld4xs1feH0bcQ9D7mVSjO106DKObpGxT5Bug+3mjVRc4XQzwA60
WyzzIr6LGB5cXTei00I60xfPCyN/Mgp+oOqOU93PsxTPH6JGJ1W1xUOOHfxVw39ab9goXLiJY/pu
GaPAqYRZR0NM10biv5TKGgPHno3Ka5OhOdfc1I1HsOwEGp430Eyx+pOWY79GSjU8Z3id4zGaiJSO
DWRfSkDTY3Ekb5dbBwnaiocoik1ag8wDpEVPcYE1aEkDeTDgkbJiVcRVBgWrPn6sZdOAfgdApcZI
4scKxP0ga3HX8wT22XVjDNA0DENn05j2qzfDtpqmkulv81UEOR002AUWNGnQO9A6Xa3+KWIhMHcq
sznhnyIWznLditsTeWdVGScvquMIjsFvfvPSr4mGscPfz/1bMP3WcFfLTuOxTJxpXdqe9kmL5B9n
cuKvtvHt7EOclkLLfRLttBVlZhzjyQXpjvrSAgfxIOtJPlpDZxzrXuZQNcSXswXdt4Hdyzs7fZnD
f+PHFFyg81CNth7UtoMEEUhMjrOI+VHyzvYhCW+syHZz/G2IXAJvVjTv5jbK2fa7GArZHxxMrZ/j
iet3rgGJL43FFzoUVf4J/asOEI//mugMvG7eGpzyeVCRXiYZ61SANsV2QYH2e3QSA+ye299vZkNG
ye0KhVO9XsGxgN1SrHHemkdxHtCMW7CtFY/RWOw1DSyb6F5KV00xpZsOKp/QknP5vpv15k5XlV4t
Lryj3gNioCq9eNKKB4GcE2QWGui2qghyFMLcM/SQLZPQXtz7AuJmks3hHeRIu5WWe/XXrkY50uJF
fCzCoX6GHtlibyVUiiBIZAZN1jZfa7yrMlZVD0YZgq2okEAaK/ugpqMDKrpNbyC5+hjZ/RNELiof
2nvZ46gj3UJnZBuVTSobnf2/idMqpBdKHVzT0xSztWfMoNtXdzRrOw+y+2LyWB6lDswyWbO8YOtp
xB2ljg3oVwT9DBJsDyI8GgjyNq1I2ZaELmbHuLNYpT9kxZTdJ4L/JDNFuYmrb0vTlF9UlO45W6MA
HqbSzEe8a5ZHZuEmgHq89Ui2Ko79CU2OV8MyrMcUQs2+A9T1liJogimR7lQCsI9kUxMGG+ytSx7A
5VECEF8WgLU7fgZcut2HQ8uDWKW+HNitznpvr7AtelHxf7OPcw712SZcxVPc32Xl6G4yPlRBVcbF
Z9AYGjvoUnrrOOyKz2PcomnZiZyV5mGYziGSEjXoMSmYGeDzGYrxjpxZnc4PGUjIIrw6jdDZ8ouo
4p94PybX0enG3ZDZro40nN0dajws89XIonBvGltmCTH8JIdWge7qWPCpOyzhkO2D3gxEqICeasDC
MtfTnZlU/XPn25M5Puua6CA4NeUrGkZ1rxgmNcjAKi9USWuIK6CVhYbFBAWzyBofUZn2rm5vn8mM
vy4YiiKA3OusxZIuVNAKCMHsyOsw+RKasttkOfZ3t8ctsiO5XCXIkEAL4N1jmJ62t4dvOAWqqfdd
APliUmCBc4bMy/KspokcOegEZEgnE+zu2EOycTOoKlvRT91DMoebro+jC5l63YXecdz+JB+ZbpNu
tt8nddPcHFk//qT4/9tJSQ+0GNge8NF64SJP6kwXL40A9ajFaDTfZRsdtRRvm49l2FWfyiz8h6m3
rsZpk5WLl8kz6ASNZWj/PiTvLRgZK3G+DccMHWcsjxrf0/ahqTqLJ8Od7zGKqM94+OvIcMpyNeZ2
8wBICF9bRcyvLmdyA1np9gQiuOEwCojleI4rLsgvG74GwMTnuYGQhqya9rvbxHvBgLddVYBzg58A
QqGF8R3KO/EXmzt8naHctiw5aIr20SlflxxnAJb60XpdEi3lpwjf3aQT4xet4gOoGXEm0YO3gs7B
+KUUuCadjcr217jKmEET64GwdD11RbwhbbAQaZWz7YDiogFxckDDtm8hFA5FTlIKI82wuuDO+c1O
0mI2Ehh4GGcp3gXPbgnZ4BVOzBDPnxWkOpaT967/EaMD8HMY5sTYRL3R+/HshPvE8+QXB3LW/VjV
T4JV6TkHQ/Rqgq7HFwpLkkzbgyMYOpums6r54O3SjIfbGM2KPhqTzSAZa/xf1/nc+0aVQ/eDxrIz
e9CKmGYwQVQIuqD2HBi6swWW6WdoyWhPvPUAXXUXOnuz30xkny22xBPFPZksBRiZYMdTNdqTnUzk
/P+0f1gf3/F3n+f39elzeoToeFt75NbGQ1fbhmm2iS/kv4cBRLaS95e+zMD73owuShdl+r01nDAL
gG1H/qftQTKiJiwxxpxC6CV1oAqT4i7951I3y9tyy/QUlL72VEAhXKkhmJWlvkWiXnvMzTdkI+2E
Hsynd2Our4yBgxcbj1LDjNgepVF9wY2Nbm6uLOH2Zwcs85+Txnh9AKf1a9gCI1NhXlf1Z7CG2J+z
f8Pmbvpjtd/DaHoVRvgvtvHtN2ZsjKHAdOlqC5r0RuNcE5GYV6A9R/QP44te6ae8A7MFRQrT6Ha2
bbjgSuTYlKj4dk5AdRi34LqlGKlZ9qoVQNNx1FiWGHUFsC9b766g+0t4PobzCbQR9xRNy04e7lvG
UhzSxXSYHKBWzFArdjl0MJ/0GiWJ0AmjMw1B9bdtiy551KBI91hIw5eqxzXLDY6uJ1GtaDjPzNiB
jFlfvPkUAwgzleWOvLRkDMGNMw3VkjIHJx8tWYJeJ++j7mxFIWhRNA/JinjNKW+iDqItABOHHNyJ
cil9VM/QxEuiDQ1ZFo9HrkOzaGji8lOEutGjmS+pFApoG1A+36YL0ehrz+kD1hlQKYxS7zo1aFXj
Si20HgfQTjgdgMb9APaHPyNGtzu2Ex71HyKAnEJaXJU8/rKGg/27PyUG9OHxzlLwAEgcpFRsw8Rx
VrT7Q6ptiEh/sS1+kOqDZL9pwQJrlRrbWo2JqgQHqynqYM3JoSFKJsuQEDaEqYlHazHdMDVvkwit
Q1FvJhpR6NtEjnaEUxyhlTrl1aXPsyPkB51HQIOdR4fzJ7RxtWeQxDqQLG/cAPntKSBn52jeWSJl
1Sknmcoyv6ucnIOVFrOzxEoDtNS3G5ru6oJhJ9p+X2arSZDS2ALen9yTSXcHvFSB+HlLn2Aa3P4Y
Qw94RV5ag6MGV+p8uJJprDV0EI1OtqOPAHXt5mBxWwcA5N9PBNIfqH5pD2Tp9AKqT/P3ME2GPSXg
BAhyt3PT10sCb0yM7g4P2is56UuGaixE39P4Sl+wOOvQ9vH7dFHUtR/bHPTNZebuEzwHgN11953X
FJ8snpafCrwnGVM2XaLGwHfc4uba4rHYkRMI6XlngChhTRPepuN+VYDEVTqBa1fpnWE8EmiC4yHk
A9I7g30HfPdZg6JyO07Jd9DgfrN76PuAaMTbFzHUGJ08Zy+YSH6aKGvN9a0UoJnS1/SU7y0FwWda
I3coizMFvRBX1IWtVVi3+cYFa8EIGaQvfZYYYDvNUcHIlZKUknJRdiBr+Tv77/GoGZ6518b9Hq3L
EyCsGZAKKvP3IQdYO0m9NhIUNG6Od8nCljKBzghWzTLBPXwYKnBpjOEVKl7h1WaosuD12NsOkLG9
giMAOX8brV+j650ogocpu5/6b7O0rHSde7Gt6MN/hc5op2tLsQO3akmKpTVoSatpodmnrtAMHMnb
Hurd4YCmN7Wzw33Jhoxf1O1p2HLdj8EK+znBzgOvLX+G0aNisKCg7RXdX8MatRoBmd/C1D5mWY3s
dFGtN8XtorRaP4BRechGACcgTLbt5iw7QhcsPxZMM7cSKIRLPFaAsVfMfexDpK4bblVfeRJ/TeKx
/tWk0LvLnCleGRMg0G1c/eq95qvU4vJr0ZQppHEy51Fy/JhrLc4vEKh4vUrDpvdXsc0kDVAHa0F/
/NIY+itrDJSmxyMwW8QR884MbciFVuZvNpqkKDjciEFiw3ODHLm3R4jEVAcLJRsI81jmI9ki8aUb
zeFhZHgceBZkh9sZXFi3eEhfAdIodLyltqy9LofnoZshWlqZ95ac7IOhXlZtYDc2LJMpytizuKDY
PgHt+rtxEY8no6Ei08A8TMJ1f1aZftLBcnI7cWy2WLx/T36LqVJPPiVd80LvyPS2TC/KcoDYvAj1
PdlHz73EhgvsQz5/7SPIDtzSu5QGVnaTQ+zctKMNdR7I8amOoFQBqQjmJ6gzQnIune+MUOhrCrC8
p6xrzHVcolm9FVG+FrMebebEMu80IG6XA/N4fPKEGQxFiPQWOShkhNzSusSPbEO2Af1/vm4lEYTp
enEZRtCFdFY2bapS4O/XVBoSkEIe8NIov4A914FEpaUdejXkfNN4k/Ncg7zmaLlQ74uVdjQrZmfd
C1D4z45Wggmr/lVLQ3tRJ25Wv54w8ONmAoIgFkN1sWQ5e2rcrvPjXpiXkUFbIGuT4oCCARgdwtkL
ag5VhJSF5TqvQb4TKXm6Up31LtDeAPJgrDMU/dJJZ8F/x1AgHdIUbCexir4tRmdx8a0sOw/bLeNE
W86hiud7rs0nkiHLUi7vlY92mORrOb4tanP65vtf88CHApb7yXxpIcuwAvFR/BgbobuRLjA2I2gM
zzz1kqBvBHuqtP5bUU1QM0/Ag4e3uh+gezZWk5qk8X8nAXw7ndHQk4JZU9Of5mlaJkFWdZnUVkho
AW6ihUN2TBpLW+fzmK6Rc8qOUTiBpJ08XZjK11NyzZmOBIpVzAdjQgGtVG2VlYZG8IRBeB1aYMnJ
C8GgoRWifdDMtF5XtYhfZDFeHAu9Xqth/DYIt/uFlql/Ytdyn5zcAA+zO5mXzNEz6D6J+IC/bH3O
pMEDYbrOI0/FcxJG21nVj+gwVtIDtiZG3ziNcwPl4syaDowqUO9i3tyxG8sDjTodivOd9OYtQYKq
CTrlQ4uM3oIQUvAhULL83SZsMFCQKDUFU9z0NpdQR7Qexf3nelaLd3Q3607g30B7iu5o/i3DMpj6
J7CkA3OjkjSlCVBgZdmgKlPoaHWgSSG0nYKbbU69O6a9NNh2HxLXq7FL1rUJf8PIX4bTWNgXORYp
OncTD+kCECcl6kAOMNmFK8Mq4+27aLwt+63Mh/Mt2HIUsXdWP74Lg5B7EkxW0YIL/BkEMd5ZVLVl
rDrkA/aeET7XnId3UmDf4gN+v7ENMJAtIei5mldpEmq4u8jCB54Ioga3+9PE8xpk1gHdmDqym7I3
78q8K/xRBZMnzFGBW+kCAMFULMEfbn60esENBrJFtKUrtkNb0SNGvERfJp3qRHx4c5FxZKkJVB+w
GWoKaeC9i4sHVsU+BVoJQ3uQUTvGnpvjYltWMGS9ayHTZsaroi4gN8GYeZ9kc7Ozki7fl4YlLzOE
IKERlzZfJ8g9Olqk/XLHZmdX3HnpnGJa06TCTpvdmDMwj3i9vBhYcplU6PaZ7ghm2e2QI7KXSSFw
bfdeKgMOhb5VoToVbNWpQId6atZIWnlnwxwZcDVqaw+ujRj0V2g9ACHjaxx2TWAuEXUDvDlSPqu3
yXqVjFvoo0HeGOWcCzDD06XIxubMbSjUC17YEN8BBYqetPJQefqVRrYy0Rl4S/Jdb6v2BDWVFiFH
qUXZRq8Bv3PCtnxdxcvzzuc9MqkJc8MkKE1sNKeMg5DwdinUlvBpgKDZ0WqTTHdhmoo7AVKFwHXH
JKBfVKV+VnpSPkLJjZ9o1IZedy6bHrx/8NHBa/QxsIG4CNLKe7Whc/UaVpq7/BbRVVue69m4UDz9
FEEeL4IoHpvgttAYinsDssVnWgfJYdBvSCdFkgmUKrXiv2JZ8o8YU+feGiDeLUKw1pNd2JazZi3j
xzYqp888jbeddNnXfGRQsi5buaWwDCX0nGFj384DP/zXsjPX6pU9goaLli3CsTwYBAtstd7YoWsw
DApr7jbEQkbDFLn1d8NYDYmyTG+bMLh5wxFJCb38J8Jj4fMATaGDyPCvpKEZI1te2S4aEZQ3tRRH
ZFwDl6iGegrsoVA0/TREySA5Z3WXLcNIjvo5qrVfy0qoeNylUfmNRpGwrLuh05+ceZ4/d6XoLhp0
xMgXMyO+b3PvjnzT/2Hty5bshJVsf+XEeW6iGQV0dN+HPc+1a3b5hXC5bGYxCgFff5eSclH2cXfH
jbgvBEqlxK5dG5AyV64F5OK1HixwBuCKYNSobrHA2gUgWHmMtVEDpmjYUF/emcYdA2EgjROOqO+H
Nl5SXzmG8QPLf5b45W1lAqy7CHh3L3OegpYr645MkTsBNmztEtMuoaUDvqjJBdU0leU4t9RKeGYC
AxgbG2p2BjDcPPUv1KJBHAv0BQIE3ZGaNKXriVs3TR4GRXuSdXV6p6moLS8je4sFRge5m6jc96jd
v5ALkjLRBRoU+3lAmzf6FoUAQFCoSegg8riZJgnzqttbgC4vwDDhI5VdskVS+UAzl7atLUzNiSCy
1fgrW4zBtcyK4IpqyWwXQ95ooZNPZaLMjpfiQr10IOfhwP2QXSentMbDpcZvYJo39cGUpDtpuJsH
zdfi6jJGAgpbP+XOCgVXwJD4oW4eHXw5H2uBXMZAa1P709u/j4dsLVwEwctW3yYi63YM1UL3YeS8
RcmYf+e6j8yBWzzmoEv7m0Nau4/+UJSTA1683a4csOlSM2TYLN254JFZxAya9twIy7Obadaz2WzG
II+fy6qvLn0cAqetzILLaJsCOL5BMsp6nge9N7FaTxDJGsfiOL0Ze9PHPRJHBcr7II/06SACAN6i
boDKLzpq9W6lM8i8uxdseGKr91dk8U0T65y0KLZBxqGG59g+ZF2zZu00ZvLY5FgKxm3YvhWIVWmm
bf9skMYq3SF5cVoENTLgs7HTFtgeYvl9MMoaxXZqeACxm2n46On1I1Ie3TrJsNqvFRaCKXxEU9t4
XbriQi1XB5vC2KbN0hgM4DtUr/Dke28Yoly+cgogptTQj/G+1/ON7oPBNAaFNWIBKITvVI1KZoFW
BTfIPfL2HriisBfoXFP/KuQD9QfgdluZlj8eaWCmBrZU3DL2D1UWDwdXlVVUrccvjjqjZsgC3KdB
dzJGaG2DhQP8jFUhT+RGHqMWFttWgCx2D/CRWHpOXiHjOWhTbUCQJcUiNnR5NTqvvAD7ogHNitQp
k2WB32epxEl/jbDC1L8FISA4zDP7u9t4zZFeTqKO/Qtk0LZthDf9sjbDbgMmvXo1L/XUACaz9kgm
CZq+je5ZAEkjPNokrP8aZOUexDvaD8MxThAuHV8aMAssXdT734A3S9s5Qu92KC8FalMNch3ULSZ6
tR/7qLgZA5sv0oFH50xVpaYx4NESkkBT68PuNA5vVrnMD9wCl+JMMgNYKHR9NOGCXVXnB+rI8PNa
F5mNHL8ZQMlV6MO5AkPas/hZSkM8h2YfgiMXrGh+5VvPDfi/Nokh+w05gbX1fYzJKvvZ+G6H2U5W
PL4VlRXdm7kFYHymg76qTuL7rCnqE544L9Q5RlF5BkX1mfcsO1lDmq2gjAuBRdX0Bd6ACzqlQ6Al
eISpnqFP0eNCuFMJ9bA1GTvnFZC47NYe3OqSAT+6aDtf/xLVvbYqKpPvqZkiYwF1TPmYGmoLBpzt
IgIzzJcgqXpgK3Rv70ZeckTVKVtiObQQadM8jXkYnXVt8EGgCxgAhGTblVZ44aFQTeXWKDc9rKIz
4pXQRAtrJMOAwlqByiY6UPPDzVCzASwGbjQCFYz1Kyo7wLBVFt98hpi6ipgnei2BtBLepfd5cUJF
HFt9eCAlgRKARMolUx5BC0p58oAmUfEtrN7nIA8NinPgIgJHMh5I+l2LZNp6rFAD0heVcYdSeuMu
a/xNjSjlDXnkcWIBceD3C0SnwLPrJmxc4Gkz7MnZtlCY3Qw1MFcYSiNqNSfCkfXaLuSYL0umbfrO
eTGhqbVPQce0aBUzjDMG5ZGaEKmxHh3RvDfDfog3MUqVV33VsF3JIRhGe3WGv3rXFDJe0UaeeqlJ
u/XZ2W5lcERQJ1lQVqu1W1AFJ7zbxLWnAaSci0NjW95RB2pryo6lASi5emRYaQDZKXVWD328HYAB
mmaaB/w5JyJFUCVcpRGWPWYGoFuUd+nVT/FG60f3tgo4TMAQHHvT+zqbuoRBEsHO5TJsM5Es3Shv
VonWppupXYaj4iyPrf3UNgK8fKuCX2iKImfpdegF9odqMPB20/wZSmxBUtcfsviYhzI9YbXzfhi9
BGCfP9tRUXbHvD6SnUa0gW+BRlUnqhnr4iqw+dgFEAx2UUtpBZq5IJujOvDvL5YcoKj1TANCZwij
I40KpF0U5/ejMzgPfQOYzBDfiEZzHshiaeMe9BHi2ihTZ+nVIimFeyQPjozEqm6ghFZrNcOKCqWS
TQUOKRoaQUr2gGIsf0FNlMQal//lSq5ViWsMiEuNLLwvMgeV0mOVH1t1iHsLbTFEOTBDY36kM+ou
bNGDnNjqwdv4MSYkd+onz3Iswefz5yn1a3VXrSGlFW/tLExXpBu+z1V1WInfycqsdXkWAOCfnSxL
V5luWseeFT+aIBUnQ4r3Q5jY4kQ25oFfz7GzI3WOykOArQFxtA8X6ulRQQdKZ/Cq5drtnKYaOzc6
6kP10nxUlttIM5CJ0lR00FpQVCovapErDRyjdho4ZbR+zTVP//tcZP+44jyX+euKNLPJuXVELTYe
n3gYVSkqbwnB6300sd0xH5MWj5W5F8uJz03qRUI8ysz6bDuaPPdmE+zxaju0ZgLEDtmmUw8AlX1i
GAey0YGzEvXM6oAyA5CUPkctdhDg7Wrc4VED/N5LtOeyrYpXbnnPHn4Ir6CCnk6AJ51OfuvSg959
glTGQXVzNfJ/meL/uw8kwFDlBf7utSMc51T1zF4Q0UMeZdGmhk7txA5huVB2KUvdubT4k59M7yEe
Tev5b4MCz6wndoh/HdQnpfUcWnZ8khzFlyLX+isd2tjNoJW5nC0jAnFXFqsFeRop0VddsVny0tga
MfaoTBrDp6GZWGpBVQTTlJ0Brg69V0EJdQUV07tWQWRs0wBEsGSzkaFc1K3LQQ3Ky3WHmvp94DbZ
06CNW16ZALUqu26l/myXYfFud8HYtq+Ar3tyCuwhP+yz/+/2okL9GmWvpsSXyl6B8hKazMOULKtA
W3sSfv0w58+yzqy2neP1yzl/JpHCRBQ29jZzUkzY4UsW2v2RTJM9WhYBKsoo5zZqQXqKrPJhvrTA
A2dbVdGwnKepg+7z1NQxGNk0NU2kg8r5Kpi5HA1UCDZsRGAwAyTlkpWMLbW6yVEH0AeXqQdPqGGP
upbHXNnIrzYDKCgCQbKlGaaxNMHHLBLsPihoUpN+HLA8nWaaTfOcVZxu8b5xj9QJHNhd4mTi1KGM
f9XnLlbcaiEzrTzw4isHG6lZZfLAM70rsgFUXapJyxWHh8i1ySA9ko15IDgAKPyGOic3NS9DKnwz
27j5c55WG7zP09IgX0MwK5FNin0UlkE0bQdGa+qkQ/sxbdBgqzCUWFX1rebsyxYrO1rPeCFwENSk
9Qw1mddJFCIhNTE3qRe1bLhf0pMXYtfToYJ4G/TjN7/Flih09e4EQnGs8ajtKiOd0SEOOCRi03pL
QwOwrOO1oYZQe54hKEDwb3X13R/2aeZPFxkyP164HpcbhDi6fe+G96bd6V9dCLH6gRN/z0XSLes+
8S4Q/G1PoPFAOeFQ+N+M6kwODlSJl4ULTvmqL8szh47IijrY1oLG1CuUnasVq2R89qMwv0QjsAdI
bcXfmfnQlcb4zUJR+go6tlwtm4MtUsSIPTQQ7sQ7d/ia63aziFMrvHLO7At1YAuA2grVoaHEbuoo
NfAvBybqKPrq4BoRqBUdBYHqG3lHNtk6QNkN3XBXITK4sUJN3gRZZN4YtX7bqEVtglQStWSrRRsN
jPlQBIbIY+i65gFRlT0VtcyFLtSEurNzAPn51En+ZKfDgNTSwYnZ7k+7mhbs0NqhMNrdJ39lpwuk
oxYdUZAzdf4xHNW7yB/rcvp4c70NuQESyY9jmW3naU1g6s+JJ5eV1vRnxpDQ6YHJv+kCvK5RaBbf
NakP2G8BxYa+9vnSsI3y2W1qlPHJOvvqeUABSMm/+ynIkzgTP4XNV2mau9APvUMyKMEuJWuWpW8F
P5E6A4w7S1/7+A01etWjLcSwjvBoPFU6L44Gsqub0bOxqAT5wCLMvfa7ZYZLbczyn+DgfhLOYD/7
Wo/gPiLvF6bp+r6wUbrvYk92m3CvW8pWN74OdreXzMh+6u54EINffQVoEwJdYD90RbOIZDfe6yZP
toFdpYfKbdIb24vCleF38iuQ9NuhTLMf+hB9EVkyPHWyH7D7NPjJN4R9wp1drN3OLZ5dgXCgcrXa
cR+7XnSs6thZlmEiQIHtNMfYM8b7tjHuwdPhfIVGM9ScArs9QT+svANN2yvZ8ccgKtNV8sxBW3db
NxGA1LG30nwU14EAM7xoOY/PlRFhs29Z3WvtrFkS8+8A10AmSzmYDRu2qKGM1omZ8iuKX/i1CFDg
hYBDiXi9k18NaK95izLHJx6zGzKhhktDZlr6VrTotWIXam2ykQr0gX+1dmt6WbxA2FgeLPXemzoC
VAuMQXGlVsSC4pyb0XkelBV46w9RDBLPj4k4EsYr3EzJRiOICBbU7xOTjxsZzSL36u9E9jYqPs4y
FcOxzRfcUZRvE/HbdCQfOnxql304HhtgXYXhHSBhs3AYWDyKzLpMmIUR0hgIDiQbwjiE3GzOKNB4
ok4yscg4m1b37t8A4Y40WegctdpzlkRHYRf1lyK2jTsTQbPTX+xdxT/bE7P94mTNu38FANCS2Cvw
u/niB4l514eoppoiWTzomnd+VyRBTi4DNyhhEqhULQf/Qlu34J4I7Cu+mOKxgyTTrkUJ96YdLOPL
iAdvKNzoFa8w0Kc0qXYahDPeQKXaA1EGCpLVSOR0i8dejWwKBIZCVk4jycEJUARGIy0gKm5EAtFx
99dIuqbuAqJII53I0780AB+RA1Z6qL0I13lY23dAiCcb/DP8k0xj8A1DvHpnNVaJvEBkQS1c6NCj
tkCvapnpd0gXbYbSHUPUJEZrcHQZ3xMblYVAzCZPzqjLlW9K86aQobbtxq49sKodTsizQ3zcLaq7
Co95lOd1/AXLiIcgBbh3Ed2NogZjWOmWSlXEfmk0nS//9tlGYf3LZwtL/dNnizUNIruq9otKt6K+
yZeNFbWHqThLNYGabw9U9tWY2h3qSJp9KdNULhBZBYUcheu82q3WVgzGgMnIkLZde32kLZDG5ti1
tu6mh5jZMuoDfOtkbIoY7+jQOY1KxatXBy50d9OEEDt3y35r9S4/aICEnCUT/ZnO6CCSAgxlAWOr
uaOqgte40YNFXrv9xkpCa++5ZXTnDaqkbQDVL5AnJ5R4ls/kMdiWifym9YjqH7mEHnt46PEosea0
/qcY/3RKTiOcKAXgJrGzkX2EbT/Y6AYEdx3XQw1KkK0rBSturKZdGC2QgR1gQQ/MAUTaTscv5Bbo
oDl1yhIRuA57jThu20ur3LoQtXxq+N/cetz5Ww4oImSsXPFY5/kWpdzI6+HO25hONG5z1ZRZuUyg
G/Kc8ko/pCaD7Lg26i+60/8YEt+7ItHc34BNGxXryt8yfLZshIvMlZo2F3xL/kPivk9bIG68G3NU
toNaGwy7Gw+YsSWyi/GetrbULPUk2U8bX9WLio34UxOxzHifVDoy0RWqSz0Croax0y0Mo3PWPvf1
k0NoV7wkOrZBecb1/YpQpzmGLeI02Wi2JxSZgF4iB1H1CQKdgbkJSxSVF24vN9RPB82NvyWsNLc9
NwVqWHCIedidi6YqUMqfOWCQ8Vi/IGNcNO8+FhNiWTYNsr/KmzqEG/bgv4TSQloieQutdXEWMgCY
EPpSy7aARKNMgeZH6h6nWHm1GzC+tQsPocl+QcZa9dCZB6TMvqjcm9leGiaoP6ZeYa2MEkDDHisD
B6/xY0M3Gm6h6NymNu45Oo28+9LKEiicIW5OB+SoMomQ7q92C34hDl5/snwaSe0xjQ1oli9prnkM
hIQQilcHM3ettd1nLLuAHqzd6OACv5RGYJ118WgouBcdyExnYyStJUsGvo6xUnGxBwm80xjmS3JJ
yTb4vIZ+T2Sv5xnqWH/E7iQCTZ8n+EKDKtnBVwc6C1On5WBSYDBiP+evydqOtQ34rvJyXBtK582w
Ix8y2U7xazRNObfJh5pFkTv2cu5hhlusDAZByVoiYSR5/H5IEI2sUS+PdtZ7FQiHwh+TLaMecndq
t9h0ufaTIpCfgpRpHEPlJwJ5egs0+wl7x8/RzD+CmzTYc8JHLdaegIK2zqYGfkBpRQOU4ofkXA0Z
B/eS0G5RhGYuqzYyEePJwgUYI/lbH6ZrgBQ5sB8xhGucIPohkuq1CFn7pR6Qt9dYpN9hweOBe7LR
8X8s0j1eWh1YcGpU87vpmuHlivvB4fguEjmcplPNEtrBqLGm4mmFSiLVQwcmgcwaQIvXYzfYxiaK
9kCH8QLg5S3EOut7byz9E4oF6yXZNQHyxaKOqps0sMar7/RYv6gBEbgCkDEqnKON+uIHr4CcrtT5
Y1iM9aIHI9+JDoPU8pOuDrONmkKKZulk5qYYAQiXvDk3LCwefaBg7xovWOpmHQHXsqoZzx6dvi0e
EXkFvLEUd+QYFtkFKCnvhlp1Ur/1vBqmSaBXB1rVLMJ9qOYs1IYWDyK5p2Y2OuMKWCB7S83WK5Ee
RIB7Q80hDhrsxmpvZamLgis03iO7YS2pF5l47VAVoLegXo918bltsUKlXr036xuEDG6pE0vXeFE6
g77LNc0awbac1ijIqA8tFgcIJeVpcMZvKzjTmSbLL+DLljvTKJxxYVZBhwD8ACZ4I8fGMIcyszqj
QwhVgEMQ4zA3/+Y3D6MR5ELD5ub/+1TzJf+Y6o9PMF/jDz/qcBsp9p1xH0QQWdagElIs6HQ+gPjD
WRVW2S8glJAd5w43BiV9VeS/hlB77vbUjHOTzv68QNYiI2m4YDn8n6eJqo8PRlehTzIZ56uSkdWV
XSyYbdyOIsbeTX2IeQg1Jxc6pSFlmTxDebPaa1ZcXFtIQzpIBZ24YuykQzk4QIFoQbkcTOvdJuks
STcaRI3Og7oDgI0WzaYWKWolPsbSiCIBWq53zfNsH3XUbo8ZnkR01bljAL2OZDK9cC/CylxEHVun
Zewvpyt+TIwoFQq3weEt6dqZ4NglV0aymqaiwZF4yVwZ3UxTZcIo11GsVZOLr/kXCyREWzBMiAMT
ujhMZ27WvZ/9xUYuvWe7GW5sjKMD/zibbUxNM89KHbOtAkvoMrFxx4Pezb8rOxfcVBGY1KkZOKl/
J0xIaMvUvImURwV5tV3UOt2SOivb8+8KxFvySurnaZAUUApEEQ8iX4CIctHwG8+yLqBJqd7K0blo
TC/fbOFeIhcnHBYvSJqTG2fgZvL1YO/W/SMB0gmGHiosOiIBk302kQfZ82q8QZX5Qh+wIcic5AoC
Pfs2iRP3ggfSmlp00EawOWdW+9YNYYpMXwtEXulXzdJjAVgM3Dw81pmt9vMVe2k/ztLEeLfRWZfZ
7CWKhmyhF7n7MvWGW93w71Mh0lvHcdJb8F6zU9OORzJBHCK9bQHEvwnwLINqXh8uya3rbiOQMV3J
iw5t3exSq5BnavVxkt7WvHguXA4mDTUzmfoGnBVMM8P9bOsKq156iZ5uyYU6MpGj6KJAEQ/ZaM6o
gpxo2Nrpar5q6Aprm/ZgoJ7nC63M3LtGD7yW4eEDJ8XoHW3W3tIw+pOAi6igVFp+mt2oQMObTB9h
/hNS7Cgl2L8us4kH9bX33eg0fzLhBvHCAE0ialLxhZFvw+pgoWnM/fRXVWYAGKkJuipyoYM/ggOk
MRpj+qtoUrfzIbqX52I5X1ZvubfTKuDW57+0qzvtoHvyy/zFIUAK3n+R7edP13PHvynCF5pr+h/6
famirsPN1BxL+wCGDamKaeTeNSGSoBV5/y1p2gczy9OHBJKNB1fXgdBVdujZWVrRXkaswwH+9JpN
CyqjvZeX9qMA0R056cw0li3T63NsOdpKc4p8ISDAd9/1xpNsB36WqsVKf9wAKwLm5Mo37mvW11cP
pFetlxr3ZOoMUHuFeRgfydZ3YbnL40JfTgMcM7zvjU0ghAEmTkD0sK7ukj1NDk7c9ICoiLGgJg3w
8WPRmNHfkqkbEUrM+q7e0uSoNslPicV/UCd9XC02jkjhhjfT1VtLAm0WszVN5rmpvOh2eSF/OvhJ
8q1IXeNErR7Lw23gmh3oRPAHjVof3gKpsqJOMhWQyFzYddAfqJmOpbVzYwTryIU+gkRlnD7ek0Fz
ofHiV6O+ow8AWg/9EIoeW0nsqWT8rMdWdzvarriWo3wLpO9/gbT7sIYi4LALezQjoa1AugWMZuL7
p7LOocCHCuov4Cm0QYmbt8eyiwFdM28ncwcFPlFV4AtBjGb5vuMGhdpuwunN2PwUqY9jx8vFJ6Ce
lTQQEzesOw0fuwyDZ8pfhzp/FY0oHkok2XaigcQPorT+g3Kg1DbWgK9281VDkPM1cQCATKX9M7Wy
mzYbzBeRtAP0QE1+y6y423qV2R+CiqWIU6Q6WAPt/iEdoIzLIdD5XQ2HRqn9M8ZwN0cwGD/RYBNY
GX4amY6SBFVHHnsamC2MFMVnWdQ/QaMCXM6wz25SVZ9nvos0IgJqkxtD7T25oTrifbZBuc2zxcn3
gIgOIHk8gOYb5R3aIh/ecjcCutQ3nyE7XAGUaOS7pm/Tp6qzT25pRK+o58mWJeDRF+Ga+rkwBqTW
rCF+/RgpM4hR0MiChYBtW5a+0pIECaKQZ090xkOWTmfyL7a/+YW6oeO5WWaf8mwas4YjmMF2n7J6
U47NGe41Z2R7Sq9NvS6yZGtHq1Bm8pGjI2eaJauaHdn7JFvwEYndS9mV5ZaBfuDZzMuJz4plnrFO
La/eA4UEcd6smPissJaGPWlBoG362pPy9xAnQ5UaYArOUIBH2SyluVbY+WXEfPBgV1H637TlMhGL
IBbB0U8hOwKoTFpc8tFBwsWQK+pAnrC4xNAQtFbJ2K+AoQqOs1swONFmCDN32duo5pQAahxF3nUP
kTT5Gixl/WZqjiBis1mNj2S63YOQxggC1+xEnXSQLgjDUNR1Sy2arU+N99lsQ77PFlpauOkEbxHx
8sx0QZxZkB86Sc+oL9Rq9KzZJX5eL6lJBwR5QcwZNhe78gHYVB4NCMSWtpISIdtf5pg81IDf5/jb
VawK2q9lB+7JaLDLey01jsTNEECddJei1mrdq5sCGn2xikXLmwqi3fe2HI86xF/XeDi6x6gJo2Xr
jfapSQvrSQdd+kRbJ3hxAAtluQqBmvtCbkFW2SdDD7eeWXQoqmevdMc0DYQrKsQsbltdb49t2Hkr
PUzjV5Gfi8ryv3YpaFfHdowPep7xezWQ+uu0gIaOCbiQFadsn2aYhzUmewsR8ImiVr4iWyqXne1H
19QzDIi5jmAZtYoRIsrpu68DRRYBOUa+MpA87cDQC+4PW1/1dGZhqyq58BAuwNnUq86s6JvT9lBx
91AmpA4gxRThtgGgd+u0NpKyAk+iFssI8Pu749bHc+a2cpFaV3xp0z8jaodVwxB0pf9lFnXJLZTl
lAbX1fF152sGrl2IKcqv5tjrS5EmElp6ody1rNN2OjKdNxIl4Uvk5caXqu9PxKHtc7B3xoX8qlcZ
5CBRf6HJJH/gKL1H6TbOwrqEbCgeyQ9aIt5tcy+dcV1v1pLXYAay8aBEiUZ+oI8csCw7sar+Nn1i
9aewEmRf5JFHYgfFguTRz8tTUWj+QwLCpwOeKOoulMNXZc90vC3MKLIPzAVVyu/2EYmMRWE01Q6P
v/6MBX9/Hh0moQ9tF9vULONFpffJsKAeN4rHRVs50baQA3TNNOggeL4KaqnmbHPTbNgB21bfdurQ
gFgf2QvYqEkds61o3GZTBWa3JJQb4d2wB751bRbsCd822zU3Gbc6sMOLjGhaZ2Ur36pvkVtr1lzg
6RFqhnnDU0dbx+osZMP7Gdn+1gtgKehzgJXcJvj1HDykDjbN6JaPdc3fLEQZ3+Kq2SAQJ78aeZCu
gJ8aLsLzENkzimbDM5ctTT5qi8DLjZNHjAgUKKa2g4gc1jnhgUx0cFUUmc6QpoCWazlCiBbg1U3i
ClQrq4I7AnGRDQQA0L+x2BmBnOLiq8cvF+aLObb6LrEdPJJLrU/3tq7hLVGl0EDvmtCGmI6RvAW4
KzyTOd9KP0pWhuPkFz/VvWM0Fs26F1yg1hv14lDzfLOb/OdQdO2DF8XtNgiKfB/mDpTS1GTkMVpQ
XI8b5xtC+8kqcEe+cnVv2IFCkDDqdPA5r9aB65hrakoU792xdwfbcrYszwEXH9r7kQco7U/jfI+c
BgoMofBwC2WQd1vlnrUg2fOIrf+mWRFYeNWqzlGl4l0e6StAFqV2j+gavgUZh+WKav9TpK52yPWa
eIVB5QlEivVthGDMZKMmdQDd3u6speaCAKGzO/MRZeDdwTZLxU3tIXxYQxpibjIQKOJ7tc6JFQIh
7TF/mSqGcUi1PrGmDu9dp81O3ZAGS2L0Zr/sorCyU2EpeSZE4Nfg8s0gSlgucNsar+DbEMD8m9nV
FWwA1wv+EZkTd/e6V4NwSD1qh+jdt4vAaGyZIrqLDJBXiwCJLOwNx6+2DmWeXgzPkIt5txMQAxyZ
k538R54E61AbUWPQtunOlnG0QZIDeT1vxHMRuXKw26AoJM2ynZHm7RfyiNrY3iYQ51tgsZUvJ+r5
VtP77V/bRDyPfBmqZBzP35kM1HARa6B+Rl+pqD83qRcRf7mn77+K5b/0/jF2du7UVJWnie0Yjgc5
IOkKKfTq2CMCsOG1Yd1zQMIgc8zHtyK4KXsZ/LDG6qfleN6jyAzsLMM+OAEFXk9jRF5qaz6gUonu
N32w622iRQViT2oNJNSCR6pD5o/WUte/zTXTc111CTKJfV5B3MdG5bVkeQOB4kG8V2LPftBkwNq8
yx9tvdHxO5U1uGlya5M5ABfHaVWeUQTP14A9VU+1a3yn0kaNfcdjK32bx+jxGK20wHkRDP9MqloD
wrjazE2/6asN5JGjTeaG4ckZUHrl9M+Efi+KDtJ0UTBcPNuTJ1NgIxNXgfGtSScHq7/Xe2OBbEEF
hAhuiQIrTISF7fJEMjS5ajqqSb1Wh9pO6sVe0Xyk3r+NTVmEzEXOQaCq8QuWCVhXQoDWrHrvWAkd
S01llzUDYcDQvlTCK6yfInW9O+jRrsBwG+a3UagKGER8AlO3Y3/nqCFegVbDvtFKqP4Nmps+hllR
r6EkNZ5R8pUdWJmy7VgW1tVKSmfZOSx66Ux+l2eF/ROF/cA3+uItqn4NdyMB+EaXmiDyx7sC/Ag+
QjF+fnLaLgB6oH+i25/sps3Z1i3rSX3IH8z8itruI+cQRpoFifIyareOiECGO0KQaO4wShuCH9oV
DDZgoiqB2kdwZVE5sTxSsx2K9yaVHuLt8Ll3+L1JvYmO8rD/dmwxAqNT8XwFatuT07h876sFFtCI
UGTzqjw6U5sOyiUoRr5PUjc+GVh8Ep9BIuSPwCmiK5O9faeP6YXIECwurS1go8mGvIZ8/IEqvfCK
te3kRWZzsODVZ/BSK9ePucBfMXnxpmQb4TXWGhFKAIT7Wn+OLXDD4b4ObnnUgI8bD/8zamSQgwq6
CEEXaZ1HQMUhjthYd23RtMvC4P2XxLe+db6b/jCrFsNVHsrJKmyV9PSN+RBa7UNHhyBbiHs6bMCN
IgekSTojPgeG9i3TAntaUHapkZ+KJPpGyzTaIHiocl14VpceaLHm2/gNohi+XBObF/F6iT7IzlqN
V4Vi/iJ72wuUdii7Lb3l7Ep2yHRmeDH41QKEveMWRTP5swt5cW540WseoAzaBRfbJckiefFQQA2o
QRu9JpAGcHRwb5huHGx/H5ka8XjlufXMsbI5g4KJn7Hq5WfsQJKd02tPnhXHRyuJN6GZV/dZlnRX
lroAtEgog/aIuSzrQNd31Kt1TnsKQ+/r1KsP7K1B8ccRiyPsWpitQfISETLypQOI6zaO5NoNteLK
Z6t//uPf/89/fu//I/xRXAEjDQv+Dy7yaxHztvmvfzL9n/8oJ/P+7b/+afue5TmODQ4Lxwf7CGMe
+r9/u0MSHN7Gv0Ut+MagRmTe203R3LfmCgIE+VvCgxC1aWGF0K1v7yxfsSqgkv6uTQeU4QrhviF1
jvQ5/95pq2kfG8ooPaJiZZvSCks6TrcD1MzJLmyM8q1HvHKQS7UX0VDF20llMI3b39qoI75EAMLM
y4wkdZIVsjE5BELATESHMA0+28i5yrOVjt/4AfLEQM+qg8Pz/mypQ5+09abAQw+MTL96s1p8AZl+
vnM6HSt2J2c18EheN7nQWHKmCaCmoC/+56/eNv/1q2fMZvhlOQ5y0Mz+/asHPV6hycZl962Mhx2S
wCFQU8a4zm2teqlTJE3UckKOqIOuPLu+kgdDzRNKtXXAxP7uVfNAO+SR92keqSuaDasXECvW/i9j
X7Yct811+0SsAsAJuO1mz4OklmRZvmHZScx5nvn0/8KmklacnHwnlWIRI+lWNwnsvYajbTfhexrV
wovNZLi4sMQ8VSV0Mibkpr7MEH3Gx+v8rrtCfxoYb92V+XAaCdLpTD8zXk8PXRibR8sSeOaC0uD+
j++lMn/9cCyGqC8+HQvQEMd27L9/OINMKgnofP68LNKd0gYvv7C+IENRPMFRtn8CVf+VHodRkxtb
euRRUfcCXCt/mkp4FYtQfUcMuNs4dpZDNQ0PpjBvYNZg2+1X0dUXV68R8VK85TEr3myjhGVQOaDr
VFinxn0MjaJ+BNB+i4S9/VxoNf0K2raQO0j8E9VBMizZtSX0H6mVBtTRuLW1Lj+iZnCtrSMLvD0z
WyM4FR9mN4dqv5+D8jj60Mwwh6ReNz5YhGH7DO96+/mXvhZ/bBxxkHDu+GVpTw5zorPVUTeS/dzc
B2AnDQh6YPnLztyK/qgHlb20+oBIYVnbMQTAUMgip1/1oB4eM1XmL6Lj9dbgc7GhVho9DOkyuoB4
78MSb7RKwTbCapNP4vJ96+qnMm+31FAJFv6Pb4Sl/vaNsBmTHP/bcMx2QUN2Tf1z+vSkwpNFTJCS
CZ5tvKJgH8fG68Ahr0w8w6j6wlUjvtMizDL68RzY/ng1QoUlmlHDCjJOLuQqu7jEknnsYg9Lp7Uq
y3LVare3CCBAeO9UMcxlkupEg6iBiv/PumWygCX+rmkkUDaTKdO9O8z8xCzJT3RmjYlZrfJoAtoK
iSK2t2R8uDf/o89SYdXd7n88e/7+2NcfJgSgHIs5UgkI0Snn7x9mEtaMpxnzb+7YTEjFZmrFwV94
FJGhAPrO+KZPVf5eMHtDa13qUdchWHqDNUDhFsKzSCOWEtzjvtw3yDPo52ytn66fDiAZXfoOXm7o
QNXw+EDQiYcIpwVzvq4TDnlXwbInrpJoRcEWamCZ8dGA7EyEKAFk3Q2ry9dxWULLxlfpkwOcy39/
Ksr9x1fMtFxmu1xAcpdZ5i+fClZUVpC3qXNjsMu9mNowA9ImCSBs2uWWNFEDJ469sXyKnDn1Pkkv
FzA0ILlkqoN+HoixElLyJK3suxNwcKPTek0dG9Dizpo1QQELG/IcsEIOTrZGDMbBzu1K9+3eq3GA
TnMZrBsHHRoq/RiiGJER7KnY6bpBgqEUTuY/6qhfqUNNS2fdj+qmRmKpbRnvtZb3XrnBbD3jMQxf
ERHEUOpyqgO1RBU8tvwaNlzU+qm3spoGBrmWOoed0F+B6Ru+TuU2Fs28z20AVXQ9K0YHzwgEFaGa
gh0/BPslwPi2XPWNGp+FJpCUICIjdYudki7ptmGCg1LaIiwHi7AwyCHvPHD/AHPv8tq1EWTm59Y/
ycz9muZde6OqAq8uL0UOY0tFauApKFSMf//v74iw//HTUfDbUBzmAsq2sAvX7Z+eQ5NieN1NZnUL
Q66jzvlb3NTRj3wA6NAfHfaIzE8EeB4AwNDXC3+UUMRAft9/L5FW2sI3FSoZrhO9/H2kqnuGDcx0
VpkRgeMKLRZniGvEpCBXS0UZzZuw7ObnPnShKhLk20g74pWFUVwgEwuoqS5ih9HupatVbnQxqyE+
Wkl73FMRRKOPKakIK+RNBKjZRpr4lhMjKPJFs4lmp/1EvQZbHCujul6IQwhUzYfUAtVtoV7bGYQk
4ATGF+o13OaKB9+0P1Gvy2BsNt2Qdcsl6DoTiDnAfYvEfRfC7Z4coYKHpAf/dQSJ593sBJzCGcvO
QCi4LzyoDn5Y8neoirRbPFP9HXWLY+ifl8h1Da0E3qnHDoLqHav9fp/WDGZEgPVwmrbsigCh+PLc
dNYM3CisG6eqD1+guW4Bn4NoXe02h6lBRgC0AncN9Yvodyyf8lU2V/5r0s/C840xfciBDd13RS8O
NJPdIgN4n2lgWXBT5QhyMnyyen9cC5jGITgNbrLUB6q363baNLbZrbkzf9RRA/UbMcpkzFzmkNEO
JlbNgwwQQcmtLvsGAfgjOUO2cXuyx1m9A8TorGN3CsGfgH2q29Z8P0YI2HNhmrgDmX2TUXNs/PwV
ZIbkgeFx+DRhYwTPCxhc20X/gjxXADu7oHgpsrmBTUDZ76joVGl3aHoAx6kIE2bzsWnYNu7M4gkR
du4VLHVvoirSB1a5Oz6N7o2qxshvPV/489bUdcKqGjh3LN39Ic2voswPFKyFaRDUDVPnQAGjkDJk
uq4dXWCjewZCOBZLEtJt70bOn6LaRlCvaA6mX1c/e5F8N+NZgvPa+Gts063HipvNzkobA3igGXIN
YHFuy6grbv82T5ocxqysdghY9JuqhyVeHpW3UrNRAIOES7ImouRGAdPGJs3xk0IdHWwYB1BfZ8ZT
SkYVcvLj9FUWhTdPxfQaJyBoyMrhyLVgx47VrQWCRoEXqRY3tNPSA7FoPA51WyMDN/RDcmniolo3
nKkn6JOGO1OWERxniumcCETnAUl0nx2BRIFThPIHOFWbNAusn0GnTn2LjAwNBxxAPVlBGO0AaJq3
//0kNH99W2LVYDGT4cXgcM7xTPn7gxBhqKoVo9HDMJ4jxDr4SC8RZQByU48q7PgeUmGIiFBdD++o
sO1f5tapYHgDlXzHLflT3OdYDwxV9luBbyXAZdbbvQcw/AES1X60d7XECumsdBBZxf6nVxsSVem0
gS2dwcIRxrjroGmyZR1hAn287qwpuXZhKx6pgSED8vjfHwP/dV2qPwabYd2g/3Mc2mF/eh+44wic
t2Td9QPT7irNJMVPnsH5GCJeCAOYYoZe5v1HnwamZ41m9evDgEaUKUD+9OsPS+jZIVMWr//7li3+
yzrH5ZJLib+cxMPD+sfOE0xTDqPBKL4uC/rZd2sooQfRN8SEUx2Uh9pOsquUz3Z/VtM7vuaAUv2z
OoBu41LNzC76BquNe+8mbl3PjqocGk0bCnNmropehQ0tlyLdTGED4WCkPLw84eHNCKqPMxghWN7Q
geaRB9zyJn1275fDIu9/bMdp/3CPhNh4p2MbbGFjYTrKYij//es8TPMY1bOd7CcfVC97bcKUpZ9h
te1ioYkAknsb5gGGuppwMnTJI0Bv9Zd7D9+wZuSHxLgaAh+ujQJUhmgcYeUUQmA6xTsHLNAifLZZ
Vh0H3UpFOgRIBE/OGJxDi8Gr6q/x+WAn4Alz/oMNp//+DggdXfj7Pxc/XulCJcQSrgtO1t//uaBa
ZBMyWcF+4XCZ5XqJyCC2ry4iyJG4hIZKrQ/JHDTQAUd9P+XgtEGgepU4UHEMuh7CfMxF2DoQ5m6C
lnOI/QKou5/K93bihMn6f3yb8UcydTTg0z/GZgL/EqVMgQiPJeWvUSwGV9/CjcJml3aJdexgF74G
UggItsEOvkaZggQegOfSrcGUtMZoRfVAALlbaDEiAR3l4VfFihRmR7Zz5cg5vGbIi1K3vLDzUxAi
7ELFwoYsdRMPDKKOEVbLY1sekTH7AbBV/DMrr1g04o2UByYyUr5811LDa0QGu5vlp+02Y1V1btPe
PSKJPOza2pofwc0OPDzKxZuep2/96Oc8f8wjDCg9OkgmluWVByFeIFCQ7K8A2l9kkBRHgV831+Gh
DgpUQXeZjdcauhtX6kXVVJy6at6D/fyd6qmKGukw9ZXvcSz718sVqLLRUzZ87Fddngc7qvt0Mem2
u26Km9OnuqzPs3PLKs8eKvhN0hC6lA3y106kdfa5jvoYdl1oD7QeAYt/3jWsqLEnlEztsNKqDgGD
CmIK5hhcHDn4mTLNPbD9hH2OS4FwfcJ9yOR1Rn+iciGLYN0GPMLqdtqkfuPAVW1OpjUElPFGcdrs
2e1C9zJb/oNjhSjpqi71+appmQ2vEDtD/iawToaV/bz3GGz2EyLYLh7tVoL1IkYiEeceWhc2yzSH
0hNBOB2iBZ19oR5WWiV7xMYRgNaNVGcm1gahq/BxuVKmpm02TbO3zBFhxRvP8YNb76ImgVKcHica
mW+44u5mmaHwqycT/pb3SV0+Rx6InuWOZrXm0r9GaXCUNrOLNeiAcKQo/WmfsuU6beBbZ1i3vFF3
mmdEWn/VQkjzSEU/lJZm7QDXqW+BDlUAPY3UEWcaFcjA2Ncl/iZ0V1RnCtARkOu+Uv/IiiDO4fPQ
o89mGv1vZtFEZwltODxj+q0ILesGoUfrZs6QwoKfhNq0jh3m69FIVnBsyZ6oCzAGJihscCONhCg2
IrbaneqhJtyk39MhTbfjbEUHyxDll3T2sQBx0+9AQDae0xbiBNfR8Wb0/Q9e+cl34KKwlMhbfpWB
Sh6wOnVW1JA748++co2nyC+S89y0qUcXQGT8JDWcseinK6T6IGM/4k9BF0n9l6JUJtRXx3SXloPa
NZZRfoX19npitb8VaQNqqUIax2hPQ1wh99AhGLjG0yU+8MRl4FjjI0Pkka3KMWLV2sdDzOdB/kSt
3Il6z8HOf0fF0FDAM8F4dZmqxne4QozmKlXHnmGIEW19gUAeFau8Zg+gNO6Xvu0IfjasAoqt35i/
0Wxu6Ro7mOzaa+zC+bMwRuuWmSdqW2pyMCEyIN6WW5VGmx+xZ4HVir5zM8X+CiIioA01eGkiHvtx
zzomGiNZt6P76ApmnU0r/7jnwZEPgBPnyz3rr8MW2gbFhq6a2kCwz66LTLq+gD7QfSPePCz39V/3
TIPGxvjHPQdJDcF+5N0e2nzcDkZi77paHUrk5sBB60oAO4weSws6ndKuBmwVOZEycu29ohZpFGAr
5ils3ZaeLUgdsS0DuLZpXIieYwCieutH8i0xQxhJUx2DvGh4ptOltuwFWwFq5+dG4oURXgBm8hw3
FfgcNVTesARJn8G7TJ+rDI6Ug3qiDgANmBsGKtWGiiVLxA2DqSMNgQOY9IZwyLdU10gki7toDSvU
6VD06fpjGOZtwha4nK6C7rbo02cW2O3DxJ3dvUdWTR3+mV2xp7m6uVUXfCJ5v67K8kT9aGgdjLBj
Y2NzoLp8ZMN5suL3uZq7gzSr1ENkN95Z7WgfWZJnl2CssVIfPT8vDzIpYG/F8myVhuX0Rzhv09xt
fk7p/Bt20OKLLJBciGs/ByYcwndzY2FjKdrgafShI5P3IvsmuESuGIMAmMVOpxXfY9uEEH87Zze6
8jgV9jGOR+cAacBdKR3IC4nZPbVx+Ic5iAppUgPilo60LxHeGlurDDjYdLDMnpJKrZkPzIPRbCoL
whwpUBbfZcCukNDW6U9EbeSIDzkGUCCMRPG70QW/VXB2/eqMLFlbw+Q/N9Cn9GDDwED7mD+uDRZ/
efzlulEXyCfwIUCbC8PhC1DCIDhzIAr+dj1YdIPPVzTlVk0lFMyhfr6toQHi+SksdPKeY8E99fw7
iHkrvxfNu2pAtQ+hGrdniGV8UZZzrDI9a634Ws4wOjLHnj/kUYJcDo1ELNIPq+nZV7w8ujCT3tCA
LN/NIpbfQC1JYZAzNAfA9OXLrJxHap+dGDFdXg3XsER4HuxG+J3rK2UqgNCX5b7gZ9ceRhYm20rU
/je/3i4DTdlvRDcXR84Q4YLJ39flRoCaXRk5PrgEG4KLQP5mXegJAVw6FlGXf5llOO0FqODbrO26
96ScVtTBMMHPg3dfdoL4UnVTEuZTdKnGBnm7warhMQAG4uxAAdOjBsNutgpPzbdOmtZOQqp0Fyaj
8VZY+Mvra0LirvLmUKZI4QLxA4/kavm4Chirr4B3CW6OAYcaX5sI04g6BuIHgaT3dnaC3TiX9R4u
JNOXuYDPiv6gkwy6ChDAzC7ObChA8GKxmvFKekWy6rWa4OARAU+wL4IEtmFL4hvZbxvaCYhnOUhd
aiEYauCB+2yMMOfUb9PaiO1bqQ8yxdquMmNjQ6/PSPVokL+FztgsL9Qyi+ZdAd2fNQ2iXj3QuxOW
kxcqOWOn4Lox4DVcFGKHZS4/gkG1coGKeU0tw3hKgvLE/T54G90CHw7Inksssq45YE4sGzfU6mRB
6hlI3R0o+Agk6c+0lOxKJT2jAIriNdczQp4OwuqIX9oVrvsnWTwN4TcJUsgZ2FN57uweq9O+GsV+
cLsHoRvAdQOJ7FOzMZZ7PPSdw1zG8LADLkuefVv8eTqFDlx25vH3gH8brABi312fIQimzGQdumG7
lnhH7iqTWckadow70Uvz2oBvcptrFl7MjD18dM4NJPzGLvOWskC8EAzNqoXTjZ6syeFDyuKnNFLp
DalxBPxD9UfnpGgTncw2om3wNaMLNVbxW1e2fAMkOtsA72xCicuJ39LAcDaZoQoY26BYDZBk98Ok
PFNxNMUeGDSsogrffs7nclNMefIWhDUyGdrUCwvp5A1uCXJXM/+jNU7HxINi03Sg1p65360irB9o
qBFsZpOBsZBW5SOCL690nSy3qiPdVKbnB2X832+KWjNEH+mmDCh8YrGQVDt/mtmZUJ4L3lMXcyTA
Vz52MotYAHVZZAQ+IUMDw0eAXXdySUzgPtHSieaMdCc7y2avaoMNtvRrwJLiZ+BA5lcTaPekBTuY
SmwosESDGjuVJDcP5sySpZSW09kMiuGR2vxWPUCvSz5QSQTsuYK05FICqvKtG11+pbY8yH7w0I4W
1XAGh3nkRqzhslyC1ekKvw3/TNrgEFitV7maAAjRN+d3BTQLeCpP1JrjPb/imYU8DbXC/x2/qRRI
2y5gr46r0nXGLq1TJwekxoqX2XHjXWIw7lExSFl7kbX/1WVOhG8xfEqDCWpj1MhaXKowG3XMG6N4
GZO+2OYxQvTUOvhmdm4mPNGWsS10UmT6Ql2zHFLlCNRj4a4vGnZDv4HjQ4rsOyZSUGA4Av2f1kNz
TU1YC6RJxj3k15urXcHnF6AcnMYhMBYTHBu2S2UVKjRVDX+Ms946IPQwwRJOz8EABMnM7Gs9hIdx
BkYd4oj5M1dDdq2i8MoMbhQAi87YsHETdkK61Y6a9uRPQJz5WVU8Ux2Mrr7ZmQAQS1dFaoBpvN4I
TTTBxMFaEEWDpy/GjxzQKT+EuSMVaYQot2HSsxvV8BBrvclOky21hVMyPCIMsnSnHsMIw+uuRCSJ
ihJhTwj397fZHb9BKqc9U3VrANaIL2h/pGLQVBaYRqALUJEOQy1ezDZNL3QlNYNeEeHtBcoSbpQO
zPbgveHhi5I+DtbINibr+g2eNNU2bwvXo4F9wY3b8Mfyr20qNXsTyOaA5WGWOTbFQ5LGOxFO+TN1
t3MkZgWbxcfty8DCHsh+Uwn8ptbgi4KPH6zh7ARlb9c0HxNXI7MNebxX0Vkyulsg+cYLlZYqGG4g
bTiOOxBqP4ZD598EdHzq11A6OITl6G5SCzyHCSjYxz6W2XLwG6kNF/yj6grIzGQN5O7GMf/oZ6pu
2HYujP1UWEbekAT8gnx2ewESMPOSMQ1/8w8UZr63M6v/z3Yaj1dzhs1fWmyR5XK9CimiU9eCm0/u
6Pciiejci6AOQX5GdwZNEZ2x/H69t9LYBrBMr1ZsPEhksB4ak/+klLAjQ0i01bWzo5QwVm2XCUYE
txarUOrlx+7rNECvOMgGtV08lAR/7buofVKWqp5SM/1CSJgyDuTWLUu17fDqREp2NTmgVYJkXOzu
OlupUWfnENuWJInCEiigP7uQxlYyhpUHKZxxMw1FMq1clT9C9zA+EEBqqSOYlDO2jbeYu8HzGwCR
coQCusMkPjQIKYezBchuDuIMdP/MV2qFxRgMjuHrkCZDsB0DxOlKY4CaJhcFu4SJ2nBkxx5NfZig
fvEYZOWPSdTJkUpULzvxMZTq6MAcY/QmbNoebBNaxxHEqU+T2/QvdtI1m7YKm+2gi5bB3YMTB9Ga
WgsrVg9VbR2pkarKvveUyfgTleCXA3neKStO8GD/PBvj2yionSc4Zbc3I7l0Ih+euLY/HzKk0JXf
shW1UZ0TGLCxigYEhHR/qlPJpa07ce7j7Hof6EwjW1Hxl4FmbiMtjkHggw0IU8wfV6IBcZb7+0JI
mV5zrBMgusARwgrcvWHk4pT7g/OPM6zwt9z1gf5qET1CJA1RCs1CADxgqHr7TKVuNOwTjDG+U4kO
gPxP6xhO5zszGyDU3cvg1iOeqgfTNH7UGvrXHXl9k0B1W8/YhrZ9HgYjvDkhQFJpDg/I+Yugf1IM
WWvPCh0JCVR8fHSI6/qUmqZxodI0gEc7DvwLlWp36M91IeddiszZOQpCOErqQ/LXmR2pbtcm1Tv1
SHn10YOKU5qubauMYUtotZCgBQlohmXtSkEt+zpUqXpguiHTDYUFMCsEYUHTLwb1ALLxxwiwXX/O
pQBdx04PvYYomHy2niyoX86iuWUapuDi0b5vSoRRqAPVDVoMyAAWdhnUFIb15Kpt7l4ce1w7iYgA
ls6tKx0GNcKGDR662x6GStjQoyGUGug86RYL/MXRREiN+lErwIUvPVzZ9qSslSsHliiOPJGwluLQ
2F9RA5V1q+EHvwHzCf59CC+hXA3i+X4WGFPolbrOCNBqJepz673fWNhnmN38CIehekdwFukQ/Pmv
yLuKW4VsJNXX8KBH2Kwp92yMqvcQ26RsLJ0vfYcFDyQ4seXW9ffhOVxqTjWg2Y+tgGLNDB+nN2wk
IICuz2pdR2dUR63Ub+jr8NdWqYaPsUXt12s1hGJnzCZIcm0IkSQo8R8BQNlQ1b2ezgqnDS6dtJqd
spP5xUr9iwGTjt/1CSCTA53AFH6pcWs4+S5W5D7+El3chUej5o+pjz1ERH85Om3UDLMeOQ0IkOBv
6ugDNZizCI/qzxES/9LrQgVyYdwCjIc5e6IY290gK/6CP6WxG9Ig96iYNkAa2wjbrKjYjAm2aVgp
BHUkurVpiO0wxDGwQxiqgHBcVfjlnYzW5C80cR1XCKzqYuhgYpUj1u4jwgud4Ek+QmBsU4ZivCpN
DkpGWIQyO/B6sJ6QyvZby3yDYhgkDZOsXHOVWm+GkyNaa+QVeG6V+VaXzftkm+ljgPjny78MMvjE
vLwQziWHrbZhxAnWSl4QAHWJX4wX0ckwe3hjOXvHdOxtZoh8NwHjjfg4Xr5UNBsLOyv98qViCz/V
9ZyF1dM0pdZRpMpYQwZq+sogmrTuOzs7I+TSvwGTllvwTKBeYWkZoJup8auSEO2F4FN2NnuDetHg
f+tlGuCC5NwJEQ1J+jfLuNAMZdt9XJaKv1wWvZp0KLaVMXAP+cPsej/EJvTgSna512Qc7/EVMFnr
urbLMzXAXSS/gvzenRmEfb/mGX7LeM+8wiXM2WdTZW8TZD6/9nXjpRqzFLswMQjKVp5jKME+jD0s
zxcwE0b6dZy8plX7MZL72TKSOqR/jaxEZi4jCe0Ei8mnqWj3Ebwqvjf5boRg1c8aTpSrquydVxsq
HZuiH6JLXRnJqTZGsVW2Uzwj0oLclttbv3Vzt6JRSTG9d+EcvbUIxntAlYXX0EJqlduI34EEm9zi
xg/XQZZWP6JBQuUBmbPExxvVKJuvc6QqaLY04QPkIvuDrIt3LPozrxotxKJgvAS9p0l+w4ITmNou
+qmNThKw3t7zjLtrv7CjR976Yi9l4uwLkyNJBPw9bHqH8d1yCtjY4N3KDf+9wwuh47a6+hUvXnpQ
CNYlPEL2XBXFC0OqCnRPNa9LKyxfhmlgDy3cEvG7K16ohz3KfTBP6SNVObVq1rGU4YH6z0Fv76qM
px61IojfXiGP9kSXoioZjh6sdronKrWhqcA3go8JzR1FtbF14KkMaVjcjBOYBUCw5TfqOxZZfc0i
G4zvyDBhphNlLwhdXfs0L76ZETDSFiR9jrWUwNbOIHU0vPg2+RPUPDsLXwp4eXwt2Q/qbnBgk0aJ
hT0VocvgFu3wXphdtYezXrOlaviYeq0VZ+BSZOJQiLDa0KS9YR8L/BhfnLwFJc+0DsCQJbeksODb
YwHc3bg9/KmK3sersMK7GtHkW9kCZRROPUhe+ZCsnaDu9lDxMpAg1eX/z8HLVPpq/zoBD+ACGrcF
1Fe0YkMLZj/0LF5jDjGyjpf2iupzPs5eGQzm0q3Ox0/dWpl+7uZgsXRgWCdfpogswZFE/D1KWrVq
XA6/hHa23hicd3PoQX9hTIUPjlOFq1k/RLE+6HcK3IwNFZ3KRh4egYIzFX3ztQ+c9kto1tZ1zIIE
aUxM1js2yMQdJA7jfuUg5/8b2OweEzmCEwA2nWKu1DfLhJscrBPZDWIt/XZMWuPkq6o7gdwtt2ZU
Gk/xBMG3EBzvb3bfXQWNnxPIQA1R/XuZw6JidNsBCq3wHi59lV/dcuoOkLGe9rHftA/ZZEBVGFYk
X5Ag+iOL+/BnwPa2MHEfFRevMpUj3Gjw2zM0ySyOK74DM6A7tuEMt9Y+tzcRtD9fmH5QYPc+/jCc
BlrWiInBL7LfJybz95NRB17bCPM1j1q5LysEIag4AVK2T4wkXoowOTX3QjXJUhwC/EozWJ95rIit
15SNyJabeY73K4qtHY8oOsXS2UW6el/BSHFpdeqg3buICC1jw8LFOi8NYTWox5YOsifNxGH/qO8K
9J4MtnFGv7RmNoiknWRQodStSpXRPuDGtLSmyjd2Qc/Z0jqnsb9Dih1kDD1z7SIRAktwc2m1OZye
bQHBcZoqjJi5Yy10VKmIdxvfzV0D2QI9Nh+HeSdsH6Yp+rq8F+MO9m2gak3NoZFlu/en/BXeQ+O4
AsuyudABf96Ps9h8cJt5PP/ag7qFoLyukMhLd1RsSpgM56EN0yRtH5lZQl7U3AJnVPoPePmaLsRR
nGhbBRA/pUrqR4egiH+4EZClVKJGx4D+ZJcN21iPv3eNU8Si0hi5sHsdnbWCvYgclqb3uRs4s55k
aB+byMcbj7r5MTi3FbRyPJqYZ3j4rCKwxzOwrE/3i/kF7Ecqo3hMsCH/dH1QOBqIHOXxhvreL+aK
5GDLpjzf67vAyI7Qrv5CV77PHeVCrhEY48sc7rPvclBFtd0KHYwITiuhgkv2pFllf1anaWi3KyoL
WGX8dWojlQb9FkgOmEbmMQAszsspdW3L1FiFLfz4qOU/pmvTaCf8AKkFfclJz+MEHXZFVLYmQ0Ji
RIkNjyXWZtDBVQNXhyrAt5yKjp242DeFxYXZKvhSw8ON6vkozUNVMyxjAb76yhtQwZwGcGegnK3X
DNEAqk8yNR7mcAQ5kCaHLQ9yJMAVIgaCBS1HKoAOZRurc60PVGxbu9oyH0RxqhuqCklq5PjLFRPM
QmQqdi+x27qXJG28TpnzCS9hC7Ex3eD4br9B4AvvlSTHOps6UguPYNuoe4d67L2ezpTPP4ZRcRlb
B/bRKqC5+qNKm900CeMMSEMqrexCh8mKIFilD3RGdRESRh5w0PX6lwZIjYOAqMdS59jodxMri+Mv
9dSDhiJN7m9rLJeXK/7bxWgsr9UPBBB1ZA6h33Twpy3T9oiTPgDX9XEoyUAxBa3k4ARsU1Px3mcw
A7Zmyhh2onHjlc3tCIbSdXBwyyzdDWGQfon85IkoJXPjx/hatJ97KIDR/7uHb1StN80t5GEVFERV
1yJ41Qb5WTB3Y5nw2r1XuWkMcYR7+T6iFkm3N4vqAnpMdqb6pbM7MdfrMzja2V3XPkJrHswWC44d
I2InCum+2t3DlqpYVZPdPi6VZd7sAOjTQq6oK/ShqdNogz0282iapYG78I9JoKY9M23jpL2dRmNi
6zT1u/W9Lpah6y7lgryb7k2cQ051RSOp8lM7lZsGWhi/TPevHUd9B9RCB5rR4fKj7l7Erw4vduoj
8wqOMNsEBDRPIeMyrspgKi8j3BiR2SkqdqrATWFmiCK1dH4jOi9oa3Ar8VfeUqVTO9oUZDJjL6mh
fWoOza2KGJ4lInIPUiUIlwx18iTkV2qjGiBO472LyOP6XufY8PGIcrDpeGLXtxBYgVtxo+50SE2F
ZTuT7nINqrNCFkM0JGz2opDDnmcMGJgsSy8IxqWXBrGPfQgViMov+IDvrsSRWqgPsJwt8Ng9dJx1
b2oAd5Jvi96EZFiWimNhJ33z4mcw/LUrWOEpGTxndjS+8wyY9drOWuShK5jSpQEAEnkzHacKpHos
HINHCGnCoNEAAzPB1nk1ZNb0O4j2a5BQhmCVdgOwRqYCZsmCoEAadS+GjyReb9aQ7nAhvc3SJD4Y
et0F7lKxMcdpfCkbgMkjB8r6XCaHZSYYnSK44kPwscPPL83yqz9nEFFty5NpC+Rx3SktkR36s0xn
dGiipthbjQmxpyC4OH8dEFoD933EYy2LpNgx2bxT473+l77zWIUa2/avc9yHhonsj/Dk29Dc93o6
u9fNpYzOEWSz9R38cqV7Hd1MMkN6WcKF8K+uMreiXeXkENoK7OYCYVgY1buBuR1l1mzqeAZ+P3tS
LoicRtHKlzIXjyXslx4YEqkvTcfn1ey26akfMvUy+13jIe7i4jNAq9UMztbE8n8jdFFpL93ZAASH
Zor7msM3JvxOjTakgm4+fi5Yc5/rxC5hwxbgpw7vdRx9LWeLDBSwDFSmU8ikD0cgWjXvY1SvmQ+f
73QcrlQClfM5y9nwsJRCC4EtOT4uJcfdZ3PB/o+y81puVVnb9RVRRQ6nIBRtyXnY44QakSbn1Fe/
H/Bcy7NW/Sf7hFI3CMsKHd7vDY9by8tASGx8A0rD+Qb/HNnw1MvbdtAhwoZlZKhQFOgrG/OfEy2M
SiJXXDfsVWuwUfivZzBV8WNGqOPXHRp8Am5pLA5lnhBG/987I473wtKAfekRwoncqTBDvMfshx7S
zYNZOelxMR2UZWMNtWQ9GKAi9wXR83rEboRVKX2DER+MVs4sT2lt16aJqfutnSBXJ97nYSA0KVXm
OzVZpl0BsvUTF55Gs3+2OO3t1KzQ7wyldq7LSFltO9GgNie3U/0YJwsNp+z/IMhyD0vXV+eCsAZM
AL8eptCzz5R1OxmksV6de80mu2tWohORDmDOCCptq61fxAgNnBm+PQHu1S8FC5xDSxT2bjtbIC68
b6fiDTA674Nhkr47JN1TvRZVcZmRvuWQ4jjGHqEAKKSIFRlK9dxpkfw8ZOX07+ZPRdoFRr9KfAEV
QpeyPopkJf7V3E78T1++Xle7JRG021M02YeMLdaxhQ40C0HFYylE6Ai1RRWbpI+a1aKEabrmZzfa
L96sGi/ZMJvHzDGjfV6P0TcFGcEMleZnI7EcLcelv6ZqYdzPVDuDpp3L25wItTvEMUq0EpYXfhhT
dNK6jKzITo8e9PXArqm5TquQLQXuD+HAskjvJlJjOLldxhT9B/g6PW/32A7CTiCBx3tkqfDShCnJ
NsfK0DSW70Zd47RJIZ1UqCE9JCOM8Gi0xDXFx+FaNQLP1y6yQSJofp0Qa7Mwe6hPBiFMXycU22ru
FYibTlPinFt2zrsRR3gti9a52AiLv03DT3vtjsiAOg0rOEiVoPFhMMdHDa0rDliTQjqqrdwhHjbD
KS4o/Kwntr7trKWxzcWsnWugwzYBHoS+Ukjn5vUwxF3HTH6qS/7UNY3yUkPtOnbS1Pd5UyrvpaUE
2wULCdu7ocnMu+2ZUQlVZ4teIWbkqdBU6rv/REH0Vs5slxm31Lb0G4jktI8LhQSR//Ztj9pUNMEK
Z+wXbxnRELIzGpfZ5YvJc7eD1eb61atetoZRMUD4BaS/01w5v512GbKQdXcemij4dl/Patbnx0Y9
+t0SOYftxPZSIrgPRPjEmMyvqdgOUnxl6MTbQub7bay12KegD+DcyuXgNJ0Tbpe5ESUC2/SYd9ez
/9/PssakeR0IX1IMfXzAnGh8QI2A1YdBTjKVpLuv/iEpKRRL6bId5LLtRJar6h0Q62l70tbP/4vp
Qz+tEJdj3Kh2g7BPrv1NtdT3zVQn9Q74Djh/lLjDvl9z6zenU+zd6MGvM2LRnzoSo44ws4ybVXf/
PJt39B328F8jHv5wu/j+0+dvcwB0VmsaYZHilEQEen5ZA24n+nG+lXmm7vRcgwzcufeLhqva5kiV
jvohVhP3fmtt/WvXdpUnRXT4LPzqZQXhz7TFc73o0aNSPEESRvKyHiSRTLu0mZP91oQuusYoN8uh
SSXGlu5w12n9crNkgZElVfcASZU8bScTZ172pDCX4XaWvNv5UpTk8Gxn2wJHrwUe13Zy60JpAdXW
XG5by4rAGKLuLmJ7U+q7NW86X+M0RgiluxxCerA1v/KqP4Nutva8XtM1Sh9smdaq485oo7Xl2XWx
7dQVgkxZ8spnBVUPm4n5dVlbW5eq62/YxOb32/UdX9kDMfHMOusVLjSix1GYAPjczENMgckGTDGd
GB09uRKPxRJwZvSp88dFtVk9msk9dSl1xwuaHrG101nY+oybj3M71pAr9SxYioW8PWUkJWB4j3vL
e8jONoPNo4O2O18Wqq154RxM0PW963j23qzy9zqtFUj6thIIypNHyrEnjICTRy9icNfQKH53AbrN
HodmTTcNPC7M+bo9UizoRk2NgaNu87GmylQQ316vpsdeAP7ELA0UC3LGlDypEWnHXWTu3EoHxc1W
JvnRmR8Xb10ReVj7xvx9LDCW6mzorQxe9QSVN/YZZ37/sw+N7VeFxd5TrRrxKXaLD2+Mf4g09g5R
onnHLFLAttgOM0smfIvkq5Us+cFe2QxuN5/StuZ/xT/HTYgpNi1/wU7qoUaJuBfYHmQR7PNGexkM
7bun6a6vwgjbmUME2qk4fmtQIFIXiD9TPATjxK8HlKAkc6ontgvPEPXB81Tsz6kT+roUCIAoRISQ
nh2Ep/Xc7ah0hNM0MC+reXqZoS36ourvB+D4GMT+d2aVWMw2Rh/Gldbs614p/MmEYKrnY4CvJESn
5EOzB/mjb4YD+YWnTlo3o27Vi9fBbWVyGkMvaUtfS5a/0fCjLXFfZu/7Byts3ovuA5fBQ+qV38YC
MoleD0hxqycdtpo/tYTL68q3uMwCq22YVpqe+DFh/sjLd3y/9gbvTOkRmjc73R+VZcLOMt9QAzRn
KMfsTgh78c10BDJQlCnQZZlDsLK+64kuIXyzpvSSSgRc8IGYNKxLJtilIGyqqbNrYsOsljF1Oysj
o2CuhgNs0R/KVJYvQ/S3wUL3gAjtVQEdZZ0gr/UMgFQkq+HUnDN5SGenavoVPib/iWxwZQJegCI5
/cnTuL1qi0EYWv4yjKP2ajjnEQZloETiRUMXsqtwNtjNjAEgnuaJePGrKedzJVSSuLLiOvVkPmlI
ZEKZ8WFQ6B0PCXzScxKfvKYPHZ3wxKhqicgxp8dBS1oWn31zSGxMB8dxeID6sTPbZYKFbJ61ylV8
NUkKmHbDsyMrCpZLJXdDVLZnkU6ndoCbi9USpVno68qgHqcJjVlllhBf4XVhW0+1P3GIUKkpE/UD
aXEjqQxJZF9dB5ozqTliaOxDPyR4ZyZqYMOAFFgvHKVEx2ASAeRrUamd2Za7wTQoLN2j9gSG7ZtN
v8DiUM+pJ9CHN02ih83SdOchwzj9tj1s0L3l/r/OSV2lo6zs8dCpw6mqAbpgR/Ks7S7advrzBjEZ
QWmk+8UspwNijxK1s9n6RL3P+GjI7iy8RN9bg3pT9bo5QySX/MISl7gU9se7boFkMujLH+YqG5mM
9B47sbrJszLwmf3is61jrlDGQVQ7ZFDl7u8n8pw+UpcN3OI0iV/qP3XbeRbR4OvU9E4xWtXQScdf
dcfHIzz5UJs2Br413s1U4KtyNckevVubZwn+wQSv2uKlTGQT5gNE5Hb4Uzh4lkDUdbBNretQKol7
G9voVEhXeY4w+I2W5KIZw2tp9dUe55KPvsyV0Ik6PjyMHXH/Ge9VW4yU8ClUa1313CXj97g1e5wM
E/uQ2RRU6mnYR2NbBrze7FIU88FLeEOKGs8WvbDG+6bizdJy8VJM1PX1hq1LJA5ZWuwlgPLRFt1d
UVRY+2TV61SrgVizYcipJCaKzDQqmtm+r6K7tsZVIuPHqGrjQx1p74nuANV07UVlvxEMchxDlIvW
WdEVAWafmadcYHLR9s1foVWVTya1obZ/celJ/dlMiSbvcgJT48e+NLQjDr1tPFg7HJArp3tWc/HW
mGrie8bM1tctroljx/vWmPAXjuGmtl5x0jUWCZmbvfetJ/0hc5fA6e7qPvdde7F94ZUEvhe1u68o
91wHKItt3PXX0hpAc7EjwUwNHVYvVDwpu+EVTD/1xWi9G1WMIgvI6SZU7zjleJ643blSlj+eg/+V
5X1YU0H8pzGdSipPfiIoFzM5z8FiQeerdM8NgKHnIzuvnOoabjZ50VzSqWcMdmdzT3iG7g9r0qeR
a28Iume4q+2dubjeLq1HsjMyxKliSi/bYRRWeqE6esmL1kY6bBfQeMdnN0NgAbLkF7biD337NzWs
N2tafrV6Tw0sMe8gY19qVIjOAo5o2m6zwwfhW0fYaOiU+Qu24tZ1Zrr3+zZvj3XcFQ/FAg9PSYZH
MUjfHIo8LFjU7XSEWZhipSR8aRNc2sIOBo1k5UYXBoZAbnZsCze+I5Ymwu3HSC7SK6xTxErtLJJM
O6eTgUIzKeWlSrPpWGKCfAc13DhoQiz3Y1LELGaRtUKPafbjRDAitSYtrNPMeSj6OAnj9r4ZkPWY
wqaYSgAk3hksicuGnMME899gZUEGfaZSNzehxFtCWC+24REXKEXz2nXHUbHJGyhT97WnaB+0jjXg
tp/gMTxAAzIWIpmwyFe/yYadk9aM1bvSUBP1sn4+1ZZp7ZC8dn7PcPk+Wyh9EnQt78iKe8jJcB/g
qZL6NwjjnQmMZEWkWu+zPQxk+AqVbE2L/AxwkfcYQxSfYX16B09nw5Y147vmRaNfwJJ69yyskCzp
tu9xxRCBj2HzjoRsxlQbi7dYMc4EDupX/Cc9AAkn2m3NVEj9WiqoiObkXfZZHaBLMuF0x/2+MWcm
WdM8JzZ74ig2x2uPieu143+9zG67h3DGXpkJaFd7BVLL3LHuWWuDKHkPimyVlz7jLZvMYLR5lVgM
ZVh5zxMeyZjCDLGxoqC4+UCNgvYbk6Bnz6YW2FDG96qqdASndD/cMafEjDcIGv/qmZrOsh/xE9nB
FLID0rAMf9SM/NZYk+MvIjPCDAjYN6zxoFeZRyZ5Ou1lfR2zZjkOXRpdJf+Lktp3cBZf8yQSDwCp
g48nFVNWq6g3rNBx9Cvlg20uTNhVuwQACbDrcO6mMMVOVh3TIUDM0O+NNQR1KNMARXx2s6ehOnmS
pFWsHclgqeX3aqjIGankoSGVL1xq7w1y8G5opxThC7//SML4XRpX8K/YcEMIHO4lbG3HDqMsif0o
B2jtWnxwBA/3aYpkSER4fGlT/mAr2VVfh+44B7iyi6HdDXiHKviwMXELhA8AAnixRlYweIXjq0VF
IZLpoU8j+2mqPUB1q9h3g1H7UwWoUXmxu8sIgPM7Ksthl9T2bnHb8YxRh32fCi3lSyfhLXTAZZrJ
gFqyhL45VXpXGg0kXeNuwZouHK0lvaDtaA4s/C1e2Q3ftOao4ZghlC669PxUMYeqf5mOHAhiE9Zx
xIomSVIg5MXRwr6PqkMVizww09fO1pqHeJl1H0TtO6M3FeZJLOfS8sdlrP2ki5WbXXfDdbZnxS8p
1993YhIBns3846p3TojeKCtgnqxvH0C7ITcMEH+qFgfK0iJA29E0nOnxvPQxpXVVLbsib9zzlZiv
fUe1kRhF7xxHLomphXuPkfthjJXcH131ZgLohIa9LL7WK+feq16FsJ27slf+tDMf1Gxpxr1ZN2XY
LdnvzoC/02IqTnLOQzW06V0+TrOvpIvjz6QM9Mz7uEIwrah2cSbIOwqXiPQgMaKUHqKI0DWsO4Sj
/DFnc7qYEfStuU6CZJitoBN8T4ZaL86KGJGAGgCjy1yd3GUkGcStmjs8x65qy5bKgCpiEImoE7kB
WZYVmSjsSzt7JLrMLJ60duwOiGzDZFaQrDVCHgsr76BW1i99Vz0qKoQ3DLa7g9N1H5rI9cBoNZNf
WM6PzzNvcphRycn45MakFq2Y6DAmWYgdNCv4WFt2KruP2kvEGY2SSvVKfu86A64cy4IdPwo0FOSs
B3KeSR8avI88Kk2/d0awDmya5hxv6M6+USqdrzMkQzyLun3uxm8OZjXh7OmkmYo8lHNssxkeeYPG
UeztOFJD4eRvBALNuwbILMRyVQ3zBDZhpcQYrej1XTnjh9VFTFGFbRq+gyXcXklHJ+iLtA9ElBzA
4PJzhvWurer2hTX+HWGXPTbm6YOhacqh5ofkR8tDDoFjKlLx2LGfjS0KzYZL3USgK+mbjh2r2uqs
9NnZ1UY8H4ra1nYpBBtfuNjJprdYzBbLm24MChiSO8vJHhNPXGzLbcMei1zq1oW6H5HjHaWjeih+
MTlhDEdKM2bFfsD4XQ52hZ1XShYDfur7aFHDznFbH7lyvo88i5EkEnGIy9OHhu9O2Azd9KwVwEIF
6ptG14n68jwySw2Mv5oonXeEPz7zUblgLO4P4M98LxSSLhZj5+RwZGJAOdj6TkuiSYuhnR4V0Hxm
8ZaAz6BzDRS4gZDa+zYYWVLsGwsH8wYnCNjhVf/U5Ei4DAqBHjX/doZBn8/m4quspM2BaDDGn5/Y
LEwXkeaPStTIYFS16F50xodtUoeXY31Oh0ycyoXh2lSgc1VUM2rn4rDLRHp6IXt3p5FCFzSNhiNS
FSGdi+ApZd2510tIXnOOp2Pc+BEGqwdVYc8yNlb7ebAkLAizKohGsq3HyMvkHo0mYRgZgtRBKuzU
5yKFCOA1JyIvh/M8ifG8Pfo6xLY5nIsU6hSaGmZqB7gdfvthKXP3wIdbn41crc82eNe+l9V1wez3
jCWSPKcFmzYPXVKw3c3tKQYM+XxoKDBiQ3MBvXB9oP6r0Lz2nDXlW+sWACilObVHmRRskT1UzW6+
YEs8LOfJGPAydzqycG2tKHzLwp1FL83TqKyBePVhXmR5ZhYp2QTNUWgN1ZudwArox7ji/kAtHTm7
hVkFSlIl7KXc6LwdWL6yDk2yqwXsvo8UtT3LocUva7IOLcPhuVUzuIsJy1K/aauXNOt/dX05fL5X
26PtbUqkhff5EkkX55dBHKI1jXLbZ2yP3LW5RvPxee/aupx50RzsOZrOdvyKqKlmoAs1rP7ZXVCV
9Zz0zSjjUgs6tclOfS8puMudNmWPmuKlpNnzj1F8s7ChxAmCFXzXRVHAILW+gOY2Vt01UxgusNAN
kmyJCj9Ro+gg8+Y4dQ3GCiWpiGlymnp0iQqLNWiws3HeXgFmHtSFHflK2a4mr8JwZbA97LSkZvsb
GX7SQ6LEKgT590tVemytJhO8hkCqM0QH/SzQmAe1g46t+enK/Ce4i8s7G+EhN+qWy+6YNhlYxKAm
4rR9VrU+V+d2PWzN7WBi5sHXfP0o/6/TEUH0/7p6crxuv0wCcLE8aPUUELb8weZkCDoTV7jQVkwM
RsrsODaFR1GHC+Ka/O/KTTFLX/zWa+FnCqeBcsdhhPG3X34LMiWoAM6a0t9F+ZCccqXAzv02EBO4
H5LxsYzqu4xx4IxLNglpdfEDO7kYoLxDpjWQMSv1W4c3PHC44oZO1io+xGjKCXEqn6KmKBm7ZbHX
pvjRoSoWFc/krr+2qmscxhUmUC2rOM8xNpFtq18WjWibA0IE53lo+Q17owtfsqhevE0GSfxAGSOk
HKeTUtkZPx13uYoFQzbLUTpWTeCMHuYNzZifI1Xgy90rLKsQY114a054wSiWL6k6+8oMScs1dD/z
YvMZx6OyrrOzV8nffNjk00BaPZlTSbamnva7hBKZPvXedRLSOAAq16jGgpQtxM5qu+qmFogaR7ZR
gcjr1B/yuLpZKRVnjKww7S8PCO3ljiqMx1UYPhszzrZk3OiuzN5h/beXqEzNgEjkctcpsrnLMM4w
tEp5qxlm987cuqecXKJHsjOpSVuy/zVn4uDInuz53nx2HFEd+AmUxwgc/a0qIxwTUuXHEJl1gD3t
CGNU5FdFZd/TeWNY54n4EdfJK0hSQAK3+THG4hFDVOdPIcDTmBf0UrFvecTypYzTxm9VYtvMzv4J
Mu+CBTBGOWo/HAFLnigNonEZGoRWoCW7Ku6yk47j/M4pTHnExVQeJKWDHSxNYyeVvgtZPu6qekoP
arPiHR6IVAnS2ovBvkL0J65QjE8lehIjrZKPSKltlOAUE/TnrFarVbyShKphy6duUj/6Tnsvp77B
nRzBJNV+6jBktaRu6uEDNJU7PJezR5FmBeLWbGGQCvulyC9NUU8Xa0XvFqi+k9E2R29slVeir0Ph
GUCqKPZ20ZCHc5zGrzAFfwqCpu7NVldeDNVSiM9Qp9AdCpiNVpXs83Z2P1rw69Zz4dZ30XIB+Ix3
uYmd0kgF+Ygj/87Fyf1H501G4GSOdmMHYJzaOukOHdqz58TsUb1TCf/TYh9seenvlkBi1tOa8ehV
eb1mj5hHzxjFo9FEQBuKKH/l9R9sBRJqpEnty9b2nmEbR/s4cRAMN5KMLZnJGxDD70XvT3IR/fPU
9e7jgLFFUsJnJmi6PeAEznC01b9zXux5q3ln1NJy/6v9eXq7cuvc2tthu/zr2V99/+ctttO2jLZx
HrMy5RSDfKL+WEONPx9WE3HHW3t7tM03Y6Jy0db+18Ov81+Xb33b4X/6tvtsfYvWlztDrWefvV2O
91tZ1kyq60PVYQkDnPqfXmM0WRCs53MFym5IHts/7c+nfh7FQhlQsZR9nInmvB3qdZqdzArzsa1t
dst/2rhXs4oc07tq0eMnS1P5ObiFEUAiip+2vrqwGd1TczpsfdtBRZuuJlN099lV2NlDzDD29aSe
5MaTiZv/Z992ouxkS31n9Tpeb/7Zlyqdr2mjevrqY8cZYGZv3Coz18LEreODVWM1XimNdVVrU71G
hZcw9c39j9bV3gqIyM+6qsxnGYkitAkgeqwWyfYpXnws3qqPBMbFISUA8khhBNUy6kRC9naa7o27
sc3BUqLy3q7G7s5M84PLHHshyZMlkszyE8qxQ8aW/1Ji2XrA3OW1bHPnivxQDRW2XQwrsX0/9XPK
Cl+9z+b+jBlKcSG9VxCpA5EbFpUMDU+zCT0p8I+r5A/hYDvJG+09A+jfl32rfuC3Vu7EZJehKrUH
ys0DW8wBm8Yqm4MOd8OD2VZUelQMmTQdoRxL7102jupr40wQRvtsVVOAJOXkQxFBFRvvaf3b6IaO
nTKExiG23uRk1rsC7dxTnmBSUM/VT7D85bJ1tbE+XL28OG2t7YBQON53SL932/VbXz/or541tndb
a0wqSYVpvu/7xYOn1otdVWTTUymiEhlsMoVKPE1PW19SsdiFHHXdWh6pnJekKf5gQ/PPBXLGqhpU
Eg7Keo/tUOh/k8kSj9ttvFomJ5XoQv/rgnEg7sFU2vy09TX8bu96Jbp6HTX8pdrhlxg/aLJQCfHM
lr3jxis8wbC99cVW8liUVFC3LqsaYd3m1a9tXN+6kkkugVpr+mFrpktXPS2g4p93KInA1iEqbZzX
jeQKHfQhrVPnmHaMr1i2/Id0+3lJJ1mfa9G3r/7/vQ6Iv4QOaej77X5fF45a8jxTjWNnU0wBDk7V
PZaB5smYV/+cJpn9rW87jJVa3ffrIU4V6Jz6IlfPJ6Q5/z3xdbGWSedY6+rDV9f2aMmj6v6rz02L
P6rXsvppE8932y69r3RKxoKw3s9HX3220kMiaL3zdoVChenzsjJu8qOiQ4bpdVzH09okDEUt+tcY
ICiMWDPst6YmqoI0hAHdtWN1ryKKVpLPihWuFyeTKI6pEJCq1+YkhprEYHgmWDWx9xL2q+Hl8Nsq
E4R5bZoU1Y96B3O/nwb7dS7b6SgUVmzb2XzusmPf1ssuNtHKj73tnKOWRYmdgc6piiYwScvtF2cs
2YJ54m1rWYWWPa91gq2VuJH9YpgWLkl98bh1VUPMaqKo5d3WhDFlBmQ4fjT4POz0ufFerGRUsARL
lNDyPPdFY2l0VEsWdVuzwuoF/zUWOdvFBsPFAwqGy3YygtHx8k3naz0G02Lwu6rrB3W9adaz3O09
r7zbLiSWmDXdMpCMRHChv/VNzDyh6HCh8tjfe0k9IqJhypu3iW2bm1zdiYA71zJOPyIXCQxbl0cn
7/bCGXO4n3FyKHELeYmnx7pui72nEAydT6vv5WQ/AxJYFH+1IaxgZb0q2Qg6lavfhjhjdl/K4tXS
5oV1PqMcoTE5a3HDucgEuTM+ovnrqMwUW7zoDTtoIjhmzJ+9wTxsraae2hfHODE6JqFNlqUDK+js
6LqHfCvDirqMxGs3g2TlDSUpZDT6UStjJxDUBFaUzwlGmC5hkpvDHhhrxcZclvPF8zIYZWDqRXz0
9B3mo+6DvebBbAc9PxqmcjPK9tugK0TxuM1y40Vjw1HN4NU5exfFQBaZUjwOYrtGaqjjIYhrVvWj
L8eHKGrUF5IMN8aN35pe9FyAa2UNa3VVaXh/Fg120XrYHol1jWFX5n1cxvlnlzZHyVkxxqe0y3/V
tmscO2IsrsLCH25hiXspmuKdtXf3yzXFdZwL7Q8xG/vM6yw2S7dukT4L8pIadt9Dl7Ay38Nc+Vu8
8q9F2fox2RivZtqdEoi8v7QCYzjlISfG5Em3qwvOvOW+0sBpSyUtQ3dKa4reyTcWfc1hdBEyiN4T
+NNn/YM5Vi1AgJ38asUPNZb2weu0lZ1furtFBSMsU1ERnO0C2qowY22pP8p0Kl+mIV3Vhbk4b828
wW8U0sQdynv7IRoW6lDD1KDVMOaHpDVXfVna7WEFp8euwSPEUsojcU+EOOR2ewT0a0NzlZWzMzee
WPrz5yU1SAoUO0hQYapQ6Keolfup3ieAN7Zv6o+kDj7FkhHIYKjdx5FekfZdwvpStPpVd3o8a4vy
0WK39jpKV3vsO32/ncP61LsMZGj7s/17YHB+NYXjPRc19vxEZLyOlrGQok0I83puxggOrJlU07Wl
4rf41Iwg92trpFj8VJLEu7XwA66fOi/bi6i2XvuqIWy3LA7bucGz1Ecnao+frdpsHvtJnkw1U7G1
0I9Zk8trsR56dbrItNeBa2jVQzfuR1ex8TLS7eusaw573qXwQXTwDNg6jfVMajHHLEtxKfTWvqqT
xtlo6WVoJsmIYe3a3k5tBwqYxDyN163xeaui6SyKqhUwajGJ4zQWwJKdIDDNtVqBYAjnsK1ZrX+A
IoDNs1faM1UL6EQ0517naumq8jSI5eWzuZ3R2no8J1Z2LfLx3azS6lSAeF3HsfnngAOmE5Ir1wT/
c2JSvfle56V8Xdsbjmb43aw1PgRyrEXWuyQ9YNCspxgGmFF8MzJ33osRMaWWq/GNXxIiAXuUy92a
YbT1bde5RAPdtqbbmA8o7kAZ1ud/9cumw76otRV8GeOWpVyk7cQSCRSnHMq0LyEYI7Gc8poi8tqX
mIyeGAHF0Dns/qWwytc6asR1a3neEq3UShLJ15NTnyoHZbJTNtLl8KLapX5vk/sBY6SH9MIVDbRU
NsfPW0O01Jjwq5d3W1ProXIgxssPW7NeyvQUTR7M4fWZ2HgWNzkln39467KtJUjaPH7aWlYxAbFO
eKJszYTs99A2VyB6fbqwrfqMFsP2t2auO9ZDiwR3a22vr4/1Y24X7cP22ouV5zVbqUKe5vq6V2LR
omt1uDVrwuX5apak3WyvzS6wQUoxglpb292SaHzIayBeCsuU1iytVAOl6dqzTbEAIHlpGKvNqjuq
NpWhmPDPV2euFj+NY+cHBOJLyyMy6fg9dZb8C27xtoCEftQDchGK8uKZnG+mepaGPhmd9RUGR36s
Kzs694YUlyhSkiN1yPJYYeJ504v0Lcee7Xe/OE/mQl6749a/y6KyiVzO5rNWE2rsprBvwH6S3ycK
8R0IPhsDLXbTaz6XKUycOL5QIj2ks3yxZWn42HFC36hz+76XQyX9otH4evNLHfPith0U285voKFY
ZEc/HBwegzFDge5ODfW0uBkhXEE9R0On4rE5oGLx+vkCWV6e2q75SWymcrK0Ynmxhoav3fygkQf/
Ru7ar1K6AQV6nLvraC9s8acZiuyWpAm+tbmj7JHpq2+1lWosWvu95ur2q7APlMTyb4aU095QkjR0
lfwSK94vluvq2WyTP2ZS/RxmYVLeaZyjBmOUKptLcBZGY3Ob5jgwIX7whJF9nygS5YvlQkVqKFY6
/LCzZvZ2uqC81EAEeKqqA4h8SsmP0PO+TAl/wZ2YKoH2rZGxd7Q8Kp8Q3/OwEdhjmg5kpQkufNeN
0Z313UX1fZ1K7clQuzNC9ManChXv1QpEzMLuEuBlBu9VWZu3jnGb5+86iSfGY9Xb7nEpBuwPZwjK
bQDOqBw1hboamqZmj3Zexx4kMs6/oHqo1xwEbIe/kr0r7XLNkZUnpkcsNu34oync9lnqTNp06TeH
wj3kbkeAmHJQzFnczV76aykJXZwnvHOJWvwrkcHUve6RBhh3gTWK/pHirXawGkucY6sElU9qdxeX
qvEG8/PnZKX1XxMXTGpBf5JhaBB/C8D6qsYcYuoHX8Wk7kRy3/SkVlry0MBS2VrbobF6bY9wHnBs
vWI7RLUO02X2LhFilSdsVDRof+kRbkSYksVwGzVTfV4orYaeTq17a1oYKV6LFC/49eQIu/B5MhBj
z/Z4t3UZqA8OTmI3u87NtGdv/H+Mnddy5LiWrp+IEfTmNn2mUl4qd8OoLkPvPZ9+Pq7svVmj031i
bhCEIVMiQRDA+o3RgvIEQLTkpEgzLATf2jS5yAnL1+ds8GVm7hKdCs1f1D7L7nXygbSaUfksOTyp
gn3q+ljoLJUjKxvi1e1Fcp6uda+RkoIQcJCklzIdj5Bz7+U2LBpOkIRJyYFXA3vR5YTAVaZ9UiUq
aARaMKuOnzqd6MNSqSzJOLDxp0AaOEsLtrqHi1+gArVeMnDTC+Krye1vzqKh2Ebe9DrFbHdMlqa/
Nj7WaHkdXtIs5EtXtPFvu7XRlWbu9OKE9ks6/CzxxH1jT3M7GdaINUluvJVj+SNMEJqQOrZo1S3i
lN4JxKj5Zmv4GSq9N+ylbW7owaXCpmYrtYNKpAf7devom09870vAMPWUXbyQGQRUtOhFEsRRin2V
+MU++W+ZPkXZJqg8xLttPXqZghGUl++h/W0e0zAyXt2iM16TWWHQB9NylmyseN1Zm4GHSBNtsI1X
PmCTk0W39nlDGHlEpfVkL6dXQX0A7u4jiA63rVI650WSJG4Y7ZphPDtB7Ly0aKM/jLECzVwHgFaY
AexoHGmO0pgdwfAZLTnWNH6bb0H9Nntu0LgH2Pz39erud5Ep/h5mP8AobFNe4NLpWNw13S0rZa1Z
72qN75nkMDEtjnMFwO6W1X3OmrOjD3DjUYpGYyac18Uqth5V8Cpl0+xftJwXQ3J1q/Sn1qoLWvCj
kvT29FgCDrm/FcGCxNFq8DaGk0dPjstr3qKdZU+6uSG2S6TYGIIXSTw1PKqFMT9IbvTd5iGq3WOh
p1GynZtlF7iunI3UFhFf+dTS2Tprkviwlhle8stTVT56fdk8axGssl8O3qJjo75IQj9CwaMnWr2W
+ebwXkfqeEXRR33pAz++1pr9ZW2QsE5BeaNpjmuZi11ZO94u2vQDghXICG2t0Z6uehQ/taOXPfAN
zB4IoV96SBAXyWGUaasbOfTS8EVrzfb8R5mcZjXFX3XrBzutrDJAPrnzLIlbs0voQAiAoU5ZqSqA
dInF1MMugaP6Wsd++eonJdtrXhwdpSyLcvYqYyDmYV6U26ny1Q193z9LY9PAo7VApdgwgf+UKnZY
KcPsPuii+rWey5eWjcJ79F7r1yJB5NYMFX+rQgfF62G4czqz5wZQGQKf2hFIBSml2fWrOtXxYxO7
Z6mUInzGNDbvG++sTUP5MJnjnV2HPc9zMN4bcygv3lh3oIKmILuvg3Kfl3tFHcpd0zj1TrOCGeCR
3xxMxXDu+wSKRtz7yWI/tsfH7XNj+AV8+P7ql/291QcotofEpOAl/OV38cEKETxILFY6BTMAr9Sq
0xjZP2c3B8FWn9U+gDmhhGC61V7ftcxBtg2zj9zDX0jPNjMo4e0YKRBJfb7mEu0DHwO73gSDrirD
BcTEu1Y70THgg8AGtwokHZBy3+t36ozWXKspBsEF2EmuckxH/RPrLgYb0Au70lAfsi49Y0atXKuu
hB7bD+456yHAGcZ73Awxyz+XdTJoz6wP3dc5s7TLRESb/Y6WzUSj2GT51MKZ2qgjTrqoExO+nXAD
8Mo+2bQz30gWw/dq/6yFjfe0iPBNkBjsqTLhPQbG1Wxi9aBgjLIpok/zPL8REdpFrVYeCrt17/oM
Nxg2Ajhck2lAAd42qjtEyz6DsBhxoWv7Q+mE+Ljquv/Q5z+5THhBbsXYoPs8bB3TIHJbKNo1Y66a
WaP6bKRceaiy+c5CcDYIAYlkCpaLiQ4nb0pOjTbUl7rz6z32kcOucZzgmrr1vFNb/XMw4h8AYqrb
BzMUDXUuny3gH8+Vbr4rcVSdMtQar8gkgivhm7JPG6e9lkXBLok+wN+a/W1QTf0VIMGpqxFkbOtk
m9fl0ctG75wbU7VLmTewtDLDjYGb1rbuu5NVLYjAoNP25mAnBwDCfyHV9H0xEz2ZRMm33K1+Cxyu
26LOxg4e/cZuFOB6SdveaaToJADXQkuCFXtn8LU3bNg26l9Vok/w6sz6bgBocFaWDQ+jeZYZtbZM
q5mi0I064iBpiDBLniAZEQ2t+q5n33tbeUhTeL6Io2zT+Bn08u/ZNaoL8TeVL2FSo7mmXqai0l5M
GB4m3Z5wr10PCfgbp9oaeRhdu7wKLsHIDCPTeH+nEF+etCuR2xuW3ltmbFk5PZoUTvSOUS8TzIQ9
VLuq62NoT3+5pupeRzdpt2wFtiFboTewA95qxJZs5xz0IY4QAWQaLce0rKiXnZLPEAHy7RBHP5us
xCU7Mk98y/sExAryVvWBG/q7TrGIGdmGJ/qAKUdbWU9sjOibGHTZzo+bV89t4Ji5De5vqlGcw5px
MFbM7Tz0zbbs2BOo8yc0TdVrH0XatV0Sx8Sw0oGEmeabUA/8vdmB1As1nRWK4nSMvVazD5LE3QLK
OkRF8FMh8oASQ4SiEFsZP3prKD+1yJrz0T51OTZ2jgunSQ+Igagj9FSP6fF90ADkmZ9ZkbRb4p5V
aT5ga55tcAN4T2M15Ocda4FQ7ybIxY+jxwZ7rXcTUeHgBWEVPp9tBULJVztw+GZ8HUFebrDNYlbB
orBLVDg8Zsvm9ZwGB9tb1Ger/mfg+hkCZQbwRldPATGYOcBD/xjOWDXqEOY3nQaVqf01QBqMgP3u
Gw84X2077Do7GzNv1S1C08VeLToQyp2CAYumKshHohcTBD6BhdJ9narpZQzt5spWY7aduwlRtKx9
hL38wk5zs7HQkz97kw4KVPets2O7F8XvvYuS+O7FWnA6Vdx9b1zvWkYMs2ajMIylVXWaUVjCQvXb
ABD1WHXdN7wPDDjBdrBXymS6H/AqujpsHhcLgThI9dfUce/AP0zMskefOzh8G1m1s7sRAF+K471u
dP6mKSBRZHHFRkUbmETdSutUuVWxsRK7PQJdLwDFeRagGz4GB8jMFycnKKUXaG4hHftaWp3LLk+h
7ZI4PpZTax77uvK+pN4bXKZObf0fs13v4LzzLfUWiIzyIzL6bW5lwUUfA/wRK7XZsVL3Tj3As6MF
DhTcCSEpxWfx1kG4d6yCTQ/V3DFnvPdGa3hKBzSKHHKIyST71gze8kyx79akGgrnlrWZ+Z/tGooY
Nl8Pls/c0RsscIxuBtCz8ryDH/jeNvRQX9MY+rYsmTe6GvAq+qZxN9cxYVNmHz/TXN/nQTJd1Bn5
JoSinrU4+GUtDlFQda7oFktnZHXGh3hJFvEcMx+1q2rW7fPQt9NDGy8jNzmvDNrnOmKqW9XpsQwc
NdymDo8RTNhZaVl/dH3KzMOKPiWpjs6hWTxZxmgfxjxi/b0kvns/ex08tFaL9033nDpNcglZHlxS
34l2RgEBADZ2dGfZ5rMeGLA3vJEehd3jAOKK/b14Pyj184xBJRt7LM66ReBMy06CAbOXiDRUYWCJ
prV4XYHA/G+idMSLerRNCw+7DCNEUssvQWqMmdeyzYJfg4Ps+RIIUGZ9r/vYumK4BUcCM1APjnXQ
g8aagmFixelzLlsjVwSlz3TU4q4xpyc1nEeoHb69G1Gl2U5LFpmCadubPCwzdQGaOWEKr6RDenLW
QBd5ZnEHIuM0TDBSgCs9dGb3rLT4P+VmnOx0TDTnrWDmwoXAb4E/2zvDlMMpmN2HMdU0poJd9ugR
mrvETfVpBm70jtcGaMPiezhE6bua4xLjtT/dwqdzyy6Bs2wV1LPOSielQzmeq91LMvEJA2DlKTtf
WqMBjr1aKakC2NMHKTDVuXmRy+Ba+RbVQX7O4pIhe+ycHYbdwEMIKQCCK+ZtgWJa5BQ274W9NRny
7gcNSm8NUAD/teGQNPwekiP+fcwG6ymZw08hUnCIjx4mrOV2jjNCcF/wRgC0d4nG00X/N1W2aV//
Zl3T3rVDdqzHms8kqMDEwdJaTSAJtfA46/rshF+LvDQ+IyGPIuf4oieBdUoH5WVmE2Cht6rHylyM
B+JvamecYm8MidbvvHj2zmFkPcSE0rapjqxSq+YI/xkgxu0719Snq5bGb6PKKjWsAmQUQyjDi0lT
5aNrkzT8HlCgTzcFiCCru4NNwBssV2nfhCPS6Xc3ONorsF0XaWxlYiFgMk5rC64+T/tmV6S29wQL
wHlUp7cZBN+TARjBzoPmUMXJ55KJAfKVEdDKkmCqZOdUz5jzlRkATUU5Jp0bMn8yUuAv1i4POmNb
lUV/gh1RvHVm3ZxG2CJbyeqJ04A3ri38QpXmnuky/0/b2Tu9DH5OtjIdizid7xD+eOpnwN6mayeP
AVIuj0Gj1USGkcJ0eifdW7VdHUto4EYAO0NJkJjL+PMWpoY7IBXshAQZi2DjzGO2ZxX9aLDPwSi+
y7LHLgQs9j233zAta8/ZgpkpF1xdCMLibDqP0YIbrY1JPQOMCBckqSSTHn1SFMPfx/8tknJpni2v
XX0pA+6r10Kn22RFSipAz0YHOa3VVbDzDxOOkCcrfIsbkAL+69gE6SGAzmu3BtyiYXxFqBx1Qzzv
broaghES3FBmsmBwYwcl70VwQyo6P4UkOf41uU1wAZdlzXsmq/wlcihvtFXBJTvJYTKzgwQLi39v
qAvQvm6royBUKsdpgRQyl80uRQ/cOmjwevA3iaIt+wiUBmCx9kRVvjpKvkvUAIfcn2Y/gGJeblyz
XFGOVnyirSXqvBeoohSOczZlJ2kZOS13BlnE4O/z2+Ui0koL1WljO1m6k78yQWuaACzCZ4ur3zFo
1KMojDjeFpL7cAbD+aNbnt9oRs4pR41aYsCSJHL/5TBmiUxIC+M7yWZZdQxLRcd/ZvmbcnCfAd4Z
J/lJ+TNwXg6jakCcpK/2Xln+lPPSMYBjvjzG2xOWQsFL5T5RF2shja5lY6l3R6RW8GQC9HHD/kpv
gHZLhHqc0nGv6vV3wQNLMgCj7mr4deynIjmSVYONGVHlpIzxbrOXoPcN5xWqwbce5uLea0KeqI2E
6KFNmld59nbiPg7s+xzm2mBYt4YIvT2m7oS3ikvqsPxrQzTb1ocGdlgHQt0EO3lc8jTkqMTjM9nI
ofQCK9R94srdxiv6/IKvowf6TA6XBCICfUM5Vni9M7YMyQwQAZgzVsMYgf5xKGc7OFKARHaN/HI7
nNMeNJQdneT3xqZhj7rZxW3yeR71i9y5212CWroprHTayb2Wu5K0Bev/VkN8ZcEAyDORM+RIym7d
QfKSGCmOIU0XAtFE9HHoXuTB37qm3Jq1N0hNzc7npgLDvpNbIX+k3tfcnzYo9C076MxyreqvdrEN
Qe7ydn/N3OlngFfGIWM2QK971aq8hWkbHvIZonOrTy/6MnTIZzuLbec4BzNIYOz4Nip0TpRwG/SE
rCQv/p8f/uNvkENsryC766F+a3l7eqjJ4FDaG/pOhgD5vnfIjZ9sAFnjSwqX93Zzb3CKP96aP0AV
H++gQRiviGBNzs3BCHNt3sdu+E3pMnW/3mEGwYvuuFC618FF7Z8yTCwP8rf0fvWY2rN6QKOxn7dN
Fl7bQVeAeSzj0PJay5ly9K9lXlfOCAeEyU56Qh+nB6YwLF2WjqCPSDuZcKzX7rM0sKuZBqa+HZBg
O0kPHjtrOE25xbKk2ufOgPGRu4Ar//V37SI9+yFYYS83gCssgJS1783xvasvAEajsOtF3obhbRmW
pSdJdi0r2P1ZRiRLn52971QDmJX0yQkUxkhpL8n6tv7RRW+HUj9X3nDyGnMrPeF2CrYCR+VT2xAg
kLGQBXtzRKH7vL7ha1+WMskGSy9U+/7QANI7hk50kDpTOru0WM//2AUlL09Njm7nSP52+KFesh/K
bt22rGz776EHWzkC/Kl5DuDKbVLgMUUKyK23QTgvHw7dg2ga6CxUJ/2ADwVxeuYF8sQHW8cY1HnM
5/bZYW7A+vCqs2MxqwUe28lzDihlqLs7a8GqzmP5nA9udzDNmalEo6s7NSjYu+kRmNkQ4D0I72DK
F7tIcx7qXRCVjw7mxeuDl1+V7O11WvNSuHaTD6cUQ9qeeuwHpTNKUi/DtRzpCfQlM4bzJHdfLlKA
Z5zArNDteh9a/VbeEljtlMrhH6WDa3zJLUSUZN0y4Rq8h1T31RYuRcgN62IlPbMPDjUkXvANY6K/
Rz1wd2RM9nKPJZHHHi/TE4RyWSNP6V/5pF+82MgO6jzeJWaJQJnXnWSQ0Ri1Wzi7Jeq5u7AIbl8A
o/0JKT87ywXlycsRI327sGHsaPg5D94TZnHuDbPsJ/arj+fZIZcesQ4GqqY6Z85b/z69HbVdP0G8
X+9imTmMpMnymcnczNr5FnQhIZXAC/gCLtlgJu4hPypNiK1BOTHQRRk1a3/TMZPJFnjd6ji5znkC
mEM89wg9Eo3iyN5mOIbdZle3VVSkBQUxN127DcJwqR9qIzEOcn35u3w7Gs+t/jgbeXtQTeNZnur6
aOUo77ofsTFFm7EoUPqHQv73Am0dOBT59kv+NrFjeVriSMPyAYz/XsvsHHZ+mw/3CLKbJ6Bp1UVY
O0PUVRf6wu8yzLLb85UnsY4x64PhA/0rhZ5pTl69syBII4vhGDicFLwELiP4DoXAfcktkycj3TpQ
2Xu0gAf7Bb4h/x3MpcE6oq9P8tahl/F+vQlrrRxJk///pZirjbCX7tehXv4Yyd7m4mtejm6Fc4Tt
BxNahBlkoqt09knFY1GayM/eplxyiMMmr9rtkLj237D624dS/s4/Zhm3c8vc3QILuBIQxB6DD73M
XwmOsHUtr8lcIAezDSbzG1or7CeHfXIqmjBU99L8dugvX9AIMEgXpLd5nPRUmdGtyVo2zRkhBw2l
SA2Y2DIJk39nTW4oScn/MZe9/fXlPMLEuR8LdN16jhvg6QebKNW8Ra+3IAj1lyt/iFlfdFdXzzIt
k0mdHElyu/QyLZQsgSA0rwMIIGtjabJm5WhN1se4lq2/8eHcKH/vEOpgDGPMlIGzAwiQnyQvbx53
PGEZv9Tf/vi51IpNpAzqH9NIeYS3njd/DyDan6W7RijpAppenkHYdUhuSE/550M5+zZUAcppTm6Z
7j5SQQKYIusS7gMnRAgeUrtWrGtAqZBkbSfZwf8xaHV+vv31S0++kT3Wd+Y2n7l1Zin19LwjfvLf
906Obq3k8GNeTrpd9Y9WH3/g41mKRmCjtd+0GalZGVfW2YOc+09laxOpvc2z5XBN5HmsWTmS8/71
qn8sZ6S1NPzwU/9U9uGqH34pWAZ8jObqLoTRt7zieDgTq6jm21pVXnhJ2EqBnAmNiMX7ss22JmvZ
nOEJCv2ONlVrcHhrJMOtXHxt+keNHPpmAEKIEPytR8vLIu/J+rKsL9W/lq2nyXsn7f6p7P96KX/O
F3J/EYP2G3cuDm1Ma5e5sHy41uS2kl3zf+xV/FPzD2W39cRy2dsvyHU+tLn9wpB4V00ZfqudF25l
aJA1qByt32gZQ9asHK0TsrXxh7IPWWnn9wgG9D+0GkmEpLAh8vFyEntneitd+HYopZKf2cpmWZ1V
2UH3itd1eAdMBW18zSvzQiOXvIz8zIUCdpSszHJvW0d+YLXzVoYHdv+RZG1QBv6brnYbNGyVPQQZ
XYpyhoSJ+Nvun4bbtSs4suhf26zdYC370F0kK7Vj0KRsWbgwvQZ1Nnedo6fzVta/CQADtouS8S1o
h+hwe+PlpqzJbVhd83K7/jUrFeurK9mAjZS/h2/Jf7iClM1ZAnZCS3iN1sH+NrG+1cvzWc9s8Cph
8ZadLTZGjGWH5I+V49pMzpVEJgZrVo4+tJNBdC374x+Xmg+nDF6l7GfjHlTgUw2VAtcAacFOuaGB
5Fg+XCWOeO2rDF1+lmTZSe5MmfR5dppVZ9NkjnWSl319ord3/4/NzD+mCmtTOZLHGxU9O3q3RrdN
rtxB9MSII2RSdLSyh9krCceg5qJND/KK3vYppQeMsx43X+RF/ntXq1aDPdbZhE4agoN5np0TJIJh
iUNak6RuiFZu1rxvBQr6Z6G1KRfdYWe2MCBjQF53PixdC46m7t8JZ9siABCpaNfIXZXnUmdQmfSq
eCtjeCbCJ9eXBzy3iO60t/3MD7dfbuofj+i2dL3ddVmzyOHtNY8ITs6eOe3lLsvPron8AWtWbuyH
stuqTmo+kjnXllK9/kt6GOpbG2u9DTaGWMUFuf+pK+LxaCAEuNdhzJKFeoYAaXHGZ5JaSyd2ZjjI
9Cy1ngfMU08SvJvq4DXSsqO2XENN6uy+DOp2I63mLhtPylyaO7XPAOkNQ7FpIl51SbzMNbe2B8BT
A1N0TRP3oEahle+RDMJwmZX9nl1JUMOTc270oHmEk0WsGdFYiOeZg3tRrF5Tf3xbEO0vATKwL/Bv
6h2qcSOqHGSlLEPwKEsIT9QjKhCxXaUvseegLGh291OMFoIDbOGgE9s/epY/P6VV8wO+46k3tfLT
mJu4aqX+t7xkSl7jA3/xAxWkeNa89d5sfffYrSey6wcEHLQWdZxh2ARNXX+uZzC9LMnLd11N7S2K
OsCrImS71GKxBTDZSp5zq0K/SVV3FRLBKEOV4LgxYqwexqWGrSTMBAYcBcJEOzaFXT7MU1I9yJEk
WVE46J7lOcLCbMJbRRzsygr5IX8avpoEz46tukj5ZWplYEeCEsdu2QDeuD4rt7iIUb1WIXwaPkai
KgqGuzYrwAR57cB6uCncC0gNwmsem+0tql9TP0VPw5JAdImefDX5hqymcpaiMsOkG91FVLkKhM8M
i2iNEzw1qGE/qURCn1JF07bTOAasIKiIbQ9oVWpzL3MsRfGQ3UzD0D1oSec9zktSZ8D2bPoW7Gpa
rBWhnqVbrXRwRRuIzpgTZnPjqKML4/+akmh+uOVAc6D869Dn1vOryPIeUZmJtlXYbtA9NfaOZpm7
aWpyNN4A0xeGZl5sB6gzsFZtp9t60m6wgkcGAwfw0gvLawXV7tosyZqlfx6Tgj3UAWkjG25aqV/y
2UyNrWYa2kWSYgr+U1j0lbKdPFjuXpiy2YyowVvvAxh17bH/mgz5F4NQOrhw6P68WyZ8ZpCJoBWK
CpWYfv5FuPNzmCf616lJQCsgiPMWjBmwa3SwHmeNWLI1JdZd5eb9Re/j9pSmcfHAI9Cg/LfqSzMq
dK4sNe9Vo3+rUQ26d6PkcbCrBuqrUr/EPYEjB7HHvWSlglDoO/Lr+b4eNz3GHZtpaR5rKaZ8MViu
5Twi2BQ5CrRbxozdHydb+Tcnnc07uVTdmNqD44UnyGE4dWbIoh344FS79S9og+R3GM7J7bq1MbeP
TdfucxVZm62PxXIfZK8YFc5s2hcNa2XbvINo0bzAPe8f2Do+Sw6j3fYF0zrIUNmIWNPSQsoco/x4
UuK+qS56XLgGAtSG9sOOxXKowKC7op/WX+uBbeUyRe1EKhyULM7IYCag2bgVuqm0R8Q2ta1k5fZk
qbp8qhwwYcv9sccRoEu1TPTioz3+vv07aZL7R7uo4Zwt9w/VaRB52eThT0+fGQcT5RQ5lKQKZhju
a15629giIflHoVRLTQe5Yzc8ApwBgRcMG3BdWCqUFYOSXn+p6yA89fYQoPEeVt/K8iD18RDWh1RH
tamaFYcNa8XFLZz9wHMTRMG1W5IhQffENfzjHxV9n2In8ynw7XgPhSG+K8cMD8MlkSMpM1llY9lg
o6gWa1GD3+C/NJRTbq3Xs7sRc8D/yympO4CvULXjx8u0XYHI7fP4UKrsBm4//HXSWn5kKkq9uabt
wqMg7GhaLQxYFCnvoyXJEZi4l+zk+ygWRv4AeV2N2VxfqksV5fLN2kiOcNC748PXEUfm5NhlVyUs
Kw9PjElRLs4nCyg+ylJS++FUycoPt6iOnhyEwG+nyq/9cUamm/uuBKDxsWL5q6Yyhuz4PBf2lxR7
UpBLs5vetVOV3rljBOBEQ3mzy4gzqkQr9kkRaq9qGQ5XV6//ykNNfR3sQn3Vw/qhY4B9IDYN0wXR
Qb5+vYH+l1O3+p0NtOSTm3EpgjnlfYqawaeoUj7DRw4epdIsg3u/iO0nqQMpvE8h1L3kS8ux/pQM
mvmm+VHxriVnacI3J3tVmwb65UNYp9O1D7T0flwSxP30YWMmNYd2M28Ys0HjLVlpA9GUQI7v/lKT
AfdSl71LmEvpp8yr0dHWjHYrWaNvhpOBa+quNC0U8Te21fUv2FghXWSN+j6CUPmp6bFFUOHrHRd+
5SegYOXOznzzNGKZ+VTa4xsQmu6rVX6f3cb9bClue8nKCOkkW+++NjNACtWx8idEdNDSDfvfgWO3
X4Fs6bs5xkXcbvw3DfAZGrbtAN6Tozhs9zPWsPCF/1MELfLvyg9luuWAis3mazl49R6/thKFOad4
yxTLvjRpN6G53RdvOozpF6zfN1KpAGN7A4HxGSavei9Ftt8QX3CH8ijZETWJs+ZNyVaydeyaTzNR
OsnJFbtBvVfRetNhRN8F0wwuobBC465GKwZadO2jwmbn92y6x90OLB6ynkjL7it/cC5S07e+tze1
waLf4XYy+4w8CMZEn3q16rdwfKKLZJ1ItYEpRP2dZG2MiPCB1P2rZGdl+u7yzX+Q3NRnT4zX+ZMR
g+/xx+AURoPynGateh/50IhDH7uqIa+eAPrskZ3on0uvfU/iVr0DrDA863rLqxKjKl8l7lUaSDm6
iIdSqbMHKZLEROUosiEw1J2O4WqBe2xmB8/SPIaO9pSbz01THNzOrTAsrPfImJd39uQUd1EHWW4R
Cy7vFJWk6SoXmVl12sVej+i4HTWPoeZgBT5ZbyiEpV9Vq/L26GaWJ8nC0QFSrxefSnNEktLowRIs
zbR+8jdo+oGqyUfcldUWoHiVfgVFnR2h4zsHndjHV9sy7nJXsV7NMHPuy8QCYLE0ayf11wRa8syn
TbtnWqfhRsSRuySzlvpbdvAa8Lv/KVubyJGltL+qXteO/3S+3gKA6ez4sR7n5mFUKuDShYv0Hagu
ky/Rr1z1381xsD81zog+UK4X1yw0bJSNqxRE3DB/7iv3WZqORnqtI8P7Uje5unPr2LpPSw8DlrpG
LQVd2HfoSD8UxK/2cbF1gQ1d1ZKXyh3j750GQMwy3ObRM7vgothOcozSUH1FVaXeyOWd+Ytaes2P
jrgRMCIzRodxMk7s2Zao7pbWs2ejOc7r7iBsqeWbJKsLlHHRqLqWjKlXuwx3va/Hlxpx8r8rbm2k
ulxL4ZEAfkbGf6fOgRrvpD4E93iVq8WOS6FdQSesHPN8y0q17mnJeODVjm4tA01/tszEOqr2AHd7
vYTlmHc28PKLE1rKPtUKHVuqwTlZ4H3PeN00V80wnYOdZNPThI/Lrm/V5p23UQX64zrfmDs/o82j
/G68N3dImJKOhXV4frXbwvwBJxGxSJNxnt7HS5slDiSVYN7XVVU/xHpbn0yjGi6R21q4+/oltgSd
gz4WYFUGPpiZeokslt/7X+NgfE8iU/mlgLS8/VCWa0jFFdbPKR2+h4rifNHsJkPtWJtfQxttcKYo
wSMUaveYLaLiquKnd30aW0e2A9JHFyoQGOfGYv+Mgcz25/ArA/A3yIfKTz3ABxl0EjNsJuFJ4Jq/
MpSR9a5/C7DmaNqXvgOzjE5x8+a1rAm7vtIewW10wHNwWIJ35ezYXPP9k64beFCNziJpoKa4xWld
didHjlMTAkQC4b5LkHXBv+ZFcwbvLU+9L9oUK/dm73ncA+R76zCtL5LtDJTncifuznrcI0ylMS87
dyVQt6JxvfcAQvqmGkL1vq9K/z2q56+6FegPkpsXBLijW4/S1NOcu0iz/CfJhX1wbNMyfTEL3X/3
Z2KJhdW8lobjvPvH0c+crzGfymM7qu3RaYfgW6Ef66G2v5UgsrDMqerTEAzFF2zutr0VuS+sI6+Y
PBQPta8gnh9A3uj6UNvcypaKqCDijLPuwmQZj4gdTbxECK8ZkfFL7A4txNRCJ+je1waNURu7yu6s
w4Cl4EO3JHSMadfgjbyTrFQQsC0emhm3LSyr7wA78ctBV4FuwHB0w95d8WAsiY0U752rGPe5U80v
7AJ86cpo+jZFC9Cjhc+BDhSSe6n+JZ6H6dtYR9Z2XMqjpfx/t3eRXFrb+67PdYCnbZvARfDtP9df
y//t+v+7vfyuXg0wtz1zb+ZWvB1YsD+Xw1Q/646pH+2lDLmM+lkqcha/tzJpglBk81wuZR/O5cuJ
nJXiHWOdb6Ik1sK29KpGPdAzsr/LVOyjvdw8rM2kcow9b1PX8A2C8lHJWgvCJJyvUauHYO/wru96
dGx22agVj5KMJs+r6D/pG62p9nqYqNeggojHICUZFNrVa7skkrUNBdL9LZ9Vu57lGlqP/6mV8jUr
Z0gZ2nZ3eQSgbS26XWnNpwx68+g+ltyu7z32HyiSeV8T+Ex0qjI/ez5cUn10Xia7974bCNCxW+gN
j5brYjiaoLdSpGpE9BU2McTjc1MqB0P35s8oMgzHjquK4OknaFln+Y0wA87XV611jxO29+B3GoGu
5dqYVzzq3LV3cCMWrgOGcdCbdrzodYhm92K4I446N3MdKywg57L4kgpJerS69y4gK5jovXM2U7NE
XKf1nzMnUZ4RiO52+snDRiyZZzRdDLRjECF3zA1TEHgx8VgflSrrjyz+kMU3fldm+w2JkeFzFOME
n3Rt/xg1vXZS4zY7+2NqPoSBjieGUs6f0jD9Degw+83JIXbwF8U0UcfC+vcZP5mjMXbBQ1U0zXOx
JIbK9DAskEtcGhj6QkVqgGxYbfmgpfDikUxW94NXdA/SXpph8LTHNHLCAA1xmmTxZAcyj5dsnzwH
iHXgq9akT4gOYRBhYYxmdOp4wAetfrCCLjlWUGvukwxShTGa89VxQRbDjrfvnGyIzgVSxneeGVln
tj2KizfNwyWrxvGsqFF5lxkFxj5+H12TxkfiaXDca1JOeL3WbJJEXeIf4rZVcWBQ64PrFSNEV0SX
EYDqn4hPlPs0drpnH7UndIPBDjLigAaq+v517rD6wdx5fIss5JE7c9N3IZtSQaG+N8Sgt+H4P4yd
x3Kt0LJlv4gIzMJ1ge2NpCOvDiFzhPeer68BunV16sVrVIfAbcfG5MrMOaasPY2WBcsb7ukz3jO9
U0XTePHxoQJBnadeNYURJCz4cTybEHz46fyRNNbGx4/shep1A9cmWrT2c3RPL+l3ZMjzh5RoHyR+
kZfrAYnywFK3WcvD2R/Erl/ewYrx76APrMTiYWRAZUxAOmkx+SjoS1Q78W7Ta8AQMBtOsFHH2xoj
9YXGPwNdqy+2PnWgkLkCGBmV+6xRAMkA7xuvMbQWgvJxnwspevAl27yaCmra1Qg+FD2SO90f9n06
TC/CYOykKMGDVXClKFNegA2Qx5eIBsBNUA79fn2VGieHWhuUY24qg0cusTiiCIoZqi6dwbqNIYff
Oj+rxAQQcd1lnftnpbFsWVf+zy2/u4/ZyifkA37fZ11XVRY6NAp4boZj4FUvW6wcW6l76jCwPI6+
nIGv4JBk8LbJWw4oPZZFiHb2ZmoLfC6XRVVMiJaEXhzWRT+tFQd1Yuxg8oBIzjAZFCwTNQ/xeyrF
VJ5GO6lwsGBunfzus86t63AaZ+9GpUVpyOnG+v943QwwqkSg/v+897r4z0eb+AgciIScf9b9vmT9
/DEq52OWvjRTGD5wz/WdIjb1g+qjrehz7V62TX+nDaHkzjl/s2kX8a1RFft1aX2R0Oz7tsvsi65L
e9BF89XuGiSFbd4+96NZOdpgBu9tID0gKLK/hKJsc4vbARxwN1ByNWIHoLxdFn+TzLiBDhJ/VFEd
89hp2pfF7t5N9K68kOc+yUDcLwgFqkuuVOEWnOnsJEKuLr8b1q0EWP/ZT2DJU7SmK3dPtMjg3Ly8
w/qSdcffxd4YTcccamqW//2Q//HW0pigF1L9p5QeVYCZy4f8vsG6mA7ynuJXfPSsQTLP3RhgQIR1
KI4vUh8iIVHNWwHJ8TY1lruvUtBhIELrZx1KXyyVUmtvkiq4mDLGJbEM6v9ncVmHU/dwiZbJuo4W
TGWDLxpVkGXr74Z1v3VdVcvZVgy4AqyLraHlmwgsjNfFE+n9qv6IEC7YhVy/KsGE/K0vpyezZNBe
T41/n89579Eq1t+pXQwN0xyzG0sDqhIDcbtMej/sC7pqIThG9OxjW3XQUxsmyHIXH0w5uuapXG0z
xrq3MqxdMgZkr1O9lkisF9kj3y50yXlbz4kBAUWfhXjDU/TFb1Ljs9T9o0wiM4CEg64pqRNC6cei
bA3wfSQZKGh03+Nkn/08Lz61Jn6XBFlq7pY00NM1pOs9blgC1IIO0jObs+HRr4cGpjkDiHXraIbl
KcyQAq5bcyw8z34/N866NU7DDM9LmHLr1qk10mstibdkeScqHvlNWlf367ZYWOScAC0Rk0c3ZStL
1xgnIeYDfY5u1rl1ImfB66zK1eF31TqHG2roxfj4/Lzqd6tsZuYuphDlrOvMJgQ3aTXoToGDur/7
/X6OPGSXRhTG0Z9V9p1jXKlQIt2PiV1SIvIpniipcrKtTjnJ6KjQrEfKLp1Bxawb1sloQQ1ypWWf
WpKmavv7GsWXPsu5hGz337f5ZxfdjNGQrW/++249Nh1ub06l9/O+62Y/jfmIf/acDUlyscMSnmbY
CMGWt5eGGokgCtZ/Xrhu+PnI9QuGmexvbSGeftZp6zf4/fDJTjgFfbOTD03Yev/rb/rd+z/vq3xl
AdyGn++wHIV17p8vu3y5n++0bvn50K7MbmLArkjFd3pryadi2W3dwRc1aZ51dt2yTqb18K+zwupA
NwwfNhWhi9QNW6IN7NTG5tIkUeXWGFgEEVKzoMnf9aKZYOjR09jLByP0551pd39py528FLCiHH32
aoJ1pDDwo7Dhg9lDdwjT9qvOfHtLzHSyQJhGlRp5ijEtKFv705CwyI47R6q5kQOaFeDwLZscY4O7
lVUnT4wz94jwHkXT207PZQfXY3qo/Yrm4u5RCUbeDJkfROzk2svN2YzRX1Z0PZHQ2aRktwqhvofF
cJaoek4FlogTCIZyKfgVEkWHBL3vHh0xw1Q7OUWScle3iXQrxwx5S/yMbiv/JIhFsJdbVg1jj0wq
TS4/6xRMXJy5GLLD76sCMnleVoNcwjdVul03oEF7b2cUV1XbI+Wc75vqvknFcDsQCLVmDQs9Z0g+
zLSMAC+L+SLBo1RisoJDDrYHVWdCdmhHZ0RqKmz6DfX02isjDmDLZEr9u3pAx58VJzMYdLr+mRRk
i100ZuNWLWCNretyCAy7GZc1Eqb/d103E0iANFV3FS56haX7N9kyAUdhl2Z12xrgmtIWLs5IDHM7
L5Mo1cq9NZmTsy5yB9FuY2gUCIaan1W/6xtDPEd6qx3XVZZUqXDJxhm70KbYrOvWiab6KmUimI3r
Lv9sgJinTc3PB6+rdbWgvjsV+WH94HWdHw6OYbea1041FevlS64bo0TOT7oBgHBZpZNWv5qm5A1B
GN8V5aZAEHzbKkp0R838e4wq/zAo2gUQeXoeMau6XSfWDOsfrJW+/V2XTn2OiRtk/kSWYglJo6/h
ed0dEz3Rb0n26z+v7SJjMxc+7kdh2+CiZTFo81M8hma9tHY/yzgkVdu6SIVLny/bw1JXT0vwHDfW
zWwTHfRzRa2o6sStbSfSjR6dgmVBi+L/TEa9fu3IWh4nkS7DQvQ+uP/RmPG735hAOUpnbr3rG5ly
YeBdEd1ieNddy2Lyfs6ouYwCeo1bBypyc1PUWXAnSJLdqXFxX/rBeFp3WyeEZKqDLVC5XxfXfRUo
655e0Tm+vmpdh6IiRZKQXBjDja4tB/Ztmmv2LVzu+ahp3Vvg11BClvWqmfU4ScWOH1so/9fdIGAe
qNyHl3UPIr9bOVK0UzRz/hVT1O6lwDZuEYuatziIVRsltPAyGGfzdt2gtMA95ZLizLq4bgCYIq5V
SsCI84YEOTZsKSVrmttH3H+TXj//7huSO8XMrDF3qVrFW2uiYwKcZXhXoobwsGdJNpoJGc0128rf
arYGORx+yx2o5+hOtA3aUC0hfzCSD7W0FFOhxctknRC7zLhl4eapziPRRhlghydhFuIvpD4f8PB/
5pZF+HrPeYuXH94aNv13i7WKjzn0cZ3Drjmjfn1sF5VQt7QwrnPrZFgbJZcJg1oaJ9eVoGu7na1S
8R5jgC/F9BD+NF4tfd4yYXf9IqszaZaWUewifPidECMjdViXs1X10IvsWSzCo25R0tTLV8CbCOWR
seqP9AqwGzRIkgJwd4/rRK3accbgqF74G/+dVVP7M0pUGBhNDvZx3dz3MwrRdTYGOwPyP4kpcwDO
p2gHZe/niFkTFiQJnJHYMighrkfxZzOwl9OSldnBPsHuAIUZ8gWxkSZNQmLX/Z068eVDi0iLajdi
/+Xpyn2Ar+Ox6PoXk8N6irAD27aKeAsnYW/Gpas24W0K+8QdJ9usv/f3aK9z6z9ADSvciIBjJeGS
dpI71auTQOxbjNqOhlaUB4NBQlLFtSPJ3W4QxmPKr9b1EYU+og6Zf5hTQKmJyS2A9LOke3GNiHkR
peVLx7W5/FnrXAa0YVOBBeG52yvHBrJFUBkUurQSEl+Sjud/DgwSZY6bYTcgFE3FlaTMJ99Pwq0K
9U+RhdJG08/FUI/HJjSGn4kmovHoq8uRy6a3TFGrI5Lf6mjnFdDxdTa37F7ZrLOr9eo6t04S06/o
drKhYSy988Vix1JqFQIdgo7/9cQqbTM/RBkggEUjuvzMdbL+4N/FLtMgyyj4ZvqLhmleehTXw1Gs
mtN1tp1JeOWZOXm//8x6nv4urnO2MmBvhYCXm3cBJ5CJtrT9/U70ToS7TuinZOm9X8+DdRItiwMl
ju0cNed1VenrmDsEFtHIamvQr44GhtTz//ZF8SdVmhr3US1HA7aoxn5mzU4dDgmQL0TyHNOFD1EJ
bAzWyboYR1CIlUj6rgkphxPGkK0zN2aPK4oUjyfTKjwNm662GCcnyLDWDfGn9mSrYhSjyv6O3M+X
nY4PSrmAdYlH8I0tMJxDSj9ROt+oWY9uNLlkRRU6MMoolM5leDbohbkEfudSb2+cYcqumcIjIrcr
3bOhrJ7kqnW5ZZSU0MksllV3ADewDG1n+Q71vbqfBxyEDAtPWvO5rdt8KyjC0MXe9XixNME2ajGi
FLkj9Rn1EdoEPR643DTiG6Eqhjspk7TxpRZbmF7dwv4HTzc/aiI95GVJ/g5LoqgRr9VQ4Vk4pVvw
S9FGR+hXtN05DGrZ4eGIMjksCq9BkBF2Z8Cv9JPElHQlmdJrEJNUQUvlAmWLtkO1eES3Gl24pCgo
TrtzqQ74G1uNV4KoaCxyjf343ZgcGKu3sUrh9XNvn4Mpid0Igy0/j2W4pliURgrp6l4GfKvF0PEx
zaz679hHkS3TSeWOs27tfFg3UtnuWzXkIMChi4TBkRYhWvFmEPTFDE+2taQuMYIkHmu+TB7dy71F
UWDHmMYhT3aaNCEEluj37wZpR0Qxu9Qf3wiew401od8vJSOBTUSbjjUTewq0ORZ4NNo3+eFBbk/7
xLobQSDtqXjKZ5ppcc+wcGCQc/7oEpUumvkuABhsBZaM11YnYE6hegql79bHW6YeL8sZpMZGe0nD
+a/ORjdveFBWDLIl078WavdZZdCRVC5RVxl6zJqmgXpjaOKYI8fCIyF6LpIGB1wDnRgKbi8lnaAJ
ROFzIqeu0S5IEVjLzqi2zz7PCw/Kq4MvM/6gGSUci88yKjuCCTH3Ll05E0Qv/dJV0jYLGv9ugrg+
V9ZHmeKqF8jB+9RL29ZiIDgovbcEgL2hhSd65ba6HX5JcFidYsSbWBnnF7siYUECUpH+mlgkwjXS
ooOmkMmzY/kO4oLlalPq+WH/MCnWFiNc2kdCWrEkIVNtZYQkJZ9JpXTbuRo7bwrTcitZT6GU544e
Z/6mTnPyM32+1Q2pOM8hbzi0ZAYjRbkJxrgFTTkdOvmdkX/o2pPZb7r6vkmwaq3x6yKfvzHs8lVp
e/AsAJIsDdPjtn+iI1cDdhSHLi6emUM0qLgz/FXHxjDVaacxc2Iz3OtCkp0eZJcRiydAYpWgSRLM
V0p8VMleHuO+YkEMlZVur2iBzrbpObD7dz+oaqBOxVc8v8xqAnwtDT9pzs28Rn3EQvGxp1+Sqgu0
1OFkg0xdahvt2FkeubZx6kxSZjQBG776TfoGhInxGg/6tRgp2qf2WajslinDRZOJ/rmnx5se1+G2
bM7+3GEgm0877HkN3GXzcD994JxNvvohybs3pcNQXm6nWxET+XfzgustSARijU6hT3CHzoFMdvQM
AzYMOCfcuugAgsXvPQfJqUtMgSVNOpQjQVYolMptdxx72UtNEv5YCpy0cltnun+Ht2G7obQTu2Nl
Phpj5ml5x41AAkObpi943KeeYlPwbuo2cpome6ZfFJFjyxh6TCL8kujeNGqMhBefWDqjx00jpU/A
/O9Ap1lO89wbEOiqKEF3PxysSP0qpOQri9TPptIwC6wh88uMochw7/Khm7ZWRrEgUuhlt1L6iMIp
eFHIgo4ZsL9hKu7luLpWS6Iqn5ZC7F+tMbFeGPjCIa2yTS8cuHf1ZpSMRe5c3vRh7ESFQbZkadSt
gvFQKDwUMnqEDOB9sF64axqBGyuHOotuTBoxnDItrllSfGeaeagq472JGHiN4ja00swTcrqnUYV8
kN/i1zL46Oqt4djiZhaAqvYqOtA3nRZD5Bn6xDMk3OhVqZ0cSc9Hz9ekTwuyUej3NKJH2kZgKqW2
prGbxvoBmzfK0JnYkQXY6TOZzDB/zEd5K3D13lqhQf8wPSuRzmkmFS+2XMTH3g1Ca2GI/em1ENp4
+jTNberBn3kI6/mzGI1ntZjuesNVM6PaGsF4mUFzJgbkuQb/ScUwLgUYa6to4AwWKhU10RwS36dN
29gNkeRZEV73r1NUvtlB+mCU3Xk06GmUh6ewTfcNPTjJyDkRt80WJBtomv4cAg6koQ0wWp3qXlIy
ApdqT6u5PqHK6+m+aoqBJO4EMw4+NNAAvCsC/W1qxze8qTPHTKXHxgJk00bqa5MlnwM4Pa0aX9GX
/aVtl75YbTf30aET2cOEjNxN5eJP2QEvj+Aw9Qkd1RyPe4GJ2K6gDEDPn0buqJl3FCCBqTWHoOvu
8DTCQ9AiPz605t9GNKApeMLisY3Vey5A/gJQdiQxYHkp52Cb0rPa5ncJaB5HmQd9I2x7Nxr24TVr
APRBGzoUo97C209olp9ojwjx0cSN/YQpRnFFN0wLnwk2XeWKLH0yO2SFW/1TztpzIg8vHV+Kod9z
RBMGpM/0ya6lE3e+e5rLSqfrTA59cFVwpi90ddfGw34s/G2zb4Z823BYuEkw8qd2ODrU9iLi/wEU
sFleI7JU+xY/NbnBWGy0z0kB67PTEuop+XaIuHoHy/+bplgoJ/Sn5WP9bHTtWbXb285KXfwc7so2
eNMzxo1IyLBuGNJXE009fNKidynN4PIgsP6cOTeoCICNzwkbamUgohk3libTYNztBOOMg81ouciu
WI/WxAGRTK6Ky6V7NlqSynNqjQ4cnps0HhunMiECyoKGIy0LHgoj/Vu2Y+1kbTp4ld3hGInosA7l
Qy/bf0yNIHIKIWfnQX/SGqLssvPfupbrbu7UrQHM22z6i0b2DnJK4oG4M6SUamjlgxKldwrk7jMM
QhqdAlJoGrnDutc4yCaHEcuTmRu6knmdatoI/i3L6eMh87L7JoMR1SeSvFU1mA1NHf3BAL71Ydvz
gCOSvLO/5LHrzgogMkZj+t7y2wdJTGA37e5NtJDGJymi76V7qxt7G/QgRZsIj2I7sb2UFEFNgSOl
Md7LZYmLhyCsErFbBWQEOlnOyFgn+2zurQMmk89mBLyHJ3jXl19KS2w8DVyeBXydODoLqcBhboCh
GHO6VNEfhduPhzqJrib8e+aoOgdR8Y3JaOgIpaOspD36jYVRSf6hQK6z5hqVhIIjmB9Z+HPmly6o
TgbBYtDm196maIi/CKirCwKiJ2LtJ4uihasHi1eEOn5OOiOAxOrHq2XzqDEmL7G6xWGQp7mBgVTc
wFGtnhO14uoYXKOe5Ru9z0aC8TRxhEUMZqT0bQTRd08+uz3pxULI0kd4b+PwqBfDRlH1kcAK04zI
hO1gdLfSMJaHSEputYCAHE/aXNXznUZmqqrmgYA27HeItLXGyDwSQo9GGHzAt4KdmtCzFyoVVwAn
jfRN0u89KpKDb2gjzsAt1cprVoIxA3EvnJRu2/2sB7XXQMS0h9iNZ/1Sdza9qd1fXTpitXyOMGbN
SUIDfKT3Lik3SBlv416IrZxXr0AWjl0+Q3wuFkTzWyUwrh5tBbF+ET6WwiQSogfKIkngVHJA3FlE
YCZpQc+tHU1LOtaQ5uDGBuIeY0IVor/HHQjIfpjwbDfUrdCmB1U2zlXMFRhyhBOBqQRVyb+66fde
2kIczjahYuwiY3ybxyOdM48pHakOviDVJlM4TliJX1Fi0DYyM1430Cq105KC158lyHxLb5sLPeRF
bU6SsjUwPHJsXboXhdj2AG6Xm1ThwEFFCjXRQL1b6HK4fyTc2CTtBDrwtQ+1D9WQpq2v9sCSkZBC
NGR4mqbg7YgIdZuzv5DQDhCYYJsYol8hxm+jEEZSon1rRps7xki6X4eaxH2TFKIOXlCV7yJLVqHK
mV6Cy6kj2Zwlpq6+k3D5i4dyeeoTqtYqhfsJq6JEVf4A7Ms8WmUQUGqKJyeFvrxgE5Ej9lSVwr6V
7IQOl1YZx72p9BZxQFy6oOYa6CntS6xU4KjbkxRxthW1cJq0fIzTHDmScQSM6c0F8fPQ2rj6kqRw
jDTcDTiOQ+2crwYt7KX4mhT7s8zm2KORreQ07e7MfHg1m+ETkuh+nibXUJW3Yox0aMkDiF7EF/5Y
6/BJhtylDiKX4r5PzLuusZBlxNmltzoKKJVMIdt+jfUWR/tMe/DbP52QQXXDEMVBDMcd2fS9Mcwv
qS7OQjG4dIMWPyfqGLVs3pSMOvoiH7wwkm8xHHlUe1wx7S7fBuH0J/T1nl5A846CCgYusQ+zeX6x
7D+WIdEkoi4svqwd3baNCbAJMMHXBV6sFt4ExRabc6evO+oN4U4q80uePoLNsyl2+nvOSbcuQ20z
xgojsV5hVzXKN5JqaK51bAKAnST96F3AG9zu6DnJzc1QyS9SmlJq6dSdP8LcG33M8FIwaJXZuUHf
foYVrfe6diC+aPKUAGMwHZ2oktHXcCMnByJpHepwiktVZLtK0Rt8DH4IqS25Pr25eaUprmXFX5MZ
voTUKaepy1yphw0Y2+p0MKfnQkTpxld3qaAgnaNDRYMabAx8YArRvSR5sGSoGfn7Mf+abdQuDwRq
JbVCphW/OmkXIyKdjORxHHl667h6b8uBkKM3WsqEDeXhEJNo27RhKH+VPh4ZSVhe2yDcahiJbO1p
PJWJ+pFKCHbDGPL7whuq2k86kh4piBdbiR4Vp+KK39iSydjQ5lIahuaaT1sbCvA0kW6nn6vy/CSA
zlYgC6xQIqRUteIG7V/qkwuJoq/CT8+yKQE1j0uchXyd0lPU7EMAGw5NS6ZTF+rXoIGdSh8Vw8x3
QaG8mYq0N+eR/IlNN49WfhUFqFN43V/wZt6JqIdtpYbXGeQwZN8kcXGDhUIw39QhFq63I09TLkUE
h/k7LTG0fvff+FtefRuL5Yh7lILRedabT7YynqYaGAmcObzktfqmr8V7zp8FEuUuSmx1Jy2Wy2E5
nVNdhvoe5d02ihinycT+ZTk8cY3SBkJT/XI7NDZ1MO14HVXwLgB8Gx6wFXpMFFXycMDaPSEk9Z2h
8uke+rLH58rSnsltP5hZR7RJY6o+03GGdTXSiVOa2AxTuUX5GgEv1yZNtuR6q5r2mlfZUN8qhV6q
jJ4JErZ/Cg6ekw/anZQmpAyF9tJTt1SCofdw/1l4KnZwDnXxEMzGXkkJ0EWAKR93JyIASHuMYS0V
dmvVaTQaQxImYXVrh8Fd+Zcbr0/lZ0BZOYb9XSoYqRk1epp4wBZFyC9hjVHDpBb4QQ0PAEjTLT1c
t7HZnykrIPST0qtIg9ZjEHgeFnLrpN0r70FuvZtd89TInJiJ/oT3xb1q5J4I8CnEAhgKOEay07Gp
uVqQddEhvm80+aVr9Q/J7Mkr0+nWaHjXxTLJmJjnvzlHGoqJ/lB116SCA84NgDa4Bd6svPrL4NWS
gvMMqRCk9jlRjZnEXfNZVuO2MqWnFEtixwy1wR0KAm9Zp5vB52whiunywkYqLmRHF+mx8NuPXCCh
CLsZKCXtT3V3b6bipGVG46pSR0yV034vA6geY0nyxOLP29nKBik4VvRx8Rlm4R5wxbGOwq2c6F+h
VZOnqqkC4qSKlWK0U6fymhgYitZVeih7LFM7udzQFf6eKA3toioO3Xq0iRMKz3FL/5ufAw7WN3yF
UxfemFFOk/BwziUFvpOhhA6iR3/Q/vgtEgrf/55z6UHFSmg0ivBBSt5gJub6rLpSINONNajXCfaY
p7XKp9m1B9WO7ouByjoKwK/WXw52mL5NSv+c5OiqcVuAflXwm6PhOiXDpYhpz/ODd0KId4xVQ8cs
+q1eTm9duejyZB7kUmbTETgXsMdVuu2IzZdM5bijihd62kRqVo5UDOBVsgnhm63jSJE0+TlLsVMq
9D+ZNQgq6NLrHAxnuQIhbecXlVu4MK1dWxSWmw1A7vJ2Ew3RS5TWwv2u9PJT19IPvyzptVSLuwxa
Y2tm3FyMGrclvQWPd5rzYePjH0+XE1ptpTyhM7pXpZ7mdJS/qCz20wCWMMQbNI5lknpd3nM20nM+
C82TqanC4ArQguSDK7vtPMY4JUbJdg7MEwrKd0NUb+k83/RwviirGReukGcjgdYmdZ6dF/RgWsFO
rWPXHDoajiXcouL5injpCLV23lW6ttHBG/D8UfCjTF1L5erqZ7nf4+kARZ828NHqgKzzo0rN/jOa
JG9M8imORkTHWZxftPSpE4mHgeptHbYvYU8JfDkF5wmLKRpL5G1gcKKgn7jOqb8jI/7im+2VzO2N
DyifUQI6tLRSNrgQnVKR3beh+pqNhmCgFxLWoqeybChPouXBmEf3a6tAIJOUIXlc7hmN3WOq/VK2
8Sej3wdUoO0BbD6eyrPvoXt50ctzXfqvhAf0Y4SEKD6J+rNEIadWMFvpJj3ZWJm6p8uItF48aYQM
VYA/pHQuzFK6MtZ8HjNyu3NnbvHLzr1CNwbG9KO9zWZQNLNIk31eX/JCokDAG2ysRPpk3OtMaCFE
5Fv7cZbQTWYgKzHJCkYrOPbRwKARcgK1fcktYx3b4knfTU2mHKWUClaFEoFKhMlAzQpl5BnKbprs
6oA8LnLqCQ+mUdGyP9LUAI03k2a3Lv6sA0Mfc102qe+ZSDgA8Zcqz6oWs3EzK/AyWNyfxhdLRMC4
MbAwzHFyK3s6FCaSdERObwZ5ZEXQf2pqnbTn92xnhUC1Ez6ZPiD2DG2e5rRudj0Rej3wDOtrEpBR
e4+/8HvXpouyi6fPLA0HofT2zvS/TTw73SlV3ukj41nT0O4WyyLA5zh9lTqAqoVGaG8Myl8/t7ho
iLAz3//QYtG5pIgsD2yAsDUgznLObzK4LVnVMRqWkC2UTqFJD59vfoa2+tk3tG9P3IT9zj9AYgaQ
TsaqtdVnOwH6rW/LSbpUy8dFSwVGM2ifGiDf29YT/DywhznOEnPu9lN8nmXjT1belLHonTgd7vOA
6nNqWYe6FKQ0zZtERU1uWl/1qAPxD6rbSU/v4qV0YEsZacOxPgk5GNym1rgibFzgUZUd8cfIvSqo
Rmr4rUdwPXBZa4e8Fxjq6Ize9loQCmATdHbIBkQCxSxhoiaaCaExqDexXt7Ucf8yZovR4hj3O1/L
vodobi4tpI2A9LasM1LWApsH7KRRH9C0jR3KL9FkXuzgW200arI1fmgWA84ysnJuj/F9Njz5WgRd
yGKMFgZa4CCxdsYWlsNYjK5lx4ydTX1wqKnu4khWnhObuzXsWEa3pFjGDH8oJTqJjuyL0YsrY+wH
Q86em8xKN1ItIhotghcYI0jYLXWHmkl2afTgNrg0HZrYDpE5JEnVuUvac9OriNVV/mN1qbbOEsaQ
epLsMDLlVepJoxa2lS3jfUbJnw2kKv2e4goIFSTuVNyHdmQMJ+G7ZOWp5SaGoaBo6h+UFCCgrIF8
6YuStioSVnr5lcQV7Jd82KcTeWYl1e2DKg5t1nbOFFCYamaST6aZvHck+XjaFJKT0/TQpEV4COJ+
CaDVVx2Ji0O2MgB3Mta3cpZRWFH1j2IpPflvFRkWV0kkYtf23JCzpE22PgZIAzuCkTvf4KzMC5Kd
nYzupL/26OtcelTKjZ3rUNInyh7G4ljTVWT8orkbqJdxwkBGSHZ1CKWC8M4Z66S7q/BM9xrsjRYg
/4m8/CXQKzftyNuMEDWUgbQmsVR5iPsK4gdPhLASvlt1kXxpB3mbEVM6k4lyOppxLBfyjV0KbSfk
rtpCiDzMVWw6RpJvQhXDljng4RAEojkN5NsTiwb3OBmfjJwmU7l9pGrG/5/PtP6QkfWjJj6mBWl1
xq1wamMD65V+C4sBikSVR+fWpH5a1STtS22UEMXCg0ztbDO3Gg/joXkB0bPJ9SX+LJDGzf1BT7iT
plHxlBuztjfVgm5mUUxH0Sw1oZp2Guw36OEzk5q4NsVPHO3GRoScFtIgEGA3JAK50BhmGfpTltaZ
ayq574JcyenlRPVaxi6WbTkAqOWSvElHPiKZuIS1tNZdIcTip1CddRE/twbH1ldaYx9HCQ1MXPbI
fJ5qg19c6XwkeiIyMYHBbY2SjGH1z7qt01icZGdQn+MpKO5kUiicUbnj869swqQB993UDPf4bKWc
thiN9FSdibJMaj0bwyoLNw76vWDgjr1whsVqJ/IdxWINRszW7i9FiHkLWtl32RDtn0z1N308PWsD
qsve7B8bH60nbUD1LseIhlt0ezNGMztJ3wKXINI6wUepGZ1nWt0xoIZK4tBWAaMEE2lzo/yC38wh
muLbXu4kzKctFDC9he1GjjChKumnVcnQqZiNdDhs5pzJug9ujQsJ1X95EVPL7WbM1QOgkmImrNA5
50SpfI2B/i6r3/04f4GewdwCULhe3c6NIUPG8clD++/At3i1UI2tnKKgoGQIvaZBZELeQxr660CN
2cDFJw77TRNKr3YtrE2n1BiuRUlxofJnbtLZwh1PUNOh7OXKCpEO4xzEvUSsjGt3gH2ECxMj8Xhs
H2LNn46GL1PbYOgjclpyzKAYtxIsePqQ71splbe1dQvjgsBQnp76UdnPjUxWeKwf256KiDG0rhrk
jTsOtkKgmM58++ASNu1ralAi077VPrr9P8yd2W7cSpauX6Wwr5tqksGx0VUXOWtIzZa2fUPIlsx5
nvn052OkbMkq1+46LaAhQUhkBIPMZGRwxRr+9S8Hax8jmF2x6wagRpgD7UAAOnAVdPZdRd74hU89
EiWnmDXFnVZ9rTxWefdZ+NT1Srx93IKtNNrH3sGhX0S44EFX3jY4Baj35sL7m1k4P8SnzsM8jGBv
WJOg86DM2WuBPZ4ONqUL0ii6UowC9nxzZMlNRb7IgaKstA6bz5458esie1JF/7XpVDQWq99pyJ7t
TLrd58lXsBtUr4T9lHgvlrFuV9fcUcSqCiLcL2ayDaDABWy4ipVol6oUdK48cVnWbnSS16xtUa58
JnkxFi7wQILgWuma66Dp+/PCWQvQsytnMKi20T6MY37BDhuhBYuFUZA+V+UZOJBiM0Zzwm6D3UHR
NgDyU/EYkWSFqRDd6KrrLYMS12uQmyHvcJwkft5eZBaZuco3fO39F8XfEX1VoXYyzruaMNs0ZN9s
e+ZmMTCNqhpgXcevoqnT1nen+iKcX0y8bylI2hPZZSUlpYzwPBSxxd3Wcwkab9ilwB/B5OrIUgqr
O4oLi3/VjauiRA57hXYbtWHEOlDva+glVpqu20tf7BzLMlfG5N77YWCQ5YZPO6/Tfl15GDJpTx5E
tKiGvDwuh/q2s4tpq0ciXHdVcj4AGSN2THROVEm55eGhsLHTxvAID8RqicShwiFjydKHpgLv8FpU
dXveFc51kjGh2ZQs0kKrzhu3KajhvXHY9J0CTpaG8AasYxeVN+Lkx83YBMPXvtVgEbcJy0etdics
kIVF/aUoYXIhowtVKF27lX2REhFbFZNRL1Fa1x6pgx0hVjhz5kIb/VNUjSvP6hrKF57EVTtsIP4G
ueidu5O/9y1sFcyyTawXwbJXYvwxWn+iUX8AJWd4QuRCHmU7l5qorso2xg1j+XfJSPzTYF/yYZCu
lPH7QP3gyBPaeWiKbtVkqb9REiojlJrz3TbBaKbN3dB03sKABnlpj+rSrkfks5gejcHZVYIy2dF3
22KBTmnyrRzIrVXtBt1PoYhRNvqnvSg+VTFgiobFpde35HGcuhUIH98L1l5YweLR6gvbNb7NGSco
4rCT1K4ulp5un+kgrxPiL+vOt45dID8nJCp+0uYy436hEG3PmQDbeKwTki3JI8pxvm4Gz4HUJkpu
XYs4tW5TowgukBMrHy86QfTANLzPwSUIFKTK0uundasD3e+q/djGyRZYxvHYeReUCyH1BV9ErA1A
dWyu6Y/jfZqZT9U07A2jvUBLhbY4OI09RrA6FQBB9SY2Wlb3rJ0RR7mwosBAna1TPCdiV5rNsTZQ
Bz0dbpRx0vYtWCAdHPAmD3dphYrbuOJJj0W7yKz6XsmbCT9XzGbAvOlkZpaAnionOG2IpeFze9CN
pjnTKBYbBc64UZrGXdVTvnSNgNUSXiUwMyx9ZH1ebaFVOgYzyVYeqzr5/cWXxKKcmDcIKk4rT77Z
PsRG/LWpgonVr2/7kt/FCCleSL31jTXVX3yBEzKK5nT6iAiaoMaTnjv+0oCiDA8DEVuTae6qbgPw
CQl7EjXRJ37/a/trVVTuysdfgJsWp3/tqgulx6wy/aehHq5r3X4qkubeGesbohDeUo8UePJtCme5
MEqVHuaAoc3oHeKoClWDLQNINiUPnEWbTiUmv0rU2fbEKURpXzWvd5ZlBk5sjmZlDen5WGrJirI7
x91gQf5wMopxa/MEZX6+TRHcnqX8KdrwO+RmGZ7nctjmKrA20t+D6imz63vqTOGNzvKL0thoHjsn
Mh12ZXeXGh3sx9lXPXbApg/r1gmB1KlGQV0G8k6LufyMMgKw87RHW38ioOmsg8ndD0DSVpkGNQLQ
67BUwfS6wclgTtoiCoN9kStUrRTpmUW2WpyV6bYZTXUNbM5Eu+iXbWZttX7wYRsrSkqwlNc6F4Zh
jcc/Nk4qjFKfjE6qOwYkXrtlg4TfjkX0FOTlTDrVHItM4b6pymlYeHFQbzHC5hpoY3+nTYF7imdj
OdTUHnfMUFsPdnYbFNWlaCkEAU01XyNc9SlYVwdvOfne5t6KMYVKwuXLcFQpXCXiMzj1roB/Q/o3
FESsBoIYA8WdQE5ty0Yp1n1x0Uyqdpql3abPFH9VxihlRb3LMw29FZ9wmIX8ekO2doJpH6YIIC8o
s7VaNCe+Q+F2X6XsAogjzVXqtZsopCt3fyZDta66GhWg8S8VDaW/z/JHn4BeGVGM0vWVcKWM+oPV
lBeG2uxSNxnXjYa+mzSxhT9IkCyUwMji9ZeNL74WxqkvkJrUCbQJh313wTjkhkmae+c+USPlAeeX
UTp3RFC2A2XgyGk5FRilgY8aMfj6BQkrF0GvXoR9C9pDOy78JN1ouAes1LocdHeG8qCOFiWFFEew
rkWl39dDeAvCEnUUHiqz6UjUyKzzbBI3noiuDWTKxrHbbVxNW7fQTjx2cpJFl21OgIzSlOsowhtJ
xc4orBZ6OYgVMEpajo+yU4CLqVO85uRyh3mwHTttYzcNWgnORpeaBYtCSc6MoXr0ou4xrolVRNNC
K6+Tsm15aEj58/I/9cB6DAfzqe1y+Pr1lVCTYgv5PfGyEWKFEqvdCr7ikiVgX2QVzjPlQuTTbWDa
d5E97FRdHJcBqqrS6GfQ75DuYYDRadkQzdppF2ffNUNZl2rBhgE1ROcaG7Nkh1X7r1UGbWD81RAG
ddjiY5y6V5aNJy5p8vvJc1fVOBnboNE+udRhLUv3c9DOiPgwOFN6gBQA7agCkQ5nZkrd01zHwZ06
n1RY3Fovv4DwqAN51d2UHb6YxicZNretPYljFLTziuuURIaFO41nWeuuwsmkihJDiJicCXhSCLM6
G9OproWZPlQ1tcoU1YZrH0Ca2t26Bu5l4ZJWYDo3faOhsJkrRC4RaDgSgOEan2IKdJJuAr2YKaqH
TG1XCijVkqqhQ6hfWJpNzVB4AyN87m3h7eYtj7jA/ZTF5sIIMnLTSfXxSvOqFPW5WQ3OklgjZjdF
6xZKKS6T1qrXGZie3gH5ODSneks02CecUinfYHKg1CO+1UVfwSAJLlW3+Wl74uVJomGX2se44JGN
oVawr03bVmvvUhUXGKxIc0b6ViGxu3YtlBIUxZ5slTkMCJ9UCO2E6o84B9B+vfpL6WibtjLOWtuG
D6WgMmSMzIbQws5xaLbNvi+MZq/lYbvHATER1uuVHfCRflErxXCc1kZxHRlKfI1ZPb+XHXlN/iM8
RWyblgcXpBf42rIy1Xr7fJiBytCtKWtYXsgu4ADEIUzj88tFot6PkOPOsDanurjGD1NeAxe7KVTI
O2SXoLzreemqu8OAeVRCAdMN3zZYvVwIRzpZ+r2uHMtxgK2Hq6GkfP18VflCbskuIKGSsDXfTPbV
Vt0sQdiZ0Lj86EtCZ6lB6nMhR8DdNYJ2iXBom3F/YQzd8wu23ZVjZP3Jm34D3QAqnZ6A1o/xWmnB
YmGcESfVz1+6E0qrnfsgjORFZX+Sj5SeCsxLbJFNoZfeZURNz9vSAziVF31zIpuWm8dzDbhpHQ5R
e+tWfnKql/gSM79v2Tka54oaCMuE9JtmmdnDvlcRvvLUsXLrpQ9Y71g2o8SNtiQ2GKvDhX2vP6NW
IU6z+WOrBNa5WDsMlR/luMU9URdjLz+pDynZOHmOj0OC4X1bpjvMaWUpmyGZp/ve1T+lpcL3UNUL
UWr1jbyOxpm4MqryTF7IzAD1lZnrbeTRJjKXI5hesmqS/Eq+mElZbeKKRwuqrCBYtlYO10Wf1kt5
GERzfsUHhruKGsxI8XlMGk4BqCuCWi/XietxwB7Itjgp9E3TiPACF3uwyfshuSQEPyMHiuIKijp7
lfthdx1DqbmqYVW4GavSWnpk39yie1VLv7eSuwbvG8+d2d8HE3x2dmLaf2aDmS0Spc2/GFXxRFFZ
0iWr7N7povTbUGSkDUbiMZsAsidO/r0Z0ChSYipEOPJlpxYIjkm99AY0mkV1hrcKSG4KC41hRcAP
KE2MutMxesq3AbGQJwIRp6KZyseksq9sEP5fwz767GRB9aBiE6C91e5nndjtIo6ScRMWPqVRXK28
opg8vJqJjQiaCy7LPj8uSKmcFJSfriyv5AHN12yEhFesZVMeqEKcQ5GfKKg7XOowrvCHtQXEbCWb
zXyB3NaddTc4MOr9/AxqPefAp4mjmX2ZB8upstWNIjRYiOcx8vouMcHtUJrd4avKA1nttdusJqYl
h8jrD4oKzr8LiPfnJXg2MtJ3UxdTLpIQ6AXVgtJdW5oRJUGLYM9jpqwbZYhuIDEIl5VmNl/SRDnX
zaL3iRFfTY4XfC9T8wGAt3vfW7pDCeSGtNneTvCquOWpkuXi1NZ7Z4Px2vH8pzpxcdH92Xvdn2YO
lUtgrske4Aea4ukqswvr82Dp+dL3++na1cJ841opdDtp3Z2A7ne2VG32LihrWq9EGat3IAojCJOC
y1KNr7NJ189FkUK0IKye0ASxwDYOynMWDoEiP4/PY0ynrYBrYR/HRrJtS1hSkowAVxr34z42RbMV
GaiCzCD43xpautfaUd/CbOPvNVe3tjwo9lkckwiQI3B5yk4yQCfbgtT+nTCj4AptBJVOs61vfnIC
r4T12GCHL+rGH6/l0NCcFLwyP4YOXf1mqCDN+Vqlxve2a0ykbxvfgJ6Kzqh9tu09uE1hW8adIftw
eG67suiDdU+50FVRqUT9vP4q1WsqK0fetNbDqb+SL5SXtZcCOomNbGrzOK0jE9cXhbktEG0U7o7w
ZcPq4x/rYTkczgsinMqO7lUnBMEfJ6r5QVSFpx+s/2VTuNDekKeENejscqqogLHsSQYmL+FKwCq8
ArQzrGVfnzveFdo9GH0YN4kJMU722b1Y9SP0TLLVB156DkXZTrbkhchPc3cR1fOAM3MN+WIapkfh
Zp6hlz7wnBWhXEs/bn+OI/6x0qG2u5BdhetkULpVu7yihPqQJM1K1XvQFThQmo0SGfx2lIMM1mQj
ko+pTDG+LL2+sNkWAALMnfgm4+WhXZcVBHz4cQ8jZRPifFxN88vLJeSB3PSbC4uQOpzTDjQwfX2h
eaO6k477TEn4EizMf9Hpm5a6UzRc/PJEOVC+yAPkoRIOnk+epgL4eOxax/5sgJZBJc47/D8XfloC
a4E18Atew5ogj5lf6gVEFeZEPk7eEnAUdvaU6bl7Ffok3rgl/nTZn9ruDXQf6o07q7tlSVqMErSM
z/LTvIAVyhypNu2NWbmW/W2ARdS3xT1RHBtyooHyqhGhy9Sk5KwW9MppbbOaFvJtM1K5NBs6qMxN
5VR2VVHMUdk+vJW9L8c7l8S1JFW+v+mXzTd9pu5ox2kZr3sHHyp1r8bTQB+fX1S1vgpb7nUywIun
gW3+qUUkH6hFXHwhaPdoGoX1oNjZXaNpzbFhCWPraFGwdlMB6wcc8HdGrhE+I8Mj0x3kqa/By1Ql
4T0VLylqjMAElaGsazGeOrBseWMkVqDCkX/ZcD6WZfo0FpB6trX+p2/WKgjS3MFi75WT/n6nax20
oiqh+4XaC3/npRmmdUNql6OnD4WrfaY+uXINYXZ+munQDIb2BCBhaDdlWiT3nUoQbVQSbaOQwvXF
8pZcIF23913lFydaWSUblQSx47z10ztnHI9xRmYPWi9ysp487zQNuujaM/zv8uMm3eEXLIf8ws7T
7tzziTIM8wnz9wBBSUwrAhuYWb6xhU7yawQl6V6+iGxo96XRAq81HSgOFKz0EoDkXuihMSzkGHI5
57fAtMmBM06fmz8vIYenRXGfpkm+e7l0IoAFG0rXrNuS1IBhmI7hbXHPZSuLSUCzO2jvZTOqQLEA
Tz3unfrcJiDYHNd4QECHqeEyL5XqfuyIq0aZUX62J+LW4ZDUD3mS3gPz6L9Ronnfoo8+1Z1FSlbm
U8E+nxa5Q5rAQsGQn93Rrk9+SzqAkHF8Y063T8kTb8hTnsnlcruEYU7XikVIaemtbL4ciBMlpQ4y
OMsOd/dFeKd0lBEXEFKfOVZQupu6AOLbD1Z9HIj2RLbkixxizuNks5yzi4zex1/W2FfhoCrHmUNe
V0qWOlZ6B4mCTvLVKpwPyzGV4qnLJMEnWpkmY9hWv2HSKyeHU3QtWVa6b14cBvM7nWtUljAr074i
YYiL/PyMw/m9l1asLD6jBlJwOhRNv1k24LCv/TjNrr3Z5AjVCqzOzz6nbptVjAsM6A6UcGSu6JeV
6jhnpR5VZ+Sy3GMTm7cqaVXwjVmXRW1DKRuBJ7dZiGfyoAmr/QocSLFTC3CCTSeKbWaDd00a4X8K
vdxeFx3kCHo0kEdFeifFczpS3YbUup0SUDZu7itPG+Jr3lPWoZKKqjFvU661BiAbnw2mCFZFlJBA
BFLgBm/meuBal8IU5s1UeThObR0LkyQ7bHNI3YXRRAt51BZEOsfG9s4Iz0MwGobJeVFb1bkNYo0Q
ehV+Le30pMoi864ShU1OhQ8dyJSG94WCA2EeYP96JrHUGqe6E3wFL3I400JiLYux1i+JLeFxt8vk
tk/IUILAM7yKPA/eKK3JCZEk9rYfLf00Yo8ADpO2RLSj/Az51mzHVLXPDeZnbcexuMoTyt+FqmLf
DjNlEXy8i7I0nG3detO4SOcaDK09antCnQmOS1i35q4MBP++mF8O45rKyKltoTyfIY8040iF5N7w
KEFIcjsx7jWIxPbaEm1wU1hwVoQQva1lU74wwLCt9hrNfs4CgnjoZYDsY4Bm4A7EA9Ife25rUJm2
80+tLKn2fdCn6zhNmjs9jL7Jn1oT30OzDx4j1irO9JFCF/M5DlRFp8Z8TmLjU6gio76bxBw+6L0n
Izuck7mJttCd9Pmc0gKXEifZKSlV7qnWjO4pIU/iW71OQKKMMn8TszdUVMPmUCYPvX2LEixWShtu
kqFMW4oUGOTxUVV3UXP3sDxTR330IWFYmKrDazZ3vLw0SUgBYFCvtxOJtOt2oOJ6HQ7iLM/0eB2a
kXJPkvxFzyp8NMPu0qh7cU/eQkZYvP6noV7aXkjV1QiGy8INn4e+uaoxqdRYz8sYN+KDXmXik+pV
xa3fvWqE3YPWWfrhiOa+OvL2nMIt+m1deYBQprKjsnitDuyxZPwTEFWNtXwbaxAChPNL4UYwTDoX
Krxdp1U822vybQYHrUJN1V97ZRtm+OpkEris3VE5yUz/lJQRY5sQKj4hKq+cyH4S33Geyk4tHRx4
kefRBP3cbCFHtZbWmjs5oJa98q18KR2TWJndRosC5ozn8fLIqPlfWrcKTkfk/KXPo7FLBhxzWlpm
l16mZZfyHVroXUMw9eSlf/B8becIAvfy1F/HgjZ9HtvA3buA46CFdtjx9/LFhOiTdZQaa7tM4S5p
WnK/5duXMfVIuOPtGHnYUk3IWjoKy4TADP1bBfL30yxrVPzT81tdAfEl38mX2mfvAp4ULF76Ot0Z
y/1LO7ameBOl8JjJk0lxhKnpzXVwVxKkqWsLceUQI3t1DRQne5mNgwq+piBXC7q+zg0vITLILn01
yC7LZLTJEffEyh319PWBXdNB4PfSWwhhr4i0ipU8Ub5ArZxd1rtqHik76h58mIXKsSVPI6XSzP1E
uHFPMYRyIZukMuXbWsC0JJu6QcqoQq7mmWyGVrhig9RvC1fXL+PUuJXdfQh3a2NQQy4as/G+1gj1
YkLYx/KoYqoXVNKcriiUbdzU2XS4tJsY7WkftQV8SpxExGNcwyuEPTp/LS2BTTA3FXHeU1fpXveo
TPLP39aYvy1qWLAhkjTcv3xbecmYb5vWEDSXZOlvJRN6ynaxaXIfXPRMln5gR5/51F+aZR2QieYC
oZFH5YFpSJDssp2o2edES7KdbI1peYqoJMUn0dZuhK5LWmAYXsLtNqxq/NnrobZHoExBuvQgKjjP
UYUoneSZhB8q6LPk6MOJtgjATpfOXNcjvDSVOrwEb+ZjWvRXMfUvziCQP22VwblXdT5+dAeyjlz3
suziT/Xcnbnk2VQx4fSmjZ37oRHREkd8eCaPNlZETYwxvvM10NONQYmdoVec+4qksU1WRcNGnqXr
Pe7INorOXSVx76boTH6ko3TqGUyvRADnj/KiiEBulSlb2Rzj8fNE3Vk4rOritva9tfxItyE2pk1U
vm67RL8zyBqLQ2ffJIKIh6qSXEwhqz2Vsu19X5rEXiLN8sCFGjfjmBjQDf08PChgGF5OmaZpRIhC
sW+ytQqTrJOgu/GDtruh0BKuwwRwqOfThPKGAjL9+PAyQmu9T30kkr0cT9WTeis6Ei1ls5ovOEdx
52vJc/oqNZdwirhbV5jbph2riyEj3x4FAKh9pfC0qpBktsLyH4OrNujyR2o4peAE/bnWgEG27dQ4
JPr30SfTqr+6QskeY08H/mKVfwrdLNcNzIRneCOtfTFpJTWQXPtLpJQrObR0iPPpvepcTwm14UY1
ZCcxq/56KtxuIT/PIkkx6azywSuAKirlgDKmxOZpTVLlOg8t5x7gwF4ObSL9c+eo5CDqlsaXwqMj
7yH3+nJpY0f9uIcYG+pwD3mKTiXvoSJr6FOYlV+B73Ybr4yNTaLG0w5wQLrSIfb4JJtdFWcrPVD1
T0ZTPx+dXF+8aqqxXu4IGqUbsp2JkwglulOpk75SR7U6BwzfH5daXO+gTYZHVAmTlQ1v3p/j2N0D
gTa+O/VpnSjTU1MiJiAhj0go5+zJ9arzGn9m3kK40IvsoU/LYAtfVgr9XdIXZ3jmKBk1v3vTbCF5
psyw0SyxAxhdlv1IdgRloL0mtc4TTay9QQnPCBs5ywS/61r2l44OFohE5+xMmPk6b3pKRvgtZwg3
pPCLOziHC/THwjaoqqXN5fVsWz0zDLCgc6uMfFA8eTUeDnZVoK2rqoORYD4gh8ijbqfnpwQQYNGP
CFDBBLZJKt/cG/g399b8IptB0lunE8UlZUv2yxFaSvyIoI8NM3UWkfo+n9vn1DgKzHQTUPVmKQnY
yXT9VED0fxP6ACZrDZyFJEK3p/qT5TrxDeH04NBfJPay1fT6C2wbZJt3j7CNs4cBf7nyC8Pb+VAH
bZ0gyW7iniBHo6jdo+jVJQTQ7YMKa9MKGkftHOpUKqC1SbgZSqW+q1Ttk1/FPZQ6FMoaM/fejKih
Eml2fNYWZU8NEDHC2j/6l9gYJGNn/hVp5f2Z0BvrypxfDB3coplfjVFozYxi7R4I5in5f2AtKyOu
jvUJteJlfFvX4UZtMNlknzytC0Dhj2GbbmVTHlDD6gnaevPkZZgNksqu8/SC5E3rKim9+sLplOXL
AJhlUM2i8dvLZWphl9tmIqlPniQPtG04rOIk8Ei54EKyT2uygWLXYXosm13uWZssLEBDqNTGcX3z
3sGkO+1dQACyWY9jsIapRt3Jph3nnxrCXZckU3k3ZKhv6qY174vRJ4HNvdaGyNgTuoCC31e/A8NS
t1FVYNLIPvkShll9Rs4VacuMVadcbLypKo6bLvsMFpjUc9fTV5rqRNf9mJmXhv61xbdA4gzlKo6h
MSPldT6YV3l8rRqhulKJDq1l3+GAV3wWo66dyhZUiualm32Vw2VPaGrqMUrr6+tESa6CimiUdWV3
HYmkTf3ZJ4fqcA2MC+Da5fSZ5BdnWblEpiNC/9osgEL4Xm9eWp53aElZNcBy8XKs+6X18zwp5H6O
lOcRc+pv9J5Y9SwAf448fN58bCbc+c157uCDfvT7Y78f4z2ZjfHejL3rNh27HXQs8f6lX7479JUD
AbMeZAPDX7qzCkm/kO166r4lPsB86jPsvdTM9/KdfKnLEU4VPWkpIPbjgKep4fCqbdjhLlf99CTq
qUN5uMzLFbpaGddaNHP3zdeXL/JaKAXd4o+//ec//vvb8F/+U36ZJ6OfZ38jW/Eyh0+r/vsflvbH
34pD9/Hj3/+wQTe6lms4ulBVkkhNzeL4t4frMPMZrf1HpjaBFw2F+02NdNP6MngD+Qqz6dWtqrJR
P5nguj+NJKDxXhpr+MXc4UK3YjLFgV589maVOZjV6HRWqEkzu3Vx/Z3EUtfO9K5jgwFeK4fIFyct
nWVWgfctF0rYuygqFAlINn4UG+fVZIrDSzpp5wai9YTYMHMNW5JxDiq/2Cqa3y5exskDxNwooJmH
UCYXIU5RM9uVmdPvzSwd9vKd+PluHgFzSoYaB+40wDTZe7p23IRtflWEQGk9Y3zVcjP12AzccfPX
M2+6b2feNoRlGY5rCsfWheP8OvOhOYLj80P7saKM697S0/y8b9XknOoW83uyt2viG3NPuTZHKpMB
2xigDplfnrujyoU2sKy9vUJwc5UaqgnhzVBfuaFdQaFA3+BZJnBStQvI6vvRLtrqW5lULdVngrsS
uP5FSDT8TtXvkrhpPwmSpq5jsNyy12mbaK95pBjKZqIRVBmEAnn+fI5J7sHaT+qK5P3WvANrkSwn
O0tO5dEsj19dfyheXV8R6nHfViRaehpVTz2vgayj7vZ4n/96ol3xTxNtaSrr3DYcjZQvw/h1olsn
c1BY/ewJj0gPXwzzJ2fYT10m1YTKgsQ+2PLkHL8c7nNoUessOzmMC+qWTGF4RE8CY6rOcOuQDxuz
4FJrbCmaOXd2zowflm89z5jf2vrzqMK0nroSvav0C/cYziqx7pxmemiaxVjjD58oELNRU709blPD
uTU97VIeT7Fy8JjrBZmcnnVeQW+8rDtnevDq+HbAx3yLDHhzwQT4wbXqCoCGyyGBt3Qyh8vOtoOz
ti/2sgVJ4Hj53N9dUucZBr6uyLxFJ2B+BOYiVp7xMoRTGyM7nKorRrWa0E92eQTKI4A6BAr7cLhW
vfJ2HDSNAm8dviSnme/FV/607fXYmupnFfb/HWAh69C0xvA8I4f1RjgUCQpzM6VgKmf/7qrz6ZWA
C0Eujf/8RfzVUhx+y4uxCv2gedP8x/YpP39In+r/ns/6OerXc/5xm6f8/+WQffitymuQBG9H/XJd
Pv35260emodfGuusCZvxqn2qxuunuk2avz56uA+k/HwhKd5v83+6xL816Md28fsL/e1Jfq/bsXj6
+x8PMHLhuKXca/it+eP50LyRCEtXEWA/t56f15L381fXSB647faRiwvnyDJ003Y03ZV/9h9/YwH7
z4cVRz2yNGELV9XYrPjjQecDX83nv5qGv77DH7N9WDU/v/kv0/lXd3CYIDkL0K+ywb5rFgz7yNDm
29SMw13qv86CpqtHpmlBVad/vPs3LB0F4l33L9wj6uNQ2w0/4e9WAbbYkWU7uq5bh4/6QL8/dOvz
7vO++zePTEcYhmUefn6VBfX6KXDtI1z1qGs2pFry78M9BZqhqe+dBXHkqpAg6drLs/56FpAFjgsz
EKvhMAkfbi0Iy9URYO9aC4Z+xN3xTGnPzwIi9vUsoNYgCzTDYK18zLWAzfAspt5I1/+PfcGYf2sL
t8fzA/H2ibDtIwf12cWhc5iEw0b0geSCQJib71wLQjsikuqgwz4/EW/lAnJTCJ1ZeN49P9wsaJam
v3d3REcwyOOfb/OwGt7OgnMkYA5xVPGye/AIfqC1oKMqYYG8Ty6gI7AYEH/isOKxLX+VCyqLxRW6
/iwdOf6xZgEAg/XeWRAIP1RFdd4I5B9b7+tZsNEnXZvZ1l+emI81C6wF7d1PBPoCHEq2KZ6l3xut
2XaPNMc0NJuHQv6hT36sWUA4au+1HQzjCG8KUvaHVvRmFlgBR/i4DFd7XnYfSiIgGd8rEdAUBCmk
mvPmxm3zCNOMmnrmsyg46CQf6/a1w5d6l4qAKFRxpT0/6m+MJtuYbQZTV3/Iw4Ps+UizoDvWQUq/
Yxa0I5PUJYoWWz8f9dcC0XWPHFRG9INnUXDQST7SLGi28+5ZsI9UIVju9u+3BU118TOwc4C7/Wii
UEcUHuTzO1aBdYRnT6Oa0POv/FZFMo40FwMS7eCj3b5mOO/2ImEtgPplJzBfrIHXD4HDfkjdDmE6
zxrih9ONUFjEe+1nZsHQTJOF8Kwnv9GNHP0Ia4lJ+LAaImkxzrt9KeqRi8RTHfPN7bsaJqWGE8l5
XiQfUBJo7ntdaShFMHLYLh7Vn4bxL4+CeWSjNeJHej7+4ZwoPKnOe+UhDsX5/mzUg98aS451RDaH
o0Locdg1P95aEEDj36kgChRkHdVAM551gzdPhKZaRwT7UaKcgy76kbSCeZG+8/4NcQQaxdKQeYdf
+c392+hO6E2Yk+5P3eljmUmagWr33lkwcI+4qIDG7yWCpqEom1iTqvHxlAPXMd69LZroRgTdSa44
yII31pLlHukYY8YcLpZ/H08WaGiu71wFONGEZZuQQ/7eWnL1I8O2xawjHWbhw+0LJj/feyfBPtJN
1gJ7w+GBf6MmE1gg3AhDoovXQP7JD/xAYlETlvleFUHeJLSwlvp7YwEdcrYpAQl9PGPJccR73Sbo
BmiHiP0f8oBV9VpDwntiWA54fu35Sfh4FjOMsu/eFfQjFrogqszt/XL7hFpV9kvM6cMj8PFiCvAS
vVcQGEdEbTEFtOfn/M2eIAPObBmg4w6q08fTj3DvvVc/Yk9wedD5od8sAQtDES87sdjDEjgsto8k
BjVcGe9cA7pzBEcrO6t4c/vYycytMLBFf6qNH0st1A202nfePsqxKxwEHUHrw9+vi+CAOSHy+Cxw
P9Kv/wMG9L93mAl8IeiEuvVD9X9jGmAgonkSW1WfI6sH1eP/fhK+5S00F6DDqLuVvUZf6TOmkWX5
P87Bmyu8wl65oEqEaVnAq+TfGyGI65ioqmAGPqqrgMDPu4NIsw1oaibb3W9VQpuFIhw2Cv3DqQHs
Xe/eAkCbYPdYpm383nHuCtYIxBEa1SHk34czC2wE2L/3ILwBMr56ENgHXQfnsUHUbP57axaoKMSU
D8E6kp/0fy8F3nz1F/QhUlr9N+XAm2u8un2d2AhLHET6b+WAI0AeGGRR/bAXPtws6LMsf+ciMNB7
4Rxyf9i/s2R5oxebmoPLEK1Q/n24WSCzwHn3LOALYjcAqfHDc/rrLBBJsQEcYYt/WN1IM9X3qoaz
dgC2mejx4aeeHQ+v1wKzgGGgIy+eBcaHk4oa1Qfe+UDgPcYABlX1L4CIs8dIuDgLcCrJvw+3QbKl
P8c7/0cl6f8xd227bcMw9FeMfcCwpkmQlxUY0g3ttnbDLh32qNhqLMSxCslZm7/fkSm1pp2tBeiH
oH1p4xwzDEWKlyP/0zmin/IGT3TET2+HiI3BHFOa4KvH3dPRffwQs4U2MEffGJOmwQLoO8bK6i6E
k9nkNapl2CTGGegjCo2n2LmK6wQzpAGIiigIkSfoBQWkCadTUMmnKY0gz3NEWkBb+VSsBYyZzuZT
DBhEp9/fH53M4Q8xkYZsujUTcj1HpAVMgC2kayGMHqJYMllMD6+FxQw9RYyoYkqTbIVi8Yu08IKL
Hmk9y9JUxftA0DHad6hDz16QcsUhQIfUE9JKdmEgARE07TrD32fMXbaTtp0X0+Rte5/49vgBh7dm
90qfKv3zwminXF7u2xf2UcxA3Xr76l2lVmqruikxjA9O+kmSAXfpMV1+BthverjBkYpxncHDfDlw
W8mUA29U7ZVPIgZWEsV/KfJSVebWutowqakRI8a2lXWqsF2pKZeTI9e1zhuT7xoG3hYLpODnulI4
Elh3kakpIUaOFLvM3mZLW+22K6724H3TXQ8y815k3R+gdVOw7xPkglBMlcoPUqVbc5FjdipFvoDG
jUkStuZNbTAp8GWhSmaAsd8uxq3wRGBr+IqkOTcxdF0Y1fMiNDAjRrb33CyovCSF/TT0TcQJEQMD
YJdv9swuKM5LoT/bnfEDNdNwmhT7SpmaeQ8MZo4RXq6U21eqLrrqQIYaKoRykb1XebnzGk89SXBh
GU6oESnGN3lp1oqXt9GLR1Yth0Ys8LZhlh0nbuXYOL0Gv3d3zDdNqAAxBrrduT50GAQRQ9u66fmQ
CQ1hS5Gv9cqp3u4JXdYw5S6H/qN43IqpjRz4PrtQW5zmjkOGkpytddMI2hj4H7Xzmnkq0DYCA2IM
8Cv9YHIWxgA+RkS/1vfZb+s2SUxSSktcEcttXVNmS+UsIiVfnMSPGucG52rTX/tExZPCfykN1zjN
b4thNxV2JDyriQRzMTRO0Op3ENsushT4q65rj4P/VC9NiDRgKfy30hY6u/SD2EY1fyn8dzw29rAh
BoraCBtuusHQECMDTir/D2hfe6+Z54qlLzn2A88qI6dZivuzUWXXp2A8MxwhIYW90W6LyJaAgreK
FWAxskFm0zPvyGaVQv9SiDv1uuFLE1OY4VARMbj2TXZzSHg6ukWMb3xua2/Yzi22ocTYe4tzZ9ZJ
Ce23Sccr/B/5UKXpkQw+rD+lg2AOvY0X18IVeaWVO/sLAAD//w==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sz="1600">
              <a:ln w="12700">
                <a:solidFill>
                  <a:schemeClr val="tx2"/>
                </a:solidFill>
              </a:ln>
            </a:defRPr>
          </a:pPr>
          <a:r>
            <a:rPr lang="en-US" sz="1600" b="0" i="0" u="none" strike="noStrike" baseline="0">
              <a:ln w="12700">
                <a:solidFill>
                  <a:schemeClr val="tx2"/>
                </a:solidFill>
              </a:ln>
              <a:solidFill>
                <a:srgbClr val="000000">
                  <a:lumMod val="65000"/>
                  <a:lumOff val="35000"/>
                </a:srgbClr>
              </a:solidFill>
              <a:latin typeface="Calibri"/>
              <a:cs typeface="Calibri"/>
            </a:rPr>
            <a:t>Map of Units Sold</a:t>
          </a:r>
        </a:p>
      </cx:txPr>
    </cx:title>
    <cx:plotArea>
      <cx:plotAreaRegion>
        <cx:series layoutId="regionMap" uniqueId="{A8708DF6-F6FE-0A4F-B40D-CED687DE6419}">
          <cx:tx>
            <cx:txData>
              <cx:v>Units Sold</cx:v>
            </cx:txData>
          </cx:tx>
          <cx:dataId val="0"/>
          <cx:layoutPr>
            <cx:geography cultureLanguage="en-US" cultureRegion="US" attribution="Powered by Bing">
              <cx:geoCache provider="{E9337A44-BEBE-4D9F-B70C-5C5E7DAFC167}">
                <cx:binary>7H1pc9s41u5fSeXzpRsbSXBqeqoaXCRR8hY7zvKFpdgO933nr38PKdmy2crEU+O37lXVdXezQYIg
D/EAZwf0z/vuH/fR47b40MVRUv7jvvvzo1dV2T/++KO89x7jbXkW+/dFWqY/q7P7NP4j/fnTv3/8
46HYtn7i/kEQZn/ce9uieuw+/uuf8DT3Md2k99vKT5Pr+rHoPz2WdVSV/6buaNWH+7ROqrG5C0/6
8+PnxK8eHz7cVNvqsfz44TGp/Kq/7bPHPz++uvPjhz/mz/vbuz9EQF5VP0Bbqp3JiMqKolJt+lM/
fojSxN1XS5p2hjCniGh4V688vftiG0P7N5M1EbV9eCgey/LD/v9/a/7qS/5W65epvusUPR1p/3wz
fewfrzv9X/+cXYDPn115gcu8r35XBaTHfmL4ZVX49xX+8+OXPoUL7lOv7BB5ddN/iAgjZ9DTClGw
vOtx/hoRjNQzWcaMyQjtbnh69w6RNxB0HIvnhq+ohy/89vE3g/H/TWD88j5NSj956p53gIadKTBN
ZKrse157DQ3XzlRKNFnWKJr+6NO799C8haRfgHNoOodndZrwPJbVhzu/cP3E3z51038PEeVnCiOy
yjHZTY4ZP+PoTMEUmB3CxyF6K1m/gOl18zlUdycJ1eph66XvBxFjZ5RrSCVsL1LmDA7DNIMppCJG
nt66mz+/JeQ4KPtmMzBWxkmCcVk8uul78jR6plGucIUquwkz42mYIBA3HGOKX4Pxe0KOo/HUbgbH
5aeThON/gYOBeAfmhbjGnjnUS41MBQ6nqQphZM/BZri8haLjyBxazrC5++sksTn3yzKtC/9p3L6L
dKGKKnPE9n0PDOolNho5Y6pKFSrz3WSaactvoeg4NoeWM2zOL08Sm8/V1ntHXLQzSqjKEdrrzDOp
jzE+U1ROCFFmiPyOjuNo7FrNkPh8e5JI3D5225lB+erD/kPzheIzplDOQGLs2Bewp1dTBKCioCSr
6l5BA+m/M2Z3Mv635BxHZN/sFeV/frz9epKQLLft1n9HtoU1UHoRVxUEM2T8m2GCZflMJirTFMpe
o/F7So7D8dRuhsfyNG2VTx74Gz6symibPDz1z38vTBjwJMLBXNzLCm2mB6sYFAHOkcL2TG1mTb6V
quMIvW49w+nTaeJ09ZgkZR8123c1KRk645qiaPu587fZo6pnnHIOHG3vFZhxtLdSdRyn161nOF2d
pmJ2k9aV98HYhmm1fcf5xM4YVTCTVfWo6Q/y6IxQxDSszLjcW+k5jtDr1jOEboyTlECXYQQ2f/yO
6FAQMZwypoDbcvqbySANzB4Ejmb0hJ72NDJ2esFbKDqOz6HlDJvL9Wli4/nv6Y1BZwzkP2WausMF
pMxLfY2TM+BrYNCQvbdmjstvqPkFJlOrOR7Lk8TjIi3+N7iZegaThSKO94EZ6PeXuIzcjCkaJb/A
5a1UHcfndesZThenydMuHtsPy22clZ5fPD4xl3dQ4+iZwmUFwxw5OoFGNU4Ff42GtF39zKn5ZrJ+
gdTrr5pDdZpTahVFfpL672iWghKHweHMZPmgpL2cThC6wQycoDLfK9szNvcWio4DdGg5w2a1OUl2
dwtKNsRwH99xCoFuwBm4A5iyN4VmlhBXziijRGa/mEJvIuk4Oi+azuC5vThJeO4eizhNqnfkb+wM
qTKBf2aagUrOFAhTawrfSyj56aU7je0NlBzH5LnhDJG725NEZGTw9mNRPvZP/fMOQgfYGcQwIRR9
3BGtQghN5TJkp+yDOuzp3Tts3kbTcXhetp0hdGGfKEI/im0ZvqO1A74dcKhBoBl8btPfPFCgnXFI
5ACet/cqzObOxePvKfoVOk8t59iYJ4pNs314R2Qg4QnSnRh4AfY5GjM7FGMFos8yhSyO3dSC+pf+
6YvH39HzK1x27eaonGZKwJctaNGJW71rJBosHggzqxTvA5+zObOLRENsAZOZJ/Rt1BzH5WXbGTZf
/jrJGTOGCsd/s8x/Grr/vcCh4AYgEEJ4Vo9n5ijoz4qsEEjZIDuGN4uzvZGo4xi9ajwD6fzmJEH6
K9r+2L6rfw0AUiD1CVLTdgDMtDXQoTlDEHmDVM7d39Pg2GkEbyDoODjPDWfA/HWa5s25P5o37+uY
Hs0XDTP6JOxnIkdjZ1gD1yf4cl5j8iZajqPyoukMl/PTtGtGrfNbWoRPPfTfs7Qx0ZZqhGI+yxZQ
ZQjMIcS4vNeeof61CvB7Uo6jcviIGSgX306Siy0eU0jg3D51z3+PCYgZhXHC+VN2wAwaTsEryqjK
niLZM03gDQQdR+a54QyYxanqAPee727fM0+QnXGVqRpk1u7Ex9xHI0PuM9Ig9Lav/5sC8HuKjkNz
7j+1nGFzvjrJSXO+LcvtvVeXj1VVvt/UAXaGVUJlWQFb8qVrExzQCgLfNKWHBQUv2dmb6fkFPK8/
Z47Ric6fbdG/b7YHJKZr4BIADGboKBBfg3xPqrHdvJpxtPM3UPIrYJ6+YY7JacZv/irCbVK+a64a
8LTRA0N/sdRmTOekGkRHIeNz+pt5ad5C0XFsDi1n2Pz16SR5mp6C1nxf+ff1e3qex8iZjGVgXLvu
n+nN4IBWKSgLmMxweSM1x6F51XiGjn6aHuhNWvulv03eU1FDZxp4MBGfRwU0DHMKQ6ot3wfaZp7n
N9FyHJkXTWe4bE5Tyqzfm5/xM8YZqM6Qijb9zSaMxmHlDSznhAWfO1kzM2x+T89xYJ7azVBZ35wk
L9vlPujbIoUg9HtOGciAorCsSQY1efqb2TYqhKC5zLAKAE1/M2/A2+k6jtK8/QytC/0k0Vql7Tti
BEo0UiFHTWXHF99oFLLUEIJs6n39zMr5HTXHkdm1muGxOk2eNro4zh87//4dc9QoZHYSiAxgto+m
gY780sLBSDmD/HYIiHLgeC9tm7dRcxyVl21n2Fycn+Rc0dMoLbYP74kMWDUah6Qatnf7Q/+/RgaY
HlM5LIl6DcxbSDkOy6HlDBT9NFdCGY8RLPd4z4w0CHGCYgYpZ09ifm5yypA5yBUGns+dIJqpz2+h
6Dg2h5YzbAzzJCcMxDbeNS1AAU8/bNwwmpvPIv7VdJHJGVHHWIA2my+/p+Q4Ik/tZnj8dZqpz6vk
4Z3NGO1s9FeqkEqz/3vNvyBqBvYlrMHR9ibozJp5A0HHcXluOANmdZrRGX0b+T/T4l3X3VD1DFL+
YOEN3k+WuWyZlrWpMF9gTcf0NxMxb6LpODwvv2eGkH6aetka1KL6Puyf+ugdYjWwYgMcmoSz48yM
yzB3wBKFNPYdPLO58xaKjqNzaDnDZv3tJMWMBWqZ/55JToSfyWMCE6Ez0Q+rORhXKSPjSpvxbyZm
3kDJcUieG84QsU4zC2C3put/wQcAu20gcPWTp9XRM0sGtqcZ932AxdPHo2hvp+s4TPP2M7Ru9JOc
P+eQ8Pyu3k2mno3hMqxBoPlpmrzS0xCkO4EeR/62YPoNpBxH5rnhDJLz03Q5n2/95PH9ZA2TIYUG
0pvkJ5Nm5jtTtDOCYe0nOG+OyprfkvMLUHZfMYfkRI2Zwh/Sd3VosjOIW4KnH+87fQbKtOvGuHod
MgOnWTRzzvz1e4KOw/LccAbMX9//77CvX28v+Lz1orGttua0Z+OLHQb/fe307bCb5Kzp3r91VH/b
ub5WD7Cvo6IRgON5L8jxIa88Y8+7/f2tzeO2rP78KIGL8wzB+gIOGw3Cs0Bp+Pihhe3NxirYTgXJ
o50KKW2QjQP+g2RcBPnnR5inCMNM1eAfUPy0MaOtHFd7QxVEjMDSGmNG4ypfiNo975d5lUY9bGr1
3B378w9JHV+lflKVf36EbJNsd9f4dbBSGDIaxow64MGQEARr76D+fvsJcpLhZvx/8EDKsNDy9oLm
X71KV+Va5JKVdEJmVygWL3rmyMsoeHX/7dvG+hdvy12Ksq6Ftznn/c+uEcpd2hlpJJxrORFFIuQv
abh2z+kivfUzwb5mpv/oLvwVs+JaFKnOdW/T3uFNZ6grJLpUbz0xSGaVmikY6s8gHiEVQ77nnFjY
NAJwIxSSDuVxl8jXxPa4xJEcMXyulsgVWT6UdjIetJZ2kWCSWtqN66l6VhEuaHKrlkO3kuK+iUSd
y4Vd4bawp1LgapVwu4IZHpGxkbNkEKT2w/V0aPAQWA5D3/Ms6WzJbTub4qHV4yBL9ela4rSKwEqf
GXmgaUYIQUrdyfPGGniciUrKE3s68NJzQpEMTWDCEj5X0Ignto9SLxK+HKb2dN6UVWpPpxlqrhKe
t1boktRWZH/QU5z5Oi2k3D4cajct7F4NFMsd0ouwjnJ7OsSFgxeZ7C4PlwrsZ5EYVBwK6CTNwF2R
2ShCmV2rWQT9UmehWXWqK/zxlbLakmWSZ7o6OKnNpCaMhDIdpwsoSTJ7YI2vexHu9ZYXzoI2jZWy
LLdZwzJbCrx9SRtL02lZbNIKk5Vc9rkdU6+MROmpuT0d8rGEOykzWuR3QpNQYTtIK2w1YXX04jxl
kWZGnfMlj/JllSOyaHBY2XFRVfYgo3PkV441XaoGCUWCE6qYDve/cZSXtluFP3kT5KYynk2XpsPh
FOfBV7kNIiHlVSqmz5XHTggqtxv06csnVHjhbtQy9hfT905fOZWchiYwCMdOQDzMrHgIbg5fSEIp
33+2WrVFJBCtHzJPKk0nLwubdxkM0sPHTyXMomgJ08Hspbq0JURLeyr5edosGjaseJe7lqbKd1Nd
5DvuqsyoaEjJALVS0ju/zm0vieDVGqlci9fp3e6UcprY/YKMIwGSRDJ7Kk2jg8iILFtW6tP16RIg
zvVKgzHvaiF0UU661M6dqB507FWS4GWj6p0rqXal5bJgchUakpf7saB119ptq0LRTfrc9IfEFZ3m
d7aPi85umaqHaTIsYWuybDeIm5HmaQA3Q30dy05lvRivWaDCqJ2IKtOUW6VTnE/UpBNJzwfZz1Jb
yxQgc7zmlBRmXDrIy6aHQeNwYBVxCiNnOp0O3VhxOJ3dErEsFEXZSwZLAS/Uwwh147CKhJwU6kLR
0gU4ewp7qh3G0uw0cXoiNK30DRY0slFGNBGUOgSbUxMFD6qZRfXXw+OnUgXbwC7rqNndVXglzLqu
D/SCQX+1Jcz8fjxMpelan3XAvpPCZ3rYeI6YLg64doWca5G5q35xZ4UepUaKV8HIs8J+SOyp1LEg
K75Oxd5N8GBOxemQc3nrgcgwS1fioThUTK3zw8XD06Z7JB5jESU8MKaehy1U9v2tsBbDtCOfai9v
VznI2UGHOZLZrjyyKBzn2rIdmGinT1NdGB/T904HQptwoblovatlygD8zutHrrer9wg3/YJ+Sfsu
MZWAbpxeNeXxIbt7p7um8xST/ZOn06liurZ73Is2iVTHi76N1rgg6oIiyeqCcZIde8zhGmkpH3RS
VA9qmWYG1SrdG4cpb+XWxJG6nc6C8RIax2vkDYoxXWsxjOGpdDjMr8UdCBVFpv5Cgt6IJcmFHhjb
JYP3sx8//mjbqdmhJp3aHc6n0vxVI4WHa27NPEifXdCeNHqByM8UuJnZjAKXethUuyxaSgn6yhxf
NoNR6k2HdpR6+dAKNZJIly0agmCIupUIh1Tq9cEvGoGqvjRaVtTAKODAZfSJBnFh0VEOHQ5IbV6e
ThWJnz+OK4nMfnwPytJAT8qg04NRzCVtFSOzakktqFsXRj0O/ulARgF9OH1xbZR6RZh3wK+icdir
DjITBp2ctCU26j4neikPy6DNY4tobMWjOrXCovoO3dGsQCndBIoXLXxF7UQCkhbFDfD05oZdsjAM
d+9sYLbb6jSDcpaGRhfGquCdlpo+rIgVRRGavZyry8T3K5NUuSucUV42cdmCyjYWPQyMaTqAVisL
T3EHg/ep1bW9s8ya+6lvZCol6TJNsmFVkoto7JGpl5RR3oVqeRloQ7Bwy1I241b+WQc0X9d+JPqO
b/PSc61WdZdaWPZLLTFqnLo2cz97AUzectSwulE90dQ6RnqTOZ/8tMmt6do4HChh0bLoAiC4lAZt
1ZJNi0GElLlaGqAsXcN+FHcV6Lp974a2367TAod2U8bKQna9VS67xMYSxbvDwOpLTVbCZVP1Sxam
/CLjifDIcJvHTmMFfWw3bfbJx6DgpFgtDFlqReEk6nXAikwnVYcNJMuxPR1GZmtrcbc/3VX4faOH
URLqXuDE9nTYjYCp6CshKMFh2+i+V4GQVaUL1VOJjsqhMAqPbVqn1XSVhI2ohnLV8Na9rDoZC7kN
QV8moLcqtXqpDFG3yJDcgECN8c+yQ7FJRlVtOuBJSmv+/jShDV4MCl8kKXvIOnyVRLSxQy419lTK
g7gT2PMKw0thEsbwBRHMKkDmxbmGgNkFu8uh5pW7Og6so5GLaHG4NDXcPSOuG1DJSqXSROmmsl6O
QigfD1HE6aBPxZoFtXD8pjJUVoNGhFothkbjXVkI2sZ001TqRsk1lQ4V0327JkPnP0QBKc3pmprn
2oIXzFKyBDjBeEBDwqD7xiIMdizwkMQG6GyVPV1TJQbVWbFpeiyvpktTpee2tT2VUil09SYH8qK6
cAXswmkWrcNXSS1fdY7CLBgpINKJt4oKp120ihsifXetgs2MuVuYJAPNfLokx1gywEMaiGpsdag4
nLaXGWi4TODIbDrRtCaXDBgAuBfqAvPmIlq4gVXRNdZMmZvtl+SR4/i8NZwUpOOiNJTb6ALMjk+S
6WjEE0YTf+pj4XWLKjChQJx1roB6bvTFp7LdFP7FaCUFRuDafXNXk23TpMILFxE3Q2J64R0LLnGw
iEs9ltZpcKkGi4rAnFmoeM2bUkgOzO9NElzk3abuNkMgHM2InXUlrbimK/K1i0SrGa6/CuNV2Kd6
0VkOfJel2MmG62wAia1X94Nr5Gb8M/f0olrUnq5K34tUyPD9N5W6koNAR/1lX4g4/EIKQQPhGt5n
xRX5DywJFugNua0904sFw3otukBQoleSpYSC0YWKLCVe1Znp+lZYiZxd8lgEn4vgqkQ/onNkZWIj
29mWi+CiExlMUd3XB5vash587zelEfzsLbotU9GYqSFdycCJEtF91xadzlfkAV8nZrsKvyIju8sN
bnRLbRDeJV02y0okwr9STUUSyhUYnYVAK27E53iZ/fDBsKwusCuqzAyZiHzLkVZlK5QNbYystjBo
2JWRSsIxfpSCXiYr2RpulUFnZngtXbiP/YN3l/1MN/mmA8tfL8z4ayILBczsz1ViyBfktvzKjMdq
OaxX9XdnBVT5i2Hh60Aw6CF2emXTbqkusl70zESumaYgsoxBFnSRxKaSf62Cpe99al2T5EZRWEq+
dCxIfxVRvIi7QmiqrtwMkcEqHT2w9Nrz9P6bm1oSMhVqDL3RxUIr9LZedmDWBnqnigCcA51duSIo
9QGbGa4EKr4X6416rcFnJStFT26UzuaNqZn+CreG5HyhwzJ1F0NvAoccYHB8rq3B2XhL7ZoYyblr
dd8rTS8fyMYNRFwaobZ0fSPrjP4mCg1Fs6puWWlm66yCUqTKJ5aKZEuzNRqsb1VsBOQ6CZdZetFa
6D6TzGwwTQ8k6fifn4j+h/qgJjAS9VReh6pQ0doBVbjV6SXWRHiX9/pavm0kIa2xlRnpF/nBAzlY
BnoJI2njfHKRoX5rEr139Oi7VhkSHSvZmrFl872/1bINYUu0Ad3rOvqOH1Glg2cC/dASPbKbLYJR
mW9wqoP2s0hCI9M1dxWBjqLoXqf3XPgYLGVBviSLqjHcTKh3yo/mOr7iX/NVdx4jkbUiSzYw/aVm
xR2jvWkUETuifnD14lGD6YPNRNGd1OgwxLksxhZAITw+asHo1/E5tel10utdZ2rxsg2E/4jO2610
H10xM9XBSLslX92H8Db3RZ6Cs0BXRKU7F+GX/Eu6RtfgHXAtz6zXciaUi3QZ+WL4Gq3YxV3/Sb6R
lvQqeExyobo6zYVsoJ/wAySK3VmpmVcCGE3xuVo012TJ1mgV+qK4I57RbME6Dlel0QlmSl9RqquW
Y1SiNupbvxXAC7EOVkHQiyYycmxUnh4CywYD4rr5Hq+KQhANPlEwX6CNawBP/cKwHQr3JnUM+PTU
jEXTCALWbyuIIBZfJtfat9DQ7jpTMYZl+D1eyKaU6T6/pKVApanpwDQN105KvTUUpjsi3cB0Cyxw
0i3dEJxkMA43lS+wANeXHbcCZj4JFsNF4Om8s+RFd33vLN0NWJ7LZDnARI1CnV9VS7RqgfMUFtPE
AByQ6kgTxMhvoE9X1boTYWiQVE9gpLpLH76hMSJkBDCtr7SvOdL7TqSunlPLUQSFkU9EfqEuHVnn
MA4XDrh3Fq4Z6vki+Naep8VnsL0CSXfhiZolf8GNnsLYi3W64Ya7yjeOFdvKHQOaF5LAyy7UL9VY
V9d5ZmVLCjJFZyDVdRfckY5eB+ZjfxlutC27Cj+75+7C+5FgXb7oorjVD+KPJzk4fCYRSYFtxE1U
LcF5ZCOmFguPOheYg2JTjZaKk4K9zkbbqG5bKvxSqU2f8K9KwEG3XjKlJYJmWW1Q8IDZzdhkKrmj
QTKVWplWyXJX1JCPzCBq1iErg4U/3hNN1s2vW9MwBy2mJGCUVHJgpLWih1Varrn600sTFQwqT6vt
+vkQFKi2JRo19lSaKsoy+y6lSAE/Es+F1hbMdofB8sKQrErwXPFWwvowMOCUU7FD4Hss5Sw3VIWV
zCw9UDjb3El1lzed7WVqFIs48QLgu+CDCKZzR4UqlUZGH4b9Uik0UKdREoMrlIOraCpV3mgUHM4L
cDoufA+tlYZFRhYVvSA4Tmw0HlQfdNupdLiGtaZdxEV95aDG8DEMfqUHgME8AUs3T3Bm9AGWFo57
6UKQxOZqBDqIkuBV4BXloh516elQhfJF3kvYakfvwuHgjqbg4ZS0HvRSgy4nL1s3Wm1Tqcg4sNzD
RaaUvlD9wjPJaAUqpNYRG9hycgdXo0twKimjN9gPCVrGnqZDhO0mQtSxuAauqaxrQr3PQEw4dZav
C4SxxSjw4/quy/t21fqtJcmdtjg4kBBPar0PlXEy+nUs/Lwa7HgATwytCuDqWg7mOgHNs258o5Nr
ujtFrd/oHFQlrXFuVbdEthd3LehsA77NCp5bEAPobIgDdLaGO7qgPl+6w4h4weQvcZ9xs4m6dNCD
0V/HQtoI1eGZwdMGLJURucPhcK1pUL8iziZpcWzjplBBVarT3uhZfovK8kIFq4eqjrJsRkfc5KIb
oyC63DTA9UZ3MitHL9LOeXxwJhPSfJdlFRirlDIhpR21k75ag+3rAWfNf/RVqMEcgaCJlZb0S1Ny
DJYbHFAciAS1tVkWCjYnt+oE8HQ4nPIq9eEjwTBEoJNP8OLRtJd6FYNhlGuynvUtF33Pwb2Tj07n
3WH0IctZARddFxux5oFKkleOLg0YPHSThzUgQWHvzjnqYgiEQnBiH/7aRyd2UZz7NOsL3/X2P3z2
fPqv2zSGf6c2h4vj76YdzmDB7+4H1/7tXbBie9y5opzfNFLz/CwgZk/dGAB7dfK3aNwv4m2732/7
ReXbgnHjXkMvwjh/i8U9/ZzYh/TnB0hvruMfhzX1Y7hr134fl1MVSCGB+Bpssa9A8tW0+G0fl4Od
qDFWYSdqSF6AtDmGIE61D8yNy0/HFaZcg4gerBEafwdhH5iDKlirBVvyazDF1OknEp6+9hWkEIo8
EoAa195lLyJzYzIYpIPDkkoC0XqFjl/+MlbW4yTEXt+hpaQRkWUidn/Kw7p2XQuVMbgpW4EYCFjO
DQc/yqC4lc1NjTyBhgciJaJEDujHrnDjYNm2V222RP5llX/FLBeVf/Wim48Ry49RSxX4SSjYww62
IMRjnPFFZC+FX8bLONjzS6lDNvZ4Kco4u4KduwbhsK89qKZlE5ruEAtZXUox+qSCVysbLnreLHOp
+kHiUjSMLAfwlLltaLLIOffB495SZdUz8MYCG/NTT9SJJ7RLlT6WYGuEYBV4ziU8Jk9KETqO7ibZ
1fi4Xol1Z7wGd4RFa7E8vR/vaUIORlJgjK9LZXD0ao6OBgkeza3KrUUGykkDLB4ujbeMj8wzvBgp
4BkEyuBRrZzZJa9NlN0zePoTURDUM0aaRgIngiGuliLZVECnGe/x4XFu3gsI5RlOBveO5pgG6qMP
njwo51AuW0d3KgavDq3SDU2fo8vxHi9WzEJe5B40hWqWQHgjgybjrS5cC4je54nBK3DudStSx3re
wH9FDZZ7AaqptkSx810p88gcnwG/k2jkXmY7Epi90DZnsnD7BYQajTbWzsfHkWBdN+USxJQ13hH6
7XUOd6dVD/odvLat0E/CC+GGtU7ZpVyuWWqV0CJM4AHwjokueHmOVevpU8f3lVInVA0vKgRCvVmO
VYx60/+7pYx+lEGtk7w2pw+A57AM3DuSvxi7Z/z28eXjNzApMPMktMby2IXOWIa6MgVDMTWC8BYB
aT1N7hjqBIFQhiARU6G/0CKmrqghPOqSTihQbtKrgNw6SmwgH4ZDZfuaA77tyhxPx5tLDJpvyZc9
AqtbAlkQxTrEVaw6iPW6TtbjdQc06qYBnX/47sM7xueWYWP5YayH8LjxEQTKWqWKpPb1kSqFYP2p
KSeVngdMhG1g+j4TDpTHunx8rJkx+DJ4Wsj8Csy06gZFjRVD85GCsVkbWYr2DVPJDBVn2eS91WgJ
E0GTbuMAC/jBCp0pqg6xDRj+G+K6OqKesW26WC/q8FMnObeaK1Uiotn3sIzNCCtC6+mVE0d3baYE
hi9TkXAZ3LTquuzV87wAtdKt9SoIddUj5zUE/4yE11j0+aKtQA7C5iS3YfKVlFEgJN/J9TDg4B5A
7T34sY3YSwKhuDBhJOxdRZiaZePCOKtN2lbX4IHUM6U063SAHqSXwMRcSLn7/zL0+bdMX2X0POWP
7RJaYPuxF9z9b0L0y+uf3nuZ1jK1fBKfKmxkNqa1wGKxJxm5F5+QHAuRH/hVOgY70RK44SA+IXkF
9uKGHRu5CmOOK+ohrwXS1GH3JtDdVQUS0QlI5v8krwXyJiBN55UAhcVSsAR0/BkDDIlVFM+STdye
tVESgBe/leTA4iR9jJu81EnrX5ZqVaxbSiMzylLgRHW9rWoer3ppE7a4vmis3mPKqq0b0CQhAaUe
IJ6ThI4hsxhcdq1rZYq69QPnsgaDykyVDma464LlnmfOIgq8XrQuCDBlnfUQVeuRTWiv6YWrSXpN
IK7itMOXdgs5X5k51Llq1MOS11lrqG62bFFD9CINcwuWU5hNBf6vPF8VvEtXjEmx0fQwUUnSblXX
izeMt1agJK6OnW7duNGwaYceUjBCcJV6+WXcgCjDWq5H4GzzQg84BcEr8MB7i8RJzqUU52OIWDEx
uam92DdoWDcWYs05GDDDVaekkhn3CjPzEty5ZRUU4EAONUh6yTSzo+CTk7EXLxhPc3AOgLsu8kMQ
o6S7CWuZW7JvFE0HEjHJfZ3UW9hpA+QXjGII+iDfiIjqGlkgeojbm5Dfcl60XQ3mlioZSg4eMiyB
A9aNqtxwId0FcPKt1q8Dy/NGGZ6BN2jou1va8E8xL0GMRumqk8ERR+TyHJzZ4FWIM3KbVU27QZ50
iyH+3VflneK11zIr9KZVrFzBQgHrNClyI/W/DMQXvtabOZIgxqtdKulw3tTaZ6RmW5Y4osn6WoS0
sKqwLwyp4quxlkZuIipPhayD8nsbaKkuJ8Bjq1iDqCJmF5VfgLqmVKWVRemadh3WwcRtheThZVgp
dusCw+whrAJxjmjNUXNOGvTVT8twM/SEG6TDqeVRRSQ5aoRPJMeI0tG9HDK8CJoBwrtcrkERVKpF
wEorbbwQ/JcEvMwwwEUlg9cd5ao8xtXyrwMF33iyrlSIUKmumxo5/x/2zqw5Ut3b8p9IHSBAwCtT
DnbaTpen8gthV9VhRgNIAn36u7Li3/fciH7o6PeOOMfhclY5B0Dae63f2nhrIW7MkaRTznfaHMap
6SAm/Vqn5sWjk6h8WKKFbYYL9lJI817wLHx6P9TRlY7pIx9aKEP2Ew5lXCq//5CiVY9qhOnUOXsk
QZ1kg46zqNuSUk9qKcmSVp3CNrORob1fIpNNY9dWdvYPg4eqsZmB7BjhstCmMHv1XsiBtWUTEHvQ
TV1OWr/TcZxOTc37UsN+wkqAy2wTuYdmHE5MfV8rqHQ0gtYh1WMb2Eu9qIO/GFvwMIgyPvFynOKk
9Lv2x7CEULhcavJ18TMp4oc1nOQl7kxl1tW+ti8hhbWnnpOJkgMPoY97wv3u12mGwUp/R4l8qOu9
SmcP12K4TAc9qjFHQ6mz3Slb8mRtP2z0VI9sPaZbRwrjlqBc6/jYmhyXzUffP8sIoqa2ojAx7Uo0
Bw+x6mWFBjFX+/vsb392YuJDayBysO2kQQRUsS8hKCd75QafF+1mYGa2Y6F5NOcGdUWmNCl6SOf+
mMoDq5sr/Ksq9errYh5rurhSpS1+w/gQzzzCAoBigQoK/TeMZW5ctBUND1C6RDrN2s47estXurso
95evbdNTEXtxsTfel+duB6iBrg7YsIprfYhNi6WsX5ojSWaTR436pak3FtMEbXhU7iRpSu9Ha3YQ
SvXzJtP6tZ3Gsxx/TK3k5YrBArtuw4IHbXNeZoY3w9s/QnilDwzvsbNLg5olfgya2py31r7FaQDb
NHyrWS9hYIxQ25NTN7TJ1QQQOAXq4s24KU9S1RRpw0U5tm1UWrHeT0n0h/X/dIS9jQ7y6rRDYo8G
+sfqObOTZ7Od7ahXIu8lnqaltMuvpgsgykZ8QDfqeZmZeBXghtRFGn8nM2vyaU/aIg2wYK1BHvSJ
KhKBlUlyd9i4QRU6hs2VHfxYq8tK9ikXncDRVd10qKO9YKtCy0Juyrr07ofYZvMQ3G1CR3dtCj6g
DV8n4cGiaqHnLf1pd2N3rucuS/hIy4CsgFrgak2d71UtbfAZx/oip+ZVesclkY8WktsmRJKTfm4K
g12yVjW9TqmXD6GYcRVM9rxExBR+VGK6T7HcelFDN7RoJsFnA/JCDjAGmM/g+88/FHS+fEwbiNFD
+onbb5rj9E86rh99EqJOHOV1ARJ0gtjr6jlLhv1x9B7CkaGG37C8rBBb25ACI1qDpOi8G7jWqEPA
oBrXKWSfbmzuZFR7T6NOAXcEOHe6N+wFMq8HbzjEpPEfTBucjMK2Zif5FAxL8sT9EJ7jnLEwnj82
GrZ3rCUSe2R30ussilGt/L5j4rIc54CRx/BmKrXMPMBSxg5pvDsM1P/RLSQ4c0OGJ6I9fBntdCI9
O7ZiOUZ9XPqr/uFi+RqF6ctQ40RphnfIuEm2JfYdygS0sU1WVuj9xGOAHZIFh6khrrBBepKdcEez
nLCuymon0BKdfExsa65DcidsAkcjVg+pBdXFXSIyZJNkpVxa7Sa9uoDs11pLmMe7+613KPHdJpMK
l9qnUPZZrzvswAbnfypNPgmcmKg57LGr0XS4PTi3MCYAH5c4fx8jGxWcDxDF57QtuIXyEIo/PAp1
JTf+R+qd5UzuSeEDslMmVFUXWb/iNjkvwz5DgWt/TlvwonQyVCYMn5tbez32JtNpqsu23rNU8yT3
Ju9U7+v9oiZYAtiOOkX2wnhDjk3BXGLz0dHuWLsNJifaZjY1x2ibpkdPJUCLaPMp43ipOp8MR8/I
Fh9L+2o4zIh9op9t3R2sS7HB9zkouO2dqUHAepxe/CF+jzScY7fl7MytVx8D4bdwiGZ6ZOkKP7DB
AeW+b6qt+4qIsx/Ka37x1p8PKhkOuH/mHZN2wQWET8wDGwKHOH01sy7iLmH3FLNlq7SxfsFi2KRN
RN+mEXUXY+NXv3posdYpiyW0hkhylhNinqd9fRu1cQWXbVPwtS5iJ087oOH7ZoP55GLzKlM0lK7H
yrVYMlx4H+C3xE5c+BYumQZ/Kr69WgYPwUwgsbC12LqtP7t9PU1de+18ActRRF/CdKr0lbt2RAAK
bnLmmo9dpFgR5SdT5GXo17AI2rrOQpA6Wb2R5bjH7WUJhyVrR3cduxsjHvTRtU78f6YJ6mfITIby
ITkplE+5snF/wt1jyjHpQXfX78PtRFW0r2Ic5xOqlfE+8TeUSFjrOluralpkU66LFWXSRDzvBrNX
coe4otSlqeOxcvF3P8B93OwoDvAZxoF+E7IZuPXC5oRCN2joZ0g5Oy2kewS23d35UxoWkxMyI4+z
hyV6tk6UZJ+fgU4/+oDiskj3zz3EI95e63CYypV1KCkBX2ZzmsDcdmrKBHTY2EL6WMLrPitaeFpB
bfGCSi3eM9/M/LCi9olblOgpGlzPijaL6G1x70N5cLeuQT9HnvXzjasrBtvdJ9N6qQcXZtxs+jgS
hu2llj2Q8mXBLuuCYtsMOWJF0qUD2fNzCuU7Sl7UdgvEqcBwP5/F8qRnWCDWJ2ke8vYkwkC+DOua
ZLPp9cUfYTsuAUlwdePzjuMWIuLy1KTbBpZYv26xb1CWA7rvkq2u3Drtd4b0AEaDALJZ0JxWtwEG
6amGkfUP1pgeNbmePiNziqV/rgP9prylIn2MIjWkD6ZJIDLgPWfWcZr5Qp12A/5gS4GgLZGqswTr
auynqM2IA0u7wzZcSTw89rXnUFhrCQJ+i7I5EProagAgAWnakk0yzE1t38IuPrh4vgBF76FETfaj
Fv0vk6Aa7YftcWnNHx0sQd6HDAzIFD15aDbuI40VpesBEDSg9Gvmn5rbQzj/eB0uJ2a77yUwd16C
c3TABVC0I/1ux3syRXgqwrsK9On7Hu1/qByel94Tt4p1zvRG75dLSKLDLOfL7Id4TcsSFlGvbpZC
Ane//YY85jJUIp/Tok4J27HvPam+Oy9afKGLujKzv1miKo/MrqD0bhrl50rsegAEK7POpc+TaQ5R
DbGqXbPW68PCNaPJ3TMT6XO0NV/QXPEJK8iDKhupxwvVfNVEn1LoM5iRVDVob+LQXugw0qz2dZEa
fgZSCCo/PnVT22XUgHUL24It7Mjq9jv1XzfnSofuzWzipwBh4LP0NYy3LoM5vaUv9Z7+QvX5MzZY
Q8Lay4n4Sf1LGg6FYvDKsbUk3ojeYH5yK5a/uH5yDb2bW/HWEYhZgOJcsjyFaQNMbYyfo94VoE9h
fvsQhdp+kOBuctgz6KkN6Pnxvh+nq4AbbFhw9qcBvm5NQSCR7TFi7b2w6ql39GNWHECkhbG0nuca
KzSpyzECOTA3D/ymkPsblVDO0w2fJk5HdgMF6ZV7/lsg1RFRDzg6Q/Q9GDBQ/OJIAmxDDi9pGFzA
Jz/uMXmi9Vgu7KcWvCQDv2+SOo8XUggVlg6D5O8/VDf3FXyMl3b2jrrHquyfak4ZFu/wERGQT8kF
bDF6aWT9oIeSEoKiMC6bbfhEFhn1noy+9ZTeo/6F8NpuSeaH+tcmWbWjxBnqNhf+WAANxVaAQoBt
4OMbnGTzQ0x1OS3trzTarmMN4KIGGuPR+ClKWBEI89JBKJUTRIPboZm7OY/SqZrUMW3RvMNQIFT+
6HkzFL4dsniLQQckNhdkOm+cntc0OLaByHG7lPfEaZv3WNstdqTbZ05s8qJ4CDa6fanFBRjkV+wd
uplC8TaMQWwHDrSnT5ratwa+n1iA5dS9wBKUQwZ5RVnxBvViRBmF7pm09dPATNX0wGYQcoh+PAvW
qruZ+Lrc1kFkehqeho10p8CinoLiciGD59130XLwONDH1WDREC0qAIc+ik8UqQECnIGdGnMDNhaB
RpnIPEjMAXu/PjfBeoFw+7hpKADYuPpsEdOFWfKj47QiuBfakdThE0JWqkAHKDI+rls57PXd3IBW
G2Ksu+lUKi7/cIYXUMNXx12yKrfF4+Mi4/d0MubI0UW0zLps02B6XJ9q5Jfcw9jX2QAAjmqB9tVr
vxTKus6APxn5VGIS3X3QiAOUK5RxTfAQtb2u4geWXJREWdC3FM18e0Ht+B2b4JuAjFUo43qL3QL4
JHApyR72PQDPhhYt28bu6AT/Fp1JTlMoTA6BzwIFtVWbLk+iATy3Ev7OWH+3xSLJatBtitj9BRaS
TOomS+uZw6mIXsImuWDrezJBDy7Niw/xTl6YIY86sG90gQTDF6hVnkgr0tHHOBqxL3L36Q9SIpDQ
htWa7Lja9BHnZUWVJ0GIpE1m5+HSeUny0DX+3VDTtkpEWyrXtWcyjJWpB5FzaSE34byL/EUfWkE/
A85RRMOXMXBjN8WKno/RKfDisscNTXM+8C9e31D9tRhdfD+klANa7NaXuRtOddqXoFjXuxGKZxF5
LUCKg2dbcFGGuSy+MfJsAOIDI3/2ayB7TYi+3be/p34R+RiTm9GujovAsoFYelJOg70PrPHLLaZ3
NELLwbcffQskL51gLMzrJ+Y/AuBEYWNHBfKc7KfIR+irida7vYXAtur6owlZJhXpcjt41ZwuS+FU
4B99ZR9453foRyFOIrEq0FH8MxlcoDqW6CQj88HWAf2C/TGOZMobpTTcqh6reIquxI5xcJcqxyrA
M1c90rnA3x7Aq6Hxm6L4sAXrcKS0RneHIAv21DgbEwpBwCzoElCcpT02Wxuv42mIouO+sbNqRzgW
U1yGYU2go0DemPzdPG/6Nw/sVtiFK+zcFmpVcJE6TE5+49kiDZeSU426YNruV3GjAsXyYHv1FG8I
ukCKzexmthLBxMGXv6IaUmDP+t9ug6UxoKHLUYn+iuvozxT7c2XHmmQ6ifs7I7wfKl2OHhFLEerm
afWaa9CRhzoxOKtTWHPhLlHiWYFacNP5bYIN4I/+SYzhr25J+yLpzX3Hm4vz62qg6naJBlOhYtnn
XHDQTQM5zTCP3Fw6E+MXj0u+7ePD6EG+nHtYGTx40SB0Msi2nzOhQTHF3nk1cYBujLV545FLHaAy
IaLqPCZz1qFu84LhEE3Gy+ODqtc3vjTQYxtWirSfynAweUiDJZ8nKKMzEHW9lK1V6W/i0VfmoEix
vhnyCYD3AYLqsTbTsY7Rd5BuBP2rthkJte4gmh7RMwReyjlG8btpxCtNmjt6kvX96C/ZquQvRUJa
1jiVby3TNR13egZ6Q8/NIij49DGqmL88BdvqH7vezwlcnrPHWXy27fKf71SjXGktolhpTcgZF8rN
cEU7HyXQPv9+mdqRnXfcleNMd/iQ2d8frmm35zTApb5gzTzrptMVMkzLqQ9Akzfaf4AgE1VcgkQS
s9cWkGZoxm7oVfiX0WoahFRWA3prn295laBJuwwqDJqN3j+Gewco75b/Es4c7TTth795heAWqvv7
nV1R1CT7aRTYwEbWnjS/Tr7s+hKh2Tug9mhF/j773wiECOuCzTwFxZqgY//7vH9fzN/vIIlzHHa8
ln9/hiq02HpBj8stZ2AmQI82jQFWKpfktIXuAxmanmdG//OlndG2wll5D24wznaLErQTT4FU3r6N
kw7sjbyhUMmNsOpW7D8zje5l5+GBJYzuDO/6A648IHAdApOtMHXmdzrM/RvO9feLxlVTWup9/fsj
GiWIvs7iIKm+EeT//XfFjpTgv39EAMIv9hVL+78PWA4DA3gMz0C6nKAALge0kvz875dUBc0N2ccP
b0ETqcAg9imugmRBbHaimhxiTYBDNmuxNnQokkn+iMd6uvAG9bAh2E0tBGxkMO6meAYWDRhz9Iwr
fe0jcGGmoFCrysGLJEU7nLjfo3zQCwYYo1npU0Kw8AzkgJ3gOs3Y+O2uveexVg+dQI3UYy9FdMJR
7Ke2u4/7xmWTg8jL6FCXrWF/HCXrUczmhJ4gutd7d1BrMpUCqhTZftBGrvmE6hYqJBKNYfJicRkW
PoGquHfT694v9hDuNwiw9+/6MPjVUWwsSG3A7937F78exT0R4Mj8uC2xRp/3ZrttAk2HPtPSktf6
CWnVBRRyW/p8V5WYZ0SDJcDRLeiPK6ShXMTN2QUpy7HM8dwZjXig9rZ8Grzj7O36zGvzU5Lp1dsW
WvbQgwBHajtd0ScGeRuJ+DTWGu2SinMskgH8oAPpNb5wFHG0+UbvOz4J4ncVq8cUpk2u59AWaha/
JeWPi/fQAO+QAVqVYD+MMXTPKXob/NUA0Aj+TIT9UGiqRynuxnEfT8EOVJWEdR6O/QW343kdZLpn
UQRwPzmxUCuYJx24BbO9wI8+w/A3FGhjE9jHWofPqRInm/YPXrcXQvI3iPHo9+d9Qys5v+4hVlwH
0M1o89lO6dPtaUXiwyoBphEz4SEJ1//GrVUzAwUfRtz+UUuvnOqgzYCL/cCsxveQwMExEGXH1vuY
NVZW7tRvq4KPFe8w6iGMrAiwBJouP9sdGjanP9R6G84MWrPx4yzcl/fbu8tDyA2XgTF3SN36FZvm
KSUozjk8d0i7Z4t6YjUPfZOgcwuzyYteRI36x+HyGMU4H2rhvcp1Q6jNoUvs9O/Friiv0OdCAcde
SU/CC8ndsr7QfqtLhMFWrGcIHMju0FFVYm3ELi8nldlu+jMgyALHxPBi3rO+4ypvG/AN6CqyvVYu
C/z9RdD0F2vAIy0CGpSv7ZwPCHU9kp1ZUKgSdd8aobtvFRSHQ6Qh0yckjvJguPE+bccQPEcJHYEH
8uBlYGbMXCJbrfPZ4S3McPZuHx2MouBLDntpAvL5MHF0qbSGCRHr6IMwWzQr++Hr/gCXMrxQWHC9
WUmOlCvQGh+Cby0vigVddjseCgMSKtWqFCThcvH35N0o7wtrZVDMPPhpuErQy+I9SyQBR7P/GtQu
MjKWDVXNYbWjxcPqhYUDBISdobABljALUVkrVQW9Zsi6PrpHsNYcWcy987j23/ucwAtZrh1b/okH
CKHODdk+cQNdkNi8S92YDzAiPBzFIgCtNbfBpxMJDk+agMtJ710qn2sd/LaTAR9UQ3PlSIyIFQR6
iG9uD3VdLIFuI7WweBlPwjfW4SJFJgqXI39Tsf+Y7sZW0YAIkArJYZRvaLLSPIB3nzdjyPLQqv6U
1k2+DGgppyl6gaMO5LKB+JvaGJ1bQKA2yjLoB1D7i0Hp3HWF/OlpJ4toqrGrdjgkibqLYv7ukegh
7KaxgIzQt+59MfJEQ/u4+k3VrQzPjFloN9bjRGzkHw1rX/o2klXC1K1MhXmXkPDQNDtqYyKxcPa3
2h3dVkoP+8IgjFCN9v0INfuDtEFT1Qk2cyQq/Hul2KdECbZEc4C9dABqlTzLlH0nMZwbnDZzoP9Q
7q5CPsWUlzv472wD4wrVSf9BUhRGsKw/bie8al2pu7QkYXMKQnLeFg5xQofXYYgLsvdfAFaOKeMV
XporNIMWl1rvaa+hxKBYoEW0b68tFyrvB/I8DeO9MN+kqVWWmPWEGQKnHeROzlQTIDgB8xAhrGDR
uYs0UjIiAWYUp0UdkOPA9gfoVFcWs6dgXK+zJtk8MwzOCB7/Pu++grHxhqFFtzdWKubP7eLxjIJK
8B1K7tADzY8oaJ2hQEJFNOyVDsfXuN1SuK4N0Kh5/0PS9cAT2mLnufWISEphe5Flr5+XGNeS8WJE
D9V8Sef6mflDEexWHabwK4WOC1oq+iWwblnMXFiUfO1lf1hUexfN5CFIzblrsSpu6VMCNSlYIRQ1
a4sVLEQWatxvxO3nmiT/JOO3xzHBAt7Zywz2Yen7wptjPxs4XHflHbG4IlCpoLCCi0TE8BMyLprF
BDm2ZD3MWGjJLL/6ZnoGTPGoQPCOInTH1dQj4muxK1GD3Ldec/bS8AX05bvg+MwmvAHUlqduj8ci
xWvBkBWZ7VDeBVAKARsmI5BPUZNjNgLg+4iVsAPBb0My1qN47UHHm+7Zi9ZfXoMahw4IlC+HEdcJ
NtrDuJpHD5uB38KyCfeT4JCJfQddMhE+8C0fbrsCGtfv8MRETw/Kc5CYOb0kXVfuXvghnXdzr+o7
Xq/FDDpBx/uILhFeihflsRQ/e23el2H1ctp1j0GrMBWk7652nX8nCRSkIdQfySjLZV2+5R5+TnJ+
m0eUBbp7lcz8DONhyMy8XVFrzBX6xxgbQLchuDN8tWtQpXAnwHHCaJjVd4TjWScbxcUQZxv3y2T0
h2Oy/2h6sl577t0jMEU9KQG9b8HjWPsjkD5kcdC3uTzCpcSDootxRIVGFGi2Hc6ESEn4lOIDgn7R
zZ0Hw2uFL+kPX6sEEVBjo4AtFlRslRdkmXdsnl4InKBv4fDCv6XNz4Wwytvl3byi8gkT7JRASO6g
vCJmBy42bk/9Fn5ZM4CL21+S3f+CaDbmvjUHkoJpCKYZdxsKrzVvZL6sLIfEJvKJri7fQvaCmVkn
0xqsPgwunA32+yiG05YohhwCjXcspfrYIMnxuOgBDSglv7jEb4nI24xV01ukztiEuiVS4TvQgGM4
M1ViRPp+aiEZ/y334/U3ZdCn1oYgE0f829b8OJsahYrEkolAAxIHv0iIV7EQ/3tRTe6ILVw64fS5
zRswDIn/KAXW4Z8G/LsjOUu/ex3orKuGDxEaqydv6Ls7DackmG62mYMjw2GQciCAHfvwWvgCTb1d
9qF+Wz1zx5ZkKH25IL0AiLKfxR+wplgyqLvOvTvEIBzB+g53HO0QVAVYISuSKHGA/J+Ov4Klc9kQ
R0W8gUOsF+RKhu04TxhEAYc/R5ob6TPIIBncA3vgJHqXrsNYhmWCSufDn4y7d0ndo0YReagT6iH1
PFxRAoFR2OMPgDdH5VSao9xSee3teEcBPG69l743y3LUDzvEVaPlhiWDfW6QK0rHsa7g4IbVTNpn
KRtZ+jWvM9tXjDePvF0+qOv90m6BKwjApCUNoITGzcHHGA18+vqcNrdxElAMYjiuMIPuxIKugi/R
g18bDCdItlecCgqbyRONrD0B+7mSuH+13jhDt8ZW283YyGS9lv1meQE8TBYo1kB0znjnWKJOM9ih
eofusywjLhVcK0ArBxR5MQEwxVJd2X6WR9GcnLMdOG+Ea2QAe97CLvXX0EInYE/pDjCER91lhG51
gOfs3QbZPEci+BbN0N970SkdHhSa7Kv23d3WNsEJltnqORySFcMPNmxYU28QO2sSdwoFRiggOZ45
0YOVgpon9IQ6ssW4gHR7XSELWTo/r9zeS0NZDg//bQWTWwTRRyp+sRWxe7J0debR7nnq3PMcQKZT
8Cz3pbHPCOQnvLlz0ERiAlmMQ71nerTV6Mg/yjlYSh3Gwgi3pTmn5hRF+h+aTqwY6/0Q9t5rSD7H
gf1BRCe3M53vghnkTGC6e+c3rkwbGqF8D8rOzg/UjW8hwOV6TgUcDPAEbimmZJwrwlpWadEcMTTi
Abkvrwh3CnFwXau69bsSenQCmFe6zAUe1sR9LtoAewiOGmqb/rTo/eYHIsI61rnj6YFtYYIBCPEh
2d4gz0AjRF6oSlbzPVPYMpOof9gt/vDp9gY54lXPiFuDhVEHMrGHbdbQovffvoIiO2qUNAquTTOy
Lp90jcwXOTnh6cOQaCQBbYPgI8dGQsblqWdhm7UYN1zEgIfXOTrJFFp9k/RfbkTXpqcPi3i2X+vP
pU2reVXw5UUtUVDZCwzxC0YwsMKTDbvCm42D+Q+bTZIPNVwPrbe+sGg/wfQfFxc/Jh2I/skZMM3Y
so/M0ceoCVFoQeqMgqpduoOxFND/5n/bfV4x5gDhmaY/Yu9rDtx/1WkIGpmi2BvGaa4C0mbJOD31
UduiOjPXdKY/TPx76acCEYw2R7X+LVaNvF5eCzVdxgizglb874AsIVE8joe6dveBp9Hm0mVBYDE8
w+4+Dh0r1xTTKJCQOqLrI9D9SotGTG0l49Nr12kg94HLRKiCIvXcdot91nr+B8Q5L1ON1E/Sse9w
30Q2TD0rTec/t6G3njaLAOqysw/9nXDaHgcJNwkSo8Y8tyzaR8g9K1quWVRtjZZ2sK9JJC8tZd0h
SZB2dfNeRPK1qxd5SCf3g1GCsRS4flHwjX25UhEWemuXSo2alqBkDnRd4azNRz9YbQ5/64draoqL
9TFSUNb9uvtiCe1OhprHhURw5zeNWOc29ZgGs+2FC6NDOpv4mUR7zhjGhpDAli3kFeCUc6650nm3
hcAVxyPMnLrkuzXHiBypMPo6NHhltDcg9Aw83EaUgbf9/ksf//+w0/9l8qCfYrjw348KQSxkhv4P
UPt/3MbpX0j7P//qP5B2gkiSz5BICoNbViliwK3/A2njZrm4MyvFf6nv+XgEiZ7/nXEK/pdHsZWm
uLkBjVPcBum/M04YiIy5uog5Id+EgBJu6vb/Amn7Hp7/fzLaGICIGcpAxW/3JwtjRJ3w+P+IDXW7
shouhjrNkVmKrl1uUzf2F+kGaF9AMBhlpJzbIT3sCsTIBosKM3NgdZjCa6W7tAOtQKfcEg4DoJJo
hxt/2VYdXVU9vfo96nnEEoF7JqQEh7YU4CMS6CUSaYatPU0+MuXhCkWUa2Q71c8xxDydRWG0UIdR
G4VWk87VewK4QAIvUwukeWgngn9g+XXV3AcmnzUyqID00DdhASZ1jJ7d6mpzIer72wwBqZMi0d4h
gTaMIQZ4EXL6kmOojyxUL0rCCFQN3iv3MHvAYHIJ2kF6aEwE/UKBs8L4pz9rbLyTBhw+4nalZawR
+BRkr/ophuAzj19iwi9QYj9vcp+qXcJD3Te53fnI6EDIE2mCdmiHE+JzL99S5ETgLh57tv1ekp+t
rwSQRdIA32Akx8IVVAPfbgU5EuzWD5qiMYhdhQyojv9fhJ3XkqPK1m6fiAgggYRbIW/K+xuiuqsb
bxP/9Geg/k+stWvvWOtGUUZVQggyp/m+MWGvFTHrONyged85AZodMnYEfh9Taov9367o/2EsA2b5
/QIBe44DjquEa07Y30T8yeQ2fdlX1aES3pPeYiK/PmSuokBGFxfjUkfLIutu9Y6DsihkzbH8v5P5
z8fyjQfJtWphI9CFhR/QZb3+ZnEzgSqNYZpSV9Qa7OJV8S4M32r2pdbdhWb+rHnFrxjc0D+/qrHc
An/zAS4vCxweO6LBzHholN/OwNwBa6P/kS3KprNONWzFhR3MIYSgZtO2ZrObFtlOMswEYw0yIk0N
lASH9sjbcA5oTV/++YhMcLP/dUQW5kjD4YZ1sSn+502b6KYa8kJBXog4EUmhWT6VenM1IVwZy1JQ
aGkw96DrJCNJT0ORzVstS+kWzZ0/Csf0w8H7hbgErIszGzuvzHbXf+UEKZ4CE0NckDz+80GLbwbF
62lE8OK4Fp4QR7rfPr2QOyAu8oSDpum5jaFJtfiRNm2vyVWToNnVJWYFMdTvjqH3fh1yH8YB7UCM
muWmMb9q/Og7KGqkdlpJ8Tqg0lo/ZwGl8BGVQxmtAxNjRFYnP9oST0NmKkhSuIHXozb98Dp1g7ib
E2HGX6M2Ekra5bCyI/PBdOuWOoL39C/veLkwvl040Bh5p1JQzjCsb+94TMMsorwfH4p2OAiNfLiB
kbgL0bK7s3kGSbvBI0ZmalrJ0bBmdDyaEayy2YkhfUg8LihGm77Pt9JBYKk39jbuyNxHgAUmMqC+
JgRNELEEab9xKhYBr+qqdZEFn15loG/s6vRop2iPC7v7rMtxJtRD0lvimKkD6cehtbH64N/ul2+2
Hz5oW2dqD8RxhiwjUf92v9C3lFPeEYa3jfdUeh3mevLHJsh+aB2S9Pp3MVHlpUa8GRW8NxwXtCQ2
1JHmrUdCvR6dU6vISnPDthgy8k9QWfG/jo3jM03Xxjxsmd88vU3tZaJtnORQT3u9SeVxzsq30m3Y
EpTzVGk0hWfN3ly3AxwgIHgqCwOSA7QHgag/9ButXW7zzvxQMvphzRM4VaJzLku17qgR+JTd0WvN
zW8bOj4R79PsTUe7OIG6vatDAxGLiWqiTJp8vQTXKumttYbVozIqGoZJ/BFbgcPUrn962/9jCbNx
daF5MJhCIh392y5PQ32IQ6dKDrNDhd3OkjtLoc7FEFODfo3vi1qsraLFN4gkARErSqEGvEkdPSS5
lcOfIwP6l0P6tq9A9OUwmLGtE8rYBojl/1zDrFgbjB4R/SFC90G3cKZE51i7Ji+Au0jrELVuug+R
fpuM7Vq3iK9jOWi+Air5L0ey3IZ/u02vR2IbVLwZKKFb9nebWpK3jtZo3KYtblPb+lLRqB2oynbb
eBFWmaxD6YT7YaY0G9KYKsuo2rd5NR5BQjpUU+Uzugw6kR1aDtu0caOZ/3KMV6/5fx2jcFzPYedj
NVnO5t/CtM7JVOOUI0sJFQ6vNbxjo6VryytfNNNVH6JGlqjnJxnXYP8iREgzggp6yDd2nN8QUH6l
CRgNt/pKbS95HA3H12mq9omb35laFq4DBN1+6VnFxp3z/pSY2nMHnnOxIqlLNhLtuU2y1mT1r2f/
27awnH2kOOzphiNNR/9+RwJrS+PabuODbk2Lo7pdR3U/neJFV9kquiyiHbmNsGe1NP4X6ECyCQSg
P3uxLpsS3Gyxl2mi/cs9s4yz/n5ZmED4HQctDLG4++0C7UOnL+cAiwJ2sp1s6YWopEzY6ycK18ja
xySlgZTOD24gjOUEkunzuEWQP5LYE4Qi2GlkgWljhAZme/G6rIQ8WOZk7OdMbWfoKo4cslsa5PVW
9ohm4e4a9F6cfZzF3ZMYdWOF81H7LPPqYIte+dnUfo1YQzYWjFc/sLrzYFELLe38vkNFvZ3KeFi1
ZaphJIsm3yuH5hy57RcClPmUdt1NYaYGBU0+R8RFtV21n+6cXEYTb0+2Kdso23uU3TuPpqGWzsm6
RUsH3g8xA3pg7f6fb73FbPr9HC9M9mVulcc27nxbjglX8WFKTdtbhB/7AeRmhgyN+gFvPOtsui15
fx94TuC7QV9s69pFip7DJ3LoMJZGCCWvydDxpKN9kJZY21Ge3E2uvp76sjo0ZfGrFFa9dazwlZ64
WsSpdNy8xqY8LhA1eQj63NYKca8E3rbWq9uqb6z3CnhLsFZkTmdcWTR0Zu8NHytytgZtoiiCYFFW
l8dZISGPKIlmEEyJnZb1YTwhE/Orbvg9KIl9abAhj1vSWsM/h59XW+RPqvmE7Hs7Z8PkUyTIt0KW
q1B54b5NIWfFGiB4+lTRnhr83nBLCiFQuddD5n3YoQbjrJxuOWL4d025nREAHK0Zzlple3882n/y
2bs/C8zf4fT/ZeH1GBjO9c8cF5tYlfLDf647ulfAQ8o4S1pMb7gt1C3KVWo2I03gyZh2CSb9Ej/E
qnZbApmxeHIyOhnShSBn4ynPpHlJtTKj70zzolCq3fzzJXRdnf9zZXSXmY3EGwxqZgH/FmTFGh7p
gIrmn1i4HvrHPAjh3+ns7a7LGec2W8XxtB0CvOxZQ/wT1uXHFBMmS9QzqGLCvTXTnZQzCdi/HB31
gm8XuKtL6ZqkDjbIEvfb+ZtcZStrTLjKGtMCSqV7ftgNHxma/W2Af9aHxj+dNKudTkUeC6roe0Di
uIGum15Uh+t/PiDxJ6P/dsJgmUjds0mlOLRvJyxrKs3sazPYjyKjRypU+gAAMFwbUNX6QnvjV9s2
iotzGMfRLq9+eZlZfYry3UjQQZRCYCF0l1A1AiE3uxHgiV+EM90pkEOxjgMn20bxAi6Yx80Q4YKy
WRb9rOeuALQv/D57CTvAs32E3ykdw7tGxqRU3NUHPspLMqovhH3JxUnKaq/a+S4wS+7zsA+OtDBw
A4Sh62MTFTuniX80SRSdR7s2aVE2KJoTomDmeBzpftx1RBjHyOM4+2Y9gRX9qQPB6hE0Q1q1xOjt
6yI8QdsWOxzDaoumBDmSHj54DlaaMmLzz0MLkEKQx8cqCeAElvOI91P95uNWcB96sTUn90s0VbHJ
ELggIUv81tWpFkZI2nQ0ryauxlMZxsZaRlbyZLrvnOzoIgqK7boVbCUcLJqxaeo7JNBscq5xdqrW
3gRZOLws3ptOKevgFc063jmhuXbNqjmxoX5ocpjvBX4NS1KSsGc6kvkQ2cdsqVzQu493Rpm9Syzc
pzjrMJ7HOfFsHhTHubfe8wI1mhfEIBbluko154LTazzlLrKPmt1373UOO1aXUcmNgmhXNoHzNpu7
1KI/GvXToc3N39Ocmg9dlnzKeRqoA03azlXWtBpxIXRUt3bOIKz1G4vgDbhU72IkNljMNrjJZmrV
bUE7ku4Ln6Tbb00vMfciyCs4unRlKukNKM3HGrCoFt1VZl6vhVXsAxPHNdmNCbyUu3qmF3+YoZev
hRYgGirlS8iU3fVUFTdqGLVt7IjErxFV+brtvLstgo8kBMg8xV63dgb3Z2Rl1baQQ4qXAHWHUSOh
zZOxeSJtzrdOl0r+cipWhgaiJui5lqOibA9OM3wNku5yqDkGkvwK/3MxhWBlqluKFxc6GyFNVoXZ
PM333jQ8W1AEVgRV4dqZu3VfGy1QEsPY9CbdORSOJ8tTlIUGRT9GyZ1pNRc9ySJ0SR7dySTddk6h
rQ2jTek8o+i3UOvundi6N0XfbmWx1MK7EfRAudiNR7RZSPTC44gLc+6Wl3DkWWalfq/XxinqSRtb
c/Mn6G6KYIsUfgawmCPUd6RcpfjASXFMtP1VTsvD2GCVpPLW2MSIktp3I8W4k0Hqbqm5vAZGITdK
BSkYei++yzLUR7Ni+xLuC0Do+L4xNECVtBy2QYm93jMmTB/0C2FzPptaOCJWRxmBbZvJHARMzBPA
FDn2obktHUX/OQzOnRaTj7nONhPwv9LxsS8m50IMVCU57Fp02Euj59bTnJAW9c9ep1M1W4ENV9sL
L3I5aCTFt6DX0dmWeE0U4ArfIUvepgLTdB+F9dqLLMwR467G8HxjTj+dRVFZ18YlXUAOVlLSIrHg
Y+LYtc96UWJQ6xAQxHP/ZOXmPqK1ee5HAYRVYyv39GjfKtfPCir7dLIugTO0kOwi/V4bOzSIvPGy
yYed0bvNBpTy+OJWLXiKZH5OsfcTP2r7KC+aWxcZ4zoN4+A1aucXbdZRYWmecUFm2PmRjvbRjO1d
PszipZJwKLUy6k+9IMtlN4yjNMOtHGwrdDlnR9C2pm1svRYLJUiIBIKOGQq/1JT+XgcWsE46l8qb
4YfSpVspl/qEYSmYlDBhDMPEqzC6P8sBd1kRWvBSMVYufJuHJjS8R0dDu9RMiXky7OSjytpwR6TW
EkreTDLeEGiQ+tfzm9Ww9NRLNyQzKE0EvxDPJ+QB3pdZ1mpb26I7CKX1t/FMXyzLvfs+VQ5XHzwL
0mwynCLcdx50uwLUHbfl3pbRUz6Mza1elu3aikVBPk7bNR0uMrjlo8zA0DY/pDfaVHuN6pBhkkXl
2IsbyiRveFlR3rcK6XQcXfIiO2WxuZtxTdsR92DZCG3NJJ+RtV7Bvk+UOmbIu2Ho7UQzfMLnfmkH
vbikSIrXPRr1bWXVUAkTzJn2dHP9r6OSEJBjN9ik44D8wBXR1jI+rLFhrRogBiAF3JnT4jsv9Ooy
K/MgRG6tWzrLmunkR5R/xwzr1kXvR4RaxlBsq+g0J0lzjyu4RLQrjojlITx1/WOTO8k2C0Xt516D
gcnAEDrDzYV5Z9xGlMNl53Y+XYrsOMwtUGHR6AfDK/V9GC5IaH3YaMj5YRrC6cqc7MSkBb+zKboG
peXRK6+nywBpNJMVMbTo3zJALjnFGzIWscKuezNGRbdKGj7gGED8kNtYbpus2bJeoCTKkpioMrkt
G/tcYHc5DxEiyDgezG0gEMaBtWBXYxOs81I8Rr8JI42ThgDH0+uGIRblZihyF7TZvmDs+h7KWLDi
ij0AZ3ybPfRokYQom0ZHXbaIDHJCQOGxR1de2ZJGdoAgihTh6ZMXkT14EzRXTRkAUthudd2xV0ni
MjSAiTmbvoIKI9CPnHQHyxRu6U0QmcaqgCy5NxT6oQEB3Nab3ed09L5kFyHVsqLjnFPkwofW0csD
eYUz/TQPYDA0hgTpadSRhdsOeUznl0443mZoUXfeAKS7/61aPblDtfiQWfAvVU4PZUqjep2lE3ri
Pj02yqZ7PeI/kQnagIyxJJIeDg6fDsNOXqYrAzvswUuaFzcePgbtdcwdVI6LAJYeOVYi+zFdGh6s
4wfuAqw2HpEhXtFnbL2NsdYKKfdK8FwztIyzmW9cN36MO8qM3HKKTTdelVOYL22deSeGauek7ace
lxjW5Ms45bca9W/IKxgj7WZbahnuetRlVKFpkCjnJcSripQZ27gxB/ey9o5pbmPWbjV0pCNStGkM
t11b3UBOoE1D7LRtoAkkONIIqSGPOcO5Q70QxrmLF3/G4N5lP6ZNUHToK5Bh9hRjJiXeQ1mRswfZ
HhDCU0NpZKVr3Vs3gOLt2QYO9OEBkbVQ3GwG+/i0kJWvBYRtZgoxtIpxMstdGs/Yw2bIFs1UeKsx
7YINXQF7L0w99qWx0ccZPRQA1ep16JGM11Q3gK+yNTNv6WmY38yuzTdp2C02X1SoRmoJWNp5u0E0
8lUNYqR863wZVvWSDE1Ew00Fm0BLtppLOBF07XaiAZ65+juCvm2dqmGTIehH/Mn6jnYMYm3pR+Z4
1r1R8+dBe7MQ/iOY+iS3N8h83F2kSLez8eAWZg+QKAVUUgBiD4R6jkjgCCvwQhK2971WQjCqfhiO
OEkHWfbEJkcBJrr0BSW7xNklAly4qiNcd4l3LDzn1JQ07mYE+smo3abFxpsriTUR27HMYz+VNae9
S21/zIO7IUBn1beJn7TZsE5nI0JwBF2H3QucyA7CeDA1Kcp/C4y8PGdLMcirzM+4qy4AZjO/xf/Z
aNlPxJMnLzwDSYIEM2G0QHlEpNClN20I5rSxGt2Pgh+pmz04Mn+snGbv9NVzS71htdic15BGW6B+
NzAKmO+R63sGzAwbj7IM/j9ul6FOfqatuc6HgtpE9xwBLsVebIFVDVJSE807YEwz1h8IbYr73PX2
EUvBmlkRLH1LNVCn+79DNflYNQikFoXqhRYgt0Q9amvgNB8ER2zZvQ3jPPKenVhn64R3cJ1HopZp
JddRIS5ThfwYOLB//fb6i+tTrt/+eViguzEKMLa165dD0G9aRvhcn+fkSHJX1ydCm/v/z7l+j6M+
Xlah0/W7P09kppG39Ub9/Ofbv73UFe2buiH4ZEgFe0ODLlEOya6qcz6K//zPZluZ8+bv/3ZS5ppC
PJrWxSpzPc7rV3/+8s+L/e2/hJ75WMxJtkVxxIi062HoNhLFJIRK99effzu+v/3Lb8/5duK+n5o/
/2d5i2FXPHuKYtQE8NomXbdaPWewGdweusL7PmHI+yDHTw/lIbFqtxu10PIrN5qPWiO73dRT2Z/1
cqJVygyDRFmoRo1+uBMuAX6Cgz6POljR8WefFhcwKPhLK1v383bbQP/FNRO9DO3ocKl37kZvGXkQ
MzNnY4z9axhBepSIvGsdHL5qIxQ7dIjhXCL+L9JKrQzR3+lz2hBaMfGpCaKjcqviXNJ7d2R1dtw8
vwN9MjroCwt8uGDJgUa4UQCQy9R/o0gKHxKMp4NNDpzGgNMbePuBZ41b9zAXxOfaOH82cXafjnCH
GIpi6BVUxZipeVT7MBmymibZuAiDhkOGM2bVDPopacR9My19iKBUIK7OLfqiKs70fdnP0q8nrJiW
23Y7R0IMt5yngGvlouMckXZSbpTVRztXu+vMrkYWVKyRJuEorRAI449G1q89hLjxsTWHJe6VWpOS
bhcnTQUa3c1uIlLN7jL9MabUvW5m+RPgKCMmBNIxhcnfGQ4Ol85Kml8ZMZspOBttNGwNmN2bRKKv
TAKcylMjmPMCGBN5WHOhMEHcA32yzLWbHOnYreYe6ny4UNf41I1+V+rdOkzdESgYeVA02BN2o+cE
LNc5wgMeN5w94U3vleHd2XSTdk1iUMnNtW0/tN2aULHZBF0SU6NN7ysBFl+GntyPwYT1iAXVAswT
meW2d5qbobCzAyML6WOJV7OHl+n0BCK1TEuOlnK6SNS5IaO+dcthG8KQ14P4bE0QuQyueiTFbr0L
ciDVoWIoEdRr/tY7mCyg27gaA19MOorWfPLdWcPJDHQpAi93oH/THVNsOAa1h8AYmFjD0J3ZmUAv
dJQ8IjqZEyOEZAGvH3xYvGa+HS4zHT3lNV50NDgmGnMf4dJB77fnMN5XRvyVjvipcl18BVMS7cZp
wH3bOu5NJFLf6DlidCbgG6CaA7Kr7nhr6pLTTSjoK99oCXzBWP5SGQIXLcAxaMad4SdIF/cdmHVm
IxSVZ66BNnBmAP0Z8XgCvQPOtQ6TRzl+WbrSD/xRtEJema7zDttC6Xz0fT2cGsAo8yPKyGxfzy4F
fKEuk+tfKS9z2LKdmvOnbRFJFvFwmxXBUxoyxQdFYyNnP5LTIbW1YxAtONY8gxwqXc2PLBDoVejS
0A3Q2RazV+E7K99G2LY7VyzD+QonoGpU3wrwIEvlCL1cmp4Do9xEDR0Bhp6yETfeQgNtTqaFSDyZ
f7g6pbOCoUwQHFaNmRaM2pOvKPNgcmUUkmjTPSmV3i/tgakbAMVKJ96KWD2lKjzb9g+YpQFVU+0O
f+RCxUXbiSixWmUTrFNdH9tNHPZQ5xhbl5m4YF29MvZ1bX8UnWTRsEJE+HYIOCdGM2IOObDRqn0z
0ujUSmPcdWL+0pNxRcj8CFdmF//ughBsC85mIH8KlK/xmwtw8IcxI4ZIrBdDYoslzt+BpsULoEn4
b8Ls0PFN+0CYXIBIUaIs8wtBgZ80OVrVE55tZJ8wVn8QY4xtGJ9wdR1nJ9P8uPXW49J8xnT04BXY
c1kwXjJb5Ns0fmEi+qpCO3iE7cyIgcS4lBI98GweTQtSyGghiJ3iJy3WGp+eYoiGHyc0Xpp813zZ
MULm0iUItSm0FAkmSy0XEhhf/4Qu/lbUye9cc+/dFq18G1ijP8/WJn5QeV3jylPcI1N2n6f5ZbJN
HSntXkjjq8WZh6sAeFpYv3o4m1YYj/tNN+RP1awHuyRP3LU2UAP3gtbZjDN+KallW1nip8xx1DcW
xQSj3TgGL4OFrLxDsRZeNP0m1pMXiDV0J8QA0oTOh4nPwIcESOt6Dl+S1Ppl1lOwVUvpaZ6dY1IQ
UiiYkg8CwJ1kvMU41Bu7luKsuAOiRgMvzPowyDetKUhYcJpe+harnG2/SIMRT/XHpIMgEGYAmSSf
DqHS7vQ6rneuoR/ndJFCzzDxAknvLAqabqcV7ksUjvGp1vN3h0CvbnVza3aSED6gXDaMzhPy7L0R
CGeluEPTuUb1ouEejxHdRx4zi5hcdmOXybjXk37tZG1GQh98Roy5AzTZ9sxjLC9xZ3/AwUu2DBSg
9SF3FEXfeqONT0AMfjkjz+1EhNiYJDEOGGGzMNHmgbqwG3NlRp49bVwTbSqCvGqfm1unIN9w40nf
Dp0qtj2zNIO68OcgKteE+bWL9SuN04mJYii+jaEMGR3aPpgONY3ayp5Uh0ya6S5MI8Sjo8cdJfbm
wAAt49RES4qnlHlsy/ap8sjr3S4d/Q4kwUY4PVgQi4ifreqoK1gsSTyRDzYxJrICZ5XeZ3u7DX8H
cj4gVMEAj999pQ10tmfVkES0FoBuqomrpUI1WEG+9Uo2Tj2aTmOSM9+nP2DGXVlo0Vk4kUw76yJF
iGen8XNAIdMvzBF7dTzemdb0VBQ9RWHBDIZSp5rH8j04va/VzGyQoThqCt94P5b7BjjYxs5BZTPo
ct0vN6nuAYPhFacgyXf0W2PqbTnOExTGSZRzYhMEtIZGTDMBc9SNkAF3NhUQihUNbRhsjh0y+fBX
EWf4mBtAlIlZxRtqQg9JV7i7zqgmfBOPcymKL+riGTJ7H5kFQ3Fp0L6GafjaWa1DkQA2NcCgkzbS
Ri+qQzBD0aqZq2YH3nybtaw6CM5P3ERfdhm69EVSgSUeBDWGgRttyKNNEEI0GHvzLcTB64K+yK09
2Q6FOgaM5AqfjllWN7FnJze1dA5NAruHaH7YKqkzaomhMC5O46pPjmsSN2iAuS5PnplcJuy1gLOn
hzHYoZ7TNqppdk7S9KQzcC/jDxME2CrfxNXE6TE6XKEaLaHW69eN6OBqVNYLqvWHqVQvdUQ7G+L3
a1eNMFlwhViBQL/UXvSIkMSCq4WE76SH4k5TDWdgkLA+olvQRjZgLecmsXsA9HYdrN2l3qnUa9AB
0CknubZGBn6xkuhrRr/ZXCMQotpx3tgK0RpYif5ohOdybJ/oEwAn0rwc7XTyMBt3bZMvkk0UT3UL
usSagnWfcDhdJfezxjRirbM2/YhnCSDcEorj9dOr6GLnoPmMntpnST2Szruh3Y6t95grB35RnHRH
SrcUpYvYCTfMgmay8/WHXU97vUEcZMqSxlI2Dqtc0yq22Eo8hyY9qi7E064U4PZ8GCZ2I4DvnVUy
YwMAQ7J3IrnBPKwfrw9MWIEIFhE6Je3w58EJZkCiEgW83TFyRi4PirGNctbFXhW4Acuue0PpFzAP
SprHIQPp1ELuWON7i0+D8wxdgD6Bls3vqHM3qejk3ki98ViNDQo0UZ6v4yOvD9oyfvn6FdsVhFsK
Qv71ZynyuLFOjukyS6Ndhm7Ey1dBuww0xuiAXZFJe5bCchhSlmJo5/IO//pedPnCJcVIGeZSMDWq
g7LTV5A4/xo/WcTkDysxLLaB1g1fwWQF+IM2U1IFh+trFmKZIP3Xy8dU31QeePskh0lByTrB91nM
zbabtUdrmT+s3mk0M/1w+f31SePCiB5N/AyzCFigW/BgmEKZaOAUtu9U5B+h1CGRLjOKXcT87IpU
I5oeiKQW2elKgCEoMIuui5iLsdD7Fo8FYQVXAPNK9OUBaHt2nG/cZaZmbgWLC8Kj8lIFMcZeCeei
r/Z/frnk73yQNArHH7MrKnpgy2icul0oDG3OO6HZfT8u+ef1Abi0ux4pW63MhumDEw6VY46BCrXv
TeLkaFCrFhizom4J3eL/5nGmmkIyQ7u83TfQvfIWYkg8EW0Pmmu+p/bcHtwYvEzm2keZhp+1U2sb
UXD9tm2+7ZbhyNcH6tlro5OEykMtFz8NM8yWSb7XX16/ypZvG5yUPqSjCDU2Tc9Im9jEl9qa7McX
lVW0cupVaCwVHDOCOdU9l46YKKW17+xx76yAP/HyI4BCRNNnNoGniVwAgovW67/Dkh/P/XCfuaCI
9Bcrw1VDXYMqr/4yk9cCgDTvzFG8GqbxYvex8tug97ElPWDC3k7ziH/U7A7ExL/KkLj5I7S7txqb
9TKgHVhgUdxKbbhHgfmiYD4h13keHSIQyYyg3uO1jZpZb7CdLOsT8eU9ZCOSzUofodcgFXOLk0aR
33cHSuamKfKTaBGwE5oBT1a0+vC3QgblwijldE6jmaRu+dFfD4p6FE2HLjowYGd1/Xkm6xrAAzn7
8rtvT42z5eK7/svrr/WulZtmtF6/Pa/3lonu1x9enzcrgCR6bV3KNKcrVOTFPpxE5tNq+F3bw4UJ
5JTavfgtoIm3bqg25dWkPUsigJXMPRx3jb52tVOeBO6p6WDJOZl+GYPc8ekL3mvKvQ0aB4MwpipV
ixYIOx9Ijjsu7oMHSyydMFvbhpD3KoFfxRb8SrmLaS7GNDe2lXzkljP0311ftozPxKUHmNwuGxAH
SXB25NEaYHe4abSevD55EDme8HoiuCnKNDk6I8AslY8AuritmqV2F2Z4JbWq/VEj89yVSD5rM4cX
W5p7rayfSPslMV29s22L5a7VtyYa5XUeF/PG6YxHI6nHPeQigm48g9IlxpjYrnfCuRGNtx+jWt2N
c7arFWMrsBQdGjuSaxu68S5xx31EykKoiOI6QmS+oxJJrt8av6Ucm2NqTWsM/72fiOStgi7fBNa8
kez50/CqMyH0KMv004izdms6zk+Vgfpy1H1bZ3dOG35ZdqGfoKqvwxACX9Q/D6m501NlH5ge5Q86
we+kdq3t9lgZo+e8weQ5lzTqjHz6YprGS21i3a+XRoAq5Q13x3PsRegNDKYy58LFHxf9gI3yxmrP
WwR+LyCh05d9srzxDpZE1dHvn7Nx9vOU+6wdqm0PE4yey9ztkHz90r7Is4Zz4jpPhhMOG0So+Jo7
8YTjpD3awHJ9rc0wgIfyNwyoYKfmC0NjkK014kgfM/c0dMFNADphfrRIVnLbNHZG/ioc66cs4BnZ
1AV9+mrw4tFCt3RjR8nxiCBetFRV7Hc0kbo+qHZxk99R6iXKJTkX0WbQzH2nunMxzuXW1hgag6/U
x6h/B1H2Q4robgj7uwQxgJ2RUA5WBAsgAEsweDWl65TRwjpogiXT3ABGP02VczsLmlcpShLTho8g
zfEpNGgCF030pQn8nKLWTkWtECZ1lzEf362UcDUSw11ayvvGoVbR2g/60L9GWf9WRNFF2uM+oWZv
JxVu3Cn/cCX6s7mvVgJbLFdseQbc8cmnn+IOCe+dLPpJrIXJu4gO5pSeWehBNzhfjirPnTP8Gg0L
RicpkzZ9jhmCNmUPi/X+jlm6jW+0ql2oFGeZTz9y5f7GAUpAbGOaaQDJt8adUF9oYH70hvNhPrUd
MAEUxUzyZLrPpOPDHqNfo8toR1hg2BzH5AYb33u6ALGQWL4DrniZPOjV7kJwUi5TK7OWCoWQKwTu
71yX8SbRJUX2UtwANH9pXYdRY+iEqcPr23r5P+hFGoJ6xoNOY3oSbvNoQB6gqwq/x4WyZsPKW6HV
WWSAklhP9z29AMLW4BfITNyIEohiyYGnSq/WujU8JXVb7Yq5oNVfn6KufW8zHXfq9IqfMt10bKu5
wahG2QfeqRlBQi7mfs2+jUZR74zCpAxaU6NAQ85EAW89GOON6B2qYMvUyi7d9U19dkYaGyTXt1Fo
sqvfVottyKqfG4q8YFzO7UTtSi5rFpMTcH9HBx3omkNPitKa9RPXMtNrkno9uQYIlhDm+6x3T65K
HgY1rIBKGyNMhqQr6YBolH5x8rBacQFi4ab8l9d7rXHxXfaLTpiJp+q+E9pn4LkPnOGJSIS9HWw9
IxOmfGH0OusuCo5a1952aXAsQ3tfwn3KF9hRPrxQYBJS/434uYApvfVk+lCW02Pfzq/VUBGOGYw7
jfNzk9EA0fh4ehv9o0EBy4h/IgxJM3EvUiwqsvV+4CZQftwzKTgaxFbFOooau/erIla7QpSoXBVS
ks8QLd2KsXofM+M5NgbHgSl7iBjhiwU31WcENfQr/x9757FbO7Jl23+pPi8Y9GxUZ3uvLS+dDnF0
DL1nBBn8+hpU3npAoRoPr/8aKSAzZWkiVqw155jS/qI1cZ5dfEpO1PwahgnCj7HOmh6CmP7TSGRo
nRcxu/LdvTH0b6BwXpla0ESTdJDTYvwz1AQeKhE8mmm8l+1nZILy5JR1M0vjmon5V5CGb1PMKJRJ
IYK4bTS4ELCi6s3o2G1rbNZxktEKbCI2nq7dqSASu57G/lqHHE+d/oNhkrMes6A5YFXA5qUUujbL
pHqY9NGy1O9o4PwCu/beeRCro6Q0YTSaNMurvyZtUTZX9Rh3oAEn1ASagAKOyS9z/8tIsR3JvONp
wZYqVMRDhKB/V5TPZScwjrWI2kiGlFgZKIFL9VPHfnpNw+49rgDOeb0ZPsR0U1fMkr8EQ4ED7qd0
m5Z1eUxYSxyDQQTChHJj4HTbzAbXM4vEjBqUFuhs2Zd6ps9q+tjpVWLewkVGj6X5FAfuLZg857nV
zzZJZCFoyHMhUOO50ZAxp/C2/JXofpb2kvS9XxFFzbmdYezUI14RSSL3LOP2YHMQ2/p5mpA7EEM0
aJCv1x7nS9M0BePn/m8uxkMRInuCjMD6alkNZHA+f+6QVlWyJF9qCJzdFAAIcwU43aBonslRooXi
9GpPuZniMZY0oIc8PVeufmyZ511CZ/AvXtpaO7wlsGxbt77Asm02sbCuoVV8xcqfLxE+iuPETAyQ
XHuRy4eghqo2CW4v3j0Ae4vvRE/FuZ5okZNhAXrd5oCY50tnCbXkCW9xuFtsmLooxYH+2YOXoZ77
/hAANDasEia7G+5z19entLfRBNHWj73RpbRmEwVYCwcgh8ppsJXcvj8IjXLPCFGaO/M9YHBPwNS4
uBIRfYIrIN64iNCKeBPOwqxMDgrVr9XWzmViM1w3EeAMp54g3cnefKZWVc/+sUnM+TlwoTEXpmtB
CqhhHA9Mv1Q5di+DmModrgiqxCyz9pAcEV8PrvFo16+xrP379794sdA7sczwawPimOOOhKrxem0c
C0V33vfzLZkT9lWPaqaBAbMCEh/uPKtyLomq/vQOJEXb6rxLMeOsEl168JjQwcjv57WZIP7xI/sW
+sTbojs1wF9gi4BOh3/dH4EGj9awtyyOe0M2e6tRdQSqhwbD9XLguykGw3PNlF+b9FyG8DYF+9Fu
9DPfZWNlw0GzqT/kGcnEjiIjxq/UtPZGYmCsfZSm4hJrtrjeyhEzAq3lJk9wWh0yy4xkPs5amsAh
7aMRYjFKKCeKTJD8Nik2LO+QwZ4aZohneSp2yeKzxETHEGM2rlPnyk2QULt7EuUd8phhw2vmsKRG
RABmMw9pqxGMboeWnSnt+WLbjHcel2zfeDTijYUk0fdDsBkV6gvEA5gonVOUIqjs7Z5a0T8Bp7rX
KjsKGn9UUJDoDesNHjSr3GLolY2Trs2YmOSZk99oS/x5bKBbJ8i2wonhAo/w46fWvybZVOznoSMq
0LnMPXSBye8+c2X8Dp3RQUtarmS8yFtq4lf6kguBXoeja5SfiwrzMUVguQomVphZfjla32ZVPdeV
ypl5AlkCzwlZkBrOrtk2K0wtJBhtXQh926DUJJQo528ejd1hoJuHxGm6+Vl0Xv6ZXXZfgNnrqA3b
d7IMPcaaSTcSAhQRXAShkhQIsGGK9d+GxDvp5NMo6qe6N1aTiKHc2vABck1kbUqZ4jA726QpS7VT
O9YGAdQa4D0574N0NiqIv4qsR1C7sPVSTbJRlv4qKjckOKSigerBSJihnu0JGLQwP2IpNjz3mlct
J+IOS3Yc0gTr8hONV6hcdjYsvWbBCmoyI/Pecclk9yEeP1rARCKR8lDFHNjmMbuEGaFyqnTOGvzA
sm1PGI4JqBdDTaS1HVPNDMnBnjhZZ6WJHbKMd1Y7RifbK3grzWJ4soV1yJzfUR4m1OAoridGq+co
S+7SVcYxYiY9xEThMNPHp5SIc59NwaYOyJ/OC1VuS3qEyzNubqVNa3gO8/asB7FrKzYMQBfHRIKs
NzFfZS5AWk8RdSCKe9KW3gHsLhmvvkgvlUvwYj75D+yHsBKbT14h85gYaD0DODRHnyxuxJ3Gg2XV
bxZTqL0nh68qy+CXuukTquLFbTJddOZcPZkGnIKpL/pqfOvybjVDz4s0M4/JW/IByWBP6gE8c8aE
ZJ5/tKqTtBXdC3QvoGENJypL8n4zRY6wUmYnnq+UXl5zd7sZ6LPE/AO/eRNUzlHOSGnix6pRDv5x
9xw0xtpFtMxUwn0vUETYLpEu9GUxdFfOl5gFudt5QA+diQRJos0mCgeIQ3QWvq8Y+GK1zdMHwEl9
1GMLnV8b92CadO2awD/3XNpN1dX9pnYoEQvRxIB1DZiAAvcnChH6wHyrwMkufeg+Kgku+9sD/G32
M8fBPXs84OvIXQLBXHc+uCj6b43z9P1Z8DxRaIZ4WsEUIPauqEFU0qOAStqQmw6Rzh0QIljB3h+9
kDCQiqogC27C7utN2MKGcqrs6hPaI1sP4UgeiHWIOO5ah73N14IXGNrdtzXTjI2vWJcvnPWZmc0J
uPTonIucYhM3TZ1/JSO5p8KjGdzPYpu76VflIGJF0gJMbfHaC+WACWSAW8FHASRCeUmi9Nqbh2pP
TAbT8XW5oAQwgGPSRKZnOJA6ih92M2LzRjYKdSNfUQcO3BvMc7H/WdCMW3PCfMkcviVsH7WO2+hY
2FxxdFGnEqPVqscBKz00s2nx4rTEZUQ5VmN6JgenUXdpU3EVPV+eRKglo67Z9mEkV9+f6eccaL+X
1NyFJh070WdGqHQ8kPySMENCvsZpV0I0GUPjr63gBgMVK4mLYkKTY6DusIags1rPSIyM1vrNerpY
2PK7aOjFWSN8PhHwM/I22yQJUojRqjfpQlt27Z++YD3Kze5WJ1TUJvTm2GKdT5gfI2fkXXAfjJE8
ANNyn1oeEiKaN0FvvEwFnvIm05+D5CzmNUx9jJSb7YC0TXRGYWSgMgOhvVwZhpHZivvOSAKQPNTm
aU2Dc+8jLrTLIthIkXx97ydzC/w0ro46uyvL/ZU0HB2akC/5bt91NpogPpUkkNVUqY9k5t6JGqx/
XRMuBDeXwFWd36zswYEftfeaqTxnIQDiDgNBL4dpRwyDywmVcj4oRuPVS4bpNArn0Jrmbe69Hsy7
HK41M/eSmenRz6vpuNTAXjG298Jm0Uy18ynj0bkrykhzsjoMf8XWsC11z4dlwjNvmLWR7zpO2aGS
3mcfd8X5+4Oh5I8kMeKTNhp3W9TpxYilSZQueXQbwSHkXM3+ezIayGddvTCBzCWXByc46+gTw3a1
ny3zqXEHb8da4p5tGZ0Ro1APgaltOOIfWrJlwkIQPtCLx0TyiJJItB09NsnloTIXrAPktQ8DtNUm
G5brR3vt5GqcaU50mh2aoPyVlyk8MuyBp8SZX0+Dv0LgZB6H4OC3Rbinye+t0CIwuGvNTTGa0KJy
HE/fslshlQ2KEzqC5O5RGKhVSJkwLic1q7PiLcHhOBcZ/fEixsfaTD8yhRI0Bz28oX58dPPm5k8x
lrJ50+Hu6UsftWmX8iyNxo3oD0heM0VT4eXPzuBWyHD+4LALNp6NAFtwWl/5aIf43Rq9rrt2247e
29AE4CFLyqUYdU/Vt28dlfG6nViDvhci2is1cAU7XDU923FUGCAN7a+5Wk6j0ufsD+9vaHn7feYS
zO4pbsGKTSmHW7s6lj5TfzprauuXD6UJsmSMdHswoURQKaIXIQxrzxSYei9kNZa9ehcGhuuIsoyI
TvrfHA/F0KyHojvhekFtq9hUv6+T530YI9o0R+CZt3AMff/CoLngAFFtmWP8OlMIbihd2ethoAhS
1lOG6KQ3SoZ1lvhDTt204Z3cEPCOG0silgjGiKJ1opGJq46OAu9qarrYE6uMngELliVYanLkPsOg
SGIE0ItIlJmpf6xzxnhpk5w6P/lazP9DX3yVFU8TQlrE3sLYWAT8rc1APcdieNM8VniUIKn8+xE0
O4beGZ7v2JEvYqNyVqxcsz4Cjq3aWx5q9kfS5ETygYu+31QjRjSoEJQlfFI9+HtdQp6yInh09Nb+
mBjY6ZYFG7NjyY9u5axZk73xSusaQhg4mHWK8tMlRX6NPqAnKYNUtwCriyifOMffjBiDIPF+9vdK
rvqdQhSBZp+VvNcc+KCwAiCh5MMgQqvSyr7CXl+/W+rYSOxVySkemURNCy7TG8PxLv7Sp2Rpn3cw
g9nJ8/Le+PKassisjPJrELLFRsxf05jldq4cZv3zoYx6WO20z8Fgch//WRPleILOOO7CMfsqGFqt
WxuzDEiv1FL2ecn7GtwxXBcTb3ugHziTJLeWKRS0M6nflUpa3CJ1vIMErd9LPIfmGCztDPknpaFz
aCfXvAe1+WeanuOwtn7QqEDxDB74kjpednBtGJkxZvWNQYOqNs3iVLf1MXUtebUndSwVhz+i3a2r
osYpixmdda2jPbGzvCcRhBSiYTO0/TzOgNuJWPALvuFYbNKub5nvVl9uJQB4FLyPyxPSCflrCPWr
ZVVXmAK3sQYHEnUExGJ6P5qdc6T3zSFHCsZ69JnH5elxzZZFiirRXFaCKczZZllU7MKweaV448jP
+DFLDVIfnzNs4fdlPeQ9QXXgb5sk/Ur86KXO28dqdj4GnfwuChLnxopVLSOGi67Gwl1W3FL/uaW8
tkc6hHa6dPYLyl1iGHpWA35QTwDOanYXK2TZPMQko2D15fFuKDvw3ZJFomm+mazIYdERzOofvjds
ctRs0zpjmstWcewWJGoATydZ4Wx1wVdjBsfcCXEHWkfAeNizhuZX1JN9JHi4TOm+TAFzcrBu+JlJ
R1nguizRGhHwXLH5BopH22GQwuaXfXmYqVfxHB6Wd9fK+nlX8utMRvAyDSx3nZnlK8MYbtKkVpRL
OTHZ0c5pcSsH9UPU8DKYFW7pnlY35LlbjQ5v9f2bdwqXduZpwkuMZ6kcg3E89jeqiGYOb9biDdYz
G4HtY98cQha5BK/V5N/anMf/G0T1/brEWbjCIHE10E7TW+T+xpgQpMyytduwLEWI4zFsvHnLf+Z9
mFYKgBzGElYH/LWbEvBHLcK11s7NaAuuguMT7x2b0d/Umav98t9NjdSK0jXYFAqpEJKhLlp4pg4T
U311xkhuvn/W8rmQIb/AIxG828DMWY47jW8S3m7zJsn0iiNq6dKz6SRVD1XXJtTSoh1SGUxLPBbb
RvJQBHiaCq/j5pXsYbIsvqzSPnV5gH1s4WQRwXMofDqKUbwI7Dz+7DnM9FaXZzeAT5UsZ/vSmK95
7f5yG04qUcn+nNCC9pMm3BeG6W2pfN5UGG2NjsMdT/+qIKNt/W3NDYhi4gFaOoVTtY1yMul7juJl
QYngB6BMgR8x3MGQYYz2c2tBnEPe5rGLk3iV0TgJDI4Cy7bJw1HjSZ/3WDSM7dziPstxbVTtj5o7
t83y8LXHWCNS4zHtASilJdE4gSM5MkLeijrH3AvCHTZR3z87o3wbllNW0fnnQdkaBwXbdGAyLk/G
e4a3mwyZ9Gu0eOk7x9vLcObEllPWtrg4MCB1hxiJPxrLGUnJHNIyXp7H8ZuPVJNOZBh/v9duvHQ0
GgQK9qk+qAEAYF1zyybbfg7aJrv52vlTlF9gzKYPxqCm9i+46BDiF2h6cTIf7TzVp1Z0Oe5nJ9y4
ftaskTXkDxm9h3WRNTRhPJikIWDRWNTBM+OcdTUmFnGa5ILOiygR953gDTo6WbEdAXnmUhNc2pGE
BTWMEb85pGuah2S1AMI0RxFdjZkVy/L1S2CjieLlx61BRkvQhkuQZX8X/I7nzEfIpt3u6KQj8GP9
0NPxmtEtBVn0FlaiOzbYctDheHsV4xqcG3gaMCNEmhJCJUJilm3JHhtTAGFuAEBNAsZuaoc72CNM
LTovnoSN8qZm+V5Q/Yj6LJlde07wa5smXmWY1X3itPg0I+CU6En+Qfr8fzrh/4VOaLu2B5Lk/2CA
/hed8C2lvVWlP/9H9vw/X/TfCfLuvyyUxwz0XCcIrGBhv/0bThjY/8LkC5YCOI/LqdeGEvDfcMLw
Xw7DcEE73fY8S5iAU3rCSZP//A/b+xffzWawBt/LshhK/7/ACa3vn/I/8AkBP581n+/Jr2H+LwZL
oLyawVIsDsPcPpKR1a6cvMq2/gVgDBtFjL4vpOm4SCXIkzoD4Mzpwu4JtsC2X9rRcNLZKDnKafto
+TcSfzfCmlCDThAAIMPnB5VbeAl9dSob47XvwH0r4xW2CmNfSVYf557CLpBOmhr/NLF0YnryU6ph
GZxas3/2rFeS9IASVgCg/fpaCE9u/eSW/4WV+95E00fkNyZNSoaBOp5+jP09fetcZordeJ5TBdXf
an6Qz/w1fct6EvgQjfeUWt4lQNCzCQj6oLem/6aknoHainZxXzFk8n2lDyzOAGgs/zSa9Nhii3l4
VHkPcG7BuYB2P+DT3uQuRIaVk9B2hlCGVR6LCFsPiifY6sDWASxX1V8foDOBWN5D24VQskkj22gJ
yH0qUGzl2VNnvhXhb9sNX+xU0bUMXyfBklBa03AqFrkct+8pjVS3i5dooHT5gLymNDLkgVAjt0j0
gHJIUledAfFVjQhmZZkVZgwrh6ZrmJFDeXYiITjZdF3lfGS4xnYzRoJhjpasAn5/y7a9bcdj/xol
7QdJ2TD0cS77/V8iLptLk3rnouXPxlpgnCy6227tpHdyrTqmwlV9Vq4hOQiqmBQv1NM6TjmSDbju
cPEny0kpoZvKqQRnOtXIsdGY/2gh0SthCqPHKNvm8zKXyD1xCDImmBz/ShSYbZA4D0p3EZIqog/s
Dv1uHt41moyTNKjaZ3t2Nk312miuVEh4zNpLWDNpkZ8VNDexRl+56qZAHLvJ4OtUsa/DjZNwLOTh
/wE1DdtNl48nEuXf3LRKdp6JjCCd6HdO3iH1uf0B8VTQk+O9zoo/FP4vYyL2Y1z/ngPjK0GVtoP9
O27NSAeo27YZsfQnUtN05dr7KqguHcbokyWqepcmwYlpPUfF3t2U/Fk4kRnwIlze5bFCKVyWBIiZ
kIoR/B1piJ/zjgJOdcCzaw9/3Zz1u1rorwmtFIpaJIPg6y/wlCB4Lq+aO5FLUzE8WeRX1en7Q1di
hyfwkfNlhTTKiLW1iVsOh8Cyh9OwfHBIXSjHzD2E39lLxSf+hk/HLEmZd42lakR++isPgj00DTge
XTVsYH74m7Kb0JLB9N9abvEXpKb855FN8TSwvODETOrfhV++d8wfdyiKY9n226l18TjWvnkcI7AZ
ht+fvj9ERkFOwTzu3UX32C+qSKpihjSLp7He+DTsKVCQf+YK/U/Y+Bt7uTAGUfZZ2b2i8Txk3VSs
zdztab54M3nhmXmC1LB4mSnA6zTuz7XZP3bSy/czDpbAyyjAUPvhpDD2XlhsjCa7+y3myN5NmL5Q
Vg5xzM5t1yNWhHRLx3g+DnW4G2KYyNqTdIlDMogsJveqQQ6HhmmJ7uu2XW/UB1osVHQ9HnrldPLE
nI5wXWU+tO3I6YoB3Ro38+Gf3zN1n9MYO5Sq5YwSEkMYPtZ91E4GCWjJz4BqlCG++ywWUWSH0eQw
pijhf5uL+tRaPkSzvQrGp3wchvUoTdqQA3PpuT9Bq7k1sc+lpZWS11l5nAp73U++PojlQWkNcjc5
C+uVlM0pHImF8Q0LDEL1cyxxaEgt7jFhBnToUwRpVf+lfSvdNajuNr2EPK4ETn7BSmOA6l23KXNY
387rtWVl+qkIgosnZw7a1NL74QgYv7s7IIJvASqdgrbTWQDP5+HdBVMHXaiJX1DaV3sm5YDix9Fn
RaCBP2pxah1n7yU9N8PNf1t6jLeeF+MsHnV9pilCcotH4afz4/dGNHXOtY9BmOi4Gi/TlD+TWRzt
I5w4QG26G6Pj+qkLwz34wO5NE6TzULb95/e/xUm/xDqn88Ye3iGui6sleudGCxT5dWEsXO9cHKRE
2VFFMVc9QlETh4jD6E87F9FafwaVnMqu7kg6R83PRE8Fw/zTSuobsQhLGo0N839kiMiIzH7n0uIm
0MNZ4/W7EIAH8zofrhLmz66aUUp1YUMXp7BTqvEIRNfKGbFCxGFIF8Jq9kyBHcJyGDv5UxRvKscY
cSERvdnbqAhhE/gnHvweFKRJu3qu43sMZxFB/blunWKnO3TWySRxIM0BS36b8tgh03V5p4jijr+a
KAvWzpSPhxyikevW/smCCHLykvTSOSHjiA7cfzXl7/3gmBc8iC5GigrdwrBEpM843iBHpnTEDAcG
D42JPh76rdVnb54Gt5/ZPTmKbkQEgSjaDbl5wSlsk3fPLUEmSYNjXAq+hrBs7zDp4NuDwdhQhcOz
qzdOVPQPUdU8JGFdH6Vvenu0ILQPkpkWlEibU1n8rmx2EbL3wLEQPj+mjjyiM3hJR0EACxUZ64Ss
zzPMLrKrOX2KKi6uJt9r8/0/uITV1m/knkWJ5JQ0vyepRT4vE/vKrrw9w9InaUAPS7NB32jHVNeG
0ydwquypkGa6i8zwJSaGwDDst2jIox9QBkDdqby5dmKtVJY/K3s+Cd9Rp2CCZSM4zJ+Qpg0/O5LF
zNE4Jcx4t3ZfYEBy0IOtEevsJ91GO7PLOM05YANU401Po90ffd+4Z2MdPjpjQCA1Op5zfw5tmkMS
lwcKF7s/1Jq7OsuOMk6EhzEYXupAlgw0c6bguvhpyPDJNrzygQRp+BSqBeaD1rZqUGAIWMFuREaj
P139QXkbMqicHdF1D7PfjzvOaXJJ2w4chW9U8UmzR13WROOnnIP4LpgRVfS+ti55KARjbSoG9s/c
otOceBeq0+HJ0M28A0n3geip3IiwKl8BR12LLMNxkXWXaAQNxy40n83uOZkZHCXWWNycKIFUV4r6
bPXOs2t6uHbKznhISNG4Gh5La/BDV3F8p4iAyZ9H00HSLs6yjFCcPK5X8ErlqyLpaU1PvT6JPpWv
mFdc1szRwj5GQILD2wYVpH0txccswY/GI7enJsQs6fyrqMlzMwJCLjhJOhPRqhmqA3d+HhbpAuqX
fM8Z3HqHghLY0jtjJarWwp/cS4PzyQgtNl85lJcsW4Sbyjg1vdXA0Qln1Pg5+37Lr0COQLNHKWBf
RpW4h2gKL+ZkknHvDvZry/O1Dhd3VOLFPzsOIw9pNgIO6BhmZnGNdsKmVzji1joWThk8Tqp7oPvx
qOawe5lBHWyxl8lrDj37lOwyeABn5k/Zzmoy/7WzrR8sfSu7SYfXFOavzRyRP50njiqMBusUo75K
0oK+bPkry8gTtQ2m/HMm3Y8c2Wn8A5ekekgoEbe6Z5xYdky9BDvkg5b2U6hDom+08LdkmmWbxqVT
4qYNekTSC/dGD09Mz7Fziid3WBvO0B1ETLrznNs0iXotnuuGb5dXffQ41cP70Cf1yoRU8WpazOhK
5pK/XbKaU9UEr8yYcc2iJ0A58VploluX08Sq3s7NZ58R2VlBEzqXqFXXlU/6VaTqL7/s1GmZI8Eg
r9wd843X6jv1CGHv2D245IKkmoXeqS1vE+mGVMRUgg8JPHzYRYOqbeCgk3nyDXupeYwgY2xct6kP
+WyiLZFkzIYdkh8TzVEq//Qlcks9+hRPCdv5kFMQK4+ng+sKL46Ai5IiOeredSS6C25QjnKIyHfK
8OyjW2rnYAwaVU0CSCKcyagCwcMBzw8+EqIl08JzH7VWJZnR3QWZLVaEsCzQ97TTrQ6zn3wXwqBb
L1j7fu3+VKSNPGA6ZvoajvGec992jibxMXA2bOf4KZ5iaL+qqg51mdD7N83+KATXPYOL3Ay+vhcV
pgSD3Mt1OCcl+hpb7YoERbdbDH8hmCTPyHkcupbje9WpET8lxaEZwdLl9ScVxr4i1xx2ZcswunfD
1Tym0V0V0aNMXJc3x/hbNRCPPOMom/oYZzLcViV+/X6AU8ODhjtrMPAQMVck3qk5NFFvXC1DXzK2
TyDj8gEJCxOTINFk6PHkJ5j/NxCTkNx5xpXq6wFjDicjOqyrLuiPbBItqs4afQZu3mSc0SVmGPnM
EPCFjKGOQaWnjyfL+oo8+DGVw8sYNvmB8jfYTqoJOQWjNm/RNAwILPjOiL+7OCSAhO/st/ZfN4J7
0FpmR6owYB+WG+qNRvRPXYZLVCdYzkp0VFtWyQGbaxadKttHoBeXmP6oMDZeFN8mMHS36JMWxLjK
w747lDQxVv1kIqYuHfs4aJ8OIqGf01T5q1gRUu576Ckc7A4Xq7jOLoQudiassbJOjlHif2gbmGHn
F69VZD4g9eZZJIc9mVvJ/cn3zky2XMhdyxoMs4M7qU1NlMjWzWHQ+J1J/mtbnw0kfgsQKTiNZX6B
j5WcZT5zkSMmdQgIHw1CrWuSi9LKtBZv859ZOu1ZWcRA95X3s4vzcj06qsUDP5gnY56wSARjeBQq
W8cZqTFIFCU4heZTJJZm7oEENRb4I0TtFNhBENErrZJDiUeGKEAb66NrE1+vpoNrBilWiPKeJirY
NoRd7oQXDGTrBr8GHdZnF7c9xCbrHLlEJQ0t4dh+ND6gV9yO/hw+hkUmr6rOX4zyCfRW8uzhdri2
jribRjyfGlU/GR3IqCCMEdN2hoOGXV3KjEIPc8OlTrzwIXGJ0K3UDvVluteD45wN/7dZD/ps5bgK
/KzlXhYtAcXP2F7tU674XxHTX+kV8bE0CkiZ1six24oZjpMnpns7enFgMCV+iEtvbn4QEMoTJO5Y
u5NPZUGky9vdlFi3XkUT16lDu13jrrLNjgGUm3eYldlx/QjdRonq/jBokFDgnUlWRSHIiRLYVQD7
xIH4g1+jWzcduWqVYxHWGwznLLU3ohYUiEH/okOttvHARMuDJ0u0bWJtLVgkWwyuDb3S4tD7KPUH
uGds1RZ+ykqfPDmiZonlMemdTcYp8Cgc7xV+B5lBukYOaFWAKEzDOnmvaJWnqaZyaXHioF1BBdz7
HsqY5M3rCsqagvfJ4nqTfSFWzdeYx9PjNLvoPJT6LSb1ktTS2Wc5TKKxdbc6df60ZvjHLSZrj479
l+vlHUreYRc2mXflMFzhTa340HnWmw13W4ThqxVWP/ORVMcZnBU6N+JAA0lLxWtJJbIRgpZ9dZYC
57/qZfMzEf0zV+IDet94rNMzpWDCwOxQ92w/tBKKj2S4tWB63qN4do+8czZMPad8wmVyDGuEgkRz
XZSSb4LeB9LBkO0gIeScV/xs4DzGUYRqaR6C4LHGxdeH1jF2++EXHzZzA3OwxTiUZPbGL9TOGBPq
X7/jiVdwtDor2UyUSw9pisjKUTrdxbSdPKOHZckVJTQB9Z/XfXr+ohbOnXibwAaOIWo9VUb6PEHJ
XuvOiPbyg9GQ4vhO8lcn4FQatIRotAGKIk/INBDP4mKO82VajicPQ2Y6b428PiQWhsGS5soGKqqG
58AsktsEdcGj4afET5wN9fZu+dO7GrGZkrrOViit7iCRXHPL9U2OgXNn6XfvRQkkQxRslJ5sHqO+
Ds6e6cu1ZQRUZO60absm/bQSdeRAVfxgBLF1fAOQdNrCtAvtlEq9zykR0e3MbQKlraMT0yPrfRAm
/ZeAPwsKUfQbU2KxRlFBRnsHGE0bTM9UNjxWwWzfe8O210zzyg0zwHpjhr08zBl/tJca5mZyNbkr
lUgOHY9cW3cr0we3bDd/SvyFawHKUDi92rQ0WO9OLMf9CPyG3d8e2YtS9xp6grwrLf3tEFg/l+Fx
15LAXhUTTJ1ljsCqHFRkXFhlzfwwujBJqc9ZUO17XKcvLgN024RdIaXznI5Q8drBOnep3KrQfanb
GSHPCUHwhO3kSS0fEq/60ZLQ/uiWPKCc+tD+7YD7MdpUIXtjL+BK4l06oaBiNrQILOMkXyvAQFbP
fFsjuxsIrmBKgkHfwJ9meSGoyA7+VW3whNVN+mWoce0iMxXSuZGQ93NKrR8Y0UmYZww4ddVDh+Br
08ysWCEcdMC0r1xl1dEmeXCt5nOKnEM+0esu08eZfZA6B9BVFdhX6K/oTfIvF6BFSa2Ijg0K0Ytn
jfYKYg/d55gEXCclWQJ8/RYQCEd0Kh54WdbDhD0tt9y9HOWZtjX5qDyJq4pEb97j13jU16poX5PC
QWifGq9VwaS1ajFsWDm4nzlJeOXkp62JqVHu1U8pmsCQEwFue+4ORQUMr6x8Hy0K67ip3116Iwb1
hjuW+1Yr8G1JsBITX9XU86eV3pOESqEpPngmfzglOkxVYVRrvP5zgIyytwSjqwgi15Q7+9wwzw2s
kgN7/HpkA7AcsTL6nCLb0ogTM/Hkahqn9ChWnjfBGSt8OkZcViehvWI8+aJdUPm2f6b59hZrDz1K
ssjGJkduutIiGRzvVRxkr07dHy3Ij0tDm0Nmbcxgimi6CmPayh4PELD8Td1x+8wq+2Syq4n99CJK
TLQGI38s3t6/hRFc8hhYzcQ+KRjXLRymrUCziKS6kQe/x3FG//JLBtMXEXy0jQfiQxuWWq2ZU5aG
e4YZ2wvAnf7A6BOpEkfL9o+XYo3xerRR5I6QTHuTWQDIbXLO/8XeeSxXzqRJ9l1mPSgLiAgAi9lc
rQV1cgMjmUxorfH0c8Bqm+76q63Kej8bWlJkJskLICI+dz/OnsEg4W275U6H+WtY8A+tKT61vkGp
IBSCZarbN+KTjP8qC72h6XdOLwNAkfU7fNe7rcN/EBOnd52Sc/LuHAHjneUesJPE65wxC4fpcEmi
AxE8PGLi+fJpzlVTGG6qssvOOiSCfvoUSaqtmKa4GxGRBu/DT9/q633sAHRJzVskRn2vl44Nrida
WdjIauwlsMfMm6nwOEHGMHFc1t8eUdXrhP6c6v5Xb1jdGzsV6ON2dpahve29/sVmz01WxQ8YeLOz
y01+tVUB4qYv2vKdEPG0ABYTX3FTohdrE2FHfjaSBT6uGSbeI3mB+YXrVgaeZCKCOBoiyup7n2il
sIyLH9vxKUPv0Mz2xSn1g+r2dtmm78LEQpdqfzTAPId24opL5umCNKlDnmuCBFgTHlSDB7q4ooDe
RniWHUw5dwA6W9Q3OlUY2hjJqTE152AkHd6wjp1ZAmIR06xZPkm2tINO4RX8W+qo+TtWl+sE2jpQ
pAGnz8wqXzmSVb8iVXBuHTpt58nJJLJILmLwsJ3Q9k7VLf2ZOyj/1sIF3OCY8uRmxZ3dHSWYN23y
3JWh9UTcbKYwtYDLX9Ixv1BBua8DDp74LS9ZMT6ogYLa2KBtlrPnKqutuwL4l+fpk5gqTtsuvjmC
BFipe2wFhsaEvcy1m5lf9JoHr1FAamjz69QnD5NoinXUA8OOLmkFfk8a8KMDYuGYyYOrX/q0pnbT
u2eIzxZCEFc+hyTOMZ88bnQyU1sNo8/CrD/9Xk8wJJ8Jls2LejdubB8mR13To5jUpQ8SzKw2LiSG
bc31FyV+csroBiWADX6jrd2N1b8Go8fLV/s446Zob/bjDCvFgEbwgCy+98cLpz8jbe13KZBz3Gi4
x3NFaxizKMxTK0vh87dDngECK9dKVtqTXb4PBQsDIa63QPpM3Qui8cNdHx3agQ3jgzpqeUxD7ZbF
9b4ZYPsnQodlO4d0vJIgi1F8ckWkOPGItRZnS5tIRgg9PmcuOwqEJUrMp+YZuCGSYzs1JzOhMQuu
Ud+AlmJiCg0gr14it3lQZa6WTokolzYw4ySBbVslH1kSk69vxQuUK0YAE9mWNhyNTVeNGNiKZjVR
eVKXWA9jD4wqbM8aK61xNEVEgSzjMlNzP12Cgm+JeAdD3G1M5gE7WmvbDeBG2i+wPPBoqr1duSeV
yjGHVrnYfjXL9Mlm5rz23Hp47XuAKNgFQzxQU2q89zmU0GIKnvWuJKUArHdX4RfahHSXvOuVs1ZD
ml7t1AevMwDarp3VSIdCFsLp6REt8ZqMlCyuAD0dmcGnS48xwpSKfaGzw3MLIPSe2a5xshAsdDz+
B+NB4xnJ+VB/ijyP9agACeipwxiU+hw8qTbFwCzB4n/CU6fARuffmbRakNW/yUHOVjsrWNHGkTMi
ZetfptTo8htrxgVePfS7kW0hWtKO3JQP6xPncIeJJfUKDfWmfWgM8Q6yd8aO464grvQ7VUF10FIx
3mlyvXc1z61yKDdWNdOQVTuLIX11SUj6OeNRBEZ7B27CqApqR8TXVfFeIb3SfOzMjJoJADpFd2hv
y96HtiTrYlNEXXrQ+/bVrSIHk+gLsEMIJoP9REvxs9G0jyqygcXUxEbUzk/7dE9LT3wrOi2+RWwL
DzR+PPpFJ444e85xoLoLNCEewUq7on2p4pxWTX7CaEP81g73dqAxJcMHe8SPkL3NcJMCwqsV185t
IMTHVrtc9YG5dzRfv5A3jLfhDFdKwxf6Q4xTytSkIgFDVttnA1yybrHQLGuLtl3iRAtTzYZZOdK9
XjU8ztN21YP2xcR1cbL+2k+cullYx2IAVVTeO1OwL7TKt/YLYHG3yyb1Ll0ZbjMB8E60yeNoSH5v
ocCLMJCV7fCXtnOmeQZ96goZe1rHIIxW5WyhdubMchoJchSjAQQ93ERZ6K/gMqBSpN3W0Xh56p3y
3KfYGtqzi8SQVi1UKI9AcJUUByfWdBIzrAmRCw3CRvYnCJwUyCNlYD37uO5Y1HhmxCZ2H7ZeYjzR
YUWXTpSjptoEfQo72TY6j7pAzocON67OI96+2r83NG0t6jCYtmIoz5Nr4M4aDZ5OqADIB+zhuTCD
5jMq9LnAINuQWaTgT+cJnet1f+ndz67wETKn8UnlXCi+2dMrxKHSio3vZGQbG0/Ik4GmXmT0p43M
736qToWtrPWQhMXa8TOfH4ahnkNCfzlBfyt73b7bvr0f4aGkExNat3xhvpYeGrN5sQtKHQYpr+Gc
aCnC1LzS07o2e+93bBszxlVq+5IiL5iJ8Ueb4ggs5YOu8xyte+/ZmRxASNWIsC6MU+EMe0P1Fifj
jtlnlX9NbcTRAYfUrrNJpGSEAwtiybj+AmzgIliH7fDR6Wqld/j/C/tjIMuzrJMPgPa7AfMVmeQJ
u2UuhlXXwt1uQQYv7FY3l6YZylWuRZcuDZauUU+oDVdHeHd+gxvleTe66MotpuddR/a0gse9gH4H
appE/Yrin5vmz8qVpE+6c6GWuXP1ZtUTziMsP+b21nbaby1+LeGUZrZTbCplXqZ4AGgFTQjPB5qL
eS8wT88hLc/mcFmba2cINWCsiv9V3jKnCd6GqYJU1xVQ9JIKoZpTPdWZwqdFeNg0YXGJhuk3pTPc
NmP/mx9ILoTZatugeqBZ7sG9T5PfPyN4baRyirNq5EUiIYKrmeNGHGil5z3EKbStjFPvLO0tgqhk
6BOXkIn6syqrK2ptuSJJ+qCH/tkpMdHq5lAsTQkmLcAJA/9mbYRusm9DEFKOs0bngBfY8gJhbB1R
Wt1t0zHABkx5QFybFrk3bVNFqZ6TkDwYbXjBsOEIu/F0zROo9qp01syAFpGtHKZjVb/TemLNo1Fe
uzx4Q/JT6zB8z2NXw2ZjXxNP3kvdOGnCfKBCgE2mlZylP1P9DWZBBOie3OErTX1sntD1t6NH1X3C
CVCBD1qZrspWhc79lrEc4UZvG7N4i/HqHWdvE3tXYndtTeFc3nmEJkb4RlwR20pgOjRLIjKB3evb
wSF9Rlu2t7LtHsd3oAiLd/mGoQk5RBWChAzGt9ohvJKRaSTnfhh8wEBJow50kuwikAUYbQcsKEl+
1FVTb9qQZjBdty5tSgG6Qn+CtEidKRZWCHgcnuCVAm5HXPEUeR58SfHIyuK0rJqDuxBF9jF/NuyH
M4zLa6m5Rw5ea0Z7mB9fIr5zRa1hoZhI9GpjWZhzgv4+EMUXSJtToD2RuOtPSWE8iV1Nt30bQH8x
kSrq2M32bVQvo1o9uGE6PBHHWOtBHJFOyiLqoYKN76QdRum8XBU+tmbV+UxmG5IHWcQ3aI8Q9UFE
rectsGH/aHlzLRcpz06RHE0BIXG4BnBKVoz6EzqonE0zdDSmsUnyXbKLlkhIZAiVbJNagsyIMbYW
FpamOgYOMqb1/LIJa633Id5pwtg3aN9nqnG6jRcG4cowsH92as1MvFzRE372gjpALzL0fci2K9Ud
EnXlkmoUjQR3fhV2DJKS433vJ9PJ8IZjzGuylE6/cXwm2GbWf/QjsrO0GMbUDhiZzsn3zL5Xsems
TdMtNhb5r6WpZ7s6ibnPqh2AZpIawLnX/i8vHl5bL4nXZmTBXHdw4qrqkARQ+1R/9DPnHIxAAoUd
eNv5riU2jWG4m5FaUeRdm0x+CHpLdBkSk50PDWPJMJuuyrzDSD2KTu2rdRxX7UWB4weAsw+d6mPQ
Y7qZvCFZx1ZcHQ3hX9uIya7jJd9wYaKNRY81uRJrrrU254LrxOeMTMyuvSttV2CSAklBHXZELzb4
zGU3F2U3NGaHc3V2rFGiTREirqNxiTJpPwhL0r9E4XbQhhFfXVBg7OjQmWVzxcxI1n1u6qaNa0VK
GeaYyZ6kfDTMeXRDs4QJTgFwyraea7+7gQJwzh/WKp9LwaO5HhwWcIyLZ3qM5upwVT63c5U4ZmEC
l0HEoLc+i3p8dlP5HIEQ3YxRs8VQsOpshkbJXFFe2x/kLAjefzajehvnIvPQwr7T022ezCXnkiDD
wg3VZ+DMMY+wzNdtXv7BTDRos3ibDeYqkWzZS04jNj3q9cAiG50NZw3dDq3Op24dm/Q+oX89Q15m
p5VN8iOOhnGtsUgcIhSvNeE3vOB+RgFGwPGS+8kzk+yN4l2gHNHvTKaHqvfto6lQnVw2gQPLVc0c
dM2ZeJ+zXXwZy3Ndjd27DMDAiFhgs9yzFyP6Q4vKcpD5uRTxyWImz4T5MXPzu9ka9clo8gP8KFRr
P4+Xrj/zVdyBbAAVW7u85XJi21UtzLHIPypyhYu8MtaSp9deC13osX8iJ7KO4ivjfLoSrSb3ssC4
qVKaG0MsCDwE8HLFBmmvQFKMVxIA0EHKDtQgIXw+6cJjfKDst9Zqt2Gq9JuutfqN6dyMVmMwbCIL
I+1NSw9Jbst8vVoPfYIFppNvAgQS4ocQPkfuAJu71ctfqT5Tf4374F7CJjNeWSf4uSOQh6HpA3uY
WmYqjrH2bdxUcZj3awsaaiLGLf3PybKImcXqdctpyeVBhu8MMEdkvjTdu4dkeJwEjEkS3XeuonTb
NSFmfe+UYPLntDAPaxGa6uIWdtA1nKrpCNlgBo2r8BUEpq416XM1pNeGOfEm671NxjKzDpDzlr4i
aTBGZ16C8hFn1G0ktrZ0k4DdafIwKufcldmvxnbgD7jVMpYGjhUwzWtVsiU2FHLUiCO2KaC91qa5
8goMV6lnxyu7+oIBizo9gqgSB1lLyYMBov04afduAEzsFy5idwB5Ojc3skn7paWScGnk88nAqpMt
QAA2WOkA0RsmHZ6wpETlYStE9NSbzlOKXVNYCUQHveTCFjz3Rrkb7XTap4HHZtWQDJdbnqkdhsNl
Y+efHQv+3Be3SDQ3JF/DeNcysteY5yKzbY8+AlDAPYTTHVODukqpAS+znZphf7FinqFch409oIQc
74vbXEXNPWFSTkUIWSKtwUjFefWZBl25jQ14R1Xa8Vzm121WjJsMDurLydaIawYqwEAc2ReXDZQz
1cBt8FMB/gFWMgbcgqNrnbOo2Oe2K3H8U5wcSu1cl+m3F0XdhpP0IH5VwYQ6Nw14aR8k0W441VWz
1xIyrzOhlii3IqXCa2wmE94sx9olGGOor+qiLl/lstNXoLUoz4jkJWg6TIzM0VhSOcBl2PK47BbJ
wGWZEk1HAuI01rBzmdDNxiF6KDISVGbtPRv1hz4zC3/8wEkyggkOa3tVhyiggcVmZSwkCEubCHIx
e/6yMNzTJtWuRaR/T2Mar31ztipH9E+OzKnKETo7MDe5TyvSbAkCIQZuWIuVqJ4S10g2iUbKtRJc
Lz+CGrkjMFRefBDlsIopg2YFacJNAsmVgG5Duq4oDzijyJWXDOeG4MUKH21dn1DkvQezpa7kx+KZ
lYBQvdrYSYdGsgF8LtlszJasBFf4IHLjOvFBkfbdMu8eDtxhZ0bPDFea4qmGynjoiOPvSD5jn+iv
ttLrrQcii3A/gMVDBQ1+Cjx///PteMpmJsm7qzh67CuBJ2z0rVVqgwb8u/t7mu3rYQcN2NJB/xQU
zGsGVCrRUYHWdVMPAY2ZHmaECVCZJtt76xXjVrIJGCOcHaWTw86db82UV1WNQbhUustI3MWA5meG
3DhaeYV6h49XhF+Fk+/6nptDaXMqPiBn5o51uXbd313dUehCDlTpatdHIYPJmQkWcyHWafrQsg7D
tJxNpfnsu9Xs7CMXqbH2nIBSgY60zOTQg+N746/ZiYFMYz9BtnJwHeLmXOqVb21tme/aIE3X9aS9
60wgkFeye6NT7NXP7BNu2zM+dBCYgfEOK10c0It4U/bEEcFUFAEJSMtnD+MaE8AgK2bjJckFGw+x
KGD+WhWSWMJZfX5TUhbEDTdsJycZD30cvsEIfQx1cVENVeojc+3WHw4RRJZBZmh1eE58PrTG8Hit
nOB5sj9MBwSymi3DiWttTQnuvrDkPtaNP77WuSyzBOhi16O9Pol4mR2o4ElRWusSixPbTEAUoxc3
a+yD5HQltu1G719MQze3JQ851+6yfcTc/UAJqHMgxLEyMhvQuEmdGTOp2UsbjOozMYzZwphRjTVy
SdBTPSyNpvjgiPvqDOB1x9Q+swCGC0u04yFPUPmdPLI2ZVM+YJ3uwT7ZDy7HAcmJJO2bbeo71EDR
3825CH5RUZfYnbj7KGPRH+shf5kCwq59rr2pmhxkG3r4jZOPH+ewze7j717nkSHq1orcOwcHNk/j
B9FuwgHNFG9zq71qrkvZMqXlrX/BrU2SbmpKcK351fcnmtG9DBxX2luHLFtSDdEdsJ1uhOROaFmi
kbeoLXIZZRaSaFNlJo8/d5VO2cSiN4J6XYiAxk3vZvJvr38uyx/X88+bqcpR9r2rPxCDaLS7XZIz
YSIOqrco043hAIPX3W7DpuO1ty3IMmXsb8YZ2qTB59W9Vmz7OtUPLSgeBJsTj22MyfN3W+W4V8r5
ShGeiI7W6AczEAPugern1WH8BdahPmilzz8hibwUpAkoJWWJ6b3yKieOK9RbvWWmRotcFO5Mnkmq
Sx8S8gkb3Z+g5CaBxs/X+d9u1rPOAYlejBiccY2mm04xVIsMjVzpfHVH1iH2+ZbFbLdvAt/aGRRI
CoX401sJAzPf25aThfPSTPcu+ykGc8NSeOCnIMmv3F04Q2urdvjNgJx1X2ZIjCzoPzegb/JIIKKN
kqkxrKZoful380POiB9bHeq/BvcivrS6JPs3DhjDQv+hixFU3Q6clwGkCrMP8cea283K8V7ZMWfU
/xKH+u/Kbf+pfViY0iF6YzKV08m9/KUJ1Xf7loP5UOFQj74naXmrSAKwz9QMFwykRRSd65cqeeuA
8cRghIJqNqoPlzHe9l9/L/ylvzbFCsvUHZgcps1RxJB/afhOgm5UkPByCC7Yp20q1jYJOP8jA8+z
UZSPnEhWEO+Bf+G+YhQEEUtvzGxV6840l+/4L3n+GHNrnWj2y06zE5pR80MRxPFFMSmbITuRNQZM
nwYPALlDD4cRaFeL7SRttIzFw9A8NEnarAgW1HDMbEyUDUon0cKKUtNoPDjAd9Z9nG5D3YofmgbA
iDtdCs8L/6Dcf4pOODvdKAJ8uViNWHJabnj0WJFm3rKBwv08yg2RAH+JJ1jctSLk6d53cp/EqAYy
Z29vSfY/fsKy6VuVs+gjfcPlqP2ClyTNck+CPFn2pXYxBsTCNBhCzE8ifKXrjeqkJFtjHSGhEvj7
iE7RfWs1e09A5rTC4s2o+vTkB1oObo2DzehlD+D5nANjCGIFVadfMofrvKhCHpMUb607c14xJ8e8
illfzAYPjJLmvzBESXw0c07dUNcBsvc2OEdVo0pguTW3SeJhaMsjZw84ge5mDj5bg0fpmsFPs8X8
oFOEJt4SOaUPmnQerDKZzjnD6FVTWAZwHtgwPJdq2jX7eRZdfVK67B/BLbVkJDI6So1EOzE5/M1S
oR9i+iCWVA76m15PnSNE9m1o98PJzngI5mMznHEKakvI+VfRl/nnEBDxde4zWo/yb7a7MoD8xBjv
w8X0OPfLvoTeEJ80VEpcbZAbaYc7BdbEQs9oMU8N48nQyDklU/SL2MnOLhJnjasNyF1nTa8p+NZl
WCR/zMIASJtyMZFHGfFPx9WLazfveqL3zD4ZhfUj+GBLVemeFoEbMBtxjlQHMf3nE3C2xdkEarVx
ilwsPKdMoMPgVWMiiNovBqojPR/K5ernb/78nTBDyWqBc//9C8nT2ysFx3vnKaYS2M/ig9UUbPHJ
ssHaMtiSyrBF1ZHmPpDu8FAPVbWzdGxuQz3n+1+sCP9AhhAdOLa1zH3wI+GYPOZjXsIqUmIl4khw
VzJLndhJ4QIBh8c9mT3W/RHvUHoTqe3vCmUukeTHk+v2hNgV5rGgUXull9XG0KrvUgsMVnYqJTWw
NUvSXtnCyCvrgf0mrmrvmpRc+lAJ8f0GhrXxc484FL/Ya9N7YLX72DmLKoOo0Fg24cV+esB/ni9o
I4v2nlUjeHuk9rrMWOpFVFxj+af0u/7ZwUkj9Qb+SsyUDmemPIaR2AD6Ni+x01B+lODwtVXELHC0
P6F5VTvH6KyT57ePtB4W56FT6Jj6QDeQ2W+aAgyn08JhmvIKUrPNgwysMVIugxwNTwVRomntDdAH
E/bFQWYCMRf9wczptaMw7RiZlH0yY2o4I6awUCG6LZuh74+2i6kUcboCSlOEW1tNn4x4K4o8I2gn
Y75zEidcSZ+xzL9+OOv2Pz2bbaksy3F41FPnbf1loYgr3fAgY+Y7HAVLtr7V0tKz6CBARZ9kb3gc
UOJvMugViZkEy4AT5vjfh3jlShGejE67AhBP1llGiASt5Q/TxH/zLRpEf/8hKUtGVSpXWaR4LXjZ
f13LnEox5MMDtRv0yFzDFdKXvYOAh9fLOIqEPqs2TaNvj0e5FaflDL9gdypN7dZF/UoX9yRj9B4w
PoQgNRNbq8E+K8xqYQ7iAl+SzqAbvYqZYbGo2dAz6qSW+9/8ookO/+WncITpuDRDWwKmjlR8/uvj
Icz8+v/8L/1/F3Q/ka8nho/drzxbvrwRwFsoDh8rSZ79XFN/mncnn2cgM6xyGw6A1RSTvw1Pnx5/
e/FsQXheucMHchKuubzU8OumZML+9Xdq/VOxu3CweQjHNXTbdP/p900MUfNyr8IJHymMUJSyrepC
qJ3h9FTiliRk6v5r8Kt72TjVW6O+QPk3J1vBUWwygh2Olx6pcsmg73TaNk/d16y0j2k2DicHE/e6
ilnqZVW6bLANUHsePAqVFfLQWWTIJALoooC3tO16WjDdNN0anClePTV8d9NVG53hXhQ+HujE2vmh
q0jLYvUXDeOdmDZVuPDkfUZKdwVK3s+v5v8H8v9dIN/EPfVfrqJ/CuQ/fQ8f9T+k8f/+N/4jje+a
f8OiDbZC6bOrhcT7/0vjIyf8jeGBYTORNtw5qv+faXz1N4vb3nV0Ybu60Odb5j/S+Ib8G54dov0W
yXnbccX/KI0vLan/492p63ACDMe1mSoIZYKf+se7UzSa1pV5LoBUVHCB6+6xnANajY/TIbfVWbn0
kRhe8ZD6FDVRtXKCMwmXUOJZ50uMpDiZFJtggXQ2kEseTJl+VBweSH/bO7x/cz/Xk2vp9G24wb2Q
zmPf6KeKoDfjLLn0uqDF2mI9U1YPUlIwMJZm9ZEhiGlYs0qIwxgqr0q36evQD3oEiIspzq6its5u
69cpiyVB+OwUF060wER2L836IsldA4fpPQTVgSB6ad4oLKphgU3b3iEDNDRHo238lT9B59a+Ik6n
G0XqftFXNtkhDgi2bqwIKJER1YkU2fsqpA3KRp9eO/FEiVD7AvlrFs1xJrnZVtPCpxrn0ZIDJDab
aN419uQASIJvhT8uizbdOF79zsx+01bWqSXNshiMYA9NptGXZk+EWq8OeTezfxMKN3NY9tD7EOo4
+hlUDo4CtulcQsd71lAa558/6ejB+0SIM2uyfgGFxVEnZ26ex2T28U3WJw7RwxELB5PAYSL8rlzt
mkkimJ45+Teepdss76fTNJrRukoanAWyFDcs3ROY1Ras4/xum3vlDetlLEJ3YxojkrkMrSe7o48q
t4mjyRRfVpd7rz4FXVfhYrRt/RCAmuZ49HDwBhVGuxZGTszwM3UHG9qd3dBLD6PpQk66PYJHJVGW
8jEByE3zeJWjkK0q/cwFne8xiElT5phGI0MPjlTkYJXl8uYMMmdc6TQ+VSOqszYUeMQH0M49RT6E
UAuILF0Ar8QOL2FP8/TYJojBQdsyTjSGbdJnN7Z82lnFI7ufMQy2UAQgENmyecwqad2ZE3XuPrD0
6hlAI2/Eu29O3uPPO8bMWunzjvIE+NF9pJ67lBATLvM3ivgSDFSoI1SsR29TAZx+FFKto9p8G/J6
fPIwP3Re3pHcwhg3AHK4dwRsoW5lwzrwRL8cWtEeR65psnDaN41TXMBDcelK3WIK4+RrtIns4Gat
fDKwBrgqai5svcJVVhmPg5aPv50SNw9uEuw6mbfQNRX8yntucQ4wVUyoiU2xegj6OHqnYBx9cobZ
jBGHQh95cFP3im0zyiU1ZI2/K3md77hrSDHFjnyHy74vutj77Ixm6WnD1R2a/rmmiG6H4VfbOECH
32Kqf8jcGlfpDe1C9JVJpar04FT0/kscQ+0uUoQmZ3A5hs36Zid9sfn5rIuVCWM11kELtSjGkPVq
1/rriPvqVluoLRD6CaR5mO4knqbf6YemM+ONMUEsMW4ck7RzL/WQzjK1Qm4cQqo5dQPAG9uKp0C1
W0pDLMyDkN7KaOqeHK+CCdAZz65h0VuW+B/prEkxspxuuS7GcxBDxjKoBVw43GzHsjDtw0AYhQeF
OzzmWj880h6wa6XLmbZGII7mj0ONmNZNOMIrmr/CrqkZqTp0gC6A7mmn4z2u7OEuraY/My8//OeH
eC3jrS/CY6gURvQhK16JrNGM5uQzYpN3cTMgvQce31XqHyvCFq9Sj0HpxvUdLSp+HnMMnnH/jhli
OvfUfT3VWXIBketff94b/J7xTJDQsMY9AbHTeeIJRMUiI+rTGMbiNcUR7ZDjfBqHvr1hRH/BHLki
nJyAkDCSOxLtluEUsyhF3xhb9xSbwJCcNWz1wOciVG1DxYtiMEOCQU+WYVLyFDr2JqdT4rFgk72g
haj8DhD8yqg7daXNZEYDOzoldOhSr1Fdef1oBAdxt7U55e+Em7/4llY/apmeHluWSygCYbGxi4J+
UWVefdGFvx1HvzqJ0L4GGlDU/geLp1mZPLRuIpY/767gklmrqi2NfVVb9hsAekZugGgt13WP9oTB
ZUxT5613p3opuLwWYV+Y6NB+/tauWfKrNzH13jEJy5JTWPOn07ifDKVfiz7tXpRmahsR6nT1dh6S
govgafmad890IiVgcfOl19j2yulK6wYWKlt2glu4zMg3tG6aYTiqvJ0CP/yCPEbo2iakO4TZxcsL
F6Mb3q/At320fT16tiVt4UEyvhkelCdQJOFjKvL27lDQhuwcPJawACBLKzoKqPU6GVFzikunu1lx
oXGbR+1rRZVPFOYZYIw2fB7qCqXOzup9UYbhs1GV8TrEDb35+Sw5BTsmuQiAd+/7gnoUklbTDc/i
ndFle/z7x+Z3s46S3yIVL14x4Uqe3/z8qYfpu2BYFKybIe6Og210x58/xdT8LOOJ8jPUvWFt+qy+
A2FY1gZ4/85M/mcLXayiuQ0gnXsBmD/sbIoCYBzRztPNJXe0sSPx5iyDKjmEoBI2uoOINfFL4Ppx
drCsaCwNwNi55S9T6f0+pmImAAG2T/NwM2oRC3uPC9OobO9UcCKHoBtdjEMRV7cUpfWu8ZQlYxnr
G0196xMbIotFYZsKdMjYqEkJxgVqaigeew+Hgk6rwo66Mmz+TuVu8rjYm2b5y3dTJkidwagFxIHs
q08ewtiUsNlc/REMi8rbV5p+o3NnDR8WADurLejPk6wPLZDCJej6sEuYOczdELOroZvbImzwdsyW
vuwxeqLenidqvOy1YCYY403+aZyoSvzOOMNbiOLlDCysG/2mzT0VyF6/TYorkhm0ktp4HBtNlvih
ohJODkMTadVvE64hbP+cJUVibGyFGxVUB0BwwHaFS2KgBmvE3fpCBw4zM3PtSnC8IzUbLnUbZml8
6dRvNLa4wAoCyGT9copg21PTwSGPphWKO+wW53yJx2kZUurht/VLbMttPbd9lHPvRzF+Ex9QFPpo
2K2GV0lBSDcTZ10qQ9hq2Gav49gQK6aeiz4I7v5Ef4nciJ7GEY/qkdzFiEYTJAgMO0aHIqRebykV
ALVY6VvGoZuxH4OlTGS97EL/y5g7TkQq7yRIaG36CqPqbbLkakq6bTZyhu4pSfEoSynn1hRKS16p
Z3pEJX/I514VeBgWNSuQzft+fPFGc02QFxGWDL2hHfyuuXqTdqiArnI1rSf2f1N3G+jYciqsqgx3
HzpKXuK+vgtf7GtQCZGm0ME5tPIkJuUzPME8ZqLH8GoRz90xQVvje5qYcg3wa5KHzO6fjBA29DT3
zpj4Trn70dEc9YUDNtg4UAP7CqiiQYDJxOU69NTsKFOdythc+Vb5nDMZbVzWevMQFuW19K1uUQX1
if1TzMQXNxlSO1rUxZi7cxLyIKsKR78nDbo8vXIbuPa1duk7om47szPvaJT8ad52h4IHTOq/ydbL
Lonb/SLzccyp8SFZW2xrbXwS3I+4ebCR072FKXw69QUkR1lyI7qCvjpd2svMHW/6iKnVjOKMMbdH
DImXpwraxzFOj6mImPw6olqOJhl7r8L4DfJojshjNPbFC4jCSzx3FhHWDLGaRr/gHtoztH3RzA1H
LlVH+GoZrdXdS52av+r539F1+QsA9AVUc78cmYYjOHyXFveIqZVfXQEut8bvslTP1K6940T9jJzf
rAA3r8LbAc5AYpNdZFQ00W/waSkD7wzdTWJucQqoc6IFrGedVKuQoqeOwqeR4qeOAqgxLE9W8V3X
FrGfPD1ZGUL4T2MU1VGBDO8N6YtFLosPPVf5yQ5Gli+GpIK1qAuLdxVxLbMObB057PKAgAVVVdjr
X/1WPtRUWDmFe0+M8QZmkRk7JVfCac85tCqL8iu2RnMVU/Abqav8uQBTSuwWCZVZ/5ew89ptHdi2
7BcRYDHzVYFKtpztbb8Qjsy5iunre1Ab9/j0xm30i2FJtiTLUtWqteYcs1cp+H1a9W3mnNBmbKOF
uqSjjMnByXe3YclUdGhL3iQz4FUTF+qgDbeaSG/T2nqj0XYbsf86S5JXtWR6IUu4ijoY3kvaV5fA
JgVt3Ra3/ZIGpmZ3PUfEEbZYBhjfsmTFQdsiwNMUM4AGk23tvVkZ1r9mnr8VsRsrfManzjljg9zG
2AHQ6ifeEnuc4bRNbog9RtAl+ltvgoaYt2+hrw4VvlZaU+ht864LyjG5Vg2MRikFkDpk4MJqdHwR
9hYK03tVOupguaPAeqfZZ877gRXVLfUGvirL4XwsPF4DMJfxtUWS5uR38a3bho9J1f6gLzNXILYR
y+X0Wy3vM7pPHzxlPgB4SR6zynwJ6aciIKihPYcoF2xSDqiyOnQQvKUwj4zE95Q3ViNfRGzlVzSW
UH5BeAyW7JJ203CU2/vagNQk1e+1/DExPQCUNu3W3KRHq/obTn7WJppYTaIepR1BgkcmTn6ADz1c
owokcWn0YtZu5zmWSbW1vfKG0VNKP0rRDw/dU8Z/7aTxl3YyPsCtiJjW5jeLBXjTgAahEYjvgAw9
BzcHRUvrb2pdMmVk6YfcMb45rasOnBOxD8fkiHpesW/t7DXBmgaMilN82elfQuJxrHHibQZcKuw1
VkpBPMFOls2frmgDiZlk4uD/kBUJ4Wah826YJnlmFWvfm60x9oL4Nu8ljVgWO6xHzRJmWCXuHY6h
gGOtt25a795Zgg+j1kTY6rBdtoQiaqQjRtK7ASB6N4Us8C4jjw4GxhZpmnfytROCD7J7iVr0WkIX
0TKDJSSHEdkAgYx+8sdeIhpbe2Coo//ES3ijkgBi6yXQUTQWB+vIDzplAd9agiPTS1Lk7+XLlYiP
X1DBudvL9cOSRenAs4Z6/J/fu/zc5WKqJ0dOY83uclVL6laV0Iz450cvN+ohFaE16leXu7xcNTT9
hgCYeTV7bLShGZUnsqEAixPmsEay3Zn2YWirc0pKiyyH77igmMWh/4eGx3Vy6LQlFEuDxtXJG0u2
B4+2zypByQZD/4+d9B9ZPX+76fTdmGiSFNG/wNqxag3fgM5ZCar4kU3shOK+8SWBwgW1AkNYPAyW
Af4cqo4HcLAmyX1KaH1/zXPlIg9iF+htcdXUzsZK0BlUCgKPK0m56ZakU9J25DFbvvRLUurlu3nJ
Ru0HFGmkjy95qUhxlhsvX2JJquo82E8N+T/b3kjeAUc5R13m+36wGo6r7iKoGtcjeH2wc/AAdSsi
erUsumNjKGxGnqe64+VyzRn/iKExk/ldZQt916V0jMuuIruEbtLkx/GiSiu3JnQrZu7FS27NcTAD
pD82s4AUE6dvs0dkd48N6aT3pvj7xfjPdw79P0qpiA/xWGQnD4LFYRrqFdS+h7xA5tiZZ821v+BU
2qb+II3oOR9ANmTFRibi2rfbzxj9l5sQgcmA0RjPBXSqrLgaTB0LYHm0hNr1UINMMaC4sIyrSGu2
Fq4VQ+nENfS09gkQU5s85tDDe4NDCoJQ2BUV4ueuhqxgcdR3E8wTZn+c1ELY3Upfe2sIyCFgvjwn
o/9VT9DisWcvJYJtU862COX9/A7hwckt26Ns7kbU2TVweS2JAp8QPqFrbxLbH70/SnwAIMDd8Dq/
iZlZJFMcmGQRdHYV0k1pJc0GKOmlj5ztvsyMcG+q4eyPBj1NNLRzHsyddeoDD9fVKtPqKwuLXDHi
ilSNYN83bowwvQHhgKYsVUA1ymHXc6AmVSDjz3R5BwOCeKwUjcsqP9qcorz8EfI0B0MjfBEa5D0t
5XwxHn3jxgJtFpDU8xF6WrZq0bpC489vDayLOoM8y6x/MrIP/Fw7eqTpnZBSHW2HjoDHRKIf/epc
s/CvRqoWGwm5UY7TCmtOfejsYjt6CDulumqK8Kmql7GnBeC4cWHb1zcThrJda71OYfigYZ9eszUd
q/RW2WQpyw4PfIwUmLpRILZDRlTicssA1w1VQQA4ZBlhEqvAaGzdxsljbe1Iji5WfcMpgIKDtz6j
2Lp9mCn3wY9IFH4QiRlDTU/INFhH+jbaaM1rTNvBY7jIiQkTVfdpAX+TyL22aZJ+ptUyQsmoWLMJ
EfxwbWX520is2dGEW8TQpt1aQ72XTgzlCSI9jpH4a5pMdU4WpiiJK2O2qJ88/wW6RrsKlXpM0fy6
DtpNqxz+NIgOU5l/D073IqwJBsf8KX0cQQoGRGAbLitDOByQiJMdw9AGgTKgOvLIde3JW1T+cCjR
bSloF9i59AQdQXJfuPoN+eCrUoK8ivAFCvnHsjpQCS+kNRxNJPKDag56bt2n6LLWuivOAzkR6xzl
EuwC+6fVzGtNhNuqSW8qQnap0K+RMorVjGOfHsq5y/vvZk5eo/TWFM1Ljg99U9ZFQTXp4HxyWNFs
Wwb9EF+Rvxi9Ijz+FE52MDvtCpP8TRg9A/y4M3uqEA/HU+2Fd8i2/U1EKYLS8aHp9BfLTk/2WD5E
RNd1+cAenZ3mJl93rftQpPCpZfWeEeS70pNQYBbEjC0z9RpbRETUs/URknRNwCeJsYVdPcZx9lDM
9U/MQmHMzU+N+14P5V2us+a44gprqUsL82NOxo+QRUGI4sfzxbVU9REx+duU1m9q9jljtpvOIuGj
ruj9k99WoKFgWcnmjPnYynhtLeJa/Hl+JJ3kIW/IlERR52lPlb6kUXtvdQjcDjkrudqA5niCaBNG
sJ/TEzGDHqCRCrwRpWpYlz9SkzvdUGJlhuZTyxagInFj+TOacfiuYsJcN7vBlHAUTOfomq0voNtG
BhYqDPvTYAsjhG/NO/jVFGdF9Ubyxbmah4Mco7u0n+8di6IMI16IdcPDP+UM2a1V4cdLkiXYvjh2
tpmSE3uNmnERoLsPTepg1cD4aQ5YGUKP7rR4HXT/Po5rtA+JsXWpDfXImFdDY7QrN+fPrfKZVxvf
y9qYqKDzLV4B4HzVeLe8xKqoH/0cf5rDipA5MRqi+FPjXLZBtU+Zw58Qv6boMOHnlMTQCFSoKcSZ
UVwPDhdKgS9ublk9C1Axdl7cesln39mg95PYX9m29idP8lczwbKLIxJURvbckli5Gp6GskKuUCQ3
lw+SzHnr1z8UH09F4lb4jQlPkDpnNO+2ceDqo+Wk264ZxtrVBeePVsOtMr6Q40Kue0jNjgV+MdWy
TWYzWE3ORU52xXiM++qBW/COYUdv1gbTrl2s9I8wrjcii28BNX7krsci7ze3BJ3wue+G7YTNaJ0b
vIBtSgd7OW5XAH71KhJXTq3TEMz8M//9AzpYQkgi2iHaCH04gtmqMv7AyEPEzt6xdlyn3YT2k904
b6Pd0N0REJFpcPTDDzXuMx5VG0lzkBDKFA4O5uPl/xSa6GoYO7GvJJ62UWMcUUdOGC4sFoUs+7EH
RycUxwuycbqPah4/V70KamWxoRrGR+E5mFSGY0oU9jV07KcBEkTR6c15JghsLztAH51+MvLFpOBw
0PYH/JsKXbiyqEs7mk+6t4p7wdANtTv2lSDODUaHJeKqxBCvs3iHxvQ8MYIBdAfLw19WyKZ71cb+
3TGR5nlDvHWKXlx5OXVo7pGSx1ulXY0VfD0bYAnWTvaNsaTvjtKO0xmiQ9kheXbFmrFX4CjUrq2N
qLTPldjS4I7otHk4OWUsdkkc3bpajM9vItzCijIPZaQXDLkrVmibn1oCl1ixUJVK/2XGpGEO8lM1
nrUaLWDanh3duLl/1xl0SaX5IJvxpTb9cx8xy8gb7Q8dW1vHEzDGVbkvNFqUUEnZZ9nQmMZ/JNgL
krkB0Je1P9D9oYH1nFmZ862n0UBZ5LIRDH6KlYPIwDD5oG3v8hGaaaaD0DWN127pprBtfI0eTrXC
5R+H/m87w2SMhHuPRk32QWxUz7GlENzyBMhodVc9PvrN7KstSU3RFZK0jfJ5i4tqmW72wHqaAuWx
1duBFP4n5c1TRHIllRDZ48R7UpNMP2MsP4EjBhLt2cLwgQooHA6QID9J8T0LqZ6Fz/kJzBA4cP69
JzdaAo2r4UYjZGyjegbBnUIa1WZPCC1pRiGP3UHKcZ1mPPU6YEkEQ1jIClRBKRHJz3ptkFUxRP6W
CRupw927NTugZnt1dMP+GoJLAqEFybCMR9prXcDyvFhDOaczgzp6nb9KtPFRh2vqRqx5uK9WkHum
g+vX7xbaNYGOUBYjTaz+G5nhjrnKSyZSY4XQ7gl78RQkjU4XPk6xutaHkhhicCjTeaq671JrAMt2
ZmDR5xf1s5DMpZ0EhuOQJB/1ElOP4rzXd1qNLTu9cQoYcSSdfKvOo//PXK+kXa1pywpAroyhhi1P
rQBGUJBY0hfOKisJul5EHqXhvzgjr3gb9e+lmhIyWLe+IOBOmoQ3MLHfdp17x4H2MQ6HdyMDsTJJ
vIHYfXdSN19bvAW7UKpo3Y/tW5fT38IORSzcaGVboTDfTuIGXssGm329RiSEEU/LrtFvBhggsE3y
nsyYpmyNkC2dkr3eg0FjiNM6lKC5t69RpE8KNlXRkxXiQEewdE4waHuEMgEL6xiqUweLOZbBr4aR
2Xoo00cyeeTKoBOwbksAVg5NQB7ZYCKwIbIFt4bWvdlhjMrFpDDWQ0j+Lnpq0c7PkbaEDimDyDQP
oKFT4utT+vipXK6yC+PWUzHRI+MxYvKyoTHGteO9tNWM+QaZQQwt3u/2NRjKVQhFby0EDiP4jqva
0Ejbrub7iay+DanHKEYbEHqG5xChh6oVUQHFpP0SuuadNUb5OkzoEnrCI4SrfK2wA/vqWcFdAwHm
T/huQnEy250oXTgOhqK2fXRrw930LDDHYs7PLA9BwljfOYc5n2QmT+Y+dUly1CJLD0KzNwNFFtu6
dtqJ/Ud8Jxz+1jE0idi3g7bCpoKBeCjyQzZNV/HQDSD45nybW85h8Nni0rI9UEvfVYphTzrE15rJ
tCHJRxyp8E31XD9EuZj3s0cZgk6OYHFMfH4X7jSVbezUTFBeUSJY7Rh4vYKysiiGU3h1fOi0PxWw
bCKasgAbUwdEEfYUQvKIhgpKP7G1ptQg5anH7Z7NrEWkmAWTnD4MxBPX5PSSj17lG724T6JxXuPs
vw5VNjKk5YMR6ej9cdSVYfIQqoHCw+OZTfEC5bC9FaPafRJnQcp0ciVbdc85NlC6Dn0yZVLbly45
5WW1m5NjZ5S3dslgoeacDRI3vx/6yH8hQYIeTlXb2hfdue0snV3eo6Cc2GYsH5Sz4fUbLe0J/bS9
97ivWTWRvksX19po1VVg9uWHngIB6TB6zLHLGqvhu5roiFhRerZLA6g/4X2uc+iR9m5sifN4tCpy
w6BRwKWzHBJsFM029xP9T7mH4JCxqqdAo9ijnKojkt0IGTrQ8RmYR0au+Cg1EPKq1m7wxZ1i133y
Jp2ZO2a2G42kpDYPav6kPUGXMbEYLm6InFiYiHYI0ohDhlkYyRE5O3pxizHtynQTPHZMiXTZ3RZt
xqgDB7cwXCg4fZOs3V5GDJc4MbXuvJ2z+IH8I+hwEYBDGA/6nRdGjBI186nxq/s+lopjR8yRszef
EsLJZ2vuVhZDx0Mv6mrd+oBa6fkHeocYPSzn21w7WwtXhvfdtZlpZ0QFKD/G9kyYEn0JznCId5Lm
aM/aexOnTx7uWf2Ua8+DNR3MiuPeENkY3ny2Hv3bHPqRoiB/zrDvLL0gJg7qXefw5dQohJA33PX4
g1d+xn9yNkcqV68gQckhnppp9EtvYNgcSzOYZjIDE5JR06m+gwRHcHBExGNWkMVtVo5HH8k7xz6s
UbSjqHlL+HtY42GYuKcIq0Fgkx0MSfw1QT20m4BR8DYPaVRc61r8SneQk4hs0dYueLbFEyW9EhYf
TCtisc45tKcBoGfnOXvIhWBiGS5r68ZB6C8J1Vix3Z56hnTIh/sPp7K0lW2RhWn2f1jba+aT4kt0
Hs4aN00IS9G9beGra1gPYb8ZWnj/kG8581L/ZgrhZ141VIfbSSUcqWjKN2ZpENFXl5jvmY36mRXC
MWPFthVt9Z7GN4JV9ucwnM5wg1327OI01qIPMtUQZd8Ue4vojkiktLmyH6siyqrmP0Loi4mNNDkq
JDHsA4EbWx8TNlrfJtUDBH84ufxU0j/JKn1ILdqW8ZCSKjA8wVBaG718m5J3aUOSytGhbGPd2ID1
LAOrLJccV7z5cz8s/6b0XoJIJLbyyhdC3YYg6kv+axz3i4fMAs0KbCjf9ZUbYSyH4x8z5dGd6jEE
xI1s4lUxfl91GQuR33TvcxrvqaR1d3b3OUhaHNjVD4Oq57kPWMp5fLq2ED3UsyvG627yyJqYaNcN
faGvywqGd5K/OxNk6NQxTr6hf4UOERYjtT/1rffYO7u4N52gSofbaWoWfyj+ySTeI6xRRH6VNcYr
o9t5WfeViYGw6IkKONfd5k411ilxbR+7ZhY0rhYeyQJ9kCA/mKowKISWSljdC4MpKBMa9WcjibKu
jHSTdQisCzZPi47GOhmLN8cjOrhatiUvHln3cbOxj69VToZvAZpRY8e0R86TtePAxCi6b0ZxxJeY
CK8iiI09fbpy8vNjJMyjg/WnGhh20dG0MDPxhuOuWRnSztq1J8dt6HRY/gMB9qBT+u4LaReHqHzJ
UXMmuZtMs0PN48R8jlHRJhSbQjzPuvbVQr4j36Q6tLqf3XtX3qMY4xKmLJ6SKnXod0YPjvntkMd9
W6XzXUSe3ZoskHCMxzMJmnxEOHF1WYvezs5W0yKF1pvrcC7660qi4vXMWl8nXqTj6ZIlwaqADT1d
x/hm37em/VHZ2Z+oECFGt0kPWNV6996mwboz/Sw9IY0Ca7Ng5apS2tcOpnJggYTrmgx8dBc/amR7
h7F+ybp5POCexqhlNx+Y68nVqXEShOpW1qZkYaDErBQNn7rViPOQ9YaYwB3Wgmo9ddjqmoZAdC0/
h5NG3AROiBsBazWPJEiopNUPzqzf0Digh52S21YBqWIx1mPV7KUlOs4lg76VdOjhW8AujoaOAnvo
rvCnhF9xwYhtxPGdOv5Oc8J8FzJfIhSYaPgG8h3Nkd1oh2dNi9izltBzzJ6wapwHUYXmvZVXB4Il
rN0YiYeEWdQeqASONRkeK9sRu7Iojz2D/aPw/GvNNcKNPoonQYfQtvoZy5xOAjOxbEfy9t7Tmrbj
1C4REYXN8DBzVpXoObXIGaCsgkNU1OUafVd28vXkWcxEagK7eO9yy9/FrDSlAz9jaumQhbHcZSZc
RQHy8sBBGEIfAeQHdCA6S8lbjqQCO2SpBczewQXjbl7xHZbxRL/FiJ1x6hbrWeXvvd2IG6H67VB8
hLqdPedhfpeQH2vnzlbWhUYzlgCHNtxmKL1VPNznvBVQ1MoWD+Ny+tU2oet8yVa+aA2gq8Qpg9DF
vZRXhr1r2Jf1uv1yooLC1HfBxsj6ZpAGO2V/HKp63vZNdGCd4jRVxi9DCho8M5H2FX64G5cT51fi
yfJsJclrXbEvF7SrEwKhFnvekZCRam961hGYODOVhtp6qODbtFsCR2B2RfObyWF4dBm71mm21Sum
GIn8ExrkaPmZfO2A5K2JxGP4Usrvoa2BtXcklfpgpzZ+QtOuIbpirYYp27puUGi8X+dBdYhuCcbW
W56sQdJmlCQtzz9lDOGeahYbt7JmusP6i051v3H7/lGPSLBoljaxVSX1RlXysUgw0MvOmeg5wci2
YzWtXBYn4ivC42SX+ibt4ifMzgVoAQvtrEESZztrZQA3LUXSGTe4z6f3VhY/oA3wj4VQMlsdeqk/
20HO3GGNcOU5SygBiTd/VgOvm2WqmfDO6tzrDT1eYx7XXj086riy96SFiM2EIx1TaNjZGT7p8AB0
fOQPBX/mQ6fmUw5e4/Id/RTEmv//6wxO7xlu7//55Wm5h9+7qSmF1g4ZnSXxNViBLz94+Zm6cRDa
XS7Tx/em9e8jhlnNTZfL5ANw0+UX/uvb3/v/e4vNYmPAcv5/PYu/T/LvI7Lfwb7672sIN083bmOp
/OS0JCld7uby6H+fyOXRjNipiv3vA9daRglx+dEmc+b27+v3984v1/7ey+U73R1bPg+8SQ9+/xY5
ljp60HoOZUHYsRQj7l0P+/vluxDtw9/vfq/z5hk/7u/lFJEVXbX//OTlO8LbQJj857oOy9YYpngw
luv/3sPl1r+//PtYv7/3z93Y2iLrERFeeIc+OvgxIagbopvfJ9IYsFvWl/v6r2+rjvfq9vfegI1G
gTHaT1kxcDTvM32Cc6nf8Cksj5cv6TSXzB/48s91vxcv35XSvSIB3Q/+uf7y+5frLnfye3GmCuXs
A+//cuvvDb8P9nvd5UdyGll04Jen9s99Xa77524uF33ZwGXq7HhNB2T3e39//9zL5ctdlapO5/U/
d/P3h/63u738Tjb7Rx/Q+c6pHHnsSsoyYWFsvlx0Q/yD5Pqq4z8XdbioGLj/75sHPUihzab+0nHR
4SJcfun3yz/X6dC/VuZo2UDT/ucR/nmY39/956H+t58TPiwfVJ3/c1/oC5sj5JPL1ZdfsGr8tn//
st87+K/b/3mQy8V/b9b8ot5PKRiP/+0l+L3b3+fxv97N5Qf/+ZnLdTEKMjILzG+VKMhPPUHLsWCE
tioHyehDFGYrbyM5JMHf5WIwnzWbMKL5OjZqEEwslRUtvGOcEsJkkeMXs4PTfSi2RpYBTsTLGjgE
2rKJZVs+cO8S18GO6W97mpAhnezlO7p1rcUR26m3PfzmHX8zJHJaZ7oH+TZs9b2/cJ8g8jcqoeUI
tILMdzjOY4f6TzkQrcP+phMV8G42jlBRM3fFdDvV/ZcVhpssRk9gppKzB3NYeoAEg+cTSCkPeFlp
6CHQQv3Lz8dHUftZEDeIIoqxQlzU2qtJhMnWKKiSouy6qHAmt4kO8Gmu4ysHFdR1tMxhKrIJh6k4
F6SUoABq7A1UOgQBlMJM0YFvZTK8qxsF8AWOlTvM+p3lOcZ+HnhmDsfV0X2hNOFoIzP8hh2FjuF1
UZDIpRJjBt4XHPV5TTcVZxVOejeEzjtrZj7aNtTAGS/9GEwtCP3nJ9PKD2VdX6PSJfGms16boTmS
/pkHFFDJ1mZvp0K5iiMmUmlM240Te7XpysMUqyu6EpwxQGuuNGi0m4hsBN1kChBKKwmGhtfOluYe
6kj8GDFDxM0/kDbiwdvhYN55003Wjz+dywsD7v2VmTrj0d6/iqYsJeeX+1ky+kQNOIHZGY5OPUb0
lHJuaeOXpv9JQwpIXaciGGfb24XzyoVSs5cG42+t9XYkpvNKEwixqrsBzMc4PFNLjgEQXaIoZPfl
JrdFxNAeXSC/69BK3pnaNN0bGgxMNWhU5oB68GG/db0fbxnfF/tao0FQQ8cDEySGnbX4pNFobA0S
PdYRusY97O4x8fHrdjzpcUbzGWEFAPnAP7oOTCI11swgSeOLPBhkOZ8laXCyj7UfCcls047XyzvI
SB15ncfzNyNsyuSO8UBjvUnNDc+VoT4baLtrg4/fGhlgvxonpHJxDF/K0vGOh7hrGFMMmxZviNWR
nZYj3zKtTNvNmY7eWU4MRQpmiyhfXsIkQ8wPogrNGtmXheAJ81gOSrJNKYH6q7GfgE7Y6Oi0oIjI
TZqWHPGGKPS8JLRBj96nXgsgHWvrQVCXCfOafkJ8ikusXH78BR6IiEUs8Fsxzn/8ZsJeau2F9u36
EJaNxEwOptALYOb63SxDD2IOsKq4f5yEhz/Nv1Ie1Xel0XnN+hZ0ePaZgVsL5obCmMZjHWjec7xU
0HZahLikSrWx+pJeiFZdwfjx1sRN0BQXAsYI3YmC6avS3+3GouyZ3H6r2ocua4iiHYg+olPp+PWr
kP2ZGRqMVFMGueyfK0KG1hZI7HUbEk6IHp7zhhghZmALRz7FuCN14z1IQJ06Wdw7qfWswYu1sK3l
OWekrmh0aGj10fQEQBKh9sJEcAmi6SXy+/cwalqmxtVXOv+B2TEgU4s/9QQOR2c8Yb5/6nEfnMpE
Qmc4+SLQnd5/l6PyNrSrxgkxXlpRkDuh8VPm6Kl15zUd7DO6zJc+96/AJ0ETFcO1qaO/k7OVbnsk
LbIGO4E+hNYU/LM4doggLeP99OGAVQrzx6xUb4K0ABjq062VauB/8Aw6dBIxSbB2WwzCwM0jkoLA
hhZmE/GeWLeVQh2Xvve8SKu2RgiDzeIACz5eYdPCCc0ZkRy2HMbcVdxVJxNwamGHd6hR5HYIoUYv
I2TY0huzBGpRQj5Ag/dniBTE2AXX27W0I7queKltKK82wRz5mCWbKAN/4rQ6DZmRiRgq+22n5c9O
aoA5W5rTL73D1JcUSqyUCCIS46vSsq8iMT67xqTL0S6xw3a0Um6BY0ZRrhVhtk4EQhqP5PNVPEV/
yOkm8AFdJ8mSD3ranJtuIsd3uqoVjc6OhpUx8IRjgzxFrHe6NNrtqDn0NfX6hrnVKqkgFptuxLk1
Gg+VYFOABJ45dYBehPaoxNufkkvLVN3tXMxDeXWGqftTmO6haZz3DoZvNVq3IAlJxtXzfSzcZhWF
2PcVXILA8YajZLIeOQDQG3ZdUMYpunaSAzaOxuwGcd+EvqEcN6GpfXoNA76wH3dmYjIZGNAouQ6E
u/bREvPOlYUFIsjY2fMAWbp8Kkc9sESOED1GHjI1ZMKCk6u06o+vQ07v11Hsrey6uUcD/Eg0Grm+
Mt9YbfcYt/NnNTovRoWuhtZw4TSBE5H954GaoeEqOqSswnGugRytvapjkloxlHEs8gpCFCqJswPw
ibsEpdorU/s3P8ofnVpdjQ7JTPqAwJUsICt/zUbeEylcVUNRG5g9kVOIiCZ8bkDU7E1WG7eJ1hIS
y+czQ06b7zl1oz4E/hIkAFI9niFJ6vYbII+3qGMm6OZIQr2KNkHCxLfIPgc3eTKb8bVv5u+UIW0f
mbu5T6CfFI/MV5nIkR9a4ypVicZ0PBN8MeMHa0aQUs1Jv80EsSMFhlfLj947csIihS2H7ua29Aqk
H9L97iBIbIjrgsZELOC6tBg/6cgtNGtYNaVOss3iEZLlXRbpnJIQRoBi8Xej4x9ei46c7oaxZjUy
psekFq21CfxkTD4E1tVTkyvOyyGCdss19ouOugHytKrd7CTtT73AeKQPf8iOVge9fklq0n31KX/2
W+3EyveQtGSgKeXy0kdnAba4so2dTIf9WIVBt+SkBcT22CwSSCUSLFergTHhWzwxGFRufU68Rb1A
xid8TocQahK8qodcmagZjBKTCp9ecPDfeT4eq2ywCT5oX1CFXBm+vFUAEF013NUyeiMAlDGITxsq
HfJX1/fRH2D2XHczTS3Tojc8897ILN1ZsYi9NCQuU9GMW8/Ur/hI7iw1zQcfZ3JVnPEGoLbBDIRn
ho+LenEkbbk5h8jSRdVNntIgweXDqwmJYmXCGq6c/LtejCsg+Qak1+opoRG/b2OmKgh6XFwLeAzQ
nZdRf0K6Fa/QML5hg9mw5BqBUyzMpf7abP1rWdXZpgnR0ucJni9G66aGrgALdZGhTvUiWGPmbNPk
N3mRXV5GFxgHC7ooNspw/VWHh50+C5PV4gE9NSlRxLQEaKhXNhHr97LfytCRj2xwVJJ3/hckF3Ul
gOETfGfvvVA+atbEac5Xb2h+4WiRTykG9dYSyxD1HlONZOJWJHNgGLctU5G8gviLbJ4PD0VYgyaw
iRifMetDkFpk+2LuvYM35y8uRX3NDq76Gh04tfE08PGsejbD5MrCj9VHw83op7xdmuQe2hy0QuBK
6BjIYsY7ESXVjwswfYWAFdeZ+RR23hnByQcZqFd4O4GVCkxCYeIFjHuvVdSQzkQCHk223o/OlCAk
U9vXRpI9U2s/e45Zr+1IoI82xk+6UgxbvH48ez5bDXzVzFPvEbia1HXutCilPe40SLcbPh2ApFt6
tzY8J4rxPFvBL3HXTm4FaZT8EMFmyZNdiXbF3J3siHF4ssGLCsMeKaw09lYCrtYOQR/DyLAXeL9J
b5yZ6wctMSIcMo42zcwUc477Hbpcs2O+LbzyCQXRByflZm1nDbJXwcTf5U2j/Rih8Z5U2SF0mA4m
sTzV1rmodRhRS55WXlCIznaE4A70vY8pJ53t61b5j7CivhntmL51BYl1u+C7J5zSEOTrreyjWwKD
LUQkzevYpkdVzvezSXOmr98aINnYbhCN6VX8VFtIRscaxPuAgLbRI+pOTPloZTGAe2g5SLgPEacw
Xpn3vTOtEsjFqSLWBODQ2gLoFFjm9GjomJdSPoExr3BmJdEiOfu2EZRscumuOCPGwkEJMr7NI/mm
3VPu8iklEr3ZFoLXyRqsczQW1xNW5uWQZFCOddddZr9oMAYsbGTIVfs/RnfSROBA3V8x13qwKivo
LY5jLFIg/3QPH+j07C3e3SHc1jC8RK2ZJzPuXvvY/DAcbQpCo3/QISBPUpBsEeX5OmmpCG2fd3+l
Tf6WwgS2fkzyETW+TJD0VZn5YzKuWDmj+maofVk3V0kDQGoy9LsEdf0qbtxN5jO714hNBkRmvNue
950wX8IqWB1MY9j3k+EzeRD3je0jnRI+omIT61xW2csvgEm3SVowLID4JCvaBBkKRJGu6D3qgBTy
rI+EB3HHn1Q0hzaUJw2BIilhFrap+gkI8XWsO8e+bYggon4eJJAqzMMNLKLF8pduVlU3n2kF/Kmt
rwlJUl3MJAZViMnMTt255fDqdsNnUsj9zFDbMcQb+k57A58oI32tWYVji61vHhgI8OaprYc+c+8U
w9DVlBbXPY4ljRnlqkr919RGf4L+6TGU98rSGYRydF+RApMz6gshhpbXuW1dWYLJJxGHW2eGSdbq
7k3NqaMHLLGJmQr41vBk/B/2zqTJbWbNzn/F0Xt8BpBAJuBwe8GZLNY8ShuEqkrCDCTm4df7AaV7
6/bnsDu874UYJEWyOAA5vO85z+mNZ9PvCuDD0wMOtx5MjbrPA59GeBIc2Wq9ef6DR60dkUmuSLpc
DAttwgKbBaZU+JISu9xMg7uEWa/6utu3KkI/hOs5e65wgJ7MJDhwTK5rHYntmJARg9yOh9pxsYXK
S+X51ISYLq0Gn19IOp3f4T2FoTlU5puRZSev7ux9ME77koCiss8wvVSqQ1LVfkRVs5mgZLG+wBPO
AmMAM8Wqkt3XcGumR1bS7tFYlCd97KOQ6SV/Rm5Z70MVF/5bUQk0eF7yOanoLWqj7TRhSDYISVgn
vo3oanotnTjbBvY+A0OyKnooPw2uFpnQ2nO6t7Sgwx7Q7dwECb+aT9IzE8KA29HCwqkOPCxZxFcy
fR5HZm+3RNCqB5YcvWzXvkfSDk0AooWVf3LKTx2ocEU66k0bRjtBABem1/FKp/b7kkYeREnHpg09
ctV+xMP0nKJi2xml768qzvitb0BCFz6n0jA0N8W08zPcqlMcovWEuhykhGIYZRCuq2DrZD0hrZjs
NllALSSOP8sgO5sKTRNbMJdtvXsB4x4iQoAXYhN44NL+HASmjuzZone9R/j2XaFmUfNI/cTPj6nQ
n0R8ujtVZp9JhtV36IddZUc3c4hQteJi3Sz9e3O+rSP/oO5GZlNOxRucyj9iO9jZbv8LJMtN4OPz
ihmjLFVv8169+NZ4Rd4hSo6KXXwp6tu+dtCV0f1TdK9S394bSyk80tM5c812m8UE+8QIGCXN5pXW
wwvnKGoQSyNyGRy5rcNpz/MI8+gWqG10tDLzGQ+qsYnp/r04BPihLw7u2+jTH18rT7yin3lSOTEi
HdQVF50FgRVBvELUgSIJLaVit8CCl3MTzW5Z7ata7sQ3U9r4P8TLmHew6GPyKPjyKAqKeyODcNg6
4q2H+2GFQ78hixeJZOaHZywET+EsD9aie3PCqGEpTJgTghGQ2YtJEX9XJ3LqcLgee/sOGOa9/snA
G4SI+SpxHqP+PnPYqckaXmsyVEgIzLeobmwY8uWNmw1PIzqFHXS4u0T1Z+GjI/PoyTq0YTdsAs8D
Nu9xEo/WD6TUPxTO5cbkwEzdFxXJR5uoCPz515E/79N2SW+YTk3N2RJinfbGQyPMt6513w2FJITP
dcRUtcONSzGGmGgQorFYmXZ/rLqbtJLXDQOA75B/VLfWt2DZvJKsc55rtBpWeU5t+OtG33zoaly0
Ai9ZR5YuFVJofQB1TMJOCSjiaGEV0xWlf5hN3FQuHeQyaN8Lp7/XEYxQL3HZ03SPKnOuEFk0a5oU
rKmQ2nt0LHljhrEhxeMnCwCLpswS3JKUH1EeET+enmq8xWbqfkZeTZ2KEMWNk1nhbiT8b9I3qUzH
dV1lR92P+ElMva2Ie06t5lSDyqoJ69kmKf7bpBXvUVDc17G75S1cddEt4YQ3zTycCwP6TQp3nLCu
22AQD0Fr4M4Ifs2F8WQvnjUcO09G+r1H4+DO9toITTIJBxttZ643orU+VNcebT9+hIgTHssi/WwJ
teaLyr5PVv9K+CVDmMBp3JR85ni4ISHyukziRywUBKbKH+Yic1YlLFk9fe90OCwpXsnayP10Hc2l
s55thby5u1Qqx/3IkLkRE6VZM7aBzRJtbETffSxBS0/1nBN+hAr6IfcGZ6VM4xsZLGez8qGRF9c2
QzhQlH1blkgMiIYfECyS0PgWZ7Wz/lW5+sMV2XugdcACvrzPjWqFhI3BReKOCTB/yOpqLoZtgO1V
UtHLUktfiSx/RAy5KhQakgL1yzRgYYqs4DVJUMW6HeSXeVBX8ewI2tSI6Y0y3MuqIBJg3c5jslKg
SnczUQJZWfyQTvUd6fhtnwfeNuY45Qx5xe1A4HK38YuSgHGPFO86WasBiK4yirVI5hsjKE4kUs77
yhVbt4P0w5RnbN1s7dmcXago+4PbozBf9NSjh8Vu+VBa+A+jongDpoldOSs6juLiWmQvEGRI3izv
6qh9i3q0r8shOE9wpAuWR7tQcqBQy7/B7gdicn4LVHtD5fY2aAIQlYE9MDpZWzfRV7CcH9vI/paP
0mGjF7GsHfTe8+dt5LRMjEX8iHqBedikKEPxWB/YjT22U/6m2+SD3e/T4LXtUeEHEQWJpRAE3lx9
rnXwjeUBacIRS5SAQv3Z8JxtjY5qjdg+BcVkH2oDFLKZTIIlQxWe88k4l0obN+w1X8ec2u7cqR05
scUGpcXAnh4hDoYaKuNOlh6K+po4cRoEvAAMK+ODfS9Zcv2TE5MJPM7GjWZXfgyXfHHcYqc+Htg0
GoAZp4aIuQTRvZ7c/bSAkI0MLXM1VyGdCMVGzYvMfR5Y+2nyq6NreMjxJ99b4wADhjo1aGogc+wv
N3/fF+SHhPOS9g3pvnGKFljbzFUtWY4qL/dZ5G3CYnzznPiaxk+3kwpPVeVPAPLzFMeB+i6pI5O4
DGxAdMaBz7ObLRaqnRNQ6bOIk2/ky5zVzb5nhV4PzGF9TQEybh8JdPvRtSCgyPDD7WEMR8fqfbis
v5QC4T1ltIYq6sZzU/XIJVERNHhTjA5SeylY2svB+okbmJOGFXYeBO9krIDNkZTQoSrBqiWb0ESC
VUuGJQ9O/rAs2SID0aZ3UIH6iHwb8wsk4olBOOiCo5jjs+lQsWp9+9UHoYwUAY/wdbX8uXjpwAhp
kVMZfR9878VzIGJ4xcHBf7Pup+Q8m/Ih17c6AcOAsuaxCHG4Y2Q61tqhpKlu8TCuauV91qOrmAwh
ebnZfbK0Dnwjp2w41leOGQ64IARnhF9M285sT12P7rEKq3EFb3bD4nrgtBbHond++qbL7g1+Cjpx
2OpUQmXQrSylG44soVb2hPEOhNRtnfRvY96wHBoTbI0i/zXEc3Pdpu0+pLxtuuyURegzwU5AWHBV
bf3IfIsnde2Hv1BBJVdmvXgR2HDq2CsYHpPHfHgJBLaU3mOPFoXIY0us32NbohIuUWYQ2bgCxEfI
PMHCSWxarylJR17aAqlLKbFAg3L3VnzlEJW1kr1zwx77SZr5a5N72daoMRj0FgiKEAB67tkEUKFO
SVBk8iOGbNrNg0PlkCIVOk3Knhh/54xeCZZmTSrCbMib0U3TPcognmVfCXphO9OTP2YMifDWl5gM
mit9yLOahfHWEgBTGuTsekXmrVMprW0w909WRmi0KWBd9pB+VoQoQ774JND1rgYEfsimxV2U4Rmx
nWObt7A7QxpTzUzxSSlC0ijyMduUBmZTKmYZ8aJh0i8LaPubK/G/Uq0M9zy6vjNzNEuDjbxtaT0F
3ysqLBiXjOYQtWeMA5gGMVSGJPB0LEbu4VFWQOYodnam4e/7m95YEDR5p7d+4das+Wl7yH7wjl1F
xS+eu4F+GQeML8IUBke9QTwH/K5Ou/sqpwnUuA0/zVBeUZe/Dl24Ch11mzFDjjxQ1mQtpY9Jj4WG
3dQ+qhywA11sXre03XGUMogpW+Gxia8Lx7z1tSP2jtlVu34iMalKMGik5N+QRbiaQyaHMHSaq4F6
e+phaUjS8UUW+EDN9pmuGb8/2YAUBHKqPQ3xciVldfat9JbRF9ai3xWmICaiKuIzXGVFwvpCrxej
cVVzFMMAAxbYIvdkA/Hm+8W2cJf1Z9mSo9Ef3ZSRNIvLl0LO4oDnLGEIK6eT0yw9IbItVp2V49tS
JJ+0Tuauyo6ymhNxWBgD0fX0G/OWE41tlnRf8gzbmLKgcHvOurChRLiDxjfLKdpobzklbzOiRvGf
cAqLrHbXjkMSMF/wGX/tayv5bgOrlVD2UjQ0nPabfHypJZ+4cvmTdorBbAwlwxotGcjbr0QmQgDG
8O1RlLwKy3uTEgpHFI1ufhUopA2UR5AI24C/belpJyqGUGtZZSl6PVsJ8nmdhP3BYeO+Mo2c5NjO
KfY0i0XkFjsfGWYU9fy96ocpnfYht4Ntn0yv4BjOulc91ISkRE+JtaKYaBHNAATGeOZBxi8nN/gG
XBDpQgIkJtqeWLiZwqFPUDIAC8rmUn8CnuYrmpK7fnHqeoH3AqTdO+BT6rdhpfWqRYMKq746dMVV
XXAkuwGuKU4kyCwEs05L6uVY2Edl4+xkWeFyzDna+hxDIrPsXz0xel1R3fs62bpudTc30jw1Mcby
JviBdo9nO7bE0P0UQJbajJohM2PFI42hvxnoMUv8U0nUb5vI+ObXjodUoTbXjHdIChxDbbPZ+4hS
h54Oba81yljWGjNrEcIgQva1e7tkrMzHKd0wbR8TEUwniRVnFbP1cYqOxWxYjsSLGPtMx4+tkZm7
2ruzHYOFoTm99COAqsakKjzWz21PR0QO+O7CgozhwQevM2Yz7z68jpr2WyZpkYlfdh/fwdSd2AQz
K/b9+OrYbAc6/GqryCfFLCGgxiXpt8SVsCSpV6xVhgY9b9l/Ax6Bpju4TjvyqJ3uc/Ao6OuEEnwf
Gk8tRYHSzvwVWXCS4od47gkQZJZr8y1akB/ESkAeUhPksNg5EiB4bzgaCI0L3UbNhBCXPvVrq2fP
BzWO4r8ufppQ7dveZMUih4PF2LNPixLWZ/aOozzguZhLDI+dsa3qBz5RwlGFr6jWbraPBBjPudqk
RnLITdhCdSDuqsZPTiW65LWo4CMt+UDav+I4KtZWhdcmaofhhkwS4dQIWUbQWVH3Y5rKW2bYhFWw
WGEqiWGiFuhAlhCxsjnjLKPq7yf6zpz1Z9KgBWmj5NEmt2gdVZReI/LJuEbhBANdd1vIdZwbH9Ta
h+9GeKD7iozdcG560OdP81h8QMC2bpTD1qhuCNnBmZNY5rwPodrdEhrX3LpU33LDV6fLXfhUPnqX
yoNOJZ+28Z4AF4yHHIH4KkUCQYEoJVDGhyxY99NGV4zDgSZSlyA2jgPztdERCGrbVutQHDyJZ8yZ
/dcwjoDK1NS0S9I+tnXARiYfCAFKVvVYVkeCz596pee9jQFp2wNTGlMCORjkcFjXkOI5eXARe1iU
Wg/vr0UnjiUcY6xEZc/Oi2RQUTfdTa+9B3LPSG2f8atqq75p/Vav0hgkJc9HAG+0tDeqIbmtg4ki
P2VGHIXvQ2fBJFW05ZPOehGyUqg7vuuqCPbRiMG6BF1Wq9ucjtgGCztyYpTzgTZ2PS1WKyPsqQRa
lmDaCmSPNZwoqbobdzl07j4OboCSXYeSvQrbMnSwGl6sQQRbaaGH9jVBUPH4kyEXGJvy7iwBabpL
KcNISBwT/U+HeYkcBXYCeDOD/i4JcI3HLonmbZGHOyMD/1ZZ3i/l9ngP25exRWnm1Cw31ITCtpkY
n8X86YzeoRbQWZNfSnKAznn2UY2QNEzVsvYzUP0XU3g1CP1cp4gpWg4uu3ka0+bKr1H44NPcojN/
tlK4Bsp3Ppy+xicvLNByvi3Wga3OdqhXGf2XbR/Ko4/k56ST8dmasfCF2qDbXvIFKOcTbsC+i4w1
TpFsNwZeshmS7AlCBH1ThZMfGTlyuumW3IaaikTwLbpDgcKosg6GedvZ7cboSb7tUrIbi+449cGt
bmgQK2oRqTUi1VG8Jjao17xwf9YzAZbgDVilErwRXWFIhusvpYEgqNmlDj6tdFmd0Ue5lUmEpTtt
MGz24lC57dGCmNTl46MxzdZ1hxbI1i7TQHyAS+GyeBc/7VSAM4YVYZB8Q50rZTLgeyNHPa8QPREl
dNXSS6Pm9sN22vaM/pPRnvBXo239TQNH2Xcijpb4Pivh8oWM9WW9bxzrKPuMqRxA8jaz9PdMktcU
jNiVbONn6HY/CFx8byEqc/TbZNjxuzjxsMYHle7k3ICrpQiZJPnWMBI6aAI/n12CBHFwsVFhoGPr
Lmn3aJYRPjHCnpI2eeb3f1DvNX7JDVEK/D2Poj95ufgO2Va54c+xGR8aW/3UWfvqTc0jXQgopKRp
8KW39J1xl5HIzpbDWtQ79FENPNfSAW9kRr636vK5Ystv0nVWgbjSlfVuBQOYpQKd2NLNKtoQ4Uvm
AQsr9LEf5VVfnyYx7RVnUIF6L2fgDqTxJrr4V23jxIZlPe5LQM2kAgdR/bNQzauvQ6rRRXlbOTsr
YOZkTCe/yj/kTn89ApTAOzvQPNl2XoykznT0LmShWhGwvHUXmwuDz6eyf9LQ9LbR7F+PSNI2heV8
ZHl4j1k4OsEQOo3ufDGUX2sAYSzc87MEFJgWVb4nRs3cIptzWV1AbCzk3hrG8Ny0utqFTfWAD2xL
qginf+qcajalYVsZGOVBD+R+1TLCYyRLfkYQ1zAttEdRED4egFN0JFWcJZoCsXS4NaYBC0TkX1HZ
WI8NUZOeG1vbURVPka7vREd8MlAH3ka8GfDRbjyq5euamp8EmLuqaJev4wmGnhLpOZHVfQjrdmWP
mo7VSBNjzBOKVdm+ag0AJfq2nU0LajPxdHgTN9gS9wUJ4mUB6qOjJhwXkHda4gM9cuti+NXrIKqK
ranbU+gRXxGaCNVRHFkAGLfwa15jNovZiN+lb1gCtCEcOBb9ACA+Qxp6VQJYwQ+NeGNM9g/ZVreO
2R5yEs+2rcV6N2txh7CuNtZFVsLaHu7aULxr5yoUjJpjPCjaYb98NA6l40Ks7P2fhK/9oPjlVN4L
HZT9WIT0StIrwaY0CllGjKF9q5LxNhqQVA8dag/rqMOMYCbKAzKXd6ONGY7yVL3XlXmCKwParLZf
mxHeTUXB1M3BrLRklPiFvClm8RiI5MFhTNl5qtuTBrD3tXUKmMkd0sK6kgaZBJmUJFQjscAlWCTs
igBQZJTc8kIWOxpdTAPP2GzJXC1BVffWTrVLqiDFRr8YkQAY2dkZ688g6T/Thl5FMq+s6iGruo6T
ZsIKU76hu/+MR/dn15fbANK5MDO9N42RftkEyLBi1y6jd0qyNOwxkFE8M25FOT9FriJYaDyYtjhi
yqw2Rmuf48FY8LJodDomRLfBa3v+hZZ6W5maCYNkjd53dm7FDGsO70jW77L03REL4CA9UtS9xxJm
8/uVr0vSbA36AKuT9UziDGok/1vUIW2n03k2wCSsENqR4JKPZzf3HvFaUeDOvWez7s9dUN5eUP7/
lXrwn6Qe2K60ycb47//rf36M/yP8Wf4fqQd3P4k1Adnxo4h//Gv4wZ8n/gk/UM5fkhQNcgwcC6cp
Pep/hh945l+uhQGT/wY47wqLZKwC9WD07//m2H9xl8RWZwvyCYVLIsGf8APh/6XIUZDK8ixwdoQg
/Ns/3uKfaLDmb7f/Gx0sYpWKdokasc2/Z8CwkHOEUJZpO8oCWLgEsHx8RZNkuWigrJrTYcz045Cw
oAjy5NFhbc5YhcVWIk0xrFvkjihmTWqqsFGbXe6ZtOEyl66syh60vVq0UKu5HZy9P5PGIWPqtLkM
yesdyQiQWT9SqG3uB99utmCDNQ1mVhLgBtfROe9JJq8Dhqi8458IQwxK48M4jOXOt16BFiebIJ4N
Ri0YEEhCOP8FUVlZ1J4cFvJucFe+E90QH1FL42mjrjgPfoRFPsTenJFIkBZOgkc/pd+Sdt5+Ug4d
8jR89UUGsMdwuwWGTcV2kMlV17TPSfQA01bvJ7/nPEz6Q2irbxF+7L3FBDE14a+hkTD+wE9FTDQE
gCL+LC3mOhtNytJwzuZooiI/xPu8B7NdSdHsGBPnlVkE6Ahj4ooyGGvUPi0iyqJUrhl6UrbU9buY
4l8IaglzFMazVH21nZeeF/wLOuqZR0MdWHcs7WsVZHS8yAY+xk5znYrrAVwCQqzwWNCrXouCJnJA
337T0SQ5sgSL1soHqjXbJvsOP41vpghKKckPp1L216TZtUSlvzdRk55F71wLQ6hrqbIciFvTbWut
qV1lSA1MiQesH1W6E9j0HQkoWC0dnElnSHWXwb43HW8FZNzYiyRmL0woVTQihCpho6xiTS+ynEEJ
zKp5kjMCjHqYD772DlFPTQpfqmm0H4FFGvJIW26c5W3nq/zWZVPNlwoY2DC7Hl9Xez1nmXHMyvAW
mLc6qDiyb1h+Yyx2vikrhyQc6vOIne0Kzf7G95V1INc+w9fm7QViEphSyEeaEdVOOvhX00x1eEjr
YxayP6Mu/Tz6A2CiUsGUdKJ8i8tttStaCCUAVQbMumi3vRAFQSqd/kCpdDx0aLZg8gzYGKPPOis3
dYyOD7hLv7dUvnMLIgxSJol0hBlbs0XIw1A8ANWKBkMdAfBvajvpzqDpkVuhYUKEnEFsTB08bszv
6yDji1NG2yHaDO/Ay8zbYbS746x7yoq9+t5CETuYo14gdyyJmgqKwdxCnvRjeDm2TQrVWF2bqvoc
ioCnjM2jL0u6DU3wPTeGc24Wj3NkccQV8bXjhaCQF9VGmsqtacOYt3rxho7msZmJfbWxHWy6pkbu
woKszgBHlxPq0h/xjBSpH9lbTPbjFJv5ISyGe99AAWRRWZK2vWmIUgakEDyFg/HTi/1ihaK4Wgl3
OgKj2SvShiaJEC5vzWatreIXbgjqXaqljxgIjhc6U6baofSuzy52T1paCJWLhnFrKpor3qy451t+
jxNQ+wV7CRIQu21mq/dKlXuyiapb4ftPtVWfm5penlRuspF+3l616TNhpbSvzb2jZ8Xub87v0+/W
yHJiYAc5jxhvSYuGSUzFctBttWX8HldJx0JjnufkLagsd43XeV2uI9wpu65A4tjThMilcxV4mGNR
wViU0AmunyrnHaXbfLKqCJhuX+2JQuHwC3A+uLb/VMhFeqpid1ekltqZbGu2I2h8dGponCxz08Uh
DfKs35mle1+LsL/RY5QfkMQhkHOI/p7jw5Lih1xhXNl+8UxIln8s82pPkQZqwT5im2KYjA+uv3c8
shtqmzS4gM1S7lVvrge9eshEtS9RXlSmeC0zbaH/Ai/c9dBzBwFXzrXc+tCN6Usf9wG1LVa+skgG
YpSPU1Wo9di6zcsM9sMc2qfWJb8+GbzwYM0MF3OOpqiy6CeJ/HaynXuFgWYo0a/pEO9tmUzPOqP8
H6vWe3ibM+GtUhI7AeGy223TVa7c9WgSwo1AHaC1idXfPIkkM88FaDVHnAayPYiGaUFmdmF5ncpY
btDgVstw7bMp8MlkJm5KfRi+e7CLHAQM5Fz6ZWw2mxZoYpXSl5XDCTf4ZgYQ6uTWA6VfkniCxNjW
ysLeAfC+KuN3it/oO+LitSXuAvJSoqjBYBLaCFg7CES9Y3BQnfkOZ7natgKlE0WUjdYW4BKQW37Q
HQ0SMTFazIww7UaE4lcli5eUfj3GHHB8oo6xRbSQgj2KQp0LSzbyM0z86QOqag6FFh1bUItHYceU
TBG6TlXVHYyC85iFyL6nsrwinGyjaS/RMp12LhSASeSbsqJCpOkvUq0QpObdUD25r+pg5+Rs4IXP
QaTlnorityrKkNw3U4Tsq6POhg6Dpe10imyr3boSBUnmPaKkbtc5eJOd26JPHs3+CLvY3gmtFukD
PcNg43F9HRd8x6Es91XKwkMG4X1NVnVhR5T+9T0F12OZcMhNRYcOK4i/96brXodgtJMu5aPQk19D
IAGPg0Mk9MVN7hcHo0nJi7bQCJKiyc/cssX1h+HD6ytKmR71teBHOKlnnz7tSlQ1bYF8PJnIGwE2
fqSGF25aEcb8PMPe8p1NGyJJ99WxY9uzrtxXMHQfboT1uatfGo9QmrS9s5zhNeyhcSVVA5PmzKAQ
UB/zr1qZ3GKmggWc4H5Hh+eAdzOkuEbRJGESMcmCm4EgUVEcBI/K3MamLmDDwGqDOnVwjGmekJuG
khJwPqWG93Hl5ezWDWCEJ7v2zhbua1rw4a6zE1rjrbgt+/4lnXJkUKN3DZ7ZWbVCXMP/DPcJCXOQ
w+1jWJavdYfHsGZ0w4GucII1z75PeruYgIOMlbcbDXGri/55TogRTkAxrX2EkANRFVdhO+05uNng
hhgMNSlFAzihpMo2OoOzD1yuqKpPo5e7NMcL4QeSeisl+Mx7cnwXamOu8ItOWwnrhA4IR5+T1rsY
QwZrK41EZpW7mI46uXiSk/5kotTF1TVgeguXcGW6Y789j0Pron7O8nKb4u7Tq4HiSQe2i032MJ5q
XfzrxeU+OYILv/wHBwBLTklrMCEZ/ZT988JzPXjTJqesQRoyleUTKp7yBHMEFNPlNidnduzRGsEv
a06BYWI67WW27XQU0T8rp2OiH/N0sXPG2EUKAr0XqeKfi7RZfLfLzct/uHqQNEP5IOwpwQIGFqQI
v8T6A5idpPi2OFIHI2J9uR87aHG6XLtcXB5B1+jDTVhif911uXZ5jd+v+fVypAQxS+oJJlZSvc+J
FKeyfwxj0yeRy073GNFvorBwiSUIYud0eYCaJ3BxXnBUrsOW1FjemzcXXP39J5bbARAwtACY4MCm
Fqea+BEY5Xj8ENZz9XLn18Xf7ru84t/uow2JdE3Uh7/d/3XTC2LcCQnpNGXJQI7SgKgNR2MBXi6o
4VQnLQlYXV9uO8p9yTRC4mH5Rb9+1iS0yxOeEn7by89MIaaeWe3zIImzMU8zVNyX+0w6SLhgfBpM
/zgmLtf+9oJw99mvqCgGSQeL/OsCEoo+wZn6c18MiHhTK4LrL2/h8lJEfPA+Li/4+2oY4OpJS1pA
i5W9Wzzkl2vpvHR16AYtk0n3iYeAY4YoHJSAIKgTWSyYxYWdIMvsGFoNFgBFZ4Eo1+VnC0MIZn+u
X777RDKag50ESkIlhQFr+c20DUbgck3Gmm9juRja61Tn5tGmBYhmeKz5RJerYQUTIEPT5OIi5GNR
GF1Oo8uFUgm/gl7OqMLFUUaKjU95xXfXRNujyVqw4ChoFuc2Ny/XzOWm0yewlS63fUAX7ERpORRK
HoQuvxm+112VcU8UFvdMaUOhj05UQwryEzXdomYosdvpe1MF+3SaxwerOTtTDT4HFYRbB291UGcn
ZQwwVFlK79KW7FqtgmQbg0krHP1UlCgPUy+/p00ORBrezz4qJ6ZL3DTLeMlmTsYT+KBl5WHjd3Ww
0pE6wgKt8rLk0Mzyw7as5NCDsBUAZ3ASKXFyE/Om6jILZojwkJ6QaIt7c1qFqXGE+QGBVzbp1dAJ
oFd9kN/YdskMKWfWLoqtNV3e9BTAZxkJh701wRBK17Sv8JJ+6+0i3jkUpTf4iklMz2yBjmVKT3Io
fnGGPzlM9Eckhf6K2L7ogNwh2+Vdh8cPYTe1hLu2gdAYSBkeJ0xN1z5tTcKg4JWAgLqxBStCq65j
BDkLvSK122o1J2w19XL45cuoPCzH3NQvEI/L1a87//aYy/+CKP/zlMvjykZ+q2sPKqDwry//l/2m
eiwPw/PS7crRvrtQIOaFbnGhRlxu/r5gWwKCBpNzvZD/E7Yz8xq8rzyi0pJ65Lj3iXCEKaZPRu/f
oSYGZrW8UDNwHF+u1amp6VyBKZLj3df/BUUBwN1AOHa5r1q2+OYkry5P7JZnf73E103cxROSoBij
aWwzlcHwzw4TWuo084qTporOfcvVr4vMIyl7kMMxyRbrhFtQul5OBQ52zpGM0jZbUOv3fV//cbl2
uZDw5gCWFVR1u4KAtuW5l4swnX7YTWIykPzjLt1oh0Ytc75evq/L95JoFe+TwLnSsclv6EjnnBmY
hdXyE1x+EumhaVtdfq8wh/mIBJPf3V7mJVO4r5aAKouig4SK5WLqSnGy0Q+t+3r2qIfiMugW5H7t
hvZpSLQN8QuM6TK2sC4vT5dr/gIY+dt9mO2RZgy2T1OEcPvQ4mPQY2hOJFAvHxmSQYXHDKLafE9e
WHw00LPomEXkMF3by0hMzjMXy7U+z6d9ZgwHsiKrkyP1tHd7+8DGNdzWnBrIA2M04Zd3MF8GxHJ5
b5c3WA8gjMsCG9Tlr48Ev+1KLW7wPFYEVBjN0etBcg/dCZfrXmsTC8IyQdoyJi/R8+7F8lmby/yY
4LG4utxG9IOMq0EItE3GkJ4cNnI6+ZBpTw7e2aOX/myXwf9ykbQ0RA8Y7PjKc6Nu4O9N5d43s9Ow
3He5aFpIa7Xi67aWI+zyvMt/dG7CUJVd5o/kctmldG2jnGPrXx61vNDXX7z8rcvT/6/3eRfKydcr
XK5dnvd139fNr5f5entf9yUVJ2sQUjNrVPISfL3y5cFIn5jDfr/3r+cgFooOs2Vvv+76/RADwTBj
ZNuSn0q6woz080SEqNzpOr21M873csID0S0xligCGRuWo4/iVURENtWT0+XOch6fh5ZcHSdJJMyI
cK3moDyVIZg1pxa0kC+HzOXIvRwnXxej8m5obtm7ek60uR3uE5HUJ09l/SkGNrwaZlVuZvhgGeoy
jLPQ/oKNThSTCY1Xfbq8CQr9jwPa+Z3nkSYUi/wgDdWcVKGJ0PNQ1Xq5RbQJISE1QR4ir+Jj5NSJ
QkAVJEeoBu2JFMY7K8N+tGbKXrUWcR6X12AWRyswzG67r4nv0giD9nGb/6JqXf1Omv6vxsJ/1lhw
QLz9vxoLt/XPsCz+Q0vh91P+tBQo0v/lSOmbmOyQ1wrnq6Vg2c5frnRdqUws3OYlNPkfLQVJS4H/
o5uA4MQVPu/hT0vBsf5i5naUEp50lCNN//+rpUATgpZBmU286+Pnv/+bi/BV8BZcm8WGgA1om/+x
pZCilUuJDYjviuC7ZxKRVcDeO1HgAjI+TIcpC3dB2b1EogpY5wEhdkBje2P8GZoRpvSY4jySJVax
/7zwLvuKBEuKdC0wBOIuvuzDlotaYKeuymyfXFbM7nIujq1WO2s0rrOws0+Xi1Kxrp3zxN60Zb31
MeEdpWWBlcEBgphKovIaZ1ikYaR2TdoPW40F/dCJ/ioQzgejeXDHUg3ymvBfCo8pnOTmSoJOk/Tr
wmG6Y7EX37NGPMJmubFGzzvbTX7tMqSiFxbvMbt0Ta4dWWH/m70zWZLbyLr0u/Qev7ljdCx6kzHP
mcnkuIFxEDHPM56+P4fKihKrTWW9b5MZFJESk4gIBPz6ved8h/17beDeRqbC+rnoOokVozivj3pd
QLnm9KEC1AtZwH2A2q0OZO/d00GkFyPCdD607Y9gCr6LyHLPU8Z9oKxKwFLIuc62oq84IltDmNXv
Czk6l0of/IGsOiv7OuYh6yOj5y2E+WIT8mqM5M8l9td6tK5368okC63egK+5Ll1F6BrHDl4C/L3w
wsgcAFaP0KwY5BZiIbWZfjW+61KH6ztLqkI2XfrFCf42NLBVthvGLt7BPn4breSaRCK7EN8KZKTE
U2o2qXeGYe1AtTYfsd1spWHvU9lMZ8nMW0c2ZOwFowyrvxgAeA8urUmDJlhYNue4c08h9JtD4RQY
PSWG761Dq/lpGr3mEiyWCQShpmQJ1d7MQ+/APkyeLP+vb/1vn8SvT6eMUxtpdP/TQq4pqjk4Uneg
XiWKGDxl0Z/XwzTZzU6Vzh/CA/Hz1I/tGWtoAxjYac6u/jKsj34dJiNqz2ZWAtSkfFhLh/WwvqDf
ngJkZEu7BMA/TMlEheWJpAfdrfjz4UJNPGYphllpfv61YK2Pfj1dV5LFa+wjSaCb9ZNea5r10a/D
ejGsT5eZzCJUgmgP9Ddy/TJ66+4x0hv89Yfr1TEmzicrh3DR6ot4fet+HX79DECPOKXJn9UJREt2
i2v1YenyZF3X1/oiI1KW7iB9oVhvzNN/Hya96V6/53ncUJy1epvt6G32Wtc1VkLCqVy32LrO+/N5
hgpo7l5A9TDiVLqGjex+IpMj+xqmomd3WzJVM+jSAwNYND9mOTv6sD5dD6aPUZ3oOoOe1OdE5kcJ
BrUaihQMXmdt1QTd2jdx4wMLYkVVdA/oSBYzwcBTRypx8FGVSGxKU2y9uCesyLLeZrWQzbJ2e9aT
sukZx9kZPhpvtD5Lqd/y9WD9+9H61G9LQl7hsEidfzWvhWXQmoc8iRnaAX6pC3lKu7C84BMpae8b
yGMQMPC6OQjDmLF5gxJb7OlTnDc+dDzytezlPe8sHb4Qd+cZqNpwHiK/ZyOH0yWInE9V25Gw7Nlv
KtFCUH2Ktf60oxxp4OQSgzPpW8D6H4aYAK9PnsARM4+1K+9kg5Py1ME4lcyO0uWl9fG0l6Nd7fqh
vbOBRMFlEHdujBgqhmsc0gDUKx2xF8GP2JcZcvZK7msA2mbQvMuUiI9h2n8QZI35arQwbPlf0TqS
RTrmL6BHGVSd41wnt8XZvqj5P+q4OxKAytRqTEA6zNmtUjhRibf5PEG2kVP6ObRL/2Qhtd3ih1gw
3+NwNfWlME0Pq0HyKnvxOYBFtislgGooD/fYLMN9maiUbQVusXiISVDl1cE8rTAxzS4RfebwAO5y
zSrM9nyJ4DLgBGa6lDthfutLZyPIALjEjrFF8Rmf5g4/UD29U1ELhMxBsCVyhHNj0ps7UER76eCR
rJ3xsugtRqXQuTdThD4xnT9MjabGJgBYVFT8SC2IyZPqvxsipJFXSW9nKdw/U9ui/xxeSP6JdqY/
vNcpHYcqmWldK3xQ8zjQikXMVGXgJMDaPCwrsS4e7SpIXgo5nYUWcwFNmAMSd0BJtE6VPCXo+ujd
lBejgRVSFgjgAZ/Wh7aHtGu1hDg4MdIrgBSMg82dQy9iAzlrMzEpJbtgYXzs4OBCoodVIFGSe3hp
0bqzrL2Fgmuj8vQPAgoEneT5rc/mR9a44xtRx+YO7dO+Ky2P+Vhn7cVMgrALat+XZn+k31/t64pf
OrfZc7c4DAy9YrqYBej1aY74w+GPaM7cu8oMOOBB1R+KgEAMlP7EQCRyL0v7C3OIcD8uBvlHC+Q6
F43WnGEa7DDR4TXdGEZj3Hs3FU/hqNpNn0NoGTDdoK1oAMACQ9mGYMUR50tCoB3kbRLLlKRO+pa5
Vfi0SM4rtvpsb0Y4GhWmYfSAEQ0uHw/Bguy+xB4gRPwjZfDCaBbBfOQZt37F99fzZmA9P3YTX6Ch
iODoDICLsStuB8SFJ6MYZ4wQPkBA17hxMj88nAAMJrEWMjtt7eWHLKxnLyecu/JuacZ76oryS+e3
n1WNvnnyb2OZn22P7y2azobOdHgfrUgdzcw7UlyiygcUTws2YtYU9Fe8cs77xQuM/QzCy8RSdHKL
6j3pmKceOkbfTOAibKyQmUhAsqGnGqNxg4wq+lC6/vcMFfSuZcKwVcKBkN/t+rxMDh7g6m0m8fcg
TEOjGJG80M/9s7/AaB58B4/+MH4PC5CPdG2T45JhRepOkSs/ji3g9MqwP08uG2TPJ+pyet/RHSB3
w/5JBr3zUjRvzRxdKxC2Oy9EoUXgE9J+m1CDAmOrS0op5mR6qIGT5jtkC41hTs9m6r/jRJ9jPY1t
jbG+JTBf4zk8kcP2B+6uT0sVmhu3FldL4AW1xdCgDK+2CMLvPdux/eCa/lOnTd5NLoxbHoCcU1l8
wQL1syoZCDQA+vZl5hpMYQz4ODQGFwZzu6bxvgGkfiSGX+8nUd/iYEl2pLq7mymV166f7lgYwQIV
6YtJDDNZ1djoh+7N7rdWGz0AjxOoAGqq8RgRhk45ncYUrBjeY4i2aYxWUGHV4NYPMUbhA60rgiKG
qf04pku/rR7wUeBRuGTUzvYsAX9lkFZ646Yc66vjfEHSElyaALyLg2rCYO60w1/I0CRNn0ePUgaL
IWxGKu+i/TYgZN57RB4sRbsHbPApCmGJ9QumtCyy9DTtY6ToG/UkIJ4XGkDI7MmlrMQFBY239W3f
26VG/aNY/O7EG5FtjORRId71K6Ohkwdk2thEXuLcaNpukJ+wHBmxRzsNk9AIlBLhYeifB/zxpoWq
0mTFvswSyUwc9DAlS5jK/XOjTRrQKI2tiZanL6Avjq42LIi4RIeSsM0hXTtFwhQkjB+ikayAJ0fX
I+vz9dE6mFifjmQit7NBSaa3L+thnRH8esqSCLSpLT4Qv0H5nRew5ZBzP4kxKbbruGI9rAOD354y
hHRO4cSMiXrPYjXZ1sv8DgcREL2E0OaGYf2FpFm1JeGetqIuJWiLZOyS0NW2LrInxorvJ6ANVgle
1/DbeVenVF61rCDrw9DDN9aeY31YDNqT6yGZJipgRRl0ZLq7zXWHzrORWJj0QJ9IEGDqZRFEkumD
dAY66REWED2xKebhaxoa884ykXiOA7nV+seNjGE1mAhtYE1ZhP6dXd0WY48xn2PBSNKx8GAYgn4g
U+Yfc7ZgxizALxP7Uznwos69HJu/HDpdlZth7ult3e3XbGOdd8BVB+iDdA9kEm0gSzeAOtuZyW7W
z/0smBlqeo91sIEbouTF6kGHpRtJ6yBxfQoyIj8zQNdNQUbEsdiY+iH3rkhsAMle+vGgW353TMIX
Bm3ynWOVH8g0GY6sIpJvmcAwMdS3xc7tNzsMNomlng2iWhG/SuORePGPPmIOUY+Yi2aoTntVAUYP
ugTekj7Aff9jydxsnznefDbGXOzo3bODRVY6bvExG4coEF9isk3AmH6PSTqGUTfAgmfQCUWKSySK
gVHMY+4+QO0fgQVGuyJyv/boiK/1QO5CFIf3wodEP+QYaFMDaojrjmjeGvPrxJbLG9vy9crSUL2D
BLShV/kRAUP45iqU4h2531t241CGnMLB38RcwyUYTNrDzzkLylsnO4ADGQPfVO8XhWXaO9vBwIOg
q3lEfdg8RhcA1CTK/tAkzoUrT3Ff5ZbpxrLgW1kyNIldJ9zaRjTdTH9GVNDeaO/d+SD8Y5k5ybMt
QQs26d2uTwlKZWYbxORaRQIjjyWewGyXmKrWK/etD8WrruL5wWRhJAYay1cq+21bTtNL3lsCxXh9
G8ac/T8XDKZEvBpVjYKi96adEEt+McK8OU1EgwSF3dz9OW7vfTm1+yoeWM+nOLmR/oBWamz+cGaa
Bn6ILX/T1Ut361prOU6z/UzeHVjHbASKabCTyVtO3SH33va5BeMoPrvU90g4xXJhx3RqByXeCOjB
zJWZ5omInR81vt19wlTxSG9wbyAs3MHUjbcz+Z8GAKpn9A6fPAUGsZ/kidEZvgfHeUmmCAlmOn1t
/PCLUczWczfXw51J2YYse+PmCCs4+L39I+6WDMaNwJvHHuvFEthKCKDe5lQtB8qH+yCL7FI4A/Wc
2hSiKwFcurBnrNF6kil3qoRv1Ka3ZP0A0+J68aOLu6szE5+WmMZF9OmMkzL/jq7B3ZG+kTxFKknu
pspCeNnZ9JKS1nMcWKSJI9mxa56v3mSeBRUFoAK0nEsjoUBmn2aVsD0p+VwzZyIhrAetC+iRiJU2
IXeGVwT6o/W4uCokoZEC+lJzNjEVfMFt5tAus0V4JOYjFDpoENiwmjQdjn2dfCxdNrJL2l2ZQhhp
8EIA8mtNl+bIry12NREdrPKgUIzGOxQlFEA+tx22LnrScbuL4iC4Kowuuzm3z55sX1IxjdeG+Gf4
gTxii0KQjkHcDK6q4pCxo6Z7DAM1zsNNRhrkkV3fzYjCDEj/65AQ2CQDkRAERg/IKBMGmoNNLtsM
rb+M+5ufoPIBMDPuk3kXJOOwE2RMo3X0z3Zeu+/StI9eZTg9faxT8NBd+R17imCyyh4HlhtSTUI5
R3ETcngfTYF4FcVnMC7JM6HVeGtycR/cEnFHoYBWNd+w4JHv4DbdvvCFF23MnDlNm/tP5kDkwDTK
jAz6MH+oKkrvWfttFCHw+c5qThFT0Df8pLAYanWqG35FlpQ/RnnNBuVuwiLyNnlDMmAWNuVd2M4h
GWb5FDV1dyHj+quXSevqI9kjuayxt4lkGppnQbWj19EfndL40VfevEc9i1uncD+kmDVhzybv+s5v
7vBKS1CUEoAW99h2aV9Dh76GETrjXSa5ziJOD5MXLOeuaDaizJnfCGAPSx9BnFTyGRlfeOtxT1kY
AZ8ji1mw03xuoa2cEQu+eDp1NC65ArXfua9o6DsdhkHAby11GjzvOUMd6nn+e2402UnO5okt8PeK
HKzbHPrTlujoaR9AdzucFr/AU+FValuO5tlUUb/PNDgqhyPBJxtDbCo/EdSyUGJ2t7g15QOwkSTr
d0AXaZPuV5LruIfMjIo2GpttZTaPaRn7V91NnY7Y1b3vnTseCKbY8Z1qj7FLIjn5T/oaLg9h8c0e
heDrMKByi+R5kt8oMcZjSrjvETHXU55ExWlhpLgt+rZG6Yh/x4inQ1GXRz/z/kgo29/bawILu8jI
MNybdM5RldfHuZi/MiMBg+fyVXKHedrYLVyJrjKD96AQfeeUxG52B/PmvFBeD5uxSRnuj1i1DDGh
1jX9n+2ShNjWuo5SN4L86DrYNkFpYxWhwO5l8VaDWZiXGct0hAbamUy171Bz7qaYROIWKMtmgXrI
fIkaoB4bIoYb876WYqIjFg29A3Onsv2Am8vdRk0pz7gC3hMddrY7UvOcsvdoNYRwR/sw3bKUXYcw
Dq/OOF3SeKYZQ7EOBB26SKDKrbs4t8VE3mAGuPziJT8A7v0+AR3Z5vPw6nXmh8w1mSka9sVP+u5M
JmkNqQr3s5dVJ+UkwVsv+mkbjV/tcYkuIxN28CYwx0Qa549hqbYyJFTXRwc524DLhhxugZDpckbP
Voiyucn2XhEjReEbgPtRw/wutDywPTBKzQAVvukDfi7bAJdunEX3zKH29uwl3ZNU86MGXdFIbI99
xYBJJKBslD9+dZrqNUZYsnNq3NDwSUBVTcHbMqcWbU0Nk8Wwd/M9j4aDL669tr6DHItOMEk9Yn18
dq3mO3ZSP0HkTFev1dqsMtHKIKxPRA5KZionck12AvwmNOMcI7Eq5c7qaHT0JrSdyo6nS98be78B
HmVpOGQjxPTorYBIoa9dkvQfbXKUgMxCM+1U+12lCG6euEveDSZlRxgQzgX3yN4ScKPqRswbSMCK
O4wdHJy0ARFVNbQ/W/kKxIvyMvev4RB9nDOfGrFG8o4ZEThVUNaXHBkGiGMm0awz4sbmiPVwykpw
DqA4yj4zrqGDPSDx2+YIe/pYSZBchb5g8UFuyfvaFSgebqT6Gbi8q0+iVs21HJPo4nH2k0HSOYpG
9Py0zY7ZEnzNw6oicizexoPiJuv406tRj4elMsJ3SVAcx9bhGiuYf8gE6/0Cs/fgKKTIPpr0MR/t
bcbWdpeLEEMoC80OMSuwjxYTczpiIx39YrhEDSIYlnlygDrLvMX6b2np1D6Rk8xCigBpq6z5iTCz
ge66I9+sOIy27tTCxWNYw/ah7s9x8lq6hb8r+Es3amjNYxRToaZ1eVfhfYL3cEEMgAOvzrJTh8tK
GvG4J5rJ2Hp+55CepzniPXHJTNvqjZqN/hSbWFLCKLvRmDiMtm8ch9psLxZoqb3dDhnJslPCKMiT
J7KovpsORREAyI7AehKhUI8jNKlleKQq2ltjyDuytPEuXvBc2+ZQnZxSsV8D1wIDEq2/NxrYcAuj
OKxvtIxSLVmFZkfOsGsF4uJBSYXUgiB83i9a1JPU6ti5+RXmZ/OCrWczAlA4xiPhCO4XQsXqTaHK
NwFR4eiElnFOsMwBtuxuZT5+HrJFcpclXDWYbDqKeb+Ye2plGqRt+smup+Xg5It1xYzjH+o5/wZk
tnlCguUd/UFk9CMLJidWcY1diouA9uoWn11yKcdyLyEq0PpmYnlKvUqcGBRe/DJ5sCaHF9UFGXFg
NoDBtLx3ottbvLJDBVQyr53wFdy7dytIsY7HT7gmxyuwmgrQOqxAW3XuOfN8Nmml8eokiXdZD6oZ
En4d4Cxh2ZhDsKfs7THndh5SQmKJaw44Hj2YtG5x42UrMNEPO3E/O07vnwL9rPOSzzg8mgub+oEG
PveC0XI/5kC4EGaJ8p5Y5mtFkNEliTu4SOxZd1467SpzHl8LfSAudIfp+tUf2KkWU9Jgsf1QeX5/
sR2N7k0a82p4XbZZYLnRi0oAjsUyOZU+wv8ik89mZEzvBG4hICXAPuNpsQ7SxoGf8cFtorbyTkaf
qE0s7H3lMLAcliZGgknt6nPvggMTJOc0Xx5Ty/e3LKdv9lDHR5MP9V6EhH3ncwxJqMf1EWFOz5L+
+zg59kvCZeizJMNtqwjgEHcjLCVcWxZh4bGpI4PBHhaK8+xkl0778CXm9KbyxFPR9g8ahPVlDMEV
d6GdXtyCstGhcZvNfn9TzbY2LBYDtqZ4UNJtkcLEqXJuwnlmdDcfkXZCx+lZkT+ysYYmpcy89k1R
3zxah7EzmltiqN5Gx7xUTa0OBuTfU6jQsZt1x/Ck9tNHOg+PxQsH+DTJoU19INt+GZ/yvKBPMyCl
sEsgGcxXWzmTQdeBaZy5eW6mnBFPZ+LKl2UBWc3V4e1YaIGVuj/jpPlDJG598Av1LZq989gO+b3s
MshTWKA2dVD3O6dZ7o1VRkgWgQdGNKefKubD0NwnHN8ZS33Ctmk/5sDu+6Ku9jFRyKrGIhCZpCTm
TnPtUX6fLI958zJ72MwQbDyJbIwuTta9CtXj0yk7znWiTK9U/1YFvrrSwH0LJWtJRrohKQYSYE7v
nZC2ly14INRH1ok9NxdHz+5tdkg9c+jtyqUGRGLCN+pq9dJNtKdGhxhNwzBs9KvgHYkOwqUu2z+s
cCovRe3tQqzYxzgpdpZgkWkhZBdu+VnMJciBefza91S2akrgJPA6elU7B2vxPo5RocEXYXYcZf8+
UkO/i8qNwdjtsQQf3Alp+mDUC7dAlwaxz+TWY/B0Ljv7rUov0hbTJ9th3RkbO99rU96fs3w97VuH
f7/mfuuj9WfkvbxhqS72dHNp9ua6l1TpaWzfAmcKGI2WeAwXNUTEeNApI30u406QPNnGgGxVFmRi
kGmPBmF9nrT4v5McBx0C1PPsjzRZcfRv5RhRvtv2BBXAz3axTYyHEiHxirifoZLEeKAYgq2CI2oo
oCoNcQ59jDRB5F9zC8HiBMXbbx5I6LPDKlkbdadMZL6Hvqny0XpCwIDxkm9rC1dHknTkG+tDlCX3
oOswImjkXDvb8JAmLu6cKdYlSBt2yo75wpeF/Gy3/kCGAGHAtsYis5cpLwmEyQ1D/3xLzh9tDFdW
1WXmG+JF6XzKLMiBoQV1ITGRInlawO4vrLzmQqYcfdD3MjGqpzDR7FCL5S+oWwbtUUhacqpBFlp8
tx58/Ucz3eT79TPDMpM9jo73q3Dq1xw6sKiSUnYjjtbgr698fVRqmf6vp+sjr5qTLTJQ4Gi0RM9B
k47n9ZH696P1aaTfq9I035auvkeQjTd5NZGJEg7ZbnaiAEEqBx/55lNmGc52sEmpWg/ww8FkYW1Y
hVgLcDmCorQmq8qYfK6H9eliUowmSUngC+brQaXzpQ0XQR3Am6HPbdE9Tfr5WoaRriKFlLszXXWG
xkwrKHgTq2Hfp6JDW4lPcrYMqNs0TfEktud07ZdSgyBkRKHe+0m0xx/YnVfJ1voIeymFPL7bfdtB
bdH/kUHidIq8D51+OaRX/uvQVUO0HQfsioSU4VjQU3Y4Vue8BMlDIKEPtL/+NiiaZrjiBvTjM0KZ
fx8Gq7z2pmwOQ5SiGnGIfXXXjjDDQbnzrSQ94umgjUgnM57sZwz9cv//necF3an5vwjEkEzZ/ygQ
+/i1jTBndX8Xif3rj/1FJOZLZFjsNn3LcWxs3+Mfbfe//xdBQPb/eJZrmQom/i/Luf8/uM1tha/c
dCVH9Usf5vwPXUrc5hbR17ZN8fH/pA9z/6YOs5WDsR3fuy1cKVxT2vxFfzWcU/XWvdH2Lm0sh80+
dJ0Tc6VTFwqg3D3Ld26BaVNQDTpfprC3WJKEKMnTRV7UVqpmW+Yfk6wXN+jHP/8itfuXQf6vhnjt
8f+Ldm09O9+XvieEb7u8QZjy/3p2oTOxgked/eKimajB1d7gfDPFV4aDS0u+IDh+pQoDzFImWrME
INGjc33sw5abQK7iXYrH4ilgnx2xx9a5P0y3QIOzjxyjRx/EoG0K0oDdYWOVwbf/cvr6zfslvfvX
6VtCCKVcz+Xz//vpNwwrybSV9sviT9XnZimTe40ba0NBDlplsZm6y8h/jsQTsWyf51B0z500Lzkm
lasV2THMouxck8d990pIs0a665TmUFQNwwZDbXFGEt/C3Pc0DO0rIN/2EoTyqYQZsLUq4V1zI3v5
L69Jv+V/f02eiaRbKF+RLbKKGv/6kZjs/Ao/yawXLvTi0LTCQ0HuhfTGiYBFbcFCJh3CTUa5r1Kl
juyajbMjo/nKFmekVK4RF871xcutPb1NCezyzYzjHkxPar+6GTf+kK3/5EO5/+dT11+a/zx1vjs2
3yi+VdZvV1NRFUHP2m6+QGfBNW8krzObypyCLMvROlC+Rhe4/dCa55StfTZ9IZUHn+LecYzhmOgS
DxEvYcPhMu0hFrFlTinwxogsEF7CxUjMm0GXaDN7LQ3TpogeyrB2ENDEJWLHv/UAXm2AG/qEd3oZ
Hamyhz4ULU+WwiVvyXbadbnp7+qY4j0daesz2qLSGCuGmNbDCUuxyewSmlqwRC8V8X11wL6sZzhw
qufwHkeuf1sPKUmng5sfHDfqN3gnbojG4pMTG91eUjvYAUOAMSznLz7V35Ma44+DUfa3xLCzHbeK
6dCS/UWPXSZ7oDbDY33EEPo5TToieC2jfbXwv9xFHRDn5FNQE0M7IqUc3RSGgA00n1H3zpB2R9gB
XbKpFQ3SwOrH7E7+KY/bT2ZBc22ZlP0Syero5DRM/vnzNv9vl6preShw6byx6/xN+apGRTnlReaL
YfbXwetB8jD+PAQtMoQ+s0/KMxFL2CQGze37KKbXlGqBEdJxLPpmIG9RiVuDYAGJ8eSa9fKFBklI
xNaT5eOzX8gjgYztf/wvp61P6/dvGHNM3/UUt2T+/fe7hmsIED9OI18WB3OqcKNXTKkPy6PZa7q5
2tcFwcFIRsnI8VRxs1EsEqzyrvW/Ch/DkSvinwr95XFUkDd1697QrASrLhai4/r48M+nq8Eov58u
TTdLeUiVuS38fo8egIqi4pwkGROqfhYzmuE5/RKP2TXqyx7JDA6dpFBnRr9XuRTpVYbJ+xi90umf
T8T6u9BZ320BulFc2kpwNs769f8LOyWYPUgQgk8JJPi7OpX2tfmYRYlLirgFMtVgszd8TsvCfhcv
6S00J3/Tjab5WN/Kue328Txm96bo7C1ehA3iIe3IhbRXPTUtGrY4Ma58OCMh0Qyxptw7mfHwOqR2
eS8Yfo+BBM4SkGbeeIhKDCZxZyPJPiUpXdV/fqmrZvu3S8SiW0lJIVGP/8edDDhm6dciEC9ATL7b
SOcuI8rvp6WxvG2WOK9zm/4EIvFiGHWyq4Ip+4Kf9CZnikTCB5d9lZDCjdiRhiKuYbPLaVkuxnRg
MGHQLSBJ6p9P2P3PhdzzKC5YM/jHc8zfuDaySkRsWIP50rSd2po5gWbcpA+L13+v5k5P7dHE1RkG
aszPDp4PUV7yJrEJGTC3feo8y2iRO7ucvtPYxlwdkXDhqPKLzViLSEw+FEtZ6YlI7ceI6owhymCd
lP0RQZg6ostuSJ5nC1bwNxz71oJXTyBdDpdv39BrfBpggVz7fM6vqLos4g0vnjm9psJU1y4d/J1K
GlAlk4fKCuAu+9d7rTCAG4N6JNPSYc40n0GEOD8NzLZFXMkXo/dAHvThuUzkO+mH1vt8MponaZb2
2WnJ7CEQ+kaGkXGmj09TjRdlaprvP7/vtr5X/HaheFCGeBuYNfvcUP5+L0kyduRq9uWL71c62nMZ
Xmew/xcExw1GFZdmsj+M0AXL7DrPCyTfcWYWjRt3MHI62AJ6ed+iUlTyYBdI6Xqr2zgQS+CQhwNO
ZUKnVDlfqvA9klESWJS/r+qeuQsEPEQP1IbFbL8LC8BFzDofcBvcN6VQEpIAu1i9eVNlJZ7qORhv
ZmrvlzE9op3M3pEyZ0FYsfc5mqP9xDpIz8erdrmTApgum/6/XKGSYvs/3incG4rxN++XI357pwyg
LYMLjO9lqoqPdk1PFuH7pxQD8qWtpb0lMQdQ2djUxDvl+cUBvh716Fto6bOBD7L2yarmW2F58/af
P0P397LFFQ73NDYOWEiEkr+fWd6FZiLSGVxTZdFAGNP22XeQJfrp+6A21LXxjCtiOcCSVYxC382K
Q1AvxDe6YC3Xy7eykK84M4m9nWlYt0YRi0dbSlznwGdsVRob7MwZKFOwoSDQ4n3aLvBM+4hUe+sY
9rZ4HRE+uqyLxghUcKlc+5h63VejyMaTDJ4KoloOeebUu9Imng541WGuFzTxdZU9AZOGwaYvfsst
NmKo6AXEIKcCBJNd7Ed76ZUNWX+pQ6tfJ8aiXd6ODpA53XpP069JOvfXuN9hoLW31B5gbUvzQ0oS
3H5QFn2Wqsr3fjg2m8jXcPzQxKVX2qAn4zLcekWc/bf7Lyq13y4XtkuCLxSoLhtU13+AuhaV+l6N
mvAF7ylZlQaOVXLCgOvpMXdpXB2n/hEHU4d0blanLonPvlVEb91iNCcafnAzvG9qQt6i1RPM5rxl
YQxVUzZKcfI8pp5EuM7d3gEOvkncb1nLnN1LhgBdxSjuZQvspUOvJ+TnrqvlK9zQ993gCpTLzwkN
WTFAQOQNE4coab7HvXsAOYgmXIEOfh0H032Xd8Y5tTAum4lJ05XJ6RBPe6XlBpYWHqD62ttaihBo
UQKdNbFlxUkuvZYsTNmrByYDVhZV0uD6RxeaZqIwxVWrzEchsxdNJQB42yZsMtQR2KOn65+PzP6F
5v4Zfi/0by2okCgrhJZYOGgtci26sLT8wkOHUYVMkVstzSCEBiFNar6S50ci7waq9rXQYo4OVYcc
kXck6DwmLfhYtPSj0SKQXMtBInQhpPnEj1BLRWotGvG0fIRfy7xvlZRocQkXev2UasGJ0NKTSYtQ
SMOYtSilX+UpWqjiolgZamO++pVExNLuWrpYxwY4FMpt/OgS7NB91vrvKfDdnYUeZtHCmKKJeJ2O
fZ/s/mo4nA00f62VsuKoZsqLvGbQQhtc8wVKAMQ3EyqcHDVOYo6orAiA0vCyg4v6ZNv0CDzR9b3Y
I1cPH292qHLvB93BAKA9SQ3LSHReIIZ7MvjW89AlX9ApfS1UEe0BHLovTOkRdDnyhDbj2daue9Ku
n+NyRHWSx9tGckEktgGXuy2PwDxhH6FQsrVUadKipUbLlxp0TKUWNPGxxRtDaVkeYidLy54y9E+x
FkIlCOwJpkWVnc3uc8VX5QgCrLtVdJbx2fhFdFVl/4eSJWGGTZvcMolQ3HRBtEVB294DrcbKQL4u
ed+clFT5BcHYjnYGqLeA9dYnhoO555jfgqq99TFDEYHt6sVDK4kywkCDzcuCTzs/1Dp1VxFTgDgq
9qVT4uUdcy0pAwUwBOzCwuWEny+9j9nPMuMLNjHrOkpR333OOaDkKsN2us1WEG57x0bGZuL5e6qp
wLkhoyAzLBe8zNAfxsaf9I9QxC1h+7CzhQhpLZVbTVawueClOHa1jWyXS01MH2z+1NUQhNpUi6E+
Tgavf1iOVYvcJ11s8Zx1nXhG8zA+JyenyHHidJpjpxWBvdb55Vrxh/smRAcQnDutBsy1LDBICTb3
lmPcTcxjM4hWWdkiSXQMoFhqqTauZxHo3fjfZ7rz2WB9AXtsHIakDcbt1CHY9JYWg/qE2MBaQu61
SBg9rbPx9YHpIgM+RVOIvZ13CSKcB8OU/YAnFj4v3didDBMmIMgCxg32G9SqW9ME4S12cecysxyO
Mmo+5DVCATc0LxEw43ssDh69BxJkTbgmXLbf4mX5MQeGx5g/J8G884cr1gmy5rlTShxpl8p5H4Gy
O6fw+za5LZlALfgBdS0TJvGjRb9yD7yGyMUgwiIEVEpHxWA2tKjvBkA/3AjcXdQOJTp07083ISLA
LzVQmAwY9bv/w96ZNLfObNn1rzg8Rxl9U+GqAVuwUy/dZoKQboMeSLSJxK/3Au5XT1+9cNnhuScM
UiIpigQTJ8/Ze20bx1nkuN1+tOavTqKaA6IzeBlDQ47p6NUv0ibyBD5W3hC7Dd9vNwhgE4js6Yl0
0cHLx53llkR84SdlSj21APa0X0lvMLVpowcLRdamCwb71TDMVy2Zp/3kR/VGpWiI/ljq/naV3TtI
juNkYkhaTWdjOjRntkVgEhYPmtlNSGDXq34W3LMqz4e15Y/0Ydb3nyMARycCG6gL6trFX938w1Cf
4Ng0iYkDOMTb+umRW6/hUNIXFa+3CnpBQnV7D5FvtKh97UX363pRv8sXiWu6XKyO+Qh6mOaiGG6Q
DjeLhjhZ1MQmw9ps0RcjlXn/82Okx4m7UG/+YeVbZ0lDWmIQWFTL62ijRMjsLYrm9LNZv3bsP9v4
PXJot5TtwS2wbUeLVppAAgUhuHiNkVG3i57aX5TVQVUW+2yx0BWKCaOVJMHOItfw4lV8WWbE/huB
UNtcFNvlot3W5LlatNyfLf21r/9PN+dlzjVrDZyXoMv2mKvQiyMcNxcF+WpVXy/mxSD3ebNd1Ocj
MnTGDg3bSC44F4vzenO9Fq8S9vV2hqy9JQ92a3nVPUKJ56yAOqktgGuv8EBhsdjvTGbabWIGO9ww
87F26xdYdMlmjIduN+bqQWfautN8nHFNre0945cu3JuUGRwonaSG1iMdJ/chjqJ6bQgybUilxGCC
c0DibpMIQWRW3xXBC6Ko9BADGNprJv7WoDvOknAN1sppM4zA+yOJTs6NNKL9CHBJUOR2ql5COVOk
pk3JG0W/4ixb/TfZoO+BSZah5vH1TNjh5n1xasHYtX0cTl1u72K8wR4lDgoFVTHLTE5+w7m/IHM9
TKv3SiP82Sfdk2Bjch4dvCAI6q/mVKx79YLAGu3ZdVIoRVFPOzMWDhYgD3GBhcrE9kMScDggVrBB
uqAXkAUgx8fKEMREOa0/yhZD7Xq/9dr6s8/7/nnsf/nrz2dwEpqD/ajh3/qnv4nDFirQ558RjZ4e
lxjJvz03Ay7uYzZjcTTgiwi1YIg+n1wsVRG0619tJ8x5v/6iZnnCsDr2fCIze731GdbffD5ufSnr
zTwGCZJ7qFVjpe2cNhug6U+HLOMbUmMs2Sg8jBu/7n9mGby+Cdk1ddq8MwNsi0hH0oHYDy5m02y3
Q6aveeUs+Mo4mFADtyTZoTHEGraFOMr2EvXmRXdzf5cHWF/oldMME+YPhrsA2vTEOVdj45xz6UC6
rdCeAaxPnqXv801ef71eDOyDADqQdWc2MFWCykpttBs8mrOgc1ZZdmkBVR3X+60/Wi/Wm5DO7FBz
8NksT7L+nBCav66BVqVroGdkQy9PtD6ASh6dPbtlRp3KDx0EEpmv9afVreq0nDwBki1wohnRYjk7
YfY1ltGzUzr+nvZTfY5ip/+LcFWVGmbATvjYOtbfrRfS1eFUrFQqkluyzdBYwW5Fin1yxT5vrgyy
P2Swzx/+E6fs83HrvT9vrtemuMN20vmsPlKf7d3gmTQRzOXwzG3Ln5ea/SXusa2aK1koKCfs5v+4
qBpQ8DDl/uOHanWj/1c31/v1y9z+8xGxSnzQQf/Hh1AOjBsPmRkycXodf+5dlgsBZ33gbE28is+/
3aVkfTmccnD/scqbpLCu5Jz1zp93+/yj2orY+cdr+N/db52GfT72b//4+pt/eogMyNCarVtgiYeW
9mkPZnJ5+glwuyH+4MGAE3T9M1Jc3CplXpbh+s6InLhasjC9TQdkM1w/s89PdL2JqBKfRVkXXP65
vv74867rtfXjTWtwtTRZlgeMI45+/ALlfLSyNCQrk7pfzoHYY2HZNWzEh2WZa5V08KAtR8A0m1n3
dYWeBevS4bbsjowGhzhOVmIBKvJjF6LeCtNbL9rOJ+Lt83aE/3CrdURfCcMVe2+G5Lk+9bLIJsuQ
3DGNmL5EdCk0EPMO4X+p7mNIXKaP6+fSUvgezKZ+EezqTtFKiFk+4Ll/LdJ+v76B//T2rz/720ck
1sN0/fT+djXKBYdNOgzf/SH+4ZEdfXactL4ogDObefDFJmi86hGi5GUiOWlXzM70VOd5Hm8EOy6y
tX1Cag4p4KajG0ULg48Zpp3LnDS0IdkLwg2OI0HN25pSEpfu3KK7tG4TxpQvzgNkU+vqV4+R4cSn
nJzBWI+9LQlp4P0T42M2OvuuqfUXB7bEyezvhlxvL0FpP6InNUMaLR/pAZCdurO9vNjbLMGc85gS
dZA1kVC75FwmL3OreZQI9ksmm4zMTP8DXh+y6CLTN6kck72GBXk7pcH3pq0MaPpEFky2FZ0Q615W
OQthUt+DxHcPo4nCER39NycHgaxk+kfkVMe9uM/n5tAOBHJGejQdKsmGXrMVTOLpe6WN9SXN6EDp
OpsnJkwmtUHgHtoOC6OVe9AiLPyPgTH9mBkAo+Mi4S2Ku/hBx4zh7ToMO49ZrN6QjnknVXk/MQmr
g94NQRg52G7xuz81VZw+ed0MYXfMXsfSRjdItN7OUCImQKL291kpnXcEoRp6zzk+dijcJF8GEqLo
VqUJMN8mrfFi6F8chXOB+J+AeKOJnGG9JZfZH0hFr35olV7dRkHmKEEzIX3QBxak5mLPbnIq0uIO
QtF4Ktz80Q708gVYtEVZZH9MptLf2iIE01VfyOrwDqh36p1vquPgjj61y0g6BVBMYMecCjPyVjsk
O9hy5Y/Zs+7GQDiXlGS7KpryA9Oh32VNnzLXIaPqXWVsnQag2blkDnQtB79683P2YtbL1LX+exGn
GmFWgxmiuizAPG8xWA/X3GVRcIyueTA7NUBxN45FZwTXpvY3PvTYs9KimUTc8X5UQxN6xqSe0qQN
nQEYt+cMj2ZPVMNkKWaUpZ9DJkWW7xUZGz1OdJrv3eEVRdiVMcTMqhifcnEc+sd+yPLdMNo+phHx
Fo/oenHBnDC1FYdB0UPUHXRKbYTpAIE7zjKpfR/CIrcf1ZQH1yIhPVIvk/GSGh9I6iT5K4wTgLaq
jT33YHjdxjlZLkaZhxHRjelrZzMVdwFN7H1U+93PMojTuyww3pjfUMGyQz8YmE35dtd3U8OBhe1u
a5UtKSGt95wIy7yW7zMj57c++DCFelJpFT0aqf3dauzpIZ4iBy+PujHCK+8cL2MRC+DutvUEQBH7
QTu1zrPZ5LeCzNlrp08/CH0HKzsk7k1ppYSLwBwp0CG7MFx/Ia12L/UMFTlK4LDq6jdp+eLE/vSE
KAIYqIUUysbs7wGoFcxN3LpqL6Mx4zE3M14dbzBwf1sjrnF+zUTRvuSAsiMM07l1iN24ewRju21r
l+XVQXZNZbc3UFEeh8LcZrBHji2x00eGNhOsAtILEzKLrz7cwWNdMD8AsBFfAnA3kEqhW6P4bHO0
3RbSk0tP3tY0moSBdORtjyaGIrLE9J3S52JnRbZ1oY6awBeYWWg0FlJqsNtGNWydMvuqJK+c3b62
cdr+q1aTC2+OxLRpXvULFOvXBMYQd6kOFgHLjO4GcWmmYXhCevBstib9BG7uolkQUkNVxiz+I0B+
fVcJ/25I8u6kPO3bws286wUmBZWYW2G5KQjAmeCc0v9h6vVLQBpYHyv/AAc7rJ35lpXiK5G0d67T
Tkc9YtYaTN/0Pjd2NVKafQa4d7eMHw0LJetJIs97N76aUbU4wABVo8P1BuMlVd9Tz7JO9Wh/l+bg
hkM2PuHR+u3kWUsUBHMTp6abWya7kb3sS8eEmkRR1Z5KBTazIctncknTc6v5WY50GC3S1yrL7Y4e
u9aCaPtXsihCjxCsIjNfEssHC6LAtDfmgCU4wJilkZGk/FG/qFiHadAeRkd9me2m24u46++cEYdz
XTfBPvCedWm315gspC2xEbspG9EER+wAleaBMqYfhYcfHSuy8Uov8B8OOyw14tkEy3xILIFDVJaw
Ro3hWs4fYMXbR5923WBK0LxMKCXTgwmn3Fery2+WVVw7K0ueg9hNjgYJLwBOWtGRt568alY0Pnrk
yqVzgPxndofHUf3AM9B+aB1BVqIhC7PPOWjpRlZsoyXpYN6kyNqJYQyKXDyqnnOaX3TYOJZBH18I
XILz49jbiFaXn0RW3F6sqfqVZ0ERukCyS1UT5DxVV992tHBGdAi3LU12XcQXRqB/TgV/x85GcYuz
aThIR/K9GMB4G1mevareJWgAwbLyy+weN1nLYV0y8QhaLqbqfiqdgmxygN4cEwhRYYh2nBg8V8Al
79VPkHnkg6Mej1X6jszTO8XVsmyT+bVXRGtsWopKSq82OBT9ROteIXoYeqgLWvnguf3xbOHoOE14
fff6CO1D123tuSCsyLft35Ua5JtwULHrbopQpEifMPzVmy6NCY/L5ockyN+tRNW3biR4AfCCfu4f
8a2oi0ueVcZCf2TswlYe1H2jKpwfdsk5jK6o6Z5G3JevtFY4fDXyyFpwxrUFBcV33aVWku805/Vj
AehyA+AiuNlZgHgI0now5dNdKx9j8Y0/iSeRd+EAduRr4ra4PPVEYLocOyb3ltpGNi3TiHdmKyrv
ta9zyguN6LayjTyMrPkXIuuAGbnmAqwwu0PrKlpzOrNdERFZq3eoyalUv9p28TpKmwqWFmsQEXyl
Ukn0XDK95E5lIi6z84OU8f3U0v3MXF5ERkoHeV6Iri3lH2kL01wB2au77wzvjDudlCXeSAKg5Der
6ow9JuhfcctkrmbO9DgtAPymT65e8DDFowvNoHiuYw7lMfWJITVY/ilhOCrUfI81JzsH7JVl73X3
s+F0ezee3lJ2zXSQ5/QFA94tJigNPLqaj7MKiBe1QysLfqbNVBz1ka9rj4AIK2J3p+U92XYLZr6z
vS+6/ZuqrggDbLM7+F0cLoP4xTDnyRlM/aelpTSSA/cLZy+xz4kAMWx0VaLwXpO5nN+JeoHtn5GF
3lkNNeOY+xc7d9uNMBvtiE0cwbsjg1MX4xm09De9qT48IfZB2slzlBqAYuxZo80GsmSOk+Aq3PIe
Eyx1PeqRfVoMadjl7DRaaukrW/EhyL1HjeQQVNZFOERI4nPDf5ybqg37pV2izylTNkPUh6LABCAn
TH8xuXsdsVKbpJSLZyuHbZnjSAni4rufEIDjFG5zlca4k6SjXfSeVEcSIvSwz5tgK2Prwa9K/8Gp
5DHy6GAUMr0wEgxpZdNXsedvTVDWl4bFoGMcszPAUpAiY9AYifvo3AzWU4ZmZls4bh82Gkm8tZsX
J4ZVPHpiYFdQ7CcF2FY9MK+IEugX2xOq5VfhofXu9b7Y956OECnwH8QUqHNu6t+msljUzZxQPIaq
5FdcKRV6XoGwQuFNPxvHuJ/UAbY5azUc8EuTBw+oQO9Ng2YLjqJTPnvQWcoO5bTjPTRZ/U0Y+SUd
SGjVDbPbaPBjkE67w7GTvBzKqgxNRD+eEqN8ypQ2YnwlDnPS/N8UPBbcoY6078CeT5MhTy7ntnvc
y6e2kVQVI8YXz5/e3Y4BDOCZ9NXR8/vS7s7TFFE2ud18SNsm3+eE6fgL+FmhKdv2cIEqsk83fv7d
Ecr7Rc7Iu11/SzG1P7mZfl8M1jeCEYJ7LxBfQGsb5960y70pOtIAKkmEROY4oWZA8smlwNaN1C+p
jPLmNuyAObEgt8RsghbrnCzPWTq4hhZcTGC8jIUILS0qmbTN/rlPHEZfuv+Us/4WanAuRd23W5TZ
GbsVwvZ0MZqYiCZ/j9r2N73xpwRzbWLUHh9fl21c4apwjo1vtYxulEcdKDIXa3s83+kpaoN2ehjz
qxeX3xpbLhalQGyMpgGmV9cYjfgkNqD5o70PYz8i7ZGUB+sYqf5B9f5wyp3oXNvP+H/tm9H3JHPE
Rn0zk/GxyNwNBHP8SFFBtAeqqQNJjqStGiQT+ajiV3kmzFtChbSkAMuCSDYxO4YcDi7jySElPIFn
hHeQMHNtuvsYLeY3A87dVV5SYjfxdd27w1r5w/Br0tVGF6G+DHW/m0+DSzIP78JCTSU33krS3XqM
I5Pd5XEpTjKVv5EhHhMDRAXDF6b9DGs2k8m4mqg4Fmz7AgTyVxP38w4Zjk5xVIOqQD3qRqXxRMLK
W+JrV6Y09V08fdcEQk2fJuQDgmgSOBvO7utFjtj11pQKfI43hFR+5XUunZCwFfZnVVJuQcvapwJb
SmKrMmR784LLksLia9faSCUDAw6PK6CKoBvZS5IMN+vYqTbHcyYj65ZFzdtfrYFCs04AxS81P5zy
K/cbDwq56ewQWlWxH9lkuIN2OSebMA/8n0z8QxaD4dJ0+WOT5wZMYdeGYqMuysIIHsFhwk0q523U
mC68NO3JluoX++suxHX0YcKJ2WVaRSxMUhuLzehSOM5XBnw+7OIkQJCr/6xnQYjRXGkHbPkdZtuE
dOJAhNiJcyZiWkdzdwBBbxK8nNkD/HwQcV1ND95ui2BrS5AiBI03J1rA5qnpuZmIyUZHoPSz5gUp
ZzdycDtwTRhbNHlkRwwFhC8XwcoCV1uNL1WV84NblNpuEdoMLRaMKoUrZAQTYqR9hfpq341DyCDC
+uLUP/WZ+kjV8tqzGztRh3/hmOkunfUEs857zPPgThN0aXpdLw9Dok8PipBgQMHulsOURMvYth+d
QLvQX9h0dlbdChhlVVxaoasTscyWMDnMAjcqSWNEL9N5PZuZNmzHoqOeR9Z1iCv8cZ2dfgGmmN+c
luBzJ8ZWToMr3ReJFxwTBYIeHaY8ah51pkD1e+HJlE0oEhldCjSTi9qtJYlIWxokRd/9hDkS3XCe
P5jxeA9uInibegOJckW2JeddPC8C92rKblFHGHiubIOStIA7HSAU3FtgFICxDLit8uauLADF9LmV
bTWFiVuzsmlXq41L+MQTpLFftWTGGnfVdMwjZ7gGZR6EsPKLbdUbv7VOt25eR3780Db3kgD5nZum
55mjdDu1/hDiQiPAeBluJ1Fh3GmQ57saUBcjL4SQegmlXJ/OtRfIh2TOzi79GS2R94S1vQqh3Vw4
VAdi8PrdEOgnxB3q1mcBmNIyHm5eXNxreLW37rIhiRsnuyvn4Qu4hoM35uZPOULqK8GF4cM3XyVL
YtC76cvY9gx+R++u6czme0AUaGsXP0wTMorVmM+No6VhHqGiMAOAYaU1lI+DS0VCmsIh0gQIQZKn
qcxxgCE+eUB+aZ2iJau7EDD5KlReWe9me4/eAwgZwrLRUi5bBjmQjOl6nYmAzhtvAGcQRdXm3iN4
PmwFjFCLNQ3FdzVzRCp260tRkhFCcI4FewQIOUzaRRs2CeLLOUXsKCz5YjmK/5AxPwODyNxPGV6M
npQBwIIHM/J3tjlEx2wwBiYYWBjIRkqZ3+nvARWU07S8x7n4OuY5ZDfHzJ4Mi2GI2Pt2q7BLYknw
FyCsTigf39e42o1x/GE7+ciY8SlmubhLNGK+lLl1cI6FIGaQ8iRBuVcjgstuqFj3Z+L0WrZ6W+Yo
ZE4X6TkmG3zrVTK7+pALVVKxbyTXzgX6f/S7Vy3DIp77qYYFNYKiwpB+00c4tfyamX1X2t457xVl
GlHOWIxTg4GTfeAbXSGU5IvaMsuLtHuzmhhdtTazfX246LkPywx1U/EQ91NyEssyK5Vtb3svEcd6
bJ5zfIWIwG8WI/wQnXfJwNc+/Omv6d1TFlBRtyJQ92pmu9BqRYbBO/qiRCv2senHG5s0tXtLPnA2
Sq9a531dWzCFh9ndSUwjzL9ZdWEww0UQVG97vm6zPTFEHPVdBxTzqLW/0tYBlpJK+6Eax59O6V7A
Vsk99H+U+oV0tt7kPDtdpW2xJyObaDCMunXwOAL/OeWiXbj4E2leufjNv/1oNelrWcVEt9Ey3RJH
zU5SOBRHI10UuUg4FpBUb2TZzoeqiuy2L3elBdfITCr33hx00OP2YVoszAIRNxSLaj6QdtWEJsHl
QFyprMmeLZ5Mo3j1x/QpmGL7FMfptMfWjMhTH8uDHtT2oS6du6nzBgJsAAfd2XWkzo6wfg1ILK5G
6ewmI+tJ/EM9keoth1vgym1WkkIV55zhUiqV3ZxCMm4GI9/i1aHAGNE4dsK5JflYXrI8upeVTkxt
7bxLcTPnxL9aJX2kMsN94mTzz1wD+FjqcDv6dm5OYN9xig71r1UMH03+RyXc7suGXhVcIsePjkCB
Ob3xhb93JVEH5qszTfL3bNVbxY4JcZw9hqPxQcGVEi1s0vdrp+Jm+fXD6KY0G+vCOmQ18tScb/OW
bvO2lEN7q6V/dWKjeqJva26N1F1A8MlrnzXpkXEz6oHU8a8Ijr7ZQgB/jvFIDJ6dAr+NzE3WFf1e
Nd1wxhrN6KN1r27kbpVeoknKsJiOg85kO2C2H8TJi2IkgVQXfUhVG9uscR3yp60h7HTjOhfCvkXI
onF4S1s9qyKBeJC08YG2EhDBpfWYxc1MvhG4xIkuvaYw7ffZ14bN8DVztbcxYv7io/m8xLm479JF
vBgA2bMYekKYjs8yeBIeDID1otBsjrmufCqIz0a5af9K2KMiHEY9t5Fa9a6yO6rk+lrl7vQlT2G6
ENxeGQn2hioPXoQdPBd8ES5xh5u6C5ZvNYy2zVTQ4iL6+R4lXHdvCv8YRHrBGr/XfdquGiYbLyh+
N8Go7z0xcyLrxM3KS/3CkKU/qZmkwqRO+rOD5t/ItWtDqNRrOmX5Y/thwkKtICa+cnY2rpWCXtw2
R1szs2cdZf2+NBQjG8NWt8Bot9qcd8epA9c6dqQlr70Fo31ii6KFuhTpcSZCp0mYf+h+m4b6zynR
kkszstrnlvZc9dwyB2eneiO4EXN30urUQ3LfNmcMcN/TZvD3RtnyjfKbbCN9urzpZG4kRS0xqVOI
x4EeVkKmfQ7AjIZNGqoMyoKTGFGIQgS5kCrpLZU+oR5uVe3YjLg7LWqe9c6ajtJIDjDWvSdyiI5W
j1av9uEMVPn3fgYPCGaue6py8iVJK0J2OmB4rx0fABuNQiOt+0ujJUfCXvT7pKrfeAtg082U4Moy
HqyEf79iQknWaVkeGj9zcdx79s6iIj6i0YUDSIclAfETNK55VYX2ocnRPVY+0Eevbit4a289Ucph
EgFG7St3pLGa3jDYJ9u4GPsrOUYCVsZQ3rX5R1BXu9Q3y/eM1XRDdMMOx098E3kv95VpZQfHyFiN
3LTG2IyJQ5OG9dUZaQ7n/Ze8LuDkddqLJXpxR+gX+bA2AOmmBQwwBfNjO43VQzT9rhjK78eE3QUt
H/XgJlF2PxHhoXvV11YXHVmWc4M0D4LymIIQ0aOqvw2VMPejw/4BUo8hR+eG6YhU8yD/UcakoNXA
Te4Z9j8HBaMP2nXt3USWrx5tZppBz5xz4CM0pXfpzD0pG8VGw6UZjsETfe/8WdN+F6qvj8wMxy15
gsaTFPl1ojNyK+AWQNxIOdqyNLm6uXWf2XUNL8IrwXW9/rlhjhwXSLK3IJ28i2tX3gUWNbGBlbRx
0+OP5rRTv6Sm5CAx4vFq9QA7xwG0vGxnL1wNF6akgjI7dpSMiuqjryNvzFwfACEjKzPW6qtU2ZdB
0snTDf2hZmDVJYO7L6ZG23rCaOlEmeG6U+RfQPWbaaHX9Xy+Geu97/QIbF3vaKbzgJ9bEaYHFdSY
sunBARPEyvHYJsZ0zyugQvfVoZBmsc8jmN5ofo81HxZxlRV0zUCRmzs378QNjIdpQMLRxIZ7IObg
W7ysJ2SxVNum1x7jjvBLHWBViI4RKtDoeeGoGlrAw2NRWfLG3EAD7EikebOMHQVgLvg5aPZssWGI
RcVaURYjick2YuDkQLPL32j4LzYVsZj22NUXXXNpPnEehvCAJsur9lnUXRoYKPtOIJsbR/xm/E9o
Evvx6A805OLJeBtrtmWN/EEDMw+VTc5jJEt/a4jW29gpcn7L7K2rkMZF6HN2zz5ZsBWAFOsnRDTU
lagxi8Y0XHvHeKGhP9LppscaOp5UL3ZmZ48xS9aSxT7qnnoGKsQ99NRHV2ZsR7GUZ6lBgo95pbmA
0ShbsnhqBTCxheAssNAoIzFfPIv/FAlvaZvYayzavNIXv1wrt08adfFdJcWWRtwOwqv7nbBLuFHT
1husnoVp8C/GsniWnj6EOp+b1pjbViiX4s8guYzs+dCsPfp35YVMP/LsvMRBI73YJ1NahAyxSH1p
soeRfsaWOEFEEn0GAQC5BTNN9074fbqb2XBdW9f8Ernfp9jt3/iwXlPpS+YVrdw41oC6wCXP1dAT
+5DY5ivm+w/bbORdREhlGXTsn9kArQwQ1JxPc4IheWoJORjEN9PT9rDNn0tTVnttcPuHuS5PNgmX
Nflx23Uylxd81cmAgBtkKD49M4054ZjGnWlnF0+9DDYCdFUXAQskNO06mRBoufKb41v8k0G0M2sr
1NgpXQv7Q0OOC2os3jGUaDhtDt6OCWa8hZudXPqapFrNyKO3MunJhMQ9UhkE8xIAIvew+pewZBTM
xWzHpP9a4liVtGB7eRnUKB9eYsRKF8cGbZG9UTo1O8TM0CrzVt8P7hz6kcWoZEGOQMl4RSo9XQJ7
khfFpGjqHOs8yLy5tQhWjoE/f3hWXF100yov67XaEdVF5sZb3LTiEC0k/Hgh4a/XoO7gDNUUvSSw
oJ5GY3shqfRAALfEx6mtaSIb89MY5fRQP0nsQ0ySF9bSmCBLzAJ9U3sVfoV8Nl5UG7fbxsPG3sZk
bk4VxNGW8f1qL6sYrz7P2Q+EWKCCIvdbx34lCYxvYvKGJ6tIxcWTDeZ3SRCrq3kXK19MBSnNwA6M
ozn28tHKviNLdJ57Oz/aZJQjMBv0bXmpRTfsDBgY27z/Xafl14TK/8j4ga4u6nVOyrN3oLY9MzKj
/irTcxrDXNFhPhuJTzqnb7GJLLP3VR8xxYr2tEwX8qyMNyilUZcTGY3y2gdok4wvSZBBNyJDfE8b
6n3ghWRo9TaoKX4bvdNsHIevcau7i16lv4y2/VYa0xPyvGAXZ/WPbKHWGeDrlAnHzpmdm72Q7bqF
cRcAu8sW6l3gj5eWcdEliMqrWMh4cmHk2TVVt7Vw8wQAPWbGr/FC1KNMcgl46aDs0BaZF+7eH4ks
KL5UgORKF6VypfmCcWDRb4uhJFoaH90efbd/6Eq6J6m0QMSDsjY9AV7eb/axzypR6RHGc6ZT26wi
yTwfSsg4Ew1zEnlpKy4wQUhG2b5bAINDDmowXaCDxUIfvKGBjF6tDiihs+AJAxdFSrogCyfYhUjD
GxiI53iBGtLKouyHc5guwEMf8iEZaaFcUIglk5dygSOSPA0LewUmQk7k5dQhwioJdueDvhuNZyiL
FmynUCs/MLrUxxEOY7IAGXGWdGEHo7GD1Zgv0EYZdhAc5YJyrM32HrZhu2sd+PcStiW8ejp+6QKB
TBYcZLKAIRsIkdmCiizrryUttQ12Io/1RYiNKbz+QGr2OV1Qk2qBTgJv7PG9uKAopwVKOXhlcZuq
4ceUGfQlo/xkKe+1MRiRNAvUclrwlvYCuuwX5CVzCyyCUDBdPzBubFAe2wWQCeTyWwwx01zQmf3C
0Fxgmh1UTbXgNa0VtLkgN5MYQ71e6czDmD+x/1s0j/JOs0F1tjA7Vz9BbxsvSDTrU7+APW0In1B6
xnCG+dkv8E/ShBQuFe2nIzlTlEne7DUVBNhtgN0BE5q3RLRb1wqmaNwCF4U/tQhInT/G5/8fmfV/
IaJAfwiw9/6Pf/+fP6Z/jX/Vu/f+/b/9Wlkqd+/lr3/77/d58Z7U5ft/Ds1aH/QXDyWw/8W2DKzL
JoZty3IC7MD/wUPRLdAnLoFV+FYXHgm/+is0y/KW33gGbjuAKBzqmF3/Cs2yrH9xDcdxGNna5vJY
//8FioKl7j/b+6AF0CwNTNgjvAzDWvkrf6dctAwsKwR7SO9Tj3kOXTip0Od7OYLfKHmjCt6KCR2v
oCe2G7Tn3CevoR4MAJ6QFOkLcx4MdEQYABW2k8p7MB64oDLbPgWRpp11G66QzWSZk5O1H8xTIqv0
MlhHoRONYI00DGXbf0yNTjewq+WmTEnP9vEIKiMMGMEfbDfwz7NVogXzoeVlCaM4s3aRfrsO83vU
Bi0b6E1LwXkeu8lj5efa5wW5LpOZouPS053jAVZcf2XGBmaH9eoCMAdlF3eHWsvfggIikVDxXxcx
Syjwp4hJhUPRt95EpVogbkbh/Hnn9RfrRbo8Yr22Pst6TVUIRUEo7I0pzpjO/06IA2KYBodu1inz
1gvdGMoLMUtuSJby3lWmeQ46Eiz/XOvrXUkhuKVrN25jw+tBCc4IlWDl+WWgEwEUaI9Dk3qHOrqy
TGKy6wBW+ks18nmRGSPZA6jNtypfEFFROoKkwuZERIYpLqmbXhu8WHsseC5tHprLGTvdOt1kbflg
Sv+HK8CX4VmW5HMUX5EMFTtGit99f2SSoLzHSLI9xWjD2AjU36Wrq0UEsjSGtG+DTzg1MK/DSELv
lnnHHNZuebX8hTzaUtFhtzYJDDeN20RPEzRhH/G2xa5+yNoMd7uii+BbG8/swECLwUiumvptVQZa
RFJXqe/KG1EFIT0m1O7WcI3UQJi8+RFL9o/pRDsMboJ5azCxbo0WZQQ6ROsmWofO0Cj9TVqMz4rw
LhR26upObFVaNo9EnzsJFVDL0QlY/CCLoAulbYWdqMo7O1nSact2PILdHG1UF2OPcosNpY0CYLIR
uvs6+wOzRCXkRTb20H5TSxqm/lQ7V71I3eP/Yu88liPHtiz7RUi7kBeYAg6X1DLICYxkBKG1xtf3
AiJfx3tpbdVV8xqEG9ydQboArjhn77WlvbxszzkV06AgX54iOKS39Qcstpon0P0Hlbd+PdszeIP1
VXdt9DIo2rxvYozF63N46XTCBPJb1jVyF4nl2QqJAOuMjrZWWixXzcjbGq2Yz8PMDo6mfMmlC/fL
XKvnUV2SA8L+a2xCXPMtbSwwcDrRGFb7H4+NzVsDETvuKKhnaQRSXnPEEcXiHs4Jyy6n7M4tf5xA
1PVwe/DPDaZhX0H24zIA4q9fsw1Ug7+cdPNlu6chTEORg2lzWkiGsEjUddE/+3Vzv5jh8xQvbLXg
Al9W2ylKASpdXCy1bt1RYGAC7rFhURTfp+Fwo6fORD9gWVsmgLa1OkaUDa9PpQdzl27QtMSmfGHn
75tWfMSfcSwd62+l+G9F+yYaryjuNCq8ehGsdIEvyOPDmRyv8aytN2P2YZh8c7ajb00x2GmrHhym
9a5lF3TchOBOQ51LVQ3AsrraIGBi/OmVkXXOxkyz6K2KMsRoW7PIRhwD7y5d2Xio2r7SaRj8SCeG
LVlv5tUBtx1tj032ADE7Mw/IZvD+BDYxVKp1zOkT0dl0Ft+o2hqsr/OhN062/xP8vuThhxo3qv/7
k1xLGKU94SNdP1i4hjtUluMRCmu9AzirIishZY7VVemSN9d5dYZ2EP8u6R5hqXlyQxkCpPs7XrwT
BB9bNItjbTm362KoS0gNZcm0F2ZIaRd7Zo8rPgfVSMe7e9aX2Tqzyp/2Wlk8EXJIMhqyLfqnY+uJ
QEXkOmOPZqrka+xYzY8x3VVt1ulhtQtQwOKqHepob8bKz0IfnBNlAbQoqB9MhSomhgsMckwV2+Gm
8m9Xqf92NNY2ZI1YKd1SESgCVpvCdgJscvntqC3Lhw655f63p2A10FG0Y7pytpjIfp28SI3YOQFL
yVwSMx4nsAGVlRdo4B4kAAnhW9jp81kbtC9NSuGbfWDs9aW9lxlO1nps9WPfY4R5M9tf4Yroq/OQ
cuWy0vmkp5lcqYWDaoVqgE73AHQoxA5/+8msNIhqZlvy+6dxMs+7ICiBgiU9KvCkOtqjFh9Nvds3
8wn5qn2K8xHmIMOhb894nZTFeNUydpnTcPrHe9/uDvGayEwf9HpuCYnYPoY2GWgZB8txu7fdbEEu
5mRdZdr8ST239yiX6dj69MI3K42Y9wXIJWgU6SZ15GWCsyNdT9BV+7nMtMkazel90A60L4jJPi83
k9RLKB7qvl1tknbRXI1mmR4yTYGjYk2ZD7VQxSBEhSJGuXiGny1jyTWyJjgKsa8mMwarySpADNEj
eiJl3+f4kp1kRKrFDph90LCr17zQ7QbTKAMYGcuGK80s8h3PSpzqFIGvpIFanvME2moaB8fMYi6g
ion9mnjmP0ku29H2WLv09yIkI2Ab3rabLdLlz90twz6PlZ5WvWx2UYn1ntOMdHOu/lCojAbb4XZj
w1Py8kCuPsPuCnq57VZCJfVkJVpuN53atweNjKJtDKKXfG1FXeQWBeqEliw4hfRGvzPE+/Z3t/F2
ey3/uLsEQjkURI+A+mNBSDsh6OzTb7PIUM+Gu9jZa2tC46A0IM7bTatkxq7N+URKEt+uVFnXB60z
v3PWX/7WHwDoQ9BwNR214kkJCJpBBM2ZSc4PZg3KyvC6V1/UZrMhnIG+K2hDbzOyjDBAThX7ziHC
STeGbxliqYT/CGlt3LebY6smlLUvWzCxq7Fmc+/kW8bjdvjHcvPnaeIUW1gvpz/PbT+6/QDizOok
h/ctWUeSMnkcKbht97aInS1s58/d30fQH05Qu7GsWSF09y3deQvp2T7HagX/XpK6pFckwdfyjgs6
vGcjycRVMsjligLpaagU+xDKfKZ4VfyKc/irqqKr57oql73qOPebSS5bkym3o80oR1kPD912uD34
52f+X4/JdqL+p4QpqXQ48v7c5AV8CbUeYPT+6/F//P/tCWsNjNqO+okyN50p6AzrpUf7Ix5vt8O6
QaJEsp62LtjzxJsY0HssvDU9rSNqFIbF/zuF/rm7HQ0L1lh3e3q7v02zf+7mer3LB+KXOsL7YLeL
CanOGrC+Tj7NQD0R7hD32TdDXDNsBFMtEe3RSo3dbsAQAGuxu94+DvXojXrVX203kyQKe2ZG9kjp
Qoas4mIONGkzIzNEEy/Yw4JdygD0+ZAGhzlsfVwhxsynQYzetHjb4USEVebSAiVk4R9P/dtPxX0y
QhvIeaHbTxU+7O/qtEhGH3+Ltd3CS7ej7abPBcFo22GVWktz2Q7ZtdT5cTtcVhsdXcYS79x6OG+W
wD+/RWvNyEMcOWQXhNnprqzZC+DQJ9fD/f3L//2RP78yWJ2B22/cHptazT71eBbWh//xU9HmZNye
+X24/fXfL2T70e1+XEscjNv933/xz68SSVF7mmN1xUXKmQFixAK3/e1/vIrfL/vP039++3/jsZJO
u6xFgygtDU5LMIOkpgYHXxhxWU2LgrAjQctgKoyJSj5o8Emtb4wEFWo3Fgx6S/GSrFLl0qle0kon
a9JZzH1BzZDaorxr06n6wVb4myX6B9qM2ofSC81uUaBxaPw4oY408TUz9+I2ep5MqrhYgoKzBf/Y
iPrZzQPIQNTMZj8j4gCFSPcEroaZxm77tXvWudYwPC1U9Hd9LV4tOEBuRxMDZP8lLBISm1HqJAST
4o/ibSLRcLGWtPtMYeKzoNpjsvIR262pNknDtdC1u6QtIsqJFZCVovsVWCSS2NMYeJEY3vA5xZSn
f9gJAlVZJSmZSXTlmmY/T+q7ThiOO+yHEu+JVtsxoSQoU2RvnclcKtFLpYQF87llrXEpS6Bsehy/
RXZX3ETRz3H+zBz0PTpV3iFRBgRn0Ws3QNuQekRXgQ1pUU7nUNdp5Va3akXoSRzWituG/U8ryHaV
cMyDhlnKTQioDxt2bn3TvSrS+kmsaQNABtfAzNzKf3Vh1DykU7DX073ZzGjiKiDlSIN8JMifaKbu
HUoTL0P+KfrB71ly3eJ3/sgb1rp1k+70WNzVs5xd7C6ay1HjZSOKwtSAnx5a74iUxc4onPZUptkA
Xx1EQYIWxWOXfZiamm/WUvJdSIGvyQyHnkH3QRZRtJua8KWdnOSSKmS9UjjpdhXbR2QDw0FBVO7i
l/AnZF77uCJmVdVtGsKjek6YqT0Dav5eRPHTMqnPgdSIJ9SA41gsQAG/ngvTUg8TYuxRILtCs6gf
x1B9tMfGOOhZeYry2niIDfvRrrKbkcoyEwkq8U4Nb/s2OXT1NO4WqsMO5QyaNEF2iC0HXmeNZiiH
ThQnwU9cCVf8q8FwUktux4bydMwA1xqgAgl9g1PAAsutS3IosKKbRkbxXdw6cUMsc9g1ZyGR+g3z
fOvMSnoC6XpT1fQxWs5XIo+RxlbWYajRl5dZ6xvjzMnZL/p+0tCkEyl3h2QTXoNRn9uu+9TWvaUt
5HQaq1cF9iXgidKjXdjsqCJ7Zh4arIk689peSlIPhqh2NSdNLoY26AcoJw9095MZt31Gs7wwU6Qi
5qfZmg9QGQVxxOVrxRDlzQORq2QyCm9EXnTQlnG4FoIoI4M++4S10IDhxk8hXEHSGxBJckM337D6
zqMpdG+VfXs3F9+o9h+Bc1r0wW1XTBFj35O8qoWTPjRVearDyaCApfxcVPWliIN9FkVHp3Ii10rs
1svp7x1S0jTZ5xO3WQzEtEcZAhlkJqas22NNg6k1DgYdcre2alSV/WQw/WfgSwDfhYV5Xqhqscyz
fdiliZsPwVWbabDogv4Xi1zA9ZM+7gIGpzIfWr/LcP/0ku5P66DfiSYQQzB/A7XDmpG+lyl5AQFl
d1r6zQoxowOK28PtqPtgMWn2aRS85gFd6MZKCDXKjtEoHivU/sDA030kTQfehnFJhazvFZy4BI+O
KWCZ9udIJuwhYIzyxJz3ftyxxzUmdtFde1Mk41046BZqt8NY2k9jj37BsQpCXfByxBiMzFnXPG2M
P5Yx8wybKMRAC4HRcH6RAzZcB1rzojfmiNFmLvZIltnivgxD9l3FLaA8p8ENN4BhUDh9qw/KFLwn
6AiuoaZvTjAdlxU3QrPbbcv0Z1/K0CuXKDskxgRFz9Dzxxz7j+M4O1tV+7tMYvnKrUNbZg/U7osd
XUrDH8PV71DF5d6Z9R264Q5a+1IhBf/ow/F9Ah8BcOK5A5lM/YrokzZ7dOLhWZmZxXMtpSkZXWZl
ui0063Mo9l3GUBNLLDSDpfs1IQ6lHDHGiW+SBsUO28e3rRbHNBoERTm5ch85/WIQNpQylxt1/YAK
O0r3xKG5SEbA6KZGAPKWPGFigWiF6QVQXNZHu6mPP6vRt1Hj+kk/HMa0R/JVNy3G2/hoM1VlB+D2
15kubB/8ZOxWsQETrFB/YqBCWxBjRarXUCpjjZcYPvu2U3GFVFwXZEfEEVqCdgh32vsgaZoHVSqP
1KEq5NYwsIybkMybQIQl58Zsu7P0rA6pnJNjFFqU6M0guyoPbiYAa+RPARw2gv7N0FOkLVgdm9G8
9JZl3ahFdI3PqXDJoRr2KYkm1JvtfZJ3qPhCh4hoysMwR6r7OiN0dhhqmsk4wiQR9LjDX8soIbYR
/aw/WFqxi1g0uuOAhDge03tUOiYcGGok0fSBekDg0iAtpM1eMFlMrBm1X1p5F0LL9YxyBktlzAyF
L1aqXdqPKkqe8Qt9dE5cnyccdZ66DOmJ7erNHKCXwkJ0C8oHVK5aHMzqNi/UO3tpuh0k63o/KJNP
OG3phV1IrKLBYIwEct8P+nNXRyTbRszLFBAeDEV/lgEDZBpX4h5xCemWBWYsPUR0X6pkPvaE+www
4PoOE21UGoOLXsVFQCgOS9ferehgDW4eJ8RyFYv8bioFxWq+slwijkZ+gXUtM3xVIsgpwuhUlpW5
auzR+3uoGtJbVn4doavyuUqbS19EdzKu2wu+0U+DFilyELwecezBOkMtjIp9ihKbXBKIWYEqCnSW
wZeKe61f+ByVpF4JagC3mcci6pItaXJE95Fd/aDSvzfD5GahZQsyEpBCJAEwtmtaYRIhjSk+szVl
CJExoSsJiQVOiwbLtD9Q7wCn0VgC6k57K2aSiSc89IMuD4k9+KFZhr/Yc1DFN8LeeW2U4sGpiDxQ
jXimJFwBIjqPRXnAfp8huI9XzIpAMazp+6ofH9jlMlFz1QE8YoQzbcqe6KNIMyHJVZ2f2Ow9llqb
Xo3oVcYMjbdSTIzmznW0bkOW/AGKdoZtf9ipILEAuVW4tZHWK93gVoVyaYkUcdWm6j0hYY8tS13d
O0NDrdlW/SUkY2ZBse1BSaLBv4vqAMd9I9nzKT8USQWuZe+F+WsuvTK1oU7NxV0YO/IWrfvUlc47
wxGiWhbz+woJoJ8R5XlDp5quujg7DjN4TJgjM20x+X0W04GBbzSTJVNq80NlzNOd1EXuC0VtdtTA
ybSJK/AhVCaPhpUke5Vk9ZDSV4HzbKUASxMLbM+ctBN98VUmpIAiK3YzSaAaSUpUjTMx3Y7T6Kfj
U8GS8KCVleVbWX+qRhF5JQlgR52hgQHREfdjNxEbW2u3i22eLIPabjY6PsskxSMyGJ1FwNxntjep
AQug4Ne65UCB0pEIE4HfxIcBDU4SGw1e6CY56FZDPzdDNyinnZXp6LW12EJNjILDUD9JQqv2S8ao
HGMe3pltcJXASGOhFX3H7XVSqPuc+ZVlZABAvHrQrUfpqGRAIuIbQ/JuYRFXKO93Zl2/tQOF854g
PkNjcQ/a8z4PzddKX3V74l61rZx9X9GhKFrgW7YIbUS50IXH9TTlIIUFn/gcER2rBiEmvArswHQh
wwg4AiY835geemsU4KUwN8vpDOMj8Yxcu+todNL0hlxc2PMO+1OMzoGHlAATn2iWFyje7AuQ90P0
Wh23CFBHpX3vQzpzagVdGMAeSxj6YjGMv34CEDUz24xd9jTnZLkR2/NTLwg0ynNpsR+z250aIwQo
a42y3S8tyrt9bQKN7FJC2gggLRtUwg1UJDeFcH5UgzrzYOtWfuYkPrscAw8S6nc9J5Kbv5yh1fFg
lzE36LeiZ9KajNSvYNSTdIiTM4n7956x3wP5uxyi1HpruqRnwLNBKqBFUJv+w5q6p7R37g3Syqd6
ocagNpEHQQKyduzq8/QxY/tnmnZehxxIggDiuFREIPZLxXYtmnPO7NGnkHaRNjnrtJgo6VMAym2s
zo2yvkuNqPTkNqgOchCHsc2HM9LoOP40Y1QTA2hs19RexmT8bhZmJXMy91Y4/DKgDebp+gVa1Ynv
jG2bUXhZ3sCIc8pnG9q6O+fOK1KiQyWHX30+PZP1dypD48Cy/iNII+AsDovlwrEewG1cEyH2lCY4
HkjXOncEPxWlOe9Q1psQOVzT5oIsJ+LTB326LkNScoIAyIr80BaIUdUYOv5SkbcRo41+CXNo/dTJ
1KteaIAarXq6dMYNraEQtT6sK+y2zwTd8jnBweIr03czojH2LlSCTOXSsSZlFHYo14iuf1kKvbxh
l6KlwYAllI+sgrzsFuiN56j7om/7HfXL+hSFR6AgrmkZz4wSP2uaZ/sqJwxtCGsujEhzO4dROzDt
HfNzeDUoA5NoSKoinXV0IrQWHDSEpHW8WKEY9njQQvuBq2c0q5RdStCAG6Chl8U4uZDwydx8K+fV
12x4RdoSHB9/ysak6Mc52UqMAhPtajceJPWRJd4pKsXEtim/o6XGMBDNhA3On2rRaV690lKAW5JQ
NBRH2JK928DFrJUffTghY5byhjXCq97pj4023OmFcm+r8a2T8C3lSUgpNR+/dGc51B3zExv5useD
CzD0Gaqd6lals9fD1D5Hc4c9Q4nYIUfhnaOVKHLyiHUfFh6vJy7AHxzCRWJMObjnLYyrGgIjm0op
vFJVY/XeTwUfSMAUaQD4GPF84M6kdxPNteaKmXSImHSaq5QKQ2wCGMVs8qHX7ZuN5jJf4OnhWo3c
bExeZvUDD8pbmMPr61qcmcXM7NwBOxuIBVVtDEygfrTJutYITLhUMbOy0QcucgpEoeJC9QlGVg3h
IGthnQ4Zoa19/0w8dHDdjGd0XMzDmvZZ9kbjpv3Q7xW28RyNDzPgDRWXnY/P6Ntp6E8rtTgHsgj3
UGpCID2kP5PNNvOOCjLBOpVKIo7xTCnLfW8+TKXy3I/fTkTV21KfR7Puvcy23xXzGXkos5w+4MAs
5THI2C3SJ3IRjEauDPn7TZaQtiFw01byxqxEvRKSVhE/RLCelWqdGKwc0tibyir21JYRhPRXL7fb
u0ihKVinBsNDcudEFfRf8amGQUOwuolgVGXk4zXDyij9mp65ynK0ccT1ukclUCZw1UCtuSB5S5OY
Xvu+UVxLqPtEQfAXhibLbwv9d2XfxR1BisqY7WAok2a8OM+wGb67vPxeNSVmHt8CqFVddioB3zGq
tJdodJBQx7aXxhmrc+XHKnB1+9acryW8/yy/IxbSPNUL6IOcdeewRYTV+rVoled2VukSr9L/IRCu
+pKv7Cm2AgzGS7FTu+hrzSjZ1+lxYneP0bt6YtK81qvlXoacnkRFrN+TCu/CIyCU95jxAQ41gWZL
yNkiopXwE2t+CFB/EM6DPqpvZQJQEUjTTrdOVWIlHh6DR1SOWLKM69REYkBMHvrG6I56HDLbMb2T
Ju1TZBZ1Oz5Zc/JE1PrDNMX3xBieYjT5XZvvm+bGTLW3krcQDDhe6i/sA244KnetuXB6AT6PK/Q2
CCnXjelC+B8XLgvaUL3FcPehBfrzovWqqy9Y5JL6O4lkg2C6Pg95Z+9N5dl25mNlrkmujuoiiR1I
z+HtmrX1bizDPblrz5Bp/InlYGQ82svyBNYHPM0bTQU9Y4HIrnTlcud7QhRwjhgFpmdQE7BuVqfT
+yLlu5UDZuUjFmr+3bfOu973n0XxObZIlAsaHLkInmkj3aN49nKr+NZ4sdmCxytKscOUTwXAWY+K
Ze6CdvwEiBkTsdi/FSywsQoyJCX1nLp6V37AVzo1cImKmBaRkVEomE7GjNhfqx5NE9hhK16l2j6O
Mt9HE61iqLz3Ns4fDx3Hd2qn9074MoJF0FrlKuqSUy+yr4ponzcg8zDYgJksg/REiDa6GeocrrtT
7TS1flXiu2qJ39Ku/ZWHNzrhsTg+4POGnX1dIlUt++g2UBEswJ+Xg/ltEkPjhcZarNIgWA1a6QFc
o4rESjuqMMbH56B71Y32GIU/milUTnk33ysBW0EpUKDFDxDnN5Xa/wr6/j+CPtvW/8uEs90vMK0f
za9/1/P9/j9/y/mk+Zcw0PGplgUwHVkbETF/y/l4SpIMgzBvyxj7t4gz3fkLjAGSG0c3WCDrKv/p
X2o++y+CzQg74Pdptq4J/X+i5jOk/A9WvwlMjTKuahtCXeNHhPWPaIeU1mjCsFsfiRy3dja9sEUd
6r1t2ecthRDOReuv56KrA42mPrqG6aG0ZvEwjBOJuLJD4YZMhZMWyv1qh08MiC2YC3dzKmsCcNn4
7QVJZWyRu/AyFBHONCpi8Bo15nWtu7Q59fA0uurbEqh6+G5b0Hw6s7Oo0ODuj21E+yBxBASOiBwf
yz5g6rwZzTk/xZXm0Tg0L7Bzi4jeu7nAgovn8ldagms0WjPZ27xF/LA45Yv2hzGZN2V1jnNVd5s+
ezcU0Hr4pA/TtCJs0CtTdJcvsw6vkYrjDRkKio9YI/XhZEk/aODY0OdOKegdgtw0HxndLzTrR0zq
LFGGIFou2LIPxWKwJEaR3qgmuQRgy+x8Is5TLEcpunpvtCkm9vCdujg19ZjBObWvkNc1Z7rP1K/m
p77kglZkRrkwatgW2ytaOJEQY2qsBkso3hbRunZROgQymY/jqFU+m4/0MQjlW1ztG+yYDev2EdmX
3xjqr4WkgXUvc6Nmmuo5IG+mGcCxls/Em7fxe1/6cahofpJiCSzRv3tz3FGcJXXA6SrC4HKBhmbP
OfRNrgNBExWRjE3SPVZhpRPWyXe/F1r3kpPMtlumdVO6hJcI+NZghzRVqMbBH6QSQ+pUM2j3ZtrT
4XDSCAF3RID6ULr72yjV8K+N406E6fdsALOW52UQBNqrZQ7AnjqzYT0FARUd2UK5bxtUYOy39lSr
fqolInOT/soutazKM5P8LuIPWTr6z1h2113JqqPXtPtiJXrp8grD6LUaOGwVpuJxoDDsxYGwvaZj
sTlS087SYnBp2J5SO7zX7PyqnPMrU3w2VX5X1el5QgzkhgE85wS5IbnI4btjBae5wlGjsN5KT5mu
36dkPtUmakdZlo99mkMDL7IXvL0etEwqhHiEomgX0HPbked87MWM9DAGdR/chn19O+mBH8gVSBLw
zgf0+PCdcJuj+qnWnI+cCYJ1JZq1XsBwnrMjRTfSYHCkN31JQG8HoirnGnerYTqW42jsrVoe+6px
PEcZp9Mg0l2YQ91SgaMd9CKrWE00BSoRVhtJ+GSpNtmbRGmQFJV/JzZS9OjSjtgNoMjcBoZy7sJA
gUsh4fLZj33TjrcIMZi7rYNcqkdLmbsHBUqhM9R03pvoBd+0P43xt6rtyO8uTtloQppdwCeaXX3b
kpmRYMmFM40jjv6AkdpPfXQtM6vxM/iMJS38A6WR0WX3VnptnuADTgkD1umsJDkpAchInJ3VQs5O
GWrSBhBo9dlkZnBn3ugZbldHV24kg86eulGMXHCheBwgtA3U13lEcMC+7AG5EXZe+viDRPfaz/RZ
ECoWuqdKQtEDCA9QecbWH636vp6z6UpfJmx/HQWIuptZ3etF45N4ZBzyFfrF0tNchuzBrh3jmMeC
XIu53QepDoiz7yDQR3S2hsXZg8ob676kVx49Yg1c4GUUj21HuymhOwwATD10S0ivIVK/WAso+YIY
8zFoExx5uisKFKUoUB31TtZqtnPm8WaY7zU9uXToXjGtRxatTRhfgcDYMhBrrpkvEBQf45BcooFI
Fw+NmfXb+5hMg3oq6CgjeQxB+7FJzKYSL7u2gGzgBeh11wBA0pqLNtLg7ZTl55BSKw/mPaULLGSU
IS3gbu5g2gcdBMhx7uN7ObXTgZ4hzXDgnYxKjXXRSAM44ZvZyfylWQd+TZ3AF6hT5ZdZgT5OCEBt
ZXwx4gzeesAanLMlvQLK4WHmASOKqBFikXno7XFi0GEcRcC17DDDgnta5bG53n5rYDtcEMKUM+da
ucRZax7CQbtTCtO8FEO8wtKgDERQ9C8R2Z1eSi4x2dAyoWi33HQJjQ+lKa/1aRYXe/Xv81FQUqNM
HBH3fSUL/dWh5HDQDekQX1wDRHKs6zIRmwEm8aNmjcboiLbYXkWzvpTtqF6+I/zi5+0OMvnpyIn2
+1UWERYyOiOsbkOuZeTimC/N/O/DGu633b2YzuoUs/SnUpAMpvTRcVYtbd8Y2v2k09GldbeF5MLi
0M/bUYHA/2woc+t2iSl25TJ85wBR90S80NtMfgwZj67xR1mNcrzR8HKK2bgLCSRa6RRgYVC+h+hm
Tiob2b6XuKiV5bqeyI753wXofydjV9I//a8MJRSZi19fXfzVd/++Bv393/61BlVZaDoCBpz2d5ru
nzWo/pdknSmELqmWSMfC7PG3pcTQ/kIkp+rS0g1NSt3AbfL3ItQQf7FYZOWqm6ZUNfxM/5NFqC3/
M18MMZXUdQdLi2Gr0kRO/49FqKnNGPHKeDg2mThGXcCpFNZXRixpFC2oUXDI/eiUbwLEH2zBPIqm
rfPJl0CnkljgLm3KsjFEaa754rUqjVvR2U/2YKfnsKiCy1B/T30GXctoXalYN3HJlSDiUyYU5CLJ
4HgzxlIaBSwE5LBuo0rjQHuPtrhFLa5YnmMHwCpExRs1Uu4rR4mZsuVHO6XPOGXucVQRqxOO1ywm
c1feodENxm6nIRxRa8meXOVFNnl+NY64OdUPRhBI5mW6E9Mzs17iabFx78wPAwkRdBQR1RZPzRJ9
R42Fxz/57EeHOTG6Hpvgaurgy4vmJqWLh3M3X9y+t4RXDc2PJaqeoqB8GAIK+hm1GiRuLZXNHdrP
F0OP7ogP/B4aXrxlVj+yMv6GQA0zrORjlhbLJEjJjaleaQWfUwpdzkVb+sMoKWdHez3XDkHQ+slY
3GA984VqHAgmhK+c/ECHTE78iJdzacUuLH7qJCs2DWJhwccWtOjudf5LElB7G5zAD7ucQlWW+ro1
X2vQ0VzL4ls10iPMBuruOe3dmtcA5pjpLAH+bNDn1kY6dpbtV8I+0b1/Byv4FTT8P4ojBMgnIALH
/BIXOVFpgdZScFrPFAWVsLW8qxYYNAM3bRplwk2n8GTVNIgIqLxfJPL8SteO6y9O8HW627cdtMpP
A3DWzOdQZXT56sl+hT9GIkcy2TsaZfdtWJ9NlM9gVtiEjItLZ9s8meAMx2ECx8M8A7Pxpi9YeukL
Uj262mQPW3zxS0ihiwykQPb2Oj99k0BFwyspjiURRXgSUSNXECjt1oR/0qpeV8rXpsNhChXhK0Am
6JIf+MS8CechvA5XThd1SRn1wIdEQo0JvTG4EhvEgpzvlEH90povNY2VB3S+O/iUERxlWvl6BATA
As4VnI1F0DqUMj7igRjthtTdltc6mvI0BBIlM8uq9WIJHAfsYkRNu1YNzEjflP7Zm800jQaumUY4
T/UUvsZLdpPGfL+kUObCvB9i5FAg6+/rriBFj1jAnUEBP6kL3ma1DxMDp1JQTSct+5pYG1dVMeys
gkgzUlPc8EGMCGCEI+ms53AcsIj2mfMrQOkQ5w+VBoq5mA+ZIb5BwrCu1tYLr2YBHk3MmCYInjn9
npwU7ITGp9Jo5as5HqOshJKVciWIV5WEH85RImhUBb1Nc2VgfEEbxxIamha/raAdvIzhD7Vkb9OV
QKVE3Tpe0zY/xsQCIHfKQxudX8YlpnDR0bI91FV+FeicDrFOKZE9wlClx1BdEM98psy0qQ0/reaz
7nkVQg2/DfpzPUljMEqBwO/VlHZ8xKbTllw0zUCzAucQbML8RLGNnJg8uHTk37JG5HnLTj51VbZU
zx26v3Xwg2S1+djzFUpDPmkNfmEbSB3PsLx38ApDO8UFZTGeoqSLCZIZMUOPJFvI9odM+buWZM/E
WIujdr4Co3iTshICP31XVIxAOUbWfQ13me18/qkwkHlJV5/yioEFRrwDwN/LkJBCSq6R9LIsqHB6
sTdVH3pbp7UW1thU26RC4wOydGzY+jhQZ1yrr+AmxLQjEgbLsmk+tNL5htOfEoqQIRKqp11As7ZM
q+CA9ONit2S0dqGOS2c5N5hcfL3mDTnRS0t5wk8ldpN51K9iMod4P2VLcbWPsPlQrUtitiACoDIf
hGvm9nUYXAS7QdeJ9UcFIv7UYQm0F2MV7ZQ7kaTfepmjcVSKcj9E5s2o8A0O8AG9IrR6dygKSaPC
fha9eQQiw87KdOtrkVMmKPukdAXm6J0jS4Y34PrU63sqxqI4jAFtiSkd/EFF3InRsvRGw7lTyXEw
9Fsl56tQguJKq4KvVIMQpAJ/iKrkZw8KV0ea46Xmj7EbcyCTRFqV7PAO9Vx9Vrij3KI1n5ALwOnU
Iy69zKYZoVFYMThd1rEkbLX7GVv4LnS6B8oOj6Lpf0799NxYmQbXnvqLboV3Mv25neWTA+oVc17S
DG6HdsoYI84G9lKVLG9jPd7bOVlGKSyQU62zf9wmLDPiK0FWwzeqtLjQW7bPgYO0NTHjT32ooK92
H7IvviMjPyRL/1bWnAaqmv0UCtdiroOpD7X8AEPD9OPBOAWtgNTgKKabCVBCiVNfpjY40MCEVlPt
56A/KRTN0WNbN8soCW1CvkViKCga+FN1FPh9bEIDsZmnlv/D3nksOY5k2/ZXrr052iAdwOBNqEVI
ho4JLEUUHFrDAXz9W0BUV2Sldfe1+8Z3kDSAZAZJSPdz9l5b/8Bh9uxNaIxkOt7TMSQ7L6/eog6D
yVLkABjBpXwAU0v3hSJMD94ORNyN1vj8rhz2IDPFb7pKXupSP5HovIoG7pP0Iktd/4AXEYMZHt5h
uoWEozJkFuE3Gx3mui+vHPUmMUZtAB5jwDFAT9VDi0ZQcLHxE3H056a527b5DhvqIWQCuakxOWmE
FKzdkFlyV3LxUa722NDzWNVeiHiwM+97JD9VNwy7ab5Aipnp289dMB3r+TrtIcHDSQhxpwQ9P0J1
BtdkqcL9SHsacqGFgTRL9XaXuagRl9shJ4+FdqF+hZLKm6NyNWjGvo+4IGqh9jiN7StxeFRH6Iit
Qfavase+1zWyqgCH7PyOO6W0rh0UH4zfGDZoTvmgKX6L9K+thshUAEQ68hEdc5axDQtN3sxDF2p9
IBcxV2JLvhkn/XU5cnyi4TgCUCNreOhzTWzdAUtWxy1uZ+cCOO5EW67WmlvVBy9RnB1SG+BDeIPK
IeFAoqHtDG67GWRwhxRTblpEWRQ6wPgacA2LlmiwKP/wFIbnyBHljmzpb23nONueEBDZISQi1q5y
yW5gqJRoDLMEKmE/oNoz90DLPt61hn1hk+cHU4gW1vfw50M1Qo2qVU8izFjnDJm2YsC8ZBnN3mtL
dGKO9yYxhWBNxBYI8mEeHKtTDcdhq4r0BXnKRmrN/NcujnS/he5c7ixLE5duTVEgbHj4XMcFkG7y
niqSWU7BSRbpLeBWIAeW/uB5WMVATjQnI8+ANiH09maSdGf0sNHq7kRwBS6NKO5Oy+ryQLOzOwU7
imOEV9nflYGP29Xc5iQq5GJixKzcRaY8gxO8tcXokJuLv9H3ap+aoYHCihAxH+EQ2VQ7gc0M2lGE
DNG+MTJp7PVIOCuZBMipIMQAb0Mgsc/MfN/YLXktiIe702KRBOn85MwWxWp5oUo45NqIfqMB+vY0
oUY+4eiNCMlgf4YhZ1IwHaOGcmyHsEjmN2PS6iCxUOeJ0QivXNHC7pAdQuugYtDehFdBm15pBSkJ
lrTEyUsRqPu2tZXCBoaktTTQ84fA+RBDHjw0E9Wcxu9/FEXdX0lXJ4nxPpWUA/EZ0RTzCNYywich
30svFCeAi2gZ+vSYtnG6rdCGrLwGLmjbBxo2mHkxcU2GOCL9Y1nDqIrtokN5hvn2Ic6E+jSsLUsp
Ko7cDc+ucMtzTE7trHN+I3+42wCegtveiVdXF5jW52m/kol1EvQsstXXujmE+Mhz+ZOOkkmK4eBS
Y1gWgQyvUYsydgz4HK2mBGFgxyI8VvrnTDXRhmEOoUCDB2AqMwlD6TUs1eTyhQ4IqXkNES3TKczZ
+Rr/aYneJ9XOy0Mzv/y5qspni9jbnShaFwJ8iSBkJgZQVDO2piIyWXdFfyaUnbkhsRWbBMAm1T8J
Y8V0oN3XITBU3TnT73DOVZaLz6XArjGLtxpJ6vNzy1u6KjjlzXQyBK3w5Rkiup0z7WFO3hohW9fo
1+TMX+NQ7z+wCJ/LQa/fkjrINx4dmhsVoEohp6g/q0pR+9S0qxi8pAuF5gFxsXbTZpSUFC2+ylLp
uXLJs9Ca3AdTBGF8WXUmeWNldPXcmeWCrMx8TKPYuGom6kmqT+EtGgi9Ut8LN21kqfeSCB53cJP7
xDHhGCTDW9ZRMCs739mmOQOEJHcYnguJ5IitLV3x+Et94e4zIP2/8i67KyJ4VP/3/xjzbPwrN92Z
Z+u2sGhQCQ4W/Mk0p37lP6S+Zk52UXcHOOg5FortPFeNEoBXVk6dtmZUY+lMS3qMEnbE3ev/5/Nt
w9NNgRjf0n+rFvhYudF4oTFr3OHJmaqb2mUwyWTPipKfDPbNBnB4J+QpgKr6nz/773Hjf/50V1A1
s1H04cr4+09n8K/ZALmRt43ME+cJY9P5j0MKRIUe2XqydZADTfgZqf2/zdf/pvlKtcqk6PTvaSo3
Rd3K/9p8S4r270SVz//4T6KK+IcjLH+mldgUrIB//FX+MnSb9iwHsW46SAnpf36Vv3yIKrrweZmC
lKODTfmr/OX8wyeKAAqK/tmC/R+Vv8Ai/70JaxMiY89lNpNv6FCG+/2Msn2vbMDqmVdMTmf35/KA
NwNpQ2tNezzUJlDmufk6Z7iBeI4RCf+1vjzZ6iGXIi0Xs9gdm2Vt5dPaqdFywC7APT0rpGrCfxJF
i8DBFklXYcnBcw0qw3VCvDluW5w7eGmXB6U8PTtEsyd+Thubo+fCmvH6YaFULesO2XPWUMl9F2bh
sfLVCtr2Je+ZVUwye04L712O1kUPqerlPRp6pr2AQeCUGM4x6G+psw+bPJ6gQ1flE1kxjxmTfKpk
GUQ8c+snEQ3HMSl3sfSMjcvcGlWEd68iLDeB7EhepuyRlMRI+CMcOIqX6Lpt0HEGXqkRMD5p3f1K
5tUPq8DnABznjtii18pLLk0V3iMXf0mdyt3gkUcJm8b0OCaENBnDLy1CTyqc4KrKib9pI/8PQbO7
RmQ1ODEE48gjXrlsr6kLbpjoXNuI+rba5LxU2XjrJPm9YUXvTinSTaqy+7wkKMQkfGPSL0LXip3X
vfc+2cdUXpHrAwnLBuxN8x9sZfMyOPJkz5ozeGxMRymSJGqg7hT64y6LSn/vOsOEKQp0iMovhQbc
NiiMekWxzY4ttCn5exmyVQdyEdaY+oOVZUxnvH1vpec9BmP1YFT1nde4T740nhvPZTis4gOeBzCu
Ads9BqNa3ZtavdIaag3MT6ahPCtVo3MNq59VS3xVYeU/Z2QcaNJVOgXbVOTHVqkfjON/AGdDzNa1
uzDZyzjfTk16ChqiQNFWDVq5sxhYwDxgoO+KI/ZHimWGpEOU0yov7OoP0xQwPvUJxWyHXSa8913z
Nm2NDydlb6XlY9Yjk29zLrtS4hUPU3q94hy3IWknLpYLoVA+TfxoLXY2fmqwLd2OA6+W7xFEvBWO
XSgoJlB7t6AEkrprpfzvJZ0k5lT1bZ6/Kt2Cgl1G2CU4HlZEnD0YL8y5q5WPiYW5vtjpGJ6swd/N
x1OpAzbTvfvQoJeSziE55pTeRekxVxoZfzZuYlLDXMDS/UgW8eT03BpJH57p36T5YdIabghUKdAE
xbcddrE9ZHq57hz+p5EBXMUPUunJM4S/Fyv3b1rI7GsaxeRDMPdVKJ9XWmn+tFv9TutObmsw5GLG
vS69GHwDAwWMSyA4XMiAZfnkKIHTqKk3SWaCsUHlKuv0wdPtWYcbH/1puLU8KOC4GNChWbQYe8A+
lXDR2cHndgO8Kmlw46TVIQuTl8oHz98lh9oi31UfEcKaEelo7aNKVLIm/GBr5xzJwiTVKBfpc9mG
3goLmtBqELyxgloWH2rSuTx2sgv2MdS3anSuubdjnEmEtlJOeN8O1hmi+pmxucNG1XN04l5iUvot
xz/4gLcssu80WREIX0ffbdQWep9BiK0fAhF/ZxmlqRIHT9PAocV83yNpAsnOCuKrqAovwBF7gun7
Arva/HvIQ2ZHmZ7iJE2GtWlTlXaw12Yj0r4kj28bAx9HiGyu1Q6hf5P79WNb6xd0jCTEGJzTZBHd
0bVOa4AZdBmRIUTox/odlQ8wyG13VDPKRS9wIebjhfCjlLsEh1f83lvUI2Ax/NF4sFGnNikBCg1n
keoPQCu4kjmY2d1WfejOTYBIbwi9WyKiPwJjQIObqktr1cTx5O2jURB6Yo/kRPsTwhsJT8+buKUw
b33oZf+jsYqLXvbvQ8mXpEZ9w9iqX7fkSPLLN55rE2mVHxGG51u3y75pQ/1kKGtDk/ipAE/Y2BNC
zGpVGXlB3VO/BNwE3H6ksZ8/KgUqOor/GMBJEUGy00xsaWARSXKm+blG7uFG/sZN0YwaTI5ijKFm
caPRzOQH4s7q8iedP296brwF5YKi1tIPaSa2ddDtKxgqPwSqRbOTd7Hn/JhGewZGePyRiNgWLx23
DokV64myDAwm+4Zy0TlMMa3F9ksQ6R/uzESlcriVExVRaaMGMfudD6XTHQ1qU0RuREF3ZsS/pUJD
OxSlv57RVya5W8Kj0SlJB7glsvaKeLohye7sDJSL52rcB0tni6P4FBWYw1viIdP8Pu3TjzCGuSSa
GiXE8M1DlrIB2HTXV8Y6ms+uGTNuaRbMHyk/JsJke0ROq6ANKLP59UYRhGBp76KJvRXdg0PlVag5
Vb9JEoIAGa/ceHnwo8eLt26M0qNx9b01w2eEo5cQ63zRo2Jou8o6QHvEjOPqrzmAjp1jwfKCxHsc
KvDurtsfKUhfDVpyN0qGE3i5HdoMq1wLNhIWo+5MFyPDbV7FoI+Q59cChnqb2Nd6TmMkbpM91fAD
vF2cFe7LMGBmmI923yyNfQMZFaLmiL/GfAOrG67DxvqeWfV9D7gzjGIwOq8IuQ7uOHz4Qwv5yb1O
lfVUGs5DDsZ55Q7dW+wGpF156sR0m66zyFeUEy8VGoD50nBs/YPReHI9DMU9RtKLPcmzh2ZlZWRM
Eqtk59fizjDrYG3yJi9/9Ct/15TJN1uZYFGi+LmcOBD1mGq1yM4NgYkb1ym53g3OSivcal/kRAAw
Y8Qe4MwqooK2R9AC05wmSdBC9eqQbkQeJ8+DWqFeEYzBFUOKtSp07m4cIZZd78Oc0LzSZhJun3rB
F0bH9OQPEN3UDE323yLQa8d4Ej9RRe0pxJNWo7Tvvu3C2HVunVj6R5XA9aLAsGqq9L1Vjr4vynjv
Nda+T5S31vVE3ymw2nvbz81z5EDk65ALlRG0pJJTHP3tN8uOH2l3khhWVx8WzqidVz0hpfG3cakQ
baXpVdkyHgoKEmF066noOV1l6T3DvXBK7ynq59mmG7wkiZBbIPpviGZux1kfExbxRWTBRw7lYKv5
DJ/ceNrU44toPcLM7AAgbMT1RrUrKxu+W2VJklSo35TW9wndt63SR8OnC+i+ZTc9PUx6qciQ65Qr
IjlYj/QLY/wo+oumgfO1gLoT+hPu+ob/ohfeC9puweDHXek98GyumHAFsdV2nULLLDIKyv2D4ZU/
HP8O7ea7cryfjSw4fRp1lRDIvPLt+HqUGRP24inw5YDhUb9rMB2t4ilZ4bYBJtUKusnK3mjwDleD
F96a8tDZKfrgiPFRAnXGSr7HYGeJPruRVnxpzfjGCPRrl7Y3MBv9TNETZ0K2Id6JA9EEkS3k8Dzm
CImyqXqYPIswYHFG3Yb9Lk0fulRcFQa/sRnwuEfaLsPFrIqQ7J9h3EKEPzuVxXV3tr2ga9dy+1Ez
Z2k6VuHaj5tNHg2vxEIEXLzKu2BuWnkWzZBR4PtUMTchGd4WztxxBVBsEnuT/MwNA6Un+hKMVPD7
xx9gExA7u9qqdvN0543k0jXOmRG5RqYhLFs0VJznlQoeowa3vdfq4MtldK37ITAK6Vi01u7ngMN1
3HCBw6l4CTSHz25DPsAhDAaF3LfQlo/CI+RQywNr7Yw5tzOM9AmBvKjYfuSNfYmBYa/SVH4bPPXq
yv7n2LUf5iQ2jLS/Rz7wglJnWwGnv3TE/K4g6cKc6/c9aQ4YvLqLQUdhdNSVUQdnVLnBegxrLGYN
HTSHUO1inxSQd+P4EEfuqxln56Cq/pAtt9jRSN+VidDR8A7twIB+MpN7oyMhx6u9H7KFBK7n6tog
ts03SOVxpfjepmId5DhGp2S+4Q1r7uNFh+owVDUue5EdPaGZdO8rbv/dg114362YQiiQoT0X3IGW
v2m4iA11muXQOVzMQhjoVHaxCAv3g3uFJjYJFTlFMb4GmWyLiOBgN6nuaX2RheLPYXkkiTjxE3au
xxEV6lCuEbPi/Mtg5SXKJ3IYpOBKi23gBoyUKXevKmc4RvTA1kWHxVG6t9BzyZtAqksiB5k9A5Og
hgBIL9v1Zkf9T5EtS1OIFOtDN5kbT/d/2OF4aazUOdRddTcq41kvvbegjK+0WHB90TnBkG3Q9W2h
fggOXpWtlWYeeyrJtJvEz7Ex7hNIRzWCDrBi0ZUk63RV+c8mzsMdfdl4C2wDaZ1r39ZWBF3aeAaB
uRUeDaGANmyvskPsZnCeCfZGqCzSeVRr47YWMTfACP+FFl13TS13kOw6QATDwYIDilC19VbBW6CM
9jgDlY1wpmE/arowNjltGQzaHigW2JQqc1dB5j5Ztnz2gh5ZgntD1W4V4pulwfOBwXEPLYlEsxfI
ER+RDH6Gk3r1Xed7J8VzaDPehl/K/PvOLt0/qqS8J5Fs2OCv3w+yDNYYpgiJKSDVOT+gtRwNY7iq
o9vB4H4ZBsQNFD6m42BvkHVSmQwWKJJDl1IjAl+RxyuCux+bqoStJ5x1kjOp9fWqXiOE+JZVTCIn
CdCP+uObrG/tpHHWYclt3tfkVRslF3NClumP8iP2yAgKHx3ue6bY/uhm6A7ePfeQQ89f6IjLA80c
mBbLYoy0B62HEW2X1Syr9rLkWB+mjOy4nKC1MBgnwOkg9j6pXuGtjCp1bPPZMF+WP5f/l1KkXpV1
RTW/Nf/5txfcHNHj8dYRWHeXNy7PDaXZ7WNtkOO678rT8gKyPT6BPv+IBjodtrpZf/ui0SnOtK7O
m36TC5q1GbVdmr8VSARARc0WtmRGEmBESUHq4XuvSn37iR8TdozXJWke+pklBjL1VnU9jbfPYoyK
EsQhEFLmAk3qji3C7oi+zl+/Np9/l+M04QZhVnZq51rMslQaHh+2LC6UQTKVgoPFQbtgBH1U/gnj
kh4K2vwAoisnRWBfzWw7gjcJ3Fx+G4ke9rT9ZXF5t4vOaeKsBU34uTilPR0AOJDL5w1NM6wDMD9t
8jIN5mnZcsvfUJFGyKEDMnDZpMtWSVru+fAXqLrEbKRl+y//Y1lanvs8HJb15QHHH7x4tIqV7cNJ
6i7LjketzY79Yi0uTy4PNcJsTvgUWecMXFy+JAYdtg8yZwQmLeWO0am+t0Oz9ZqU6OF5+9q5CxFI
s61d5gcORx0lkLw9hpYEXVEAaMJB/gV8y2Lh7qdw2oUhHnZcXT4N14kUTgj/ObTG3z74l++wLNIo
Re1rSggX8zs/915Ef3+FWwkq1HxwSAdaKr44GIUNDMZLipHsc+MOn8jEr7PGM12w/svG+30LWpW8
gUnhaVOzsyR29G3syXcNLtf2awtzipzAkeXc4ziqlq9U6P0dYgQiP+bvgmDsFuUDzEOQhoBcM050
ZWq7z7fOp/UX0fLfPud3JW1dbjeb5UggjpJaQkFC5XwgYK50D3aAjGA+8ZbDZ34DeaK8wWZYXIbj
YTmChw5Vzpg7NKuqLYaFGF34fKb9288VRXoMpI0LO8cksHz28pHL75/ia4+hG0PDQtTHz+vK8ouX
Mud8YHw9V7g0gbgiOeaEz8MFEIg7884NNQ7Er8Pv62z95RD9XFzeNFEGPfhzHWTe2MtTKLedvfbc
NoRhLXs1r0Jwi2F9/DrDl5+3/JfluWU1nI9Cve8hWIKNk260W16zl4N9ecfX///9EFzWl722LH3+
n2X9c/G315fV3577PGzxmYN7W14qMkZRTkrIGeENq9Q8AFUa13oPMnr5nabvwKM0G/Cq5i5Gp+w5
OHCXPa6ESTPPvSUK996F3hMUHnHrDAOBULcQTnIPuFTdnR1Smk7UGgm0OxfNbEj2zZYaEYrHg6Xp
m7LSuoM2Du1peShmXHBt1Aggl3U3JZma0V6oNm6BMWkyA7qoBF9QBa14ZXn/v17MvYDkY88kC6+c
jql4xHsiz2p+CJAMER21LJqiIG9sXkTxTvxUjZveGlS48x0RnpcXwpAbhfC6nci4Qmfz6bM8+PNt
42v167lhIe4tL38uLi95y2H/9f7/8PrXX6ZfW8BEMePhyoEIuPv677/8uc9Fd/46vzz7+dG/PPH1
Bb/+yr967uvTl1cH4bznAeqTvYXs67cXv/7/58eZ8+Xgtz8/1bijy6h9+vxzXxvnt/f98lW//kxL
CWylTOZSXx8Vc3AZqf4m8xTRYDLHavyyOESAkfFA+SRjO6DX/tl+MYYa0PT8sDy3LC19mWUV6e+u
m3GnOlF6jJ/mvkxlwnNdHnA48GSYEAI1525sKZpzG5HzPZYvw8X/az3JSrGmUMUgdLnuLxzC5cFf
DoBwvnz6dVnvSMe+XzozzkIkbuerl84Nbus0TGrqZRQxxdQ0BND55Y2equLT8NnTqZYhRJv04QE3
zZb5Mh2hvJFSxz7PrSicH/QOF0yUi4M7ozpTO6DPlMzI0GVdn/GYy+ro1+8ZvQNgPBgGzfmkXZYY
SeyVBDIpUoJ7Ighlu5CpDV70GYsbl2CYyNdpYKxVCE7+WvrtubrWXWahqNiaig5Wa6g/HxQkl9Pn
c7FOLCvRbjqavOUNve3be1kxlpz3ZzQjr5clgw3zubQ8FymTY8CBqzGOcX5s6obRrzPjaofJZ3HZ
w8u6qM3noCiAVs37dum2RXRGYB/Pu/mr+zaWNZJEU1Ixnsd11fywLC17+rfnrHn8yNznR7zcCD47
cJ/Ly47uc2pqrYemdN6dyy7+6siJ5Vb0ub6MLyeGXnlbHZZmXAR4YrZd06cbMzoiXJOBsSZR9YGl
BXnBvEftBbf9tUeXJ+McQqzGWLXTdLbAJOtmL7jKa7GsIDCzbwMwzIQlzevhCEenmjU3mGdOxM4V
6lwWMTmC4i3QQaX6mv7rw796jgrMQYsaiBAzrZr05D8f2pwyQIMqa/v13DireOKQ6rKvBwDVwxJR
D1LBELQyNUhnq5r+1SEbi+8376dw2UXLYsclZCa1IZdrZnbAX3tn2TFfe0fW6DM1F77Usgu+HpbO
6Nfq50nZCkReY/Kx7IZlB/2rXdXN+wdva3lAWLdZdkop0KOVkNuWM+1zFy1nnhf3DtQaRUsEQcup
nyvqozsSxYv/nUhoiM7z6PzoaCgcGIXSTEjKH+S59Fs1b7twJtQCoehT0Disfy76IaRNXTJ/Xjah
Pm/Hz+09Ly2rBqSqI8GFSJM5W6LY9LZN4r0sF8jl3PFHwv7IZOWE+jyXCEQ/osuhvO3RmhZk3GAC
LfAvzFcGqcHw0Em3ZFZkAlDI1Zb+JYXm5VVQihxI+aBtxVQ+L8dSZZcVSC4evlaXpeU5R9NoPDCA
WI40QKg1/TP+xqIX+F9pxX8vrTD+o7H9U1qx/lYXaZT/Lq6Y/+s/vUXOP2yHW4rtCQQWpnBQUPzp
b/fsf1imIWwdL4ggrMZCQfGnt8hCkuER+wLzGisa/+1vcTW8FXWWiWRDN3znf2Rwxyo/y5F+lSth
rjexF7mOML1ZtEE+z69yJTcZqqxOMUdGumOjf6X96Y0E3MYEp1MauI9RuN6HsTrlmUHwEngMPBq6
dUEiRaMPGDoYEoTVKheXUqsAEDVmvsMvmpPhWKLRIj3pDnUh6Zv9nejwSIZ5/FBgK1+lkcqumq4s
X6yaznoCskSf3oMO/Ejuq+rGbPPynEzAU8iFBhMfGe595U/YkZwge3CTboMLh7w6I7AunqmNu9Y0
4FEWkX8WfdvtjEqQeCcr6ENDBiN/bIYfra9do5bQ+OYiPSOARXQwBNm+N0b1qs+21SYa3iLC37Wq
RZZfp+0e8WDxMo6zTE3S/QGQdBrIGX8aRkEhhXT0a+yp7VOTed2qKFsHnnAp8NcY8olgR1hK+AOz
iUbJUKDLvR+Zjh17r/rmu4AP4ySh2jWkKBdI9o3FJPfEIu6U2pZFi7zYil58wCVbV+BEmbKeoHWc
Wsl4bgLMwWysZ72lTVySpRf70yNVe2urOT3sG2F/aMojQZuPQ97abBJqNKslQhAWeS5Lecgndelm
679rwvUAFRDa2Y6w+GanUUXek8MZI+B61s/xPThgaHTd8BqoTO2ygSrISFl9PeKhPvj7RIVMxIiK
oUGbHwZcsXf20F/yujdusg6QochSMiD4Caa40rzUwRBRbdtCy9d0hbPD2HrmqaHhSbGxjp8DbD+z
kuxO8ygj25VRAOz7yXlU0Z/MbNpfQr+NwBpugsJ6bBItqLdusx082dx6ZkZyhhOUR5+oDsTV5rAn
hXLYOeycXevLvY2DfIe0qT4ugaJhTFpZntE9BGuIbC+BE6eVjjwbSvujaPTvpaaPhzGsLFTap7AP
rCP9W3/mypdH6ECEzwVwKltdhCfLxCPsIZkA0UXjQcOFu28FyhycQdadVdJs9SGnrwMrfa/npORy
fnCn9hwkfXSQeVeSSJ5y3EvMPPhQs4CBp+tfptQ1rz3yfK8Jxco2TWqjF7fjB3iSu4gj6+QFKAxV
PJ48xqV3EWpJUXnifrAI5jQQfq8FeKB1nYG04mvgYNHJgAmrhkDJGQ0YgwvbZJrrImYA0WtnHTg6
4oUlQRmYecbnfDQ1co3A9bvRVO1jfIAiU90qDpDmmBmNDWsU/c7t4BSVcbd6VENOe7iW3y0Uwse6
gq3jkFCTe3G6KfTaw6Ok7SeXaeI4XVREPnBVuneunuXrzJh//mjSXLOoxoMRoARley2qDw7WMgAE
SAoSwQgGQDB4wd4ZDugLlJ36DpraA7zcUxRY1rUZes9SC4pzinC9aWhJ9SIk664w9m7d5OucK/A1
586L04YRVy4DHFU63VPIG4+663Bwo6XKgxJ/n2YhD8jxH8ze732H5mATQwSCKdDDNRpTKBkpUaW6
zWWiLkqxUelg3oDkrq5jS+7jOn9Hql1BzSlixhfrZnii37cF8NUBuYkNlLm1h4khBjNlMRbxImLF
/ek5J3741rVpPBuFvm7U0J/0yX+lX0teNBaiVexkb0YQbIoZO1x5WvEW0ZgddXfXVVZ5HWYAwYU/
DJcyMrJ16pbyyh0nsao82SJ7MSC6grJe21rW3bZubd7bCX0LTGi3nnLvpyXRvqA8jx67v6nQ7Wde
5X5XiPurwqHWET+HKiTuJCu9bb6hiR4fx4apImHs0ZEYXPCymYt3ryZYOJIACiNTo1VUat9RiqkH
oldvi9TB3W8Rq4HgcB2ndbHlPlRcidq6z8fuRR+58hsfQFLM25Kjfyv1SL9pfIf0KfQEQAWRpoT+
BDyLujTKWjs41WSJ2RWa/yjwny36yzd2bSDkA7k8lIE6dDHSdBVnw5XINHM36o6/E1OMjUMf7ibp
Fe+xo+xb19KeRt06Z7Xongp325iBbeEZhLFlEAmMffSPGD/kTtPNDtFBIa+cvOLmwdzukIHyPKN+
ek0j44Hge0xY9KmIMUge6/FH2Qe3nTS9p1jTXjMXZAA56JuJFjEhRYoqkewo1zpsWtiM3Gmnqr4x
JZV1AGXJpMb3Sc/fR8E7+yyTu66u/CNScgxAIRKqAnsWdbYp2bSBX9/72tGyrZ8kFPjPVVg5KO3C
u8iDZNElnnyIx4Qi4xhdBj0h0bzmXx5r15lEzwNeA5Sk35/thiYTZJvXQAI5U0wvTyWEY0zFhH8S
aBfv+6CkrFPHNOOleWgQhZG62VnrvMmGvTAK/9azevJ5XXfn1vQ8nd7Rr/yqJL1La729N8FScWng
HcNcR10jbbBaQIyxj/mQwArxThrfxuiF+aQM4PXowO+mCKwOwADnYnMMhTiIRWH0J+ocAeow09lz
p4YylWpEG1XmH+Y4fsu6xAB6d4bw5z+PqIEYGH1D/YMkbCQ7no7OU0h+W7lqAVZeTZW2LRPvm7RH
cIuaeiW2WzPAX6HJBK3hl8k1Yujz543EHeOjhMm8HmPX2NpVrR/qZg6l6lqTMUBrbJIaGY+0ybr0
0xQqmvnNrHTnPlG6gcWusq5MqiI76LoY5IhipZmbe4e67UDQGLJ4pFU5bX2P2zr1NYvczrE+pBbZ
0DX8imORhcbM4j/pQeodON0RVqgfIr2kQOdmI1O8b41Zx4D27ZKkkCTa3j9bRKf0qiYM0KGS4FpA
VWz90rY3Myb+bBvRCaR/cSQbnboJEod+CIhMkVibnKZs7qGdnpFFBlcFWddrIgyTPWUDcQXICK8L
yOG4pOHnpulHhSH2zibXdN2p+4pIaVyPzXAJ9e6hbTTnsaaDnrYUK3Oj0ndeG+41PEJXWfwO3DqH
4DD+rNGMbHN/drVCsZZENV0PU9ShDqhLvk8SUsXXYR/ilQj27OdVn4TZu0LivDPBJUPI9NZwn/Wb
KOXYxwCYH+Q46Dv2tLX1wjfPD+mrVkXXbK1WC49qwlwzef6mL7zuthcdg8dYkYJXGYdA0a1raiSI
tkfUFcgeQtOd4qOrSUIoBmMnJDlDDQ6qIzCY+s7StBdVyPpsVw+tqxUPMUJAhhGJTs10Mi4xaOmd
XlVYipMuf6Wjh2oxHLTpznCSH27MsMM2sWXS9Lz2GBdusNzVezlVoH78t9y5aNJWt3Zgf8NI1+0z
0ja8ipQvI27uDZOsg7Z1z16KFcgSxhXhkK2d5ucUNZqFxOmK3iNIuXDipgB1e+0TR0cgbZacW6Pc
dFGAcALDF6O1uL3LGGoNRAlvw7i7Y8wKy4atiBcW3a1th7DnrSRZ6wQKr3orNHapK8AeNc1KSyb9
kBUQDk2yqVZDr7fnhMZ6Tw4HgRFFeCCO78luumhvmcGjq9XRoa30aO/E6lYydoM3Oh3zsgvWU8s5
3/KNhKk9YncyA69+daGJMAzCVFbdlna+tUJ175tRdUwoweEsPehw1je+MeonZ5a3McKusCZTDe2Q
3dQl+hjRD5fMLp+l7VMMdcqj1+OfjsrpkkCH0SM5XhfEgAzhMNyBrVl3VmQcm8G2jtrgb30x06s1
BuG1Kppt36Avkmn+M8+55QaaFV0l+UiJYgRqLFvXvsGz3nG3A57MrCtbeZqFXFBqpASSooD0gztK
k/Qvn4nT82CI7wvgYfC2SHYemqgjPAIb4y1k6XWgJv/KhQ6F9Rsucg25zx2gRURGRFVKpvdJhl6H
10nAQzEuaLestcQkL8WZ6q2hekzJ9ggIcx6UKVcNV7GEjRQIEzYSqeFnXWXvcUEaKejt9IpeeHXs
c7wsrhbBmUEEmTMnwhs9lltPVOOWmFTS1wbAoqKHAVWhN4yG1HmoLa/aiGL0tzp3y61D7rRJfIu6
WP5o4Fdh9jS/GPWe5GuVUKDKcZ8H2nbwnewS+hrnLpdjKfQWmK6PCagvEQAz2IYKijImoorJqNI/
ahBaZ8z1/2PsvJYjR9Yk/UILM4gIBLCXKZGZTCZVUd3ASkJrBNTTzwf22pxjPW1z9oZW1c2qYqoQ
/rt/fjFJIG+9pKiCqeBd2ZBTORKCDpijXrGmjlv+ZtjH5rD3Zq/cVxjQbU5YknsAPneTVqzpj/JA
WXc+eyqNCj+FbfKBdGpwoTU4gjSLjW0pXMiEsAp24wKCySfOt2O7H7aNUZxzH+cgAiHtNL0NZM0i
U1oRsWVyY/MWiO1ml0fpewpLC1uul7PFsgzw0u0h2afMAm8dIDPokHAO4fqQISCEiMA4Bm5riZ1t
k9mkR+fFqst3v+UEXA1+EHFg3BELj3bhPMUXMU3PhenCAepN75gTSeNyxU43cWEx81oFhabvBMf1
NslaEO0Kdqv2sS2q59rtNCn0hVWUxmw2cGCzA/yPozKM4Zin85ufNtZ92DPeybtwxMDO2xKOwMYa
neFcZNm1nus3aKQubz98Sl7pJJe6nD/ALdNSBvacUF7oHrxuIum+hLygSfaufVz0g+8mu0wzxR08
9yptozxLvNe84oQxaXOMzmLKLqUtmpPVyF+W1w5EHUpIWITpSEPmBh7gcGRfZZg8D1XGi7T7unAn
3sy4rS+gaeFVHQfrT8X5ZT+kMSCiaPg5gxze5bkPNk14dz2Xz23cCR5c0XiBdhP/zhz5qCWFiUVm
NqJD2yjmcBk2kizDqlOBHThAxiK823pB1xFyJToV7xJlqiCrsWdnlnvNkBmvTN/PruK0IoCsHSyh
1xYN+RObzTY0m4p0X4TtKezbwAUN1UXgstnue9btQyia766cf3bLqefeGSzd5F/rARgpeBz/2oTU
vE1ZF7RT6uy0ciY8XZPLazjTNVx3XMt7FuEa7bSEJH2dwuGTmyvfsFYoLl7/5qkBOKst+4e2eiBR
eGQX70Gb2d0RqIu3A+OwjRGtjtrZOUvu3y0jrM/e5bMoZZ8fzDazQNZN/i7plt9eSpfu1EwpR3Eu
YensUWxoWC8ucKY7PFRU4ai62WbcTdk9Srzn7cmRdn/Lc0pw4bXFR9fDsu0V3akt76fKFnf2qPJT
UoaU5ajSgEGr8KeBhO72zEjdDe3iybEI04Ten5y0fVdQSCJL694E3WdQq9IXcfgaE23RZp1hzfP1
znI47VRwAbb+csf444iwnN1zI+iP2ifzX+cY8ZnpEICZvRZuAI57a90CJ1iId1htvuEXnO4gmU7D
nAXL3D7MhEUvRU4RQBp2oGtxsTs9WBJfXrl30Nlaeg/9ZD4Rplz1nNds4tBlup570jiXOBNRYMdg
CWpZmjVvVbipLRxUbJcQp0Op91U3sr6Apg4U18yijMeTsXiPAFOtB+JGA4NpbY7VQ20BRe96f18t
ALoMtoOT5Tjw8DC0LaWBw2Aet4XtToesRqRSglCANSan2bpqrsPXJBvf897oXhtvQTAof/SGkTyL
PHmnw6G4gB///Nqx0pyodVeqvYWf5FAtxrcBIWax3PY5zlhfnNa5ZvZibmLd07jKFPrEssKR/REU
Wv4aA2PbgSscHdorq3bGpBpBN0gG+zaagra9LoyO5JhKuupNxi9u1QXQmCwy9tmGi4gZ+NAw1r36
3l4f7WQ4tGmUIjn56dgTWFbNKZnJi3Lei0Zrpo2wl+QrOM41qY3WBHDEXQDE5LkbmA4m6okjIF6Y
Qur6IzWws/cp2hG84IM35at3vrrIMv2Tita8yljuZQGWTiDxnqAaUbYw2YgYnRnfu3vha+/UrMEl
mMdd2ByLGHN2lyzZJZkcslwZHWXR1KhrWVUGbnb9XPkjP3+bmaehaAMq0svjENM2kGZpRb037lFI
gfaREDTj1Xmat/4kxA89RJtGUPQ4du8W0W5hoWpuWMlvpEDiAGAeR3yw6V5l+Fez+uVNtGpNzbxt
ux5Eu+l/xBiQjx76zJbDHk49dreHrrCezCUDfKq5zXCyGR+aT08s1WF02maHp+ssKEu9KwpDPsUA
HFMAwvHQO5+R8R6GBuBSR559Cx4k7ofokno50DUfNGInTgi57VGkHoGGhHWeXZwuVcNAjCnMR0JL
UPwTNdxTtHNK8xE11/Gy51I3R39hFgZLYNoTEfdJYSHWOmP3JJMWMdNjCJSuhckLvsBtJajFU2b5
2mWPk4tBN5XuT9uJx/NgqPJGtRNq5PiSRJm6iRFQv5J3BCe2tjXSGdFNNHK5M1cbn8ZOutnIFxJT
2xeeFx4RzlGxSsU/kuaaXhkD795ITsaIIiNIDM7WJbUHhzIL8aoPIzT1vosOsh5Iyq6KxbDoEnOE
KojaVXQI53O/HyKjODRtmzH+r0i58VFfaL5CBIofKmN+qhxu47kr7vWkh1eG0MuJ/fl+FN7PQVb+
c5Za/nMtUAgmtAlPPIwuBj/LIs2C5JweusI9GdqMaIsIm+dYknrgcHcdo+yty7n2slzCGEFneEQf
ATJZZftxmYrTxFkPWT/aVNXsBGU27gwGBAT5ZwxHhLc3SVMcQRh82Kjm9EO4tJP0yRsp/MDL2tdG
/hwGwN4oHLRKmgCKMsqxrFX+8IBllfQjnZSbMQurm3vXHTnYdmX+mE7VM1weBSs6mk75LO456kSn
yMzo8Ypjim6HqrsDBWVs88pGcW1s9zQYNg1L2jrT5NKiBQNBpzKrDQxM854qOR+xV6Q2s4iu7H4M
deLivQKXMczWw1Q4xcEzyu+eYdOdkEXHhNE/Ow4EDIMl+csf10+MJnNIThkVUScQ79smUuMxjdS9
Wqf6Q7udtIkznQ4qvufJAEXyVaptrc3a5q8pQRossjmw12Fen8hnEwnl0Ifhp9EwHRQVy6SmTI7D
PSPGFsXV4JuMMjXP3ko0LDxz2zawgroB1vXgOYcvHIXqKIWC/d/i3TeqQOIec3u2L/UF+UG92iTA
YagY1DfKQ/oTSaGDTP0Z2QjshFONhBPpm5iA/ng8bWi3QHBVGz9wrdi1De1dTiHuzciXBzN17/EC
EnNZmkdMbVx4GeRvjCKq9l8/Zza4QAUywMlODgHddHj+/eob1P1rKiJrOzXuLh+8if4sg8W1snHy
4pffRSaRv589i/bZXcfr6byMx4IG+6+C4a8vEcf1rFLmCfojh8gx6/ZFtB/qPjzQMfNWtfmvuqqo
kYFb8VXm+0XKcGT+R1V6IX1FRQlCM4DcloqzuCe7xbD5OE7NT7It7KIYQIzsLm39jyV8/8u7tygR
VCLEGA3d4wvxQYaLpGI82yT+mfyahtdtkMD0ShViVVy/IPn2G5/5y87w5+Es1u7lUA93X43E82SP
+yoef/Sx3x4iO3tWnIMwrZO0nOd1LiGqk1gt8WVB/1c0cCO0LF7pMnsq55b6kKSUu26NB2uXssIY
CtPqDVlg7GGGdyi22zoUlJ/LeZ9xydpMNlVBCRaIg1H6P4jD/AK1f+xr9bKk+W98PAezwpzSLAwy
2CWJAPmn2Yi7s+VgILBj8zU01XC2BQSweZg/ZYxIWfs7ToH5sZtA7k8e9VgAaRfPthBuCuMMfk9v
wmjqkN0gnzSk2RyCoNo0V5c/tbc0ysNQYQus5PXLhvhlHxZdeKkAIm+ttCYSXGS8eaLodRCD/Q3s
IYnXTAWSReCkAEhAZK3Cw1LP33xIwyBdEQeWrmovxL/5t+7vrGQ27w1PZx9e1VM0wulDqs7AlCpf
KGOxD6ahnDOtdK/2OLl7qFcGGRYJtwcHV2bgbJM6Eu+za8fcHjEb4MJwMlRuFCuaVmvGJ9xloGaL
mLRKV6zFi3Iq9roCPwSNYl7dA+P6Ze4wMXHVfPrrfQkEhxXU8YmLuN9EMlzbWb0U/i/Zv7ZJ/GTM
cbjBA/pd+daIcuHrTVm6Nw+SHNZQSG7mvBM+hemuAcvZINlPX4d3Qham4rPrXYxLYc9cRzhBXSr7
TDL+FttkQUTHa0zAQK2b8dZJKg5FX4F6gYZ4cDX39p8cU3x67/yus3aJIe7GXDyhONJNhHfMEP53
z64/zWTgw1tehowDsPs8dQ9LNH0Kn7iXQUDogNzwbpT1G3Ho+L6wXL03wjuTlrANNnQu1fa31uye
hSIXTF1LOA9PtQer0Qbpw5YAZY/ErNY709LtpikoxmjjfWh43yDrDmeF+Wp00iyQKwZgCusxGGks
Lab7qGmcE9MNfS5im6fYLQUinWYipDnxLihkDa77EkWbITNldwkM8bux5zrYWDPst7l69LLJovTA
jYqdtAuKBzv42QUdiwsAnTGLM9T36CmzSc3ptau96LJ7yvdsIHLDnDxHyE8cXwj2+Gw7tIItu9gZ
GB2vHe5IGuZZSYBYs1vsOz39SlfnWRnUMZWLbYtkABVgG8bRDiJRcWoXEcR03RwjLkQW3aSkMfKt
jiMRWOva89VobabirJt6QkWzjUAZDpAw3MUptm1iheR/moZrkuP/KqAl7e0vE01hj1zykb7QB6D7
plwqff+auOqdAzElV3iivdUzhdcFc9EkrSBqI/OYrJ6lPJw/mExwxUgBHso54rMRmlRIMP/fd5VJ
H0wxirNfN8Vhmc27gUDExHkSDU+bR2CNlBPHtK03HKsnJchETNNbYfnDwfHm13r9Y2HUseE1vDqd
8cgJAdpBHt5M1p9/IZi+iEwkbMt9Kr2HBgDaZMc8vrACN7r6aojaPDeSDFMUOhyIq9jaDbSfs9Y1
3FVs7oX0UxN369efFiTgtI0jGpicsrjhWqBwI+TQV+no3jT5K/zoXFN/UfdLdnQzPuhZNX/3Rupc
E+ZofdlyaV536fUn//rVmH8fEkzfqgNFTpXNOwNMLHtl8To94ijbujyx5Ieaw8zBt+Y4gzzrYWAs
O3jD7bamIjAt1BP71bhv++bJr1Jx4FK6nKWpGQJY2PgW8qE+yZftkA5vtirou3QpJFrxUwY4HO54
Np2BvvODiAsnvD1gD2tLI5hB+YpPZC/0QFJYZBEVZqh29LcCNtJRW+OrlOwZLOcwH8MMPd7PwIjl
Ah5S3Yg9LTwpJaR0/lFDzNaVE5uODeBduWX/aYQ8CYgEBHqd49e+jYClT0b33TGNF5FMt3h9p4BJ
uESRG4DRfKLPk6K3TsG97LMFtYwpAkFqzJv5dAzTwwRuqMFmehRO8zoPKem3FApsP10cFKGLMOP9
7LTiyWnJqac1VIHCBUhe0m/m+uNLNIw3TraP3NY82EWQxgofgoBIyj/SYoHgrrwDhSJhF+VvHp+k
Rtckj4f5ShQ16N8yU9unpaMesxzBNlIOVu6F+bsbG05PVQKGDtDuEZh4ugeK9NxyBaTQoGtvKKJt
iMes67wgtEuYCnkNXRSeZJ43rIKrMOcownzZS5MaelvG8SPrRIisiIwhmWzjzbRqi5XRgsOv2zHE
pYaZtFfeBvEWjBFccD7AxrEF+HiUWZfD10zUFsWO8LVhHHQhzZPpdYcy6pALCu8jIZF0Mi0OMWq+
DYxELm3ioSbguNHJeINmTxSuPeSUs4Vp+cPkJQatiUNQWnAb8W84m3FoPkvX/jTInzq9vJAwpAYv
/VFaWFiqucct4BnjaSIwgmOENuOSm/W2zNc8HMV544kbj8UuScyXBjCBBW/P/ljCJwPqGc5qgALs
vPqjmANL/zIpdOwsOzw5dBHjYt6WviUf0pQnr1dZe7QKAoFRk77QLQEXadYB2Umg8PJ3WEHmj+mT
ltwlt6Ac+61f/WmrMH/3wVzVXXGyuzj7BBQJWXabcoIMRlGKw+LI3z5Ymn3aETGEgod6H16SmAI6
d5lALSf1idxqtecBRJRCIJAJCWfDo9iVASgMBJ9OW0H/E4BV95U3wVYsCEJxV9vcjzAGQNuX62Q+
9ItbMuZRYPdP5oB1x6CSbM4SDnj0na+qsxl9dziwruOUn66f+TuT36w51SWJYL725OCHUCM1mq1L
gcjIB7w44cgfmRCBEwznMUJpem7bNDphwZppGxHdvU6Hh0h1hzqjXM+3fiHfywcPmBZXqWu/WP1u
iGoYHQlyne4Q3fP8ZnHBloVLLD6KjixQaeBVtdxylX4vaIXMzV9hC5okcibKjn0fT5JZ1cdQlvQP
wyVZCk4pJqUWyxUqKOhLNeDMnS+E5PONUBA527bbTgLXlgN82LFFtatW3BglMrCApOoD21G/h+uy
nyBrwaejq26mMGZbuSnD8mVHlo0BGp2o4tNuXxzlEHsZ8SgkE03XzK9w/uD+2Jsd5DYLkasC5eLC
q8Fc4R1UBjZ6ApSRFF6QCYPtiPSojb3cl4umM5eK1l4zdOznkXnjyLirFETC19saDh2SSKnKo4tr
Vu9qcneFq/0Nq6CidW6N1cfcOmzIkQ6LhiEYNnUwY32YrzDd+MFkDYqumWcA1FB8ko4G1iS2f3no
wY15MeRUAknNXvK6sS4z6UenMbjfDRn94AaHZLY5hWUGOxj1eQTSaeTQuzJqnrjlsUmbOcVlybK3
xLzLEz2fRI4PiIrFvSSOHxdjuU2W4rFAKNg5yfBDtfJ56VtwtKHe1TW1eTfXcwpEU8ZG6I5wTfTJ
JCbqiak9Vx3YvNnMgl6DdwtzAjDhyPQQziZUj+4wZTx3MLKfjDbytzHvjjqTZwajObWg9TEVADRD
C5PvZFK+YcPriBSo6aizfjL6dbZurZxdl1KZt9jTA4DngswYN5z2LEnv4TFJDsJbPpu/SrqaHtFr
enera+QD8FG1+AFDodl5ozIPOuFzXlTDB+Yfypl7DLsUlF0YBBvHvC32Hn/kkHvTU1uSf60AmDIT
4m8ZwRQcmorwncDlRJBVIQVRU2/Uj25RPqR575+Z37g7Ec5/KqK8gVO6V4h65YYrRMfBEfi1HbPx
ZpU4YMy+ZWNDvXkvAo09r8iHOyrWLMgIwDZK3q11U1MDY1QMmplb7CKIRi1CyqYei31kRB8tPS49
cPa6OC68o8TI0Xq0beuQpCCbO8VeJAsTrVeNJj10/h2+MWfHTHwC9mdDG3Lfy3zWYBY1RpfpmYJA
LvdyZULQ+AfrY303dIopfG7Dx8ZpN/bL3jTTF+1abx7jo0L06CvYRD2rivnMfYP8sxywaHBN5/2B
iczpHvH8xxfGVNcR4yHcHDc5+LZ18dzwjRBvSO2qOqTRlFxc0Z6zQsbBquITpV47kyNnm3L+XyDl
LETVNwXVhawPhLrxZT00dX4LqdI4WBZvG0+0Iea+xsCgn5yJ98X3bT1/pPeTFj+dnI/rXJff6h7m
rjn4n4nw7UMMmrwAdosNzlplyOKSL1wtyqHnM4EbDLYvlzcqHtJ93VyofGb0yL7sMwrjPJ+8htTX
cfCA+JVH6Jym7M9juX4SYU+tax+RhGQNkDSmHvpL7X7zlOpPX0mSr/DB15e/fqu4OLkz1RgyqSvy
XbC7Z7Ia41eY4ctC//XFWtWFf/32/+O/FURoNj0Xz8XPxe4rhROuOdkhNalrg/vKcqEBI7XeM0nP
LaHFGbdRfwzbDLpmCjTi61fxf//q67f/9N++vuVff+KfvkWIictCIvWugyXNStPYm5S0+S32aaMG
DA67sepx5s3hslvh9eCs030Zt9/EKH5FOmpvSZqM+9DNACU13oWaddQR1ywPAjvy1uW7xIDNtCd8
xFkJD1F99uwBQZBGmlD3qIXjkN7xzjuyxNokQDmTaNAWt5G4cB8XYlfK2dzgKGVSicwhGdVuhE4u
Ef9/jvEd42OBdEJMuw0/PwGU+1eR/2HNnLaVyTKnO3IZUGDpu4cGZFvfod7o3RySay7XeL2VskpC
Ohq5EyK+W5S82h8gHmDCUeI1OZ+1HT7MUaiOYF64OtqBoccfdu1aRPH6nQVf3HIVutBMB2UW3yBa
OGiGMEmGAUcR1EiKxFc8RGi86uKP2fnF82h99Nb8G3E13i1UCkZNT5+SMxNS6+tzlWUQI8EVbxY6
Tratd8xqLQ7hyM2eMqBfy5yC7YFE5pvdK35odOmFpWD2csDErJjciDaxBYQ9sfQTXHBvMJ5wETk7
HtS3sXWP3NJhCltmu7Xt5GeHQLFJ5xW55w9FYLfeS2nEDh+1cd5Z5Fa23JdvzlJQZjo+T2uHvCkT
TjwFUemqFogtUXTxYu0ck2WRZ8dp5HnQsGWBRbzQDaA583KjmwpYJ8hFoAMmyuonGiNzrY1z4ys6
I7U7Mhj+1Ug+uH3DXwjV2ThXU4qQBces2lDt1l6q6WYzq4ZFvdeUL7HR7JKCJq8ZSNY+norHZdbP
sU+vspnbw64dQNMa1qQgIUAz8+ai2XeyFCdqGLG/I6eOfn7MWAX56dDSi2I++q3JguLbJy/288vs
V/s+K8ZArHc84PsZ84M+3EYtXgnyntPGigr7ItTyxkUROBYs5Mgf46AO23MNXL9cJiv4evxWe3Nc
hYQymbTalmd7mV1u3sWbyrIHOTkP6YjvLX4VIS4g6tVNbAkIy4jSTxr4+NZGfvr6i3x557g8JmNE
co5d49CjGQzUcwT4NigMX9BifQWcqF0ZED1Eg2IiBtzEwxAMszw60pwZWq158OqSJZKY1n1apueq
0Py7A5o+SLpIAUWmhkE1Bm8czsN4XLn9Z/6BQ95HG3MXXFHthTcOWwrGAO9mE/DtqyetN9gj5dbx
w+9dbd05qUs5lvpYyvx9agc8jVMVqDH8cMIYZr2V6ucBko65mPFZxwW3GkZmwhFYnvMGqSh8txpt
HhRF7NsmmT+yup6Z+KNHDamR7cM05IWl6fS5ks1vs1DHNs5Aq2Bk2JiNu03H/DhmInkqYyZbeslf
aUH0r0bOeZ3rw14xkWI07aW3IksD0whj+nJFfE171z9NZWKCgEJ1GcVdNfm0oSUtE0eqykKCDni8
45ulLa4z3107z+7K5XuJv2hu1NOElBMxcawxdRy6OX7M11vUSOcayhS+BY/JA3PHdMdA7cXL0Tly
naptt04dqtr/kZI+wM2ly70FPOxsr2+/nq7Tnd/xtEfl0sGr15fYhkEcZahbJidS0AgqOYZldx9H
YL85J76lNTFpH9TKjjRFc15Uzy5WzNHC6gdRR1pwh9IIH7B2mTrM0z4nvLJdZp/Wr1RGLP/ssvEw
foBjn86Onsa/vvj1guJvoxtAJbyWcJCOFpMIz8EUlDenMl9SakFtCljM+nGAsNmvA42vL7rGoCJX
osvgha9TNrkbcgcAkWSi95RT/CrMirYKH6szPU8XjkxVtu4gWb8TdvRSFhwUSU6AtEOwPrsaGrhY
vyzVgETYM1n8isOB/Xtd1vrkohvY1VybCq9yvfS0v+wkKxFX+TM4ALhYrWsa3NU/vufR8pyIV9FS
kcFbI/Abh5nn0F49/E0fdc0Er8ZoVobTW7tOsCsvg94/AiQKjfg0eLV5Gzrc70oLxMDEeMWvWCxh
8oDJmBY/QwBnUpk4jJ3bsWtOzAFMCJ6w8vUOOS6+LMYfCE8GNwlxcUGr3CCFcQBdrPY3MDnqziXt
umK02FWc91EzKDZNzFhy9JJbJpo79PP8iCMDqLXQV4hSp9Yvq6cQnMvUOc8AjJYP6pwvvhqn34UD
m+5hhPr80RbMtBdDJkxwIPaMHlwmpnavNqCSdJHjYUhR8GciA0vMEBV8WvJua//DGWULB+dNxdU2
L82HCJget6VR7kTp/AkVZtS0igyKGTz4P4PN3bDEsOWQRdlZcQSpKwl/g6TER90v23jGBhjRfnyd
FRbRli7QZ7VawKEEeZ8W6JW6e+hN+eQ2id7JNspOnedR7tB8Q6NicJWvaYFiOeCM+y7TBzEl8UvZ
WsjoidwlDPX5ZLCyqSb9budtdJEhbsq+d4CTd0gIMsJUktGLCAmT4IPZ4S/uTK6zzdOIbZRq1eGn
10Nh9Jj3vtRxfU452cI5f3LBPFE9veyb2SJXnVghXgGMXXNDcQ59p4SieB3dWNWnyEODteffvpPf
lVG6lsSJP3YTn7wWyzeXd/dAMJhOTO1I6JuWdWIp1EeBw+KZzBf3XDJNv2UUWItRBwsn3J2KFn2J
YkliRlsPrcSqPbWMFZXr3tm6Os7V2FyH2FketKvjY2bHSMDIbVfPNR977NLYl7vySkMN09UUMXVo
TYibNKN/dDa56QTW6FmtY4qvLwV3wnP2NsZ9fS2ztL4WbQLKsUZd/eu3CPnHrodB7XBWmemRfvD6
+J0adsktjQmPru2n1AvlzvEH/FRNUu9zo1ljIr6xzeJ+u7K3WO+mbC+nvqVez+1PverelVqyu0iu
zznFArjHLXHXZMY3qW1/jw5Q7vv4j0XNLVvk/Mo4aFihY/ghBW5pyThY06TEy4PLEcQeJtd8OXex
DO8H/ABOPp6TeM4evOfRzbAQybLcetRGnGx/yrdtae27ETsm4Q2OxLZAS6oJzVQsxoFRlN7eC438
L9r2z+n/Rr+rf+Cby7/zzQkMSvKMNrFBWxEeXCHgP78/JciD0ND/j47DPIF3lwauTaWYt3T2dejN
c0Kx4yNP10GjTZ0z4QCpQrfZu2Lu2MWZ/C8loRSOUpjZ8znJcbSkrwMFOezzuX1OKF8KsK8U1E+7
RbYZa+f/RaEopLS3FZjQHWSNwJ2S9DxzhMcxAIeiz/2O7Ie2Lk6GD7+ybBMhwYQN2eNtoQnmIy+d
8dr5TXqytXOjPDC6/uuLV5RdkEf6JbIa5lqCc9KAA86cFVU3i+5q+rSsJ6388D88jeLvpW48jZQn
M+8CR+jwVELy/vencYwJRCx2HwX9qH4R/bc+dJsO28wBSEXoxkXhGJL35b2eOzw/MHN2yPjOE25H
6oPzvDrB0HOemL92NwWYFs8CARZREH9B7H7mg0sYR6sXc+6MU+a3G/wl0cNEIdyO577bV677M7fa
7ow5OH60iSFiuYg/8zbHUwRw6tVKJlqeKoFwKmJFI30X3itLn7xpbi5YQh96m5ye6BqwxkQ0FVrM
qyeYn/8bsfwf3m5rn/Tf86m+Q5MeOHtiskr9DadfgumvYnwBgbbD3VQW0JfC7liPoADd1J45Ssp0
i+OovwwmVtZ4OKS8B46jo5MT8vB9WPrmXcyEQs15G3wF2FJ6MQMZSX9PtVK0/SXrIrp5NJgt87di
Su4nOKb0zeJlNMLiw0jTgf4VccHD878/Nv7df3xwLg/QxS5sib8B80saI3Q5LNjeQY6esJcinx7G
Cjh2XNMMIKKq4aPEC8H0Shycpps2tZEYP7zGYu+qOAS3eR2IVOb70mPYyvx02BCZMr+1voTy0hZI
3bytNt1SYV5hYnuLHAWO8L9/lcn4nl7E/n7W4BANO+t/DiyRrjmXb24ftgfviPlnOpPKte6XqqNp
LjIVULriVAimceVkvpp9+pHYQ/KN0w2YXhIwgVDafgLiRfeNHjBijrOLRd14Q/Vxn4lK0NKRJtAW
uXNsK2pytw1zk2DO3ZPr7PjkWBc7fmg9G453ZHnPbHpnrOV6OzZ5fFf7bkzvO+p+FJKlbNMpvIBe
fxs6d/g9MOwKRf9Z6XnG444V1JZPPTil35mi2MaSvXiu0fKPdTGVZ48L9c6gs4Oqbux8Sg8A0Kfq
ZrWL/M3SGqB+Qj10JwK11G7Ah/WilzQU+V5b0r0nZkfiwiho5kPAp6q5S+MD+3Z7WADn9uOhW+ru
g9gbxvHuxGeX/O7o93d2SspFDGxHY1u/lwqet49JAS+WOKexLAIIxfNR9lgxh9SmQKfqnX3OMYMC
Q+vjf38XOv9zJZJKWVKtHZOmsv7+CWPAkxgOmdzARzANTKzLDtLmVQ1v+WA/JAo2i4had4+YaF+A
hVdIflkUYKHnxu+N/b5dZ46Jaf8oJDqvYHZ3VCZzcnOWTHrnebf4xDvsjqSAXl31C6hABdBzW8xo
kF3r7Z0KkgIc3w+MbZg2UEe3oliuZs935t4og4JZ5X942H8vq8BaKE1Sb64jlGOZ1t8WFkM2NL/Y
KqZZh0aubLZv9gxw16We7j6S+lKUNtC9qHypbHiBYjD1CzeamzFqLphtpx86QcZyUDbTHxldKXB2
V7HSwSZDZrkecH9HxYBzcDVCLtN3i/TfxjFIAEZp+o0PUb3zmYllbXfvOvHZriScbOCy+RQyn1aN
3OV2IQ+NpNQn4crLOOs/PAU84P+x/kAkENJ3yXugPlpwBv59E6KYsCYR3MTBYNfDbc4j76pbAOWF
/e6qvn9cIjc+N1HyUwm8GyKp3+io2bUqmg60nyDIFX79kWe3frCe8znDxVzYzkuhIrFpYKJ4bCIX
2bTDm598hNgUHoZx+EH9rRnYzUzOzRDmq5MqmHgun7QuJa8yV7eeRm9CZmdJDdNryeDttiTtmxF9
9Y9n6bkzWv3sqzM15/WLRhHaNcVUB1pXD3ltjreWEfLdFM2fntkN2EyLQ1fPuMOl+9rNqbz1thA3
1sv3XNAS5tI6wcgm6Z/wDzl3sAbu7UZLroYF8ZDRuGpSRdslElSqjUtN1WiS7uj8uX55S1izT13O
lX8wJw97SLM81dJ68jS9C7ppnxyn9+5oLMAzzGWw9hccx/glj8xaL0YFHdSi7vHoaUmaYoGruPiX
3mwYFYxmwpLnPUpLZ0fDpeos7iMB0wRDKjHFqBY40FUNKEzS+QWCOqbePufqMQ6/1Oybe9LUkMm8
ptyOOg8f8v9i7zyWHFeyLfsrz3qOa9DCrF8PqMlg6MhIMYGlhFYOja/v5c7MZFb0fVVd85rAAFAE
g4RwP2fvtQvjnopDvk+HXGxrHyVxW0ZimzB9J660aDaT7yG+M7Rsl5hZ+aAn/QHJKfK9hHl5CPeQ
yXkEbz0e0xs03USIahTNndgPt0ZjmHu7y7gUvDK4YvyXU9HTYozP7RfHqKl8LTNSrmX4qHtWu19i
RCg4Ixn79Rgc6xKSwpAybxBk5TS5+YBu89ZAsnU/FhRHbRymPsKcVcO060HkfbB1PcfaTjMFl2Q2
MlrrJVpAD7XFnOgv+MwrYqUm8tpcXhmHLmP1xX9FKbaSYXZbFKbuGUAODZ461N798yuLYZKY8mbM
4nqmZxP8bhu2G9hvhsgxZMlkHjyNaBIK1tJEeA/4hXQRgJyrebG/DUyin8o6DTez0ebb2rPh4cTG
p4F8KugJFO60FK5ERZToQws96dgH3NaKOHhx4F4dBMiC3eCNxsGy3Pddqa+nei5uncpp77tZQ7rX
DO2KHMPuLgi1deD4FRO8hynO4gfZ7ntkQIq3woA6RyCsewxpzvu6CRh7gNRadAOviyinTKCLuQtZ
2a1bIX4YnLGHsq47t45d0DavDIPOcPWZtjmVar+67UniRN3P8Zg4hndn5l2zttyk3cVkY0ADxrpd
zN37YjS9hzFLthZuM+nT2xXxqQDO89Wb2yMYqTVCywfT/EL5YoB7SLe8SncLg4g7jxEud5JxPAAP
QX/ippuRC/J2HPgrkQmwVS/C5WCRxNiVKZIbpmC05uYj3Atno3zwjndjuZT18rBeDgUVm1XujsEr
NtrbbG6gU9iP5YLmioG3BYcywA7Yec0B+3yMMyGwtjY27NXSlNZ9VjI0R5h0Roe5NrSawQZGL/Db
IzKPyiMqK9J3yNilqE0qIRBXo3dxZC7tTOXLLzaDROSnWbUcAj9r7hL0IAvYiq0dYcZDJZlGafGV
eMN5FaTmCgKzeWN6eBXVEfsfzM+/wvyYvkw7+icJSt+/iM9t9o+An8uLfqUnOX8xbrdtmjUOd1DO
9t+AH5We5HiOyyWFVCNfzpR/hYdbpCeRjqG7ZNv/ZP/8Dg//d8LCOUXfXHx033a4k9tURXXLdfho
/3hPzy1AZdRjACgPdjfB/G9C6qEjnMVQMg3V2nXx7+9TyK8Lfe+fv42wY21XQbgTNrKAIt2pv1Up
YqZ6JTUQAn+9hM4cSsYwfwzzEUVTQG/BM8d94xOu043iJR5fwWaYR+TS3nawAG5Sg/oItuHIe5EE
4GCxgKD/vjgxf9ylNRkn9mc6Ofg4MWM54KAttx/2jCpXizXA4Avql9CPP9R9mqERIXBDs951aIqL
tukfHOhdIDz8aD2KagbKNdzm6fDql+BicuHeBqnAdhekzqkevaNpCW0Xh7B+60rfcoIypJsjqszF
K3Hynwn5sFZ2ONHHxguAqNOj0EzIamZqHwu0OlxsA+PYczWee+ubQdetgL1f8ndWPbk0OzKMJUa+
ug00wm5RBnSr0Pf6e70Kh12X4JyCGLS2gfWtU6NF9L3zUr/nimLTrKzLVzONDq3r9EfYdj9GO7Y3
0Vg+Z9CdgBLgcePyU+xwesT+hObUyl8jfqith+oP5f6mskb/MJUD0lKQdKva0ZxdScJ5SRQ7XqZp
Cyif4u78LYzHYDf4AYl2qZ3vFic6e47/GjA+pFbpN5TvXkrX/dZFgb6GiNXdcpvmzljlDyKWCVnd
bikgogkreD+kxvPiVuAc7HrferTQgKAPFVZ2G/s4CcI06EUPqzwQHnKdoSVcRLv1U+toNZTlrcD6
OiSYjxHtd6vEsD+lASVxmpVcgN1XfbSqXVWih7Z1AarNG+k8ejitSarSvAi3KB5WoZ/RFRLWwcCD
BC3mJriiM67i+BW3jR58HlyDf76OzV2ISk7gL0D9/bUaBoBOzmfNi9tdrhf1JpFBTSJrzjiPio3N
CYmqCHFWn2f8elV9X6Mz3IDE4f5rxA38cft+mUpE+0xAPKuQ6ZLWEdEdyfCjX20jt3otK4wzvVk3
TD6GEcGndnTxm7cNOUJNA21ucZ6mmXp8RAXczCmsWs7MKYAMp24EmmZvxEaAAH3dy3iSwtXJjzHR
YEcLpCCssuQ99vhxOxrxkF7QvHyJm35D8NRAg8N7Srv8u67Td4idY1/WLimUM9Fr9ucScSRiVgKD
KSYzz3WO+C+/pXR6t1b3aMN2XmvU9Kcsx5GY0fqO8k+opRl8Tl8YXX6Mp0YcnAxOUN3hsqmxSlOy
xUJkvaOS60CN4LfSzMbZpt2NFnyZjPpZXl+pfdsBP5qNIrS8DZpxooEOkjw0hxV1G31fIgC/6cIE
ZxEpAL22XQJZ5e4xpCRIWjUXwc4Yo2Qdt3ZvvZjMKkRWhgcNMX3mY2S7LDyU9IX9PinmfpMm5kMq
3MesgyxC/ADhRy1xxgbZVCfXpFWoJURBD/sRFcmKqdfNAiVmLSK6zhXnhJcSKy5K38EGBh8oe+mK
/mvK2WVrCGQGfjHjSaPfbvVMkk3DvoFCYi3Je2fpBnq6qO3SZoS33uY3eZGLTXKKFrPHT0latp6O
Mzmb457/5dsSDfYt0SF3UxJyaOBp7BtaG9300NANklU77+DRdVl72btZq/FXerW1SfCjRp7/xWv0
8Sycw+TLViS9PLpW/lMFOGYXMTldjY23dXpahY51T2aZv0qx9myjzJ+3tGo5xZDEPibDWN6HNCf1
blPrTEdcM/1oB8MJXnKxjjQ6xLoMumcWvY7tmrA3P5T0A/Jolu914RzcoR/3LWPRLfO2T3U4YXjF
DgFPQFib2obEVM8oUuPCebCTVW8IDwss/BeTgSENYqe4s0TyZFA9amYfCkAv5DxD+9LbPgLpGiyj
abe0O8Mk2ZgDs8naDx7KcBMOWnTKK3RVnXSxMQVeQcR3ZVsfv3pPIlSs78wFYb7V2xbMl3AnT61p
6cdz7rh4a9JvZqEfQ8c+iQXdlOGWZOBU2vdmHOCo1eyFIUTt+lzFFcYkpLWBcRYRgpI05qIb2/lj
oOekFlTnIJ2rjRh/JCag5rIQ32OXUShxx9wqux9zOPenNotf0q6tDwMujcqAz9653Y906rAd+v6m
8z37nDiUmxxjm3lJzm2PnhV5AxzlKZR/LfR/LF0BBIKgjDHDTNd2wyEtMD4xn4E17fDt5s697hFz
b8HvXoMUqG5j2/gyTuaTQJpI3FJ/jIe5RNO/o7fargIzfzU62ziVmTXsuxJYQ5rMD35Yvmv0Ei2v
tJ05yKWcxQXDFBLfgVZ2NY/hbYdCovURbgETsDJnImx6Aj1efA+SEuVoozF2oCsF4/YmyDiXS3/6
2I2ZjjLJ+hw24druee/I63+gnPRQlibnqnOxcrfJ41y8+mbE9DN/oHoubaA5gv3Z/eHkk7ejcE8B
B71GSPCb1JU+8Zb7BrTOOh516Go6eW2GGZ2R6GnngS6pjk0aG0ocgA8mY7Uyoc8Q9u42zXzjd09j
zSijIlFuqGlmF5Lpr3M+ragzIBmrhrt+RgyLiet7A+AssM2amWv9oWicBOV++SMYDNhferPvGNKt
F4cWODkwh6FtZ/BaAy7+JFnrgvg9W9BTytDMMB8pNlmLMdFv2mHtcmGLiuQmIS+c7hl6WjqrJh94
bWWAGR0bfM4UJ5ugBI+BhX/YtskIa3f6TL4WsSNV6+0Ga/weQT+qvENbIjPGz/3RTFHjTS38KsYK
7qrL7ZqbfRDwz1jdpplwNORZ88XI5RDP7w6h5mZnSLrIafz7uTOxwlt4aDAdbj1XMzZ9ge/ADpb9
DLnsYBGwM3dAhFp+LGA+6Cx9u97oc4pwVOZy8f2l69Rvvvc9FwzLqkBVJJ6z4VqGuX424rvGYXI7
NM20si0YVZ1XVLcddCfDKKG3uToH0JSi3bCK795sZWdQrlyLDvqYfCNwYgWwcGZ8VYxHD6/Wbsyx
cflTOJ9HT1g734lqJFsmp5FmIrNAzDIu3FnryNumKcLpnL8bwMCEYIuRQyeVj8SwElk6RokKNeuj
1lo1QrW42wnXEHvAE9QFBDQVrTZ3FXHeK+qptxwDjEHyY7Po2baJQg7PkjJPm31bUv1LK7znMKYh
WKO1BVrTf2rixd/OUvIkUvpwM/f3rePM7zQ8MQe3LKZbEVovwTLWCIJnY42QywmHbzYEGw2NG5C7
Ba5YzkLM8BID/IhuUt3QjPlKy8q5DwgjLwKr27u19lIUfv1IEyYJnSONCdqRpSh3UeDfNlVSbVKD
Gzl4Grg4PpWKxYr6c+tRQEz1Zt20nlTsJ9pNPtNtJw303gH+tXc8l4LBGGOPWBjTR/RNX7TJua8Q
aWV5TKvZsqH55HTnS+5rOtZFPL8lF8QuuUth4WGNxjfqabFxwpoN67c2OHmrppfd3HhjuTHS0ZIk
IsNN6rOegq8cMvQ6QdbctKnV3Ki13hzvaU0ZR1ObGDZ6o0VNZJwZLZDPFFXje20ukMBn89l2eucu
9jixnaQ7zOlMfiG3zRW29nKf6gPW3RmpaZFZR8+Xw3aP4i8zx/pgVjEGjSi8nY1+2qRDTQcIwVRq
z+GBG8UZa353g6UqObQh9NB0CA9TFqIP1L3T5MGHgOC6EInuPeVDjUMisbNjmDb6a+Ej4TJsSnqY
xzMUxVsz9bYzQtZBIu36ekpBg/i3BRcSLMXntlr0h6lBAWHM8bm33I9IvaKVjo3/kE3VS9Mu/g3u
nmcnqFEJlt7BLJ5a3V8eFnB3W/RBzc4vCxJSg6rEHO0idtJDbzf6SG8I5HzWizFZh8wsduWQSJY4
yixYK4zcUC4X4x3xctV9OZ5BtbRQtxicVmXDOEEuljH+uXizz8/yr0nEiCOUFtTaH7gtRn1I3K8m
Bapqr07AbFFxPavrcjq5UzhCrS+zAnvVr+2hSIA3m3L+YEJkp21BvkYZ/Uh1KrFrIJjtSS1grMFv
sgbzBh7o5wShBm5Jm7QlrWkheweFXJWk78t213yOagvDkjQsG5mG1snmXktKcLwRv53M6tEEBbo2
RP2hRwMLbk8MzsEhDMKbCtxayshXKOS8Wh2KCAic0b6PpT+Qwu9PY7FaGyXbXK2Ruf7Y2CiO+zbU
131U0uCQtj31HhdzIBd2JiDe/rrr8gdEgwt/iLVLIIt6t1Bh8dXqJBHeai2wk0NlouAbfgfyMNYi
kkWlYggKicfIOBfV75ijP1KJVNRJI9OVZ9KVO1zKJyYe2rLt2sndk7i8y1rMwUEfkv4Wa4jbrcGA
siIh3WWpM99oJPK8gn2y8vq438QGX71aaFJX7Z6zxonNbbYwYgS2vlP+6kD+VGoNkeVibBMND/4U
nYR0aVjSMarWal3GvdiT96HnCo5ZnewD18FvVdX9Uh1mfyGPKdAP3BeITJCQ8ExFKKhtE+75ifEJ
tUhK3cqK0Elcv1qzRdYfHKSXvYT3t3Kh1nLR2dvOnD4O8qmhvunA0tChx1OpDj61loCc4QCdStgN
aQ5cXx5tEWMdY6v+cX4keSDCXk4lLD6RaHBlmu8Dhy7JWOSEzhiA1jMJrJcLFStS2zVO5DY8jToU
PbVroTO2CZiGkpX6zlFwfGVoV8ZPZS9Vm6VdCxgB/Tdo1t2OrOnHprMg7CvnaqpE7pdVeaTOOKQ2
WVAAKpQM/yCS+THXICO1U20uMH1XjiiD8ox+qlipCCZ96c9M4sKdOnAo7jrbOCw+xDExNyvl6VT/
kPpfpidcvdmpsVKw/fMFtS6hClwmUElBXd+7uOOV/VC59kUSIBDw7ZRLifnkIGnLV2hZ4OtXXcc8
gEXGibIRVUq4tTzW1YJz+ucaNnb+l+u2elhXOwPSJgkFY478+3Uu0ZPLVm13vVmID2/ebWmx97b6
96me+N8am+PusmrTEOMq3kuoCzvTAYU+cieu89dnDi1O7Eku1Jp64jBxH6Z6A8hf55Aw035bO25x
UFt6wEGj1gJLfGjoY27VlsgotW31CE0qvS/Q1loJPaFCv2gxnL28wpFrbzZdo9wHLleV0WeSurq+
vWW12iazawQA8rtVX2vgQ05Qm2oxygeum2+eEleLcxhkZLgjz0XKTDV/HH/xVqNJffAoeDLNtot7
VCMZ975mpH4WYbRQCQceXpufqw0tvMSDckWPpZqd4ehL1wMSUX7EQAav+GqVMm6zWRruCfSU6MPx
qFJz/rG6MBc6+YKZdBIPeyIeyFPgFs4SFbiNUyxdq9QAyx38ba3p77n11afrx1ebiTTPqzW1iOvm
4zL21vYapfE22D6kFUPnUNtfsxvUWsn1cxpMmVBmCNLbQZOp/WpBux0NCTWozYjjgQoNtT95feEE
imXuIatQkqo1NW241vLii+Wec0Cuqc0pEsxAiyTtT51M+gXBo2SvamFx1+faRFPlNBoavFp83f94
EMpNN+qbkzomHepvkADshz+Ob7VKOxYDwgg4QW3WVpztc8O4+eN56sjWITgajmbt/jj41XOuf6Mx
asQWhTR/yL+b4IplBj0xgk1I/b58QPWS1q1xEU6uh2FJx5WftjHSBygj5SmRJ3ks195sqgcskCOX
1vx/OjL/qiNjGRZCjH/WkRn/6/b7lHytyFgoOQzm47f//l/m5WU/ezLEGNBeAfpLrVd3SVi4hi4Y
evCX7lieHdAnsT2VrPArdMGTL9IRgwSWh7Batmt+9mQsg6gG9CK+ZdBVod7m/zs9Gj9426IJ8Iob
DpgQB8kF+YNvZF8NNfJlJAfhLJHsETEF2KEZU8BlAbmpokpUTkxsBg1UVTDwlKiNtaYVhIfgSto2
sfPVBtawtZxzNYoJxag7XhbweqZTaPo20dDzp8JgVGKh0T0FZcN1WK2WPuWErVrtw5JLt3xcLTKP
MbeWYedW14pKjodqq3loih54oqyEqoUBQ0jObNimnFEek+Kbunaqq6ZaePL6ed3sCyvilqVh6ZUt
KHW9VB0g0AKIFNRqtxDqXBbevLnk+siT7ZoioxJj1APwTtYwPhaG0AwnVFrMG7ub09t0FGznRiX5
THIsrBbKaTdqjrZbkvasdlFWnoizhVLRDDNZLECLWbpqqDNU1VNuYPa85PvYg/0r6gdt23jMpien
FpgdLDm0b+ToSS3UZiqpE0ai/RCwZcabKGESvrT4LWZiaqYbz682Oap1Jt3hZqmHb10xP2h0gTbu
UuL7DQpKFP29SLGOz+2wR9qHGwE3MY2PpNvn0/ASxuneoFFxMPzipY/pTdcxrC+wSvvZa7Z6nUYP
XPEaPEokaCDikGs9DKb9YBifwyzbepaWbAU5OTtgvZpE8xakIi45Xnscr211VI0+9dsA5nuXL10T
LrdANl/V7xctyLCz1vZF92BXoyvpI9wbxz7FUW7DFqh093sHPhG9JhZJBqVYI+QaI42fa9d9Fn4W
OW/69Yh6znXz+jq1Tw+IT8AqOmzF3NeU6X+97F+8zduH1dtGZuzwk8tPdnk8u6EsK/74rI76cG8+
g9r89/eJOpCZsjjGrm9QCHwf1021pvYNOdEKGmB6KKdv/tTlK3jzNb3ZnMoUc0cPukK9mFt1vRcM
8KFockdTtzW5KH9vZuqGd91WzxFlStdNvUY9cnmSekhtE9NBic6L1+B0GsDG8m75j2/7Zt/1z2MO
4wb75mG1eX3O9dMQ5QWRjsHI5vr+f/e86/tpUR/sRBacr7uuL73uu/5v131Za94L1505wuUggISf
d5UM3otlipZWsajbisz23uASKUytX9ZvV02fiaQ2R/dpbxg7021anVYXHC8XGRLhGrzH9d3ebKr3
yjypB1aPBJxstBvkH59hFxw6+h3qOX/3OrXv8mL1HPVBLu9w3b6++s2+qpjMYyb06jjKkksdfkJ0
VoAS6lzmTcyRJv2yneTutKzVQ3+swnKmupDLy+jbh+r+QKdp38kp0CUSdC5pvyUJYMxrbqi4JPFd
nxTBaP4ZMaoqCtenqs3etY3dnDl3qRxAKwQVsUqYeuWiNRKu0AZ6QUBD7aPap56n1mA4MhS8bqsX
Xzevb6MAXWozJicCbhulRVWQelOackiWXoNElezH3zWrjrY88tKKzhTzGq7Qfy7+bh9xpoiIossE
WdVZ1KzYlOepWssWed6oRyJjOsDZMPZTlwWYySU4bfZxIBllcvf2yZfXqb2aOqxhSe9SWsQ0eRg/
qEU/hHz6OhrWV9DepTwl6whqTT1wqWXV1XtdTMMR1HsL546F6ekAPsqUtDQniD5M8quyWjQKtbTP
RnpD7JlPt802LEydFKqoNXP5u1Kb1JraF1fOF72cCFJIzIVSJ4rQQS5Kh/+3pO/fytqPKhCptbQL
mXpU9VEVvkdZ/Sbye1bT/Jjao77G7gXsyV6eRAhUc04r3N7yqLkA2GQZh6QEDhi1s1fHjiMDJvOb
hW4pr7dMmiulC2odXQozQlnBUwWW0EbzTkdhHy66Tb0qsE9qLXbEzzXU60Tj9VWyKoqSWreqM5mL
LVGtDee1LrM0zbjSV7Ss040/N+3BnPC8TbiVnlVFj06Gg9jA89ZAqygqBgBbtkmhldi89Q66Lbyc
lkbzKQfTsU0A7KwnmY9igmH2Jw15hSyw2Wr0plraaltV3S471fa1410uAeO82oTvYFVTiOlPbl8f
V2uXnepN1Haea+7ONLvby1sujAxBgadYkTXr2Teggk1aB0VclWFU/UgtJPgSTJt1MIqDa0TOUQEw
1cKSIy+11qpajtpWL7o+p6OlhNJflnauT78+R7iNjc1VD4FqQU9Qi0WlkKpVjjIKBLUc7v7t47Mb
6WjwKf68eY569v/HPvWUy19RLyEz91sUoL69/jm1dv3sw0Qrn75TQFLCr6LV9d9VX951U/2jmbZ3
lsdO3pCuC0PehK6bkbyDhPLWY4DEtARF1lDdWip1N7s+Ua1NXs597fqa68OXt00I8j682Yn+gzvV
mz+rnvM/7nMZyK+t3Nq5CJ1WpmC8rhZdJHirt6tqu6QJeXnS24dbx+Gn/J8f/+NN3z71j+3L6h/v
PZkTZ51GxLl66//ncfXUJSEnpTVQOf3dB/9j79//peuHzmbjZQ7qdPfHJ1Cr16f88Rbqkbfbaucf
L788/sdnwJVrt4gCKVOZfyzy35tFlSIo0uaDesZ1//UFnq1jSl3yT9ddOG/Mk+nkhSVNOD/fuM8x
+annVDPzQkjs6NPFSS0mfKsn3N0U5FPZRlGraqd6OO9qkFLXZ6q1OIfUN4Ovo1H7+2FgSkyW1eN/
vB1INe5JY00JSK2qxy9/SW2nYnlZsAPtWuRwxvb6crX2x3teP5J6d/UwP/eTZgAfNwpM8oMwX9W5
cj0j1KYdUQw9XM4Ld0jBKFyfhUbM28B/A8cpK0yjyi4HpM+keJRFxevCL7uYDPdepx/U2NyKAuNn
ZVqVp7VhoSqnVoslcwhGlfXq4LvoHWwElJ+5qclzhqaiTC+UZMjfm8W0S9MTgZSE58g+V+vHnxjs
UEGYLW3rt/33ube/hdzI86rZg2qKNg6BVgV0paofPiDCK26SdjZ2HWI7aZjeqrl1xttUwU2AeGZ7
DYFVc/jrDB9jR4zYmduK1pfpDRi9jQAecOjizDq5Fjdzt/PWWZMKZoc9cir3nYSbO850Q2+chjpD
VI4dQxT51kfhg2F8k4rs/jp3VaUINYvFKThuGxeeZDAOxn+SUi/ltX9dsDO8f1WwO30X7ff5TcFO
vuxXSqr1V4C/E1K6TXoh5Td8Sj9TUj3nL8dhv/Qbc9zzwC8JNTU5F1KebzqB6XmW1Dn/Ktf5fwW8
m85Y3KTQpmNr+j//+x8Mzu2b7f8irfSB6O5OWphxbrz1c+iOTiPBkFVBzzb8N/U6sxElNhRHHNpp
WoMa0W7R4JWrKJjgqAnSY9oosYkmsrotGqAXTRA8qiVFcWqLbtNnYfMSBd1THzX6Ju1SsBztWK+T
Ea8FQhwUY34rY+/wOLQTSgy/dz9B5g/B+eh3opqcnTEv1gmW1NHQW3DXgVvvrQ/pWIiboK3mVUVf
mAXKNaMbih2twAKU2Ax0JbHm5+ZzaKRfhF+lj61tZlu79e7KYhnPlchezaqp1uSrNTd5O4SYFIMa
MiRUyBgz9L7P6wcuPN0d8tUXv15uaZO0ezFBmkT/xxmpvwaOidMxCxKobfOPpETihLC0oTtl1hPN
ZgyNHSZhlE64dqOpuMe5Hb70pf1VG9NPjRVU+0r3YXWl2QbhdnXsQH+DyMF8PWcnLyvJvzCTdH0r
igpZlZXepkKDfaiLFvAu+m6UCcVuhuhwFHb5QrKIt2vsrNiSLUEdiuBItJ7FXkTju7kXGPrGPXqy
cm+OvHPt5iOJEkmJJxpAaVXpoP+jD1FNv7EVwYtwTVDv3kvVpKiJxuRcxNRP8CERf5KgfRG7AugM
FBgjgMIB3xdxxotjYI3SRnKNyt5BlW2yJRiex+hsBvqyW+YvLSQgO6GpXw6bpjU/QT5IVzqhD/2c
Ygi3WWk6GO5dB38tJ86PSk6HEGDn1bx5HmY3uZRnBH25J7ajGrvqqdITvrdiwFclBkjDOLXsAnAO
aLwWB4ynbRGlopUFeIWXhH3FVLWbzmkfum4+6CZfhwjQw4DrRnNmR5tFvOraxI8SH+eOz6nEVVNg
H5aeWMqYaZKzcNGlycxN2xPPHfJA3IG3xuK5Zz/rziMpfTt7NkeqnkSlWcYAPQxJhpmhNUTOuZ8H
vt6heGd601MgYFPiebKI72YGy1yWTn+3XUZOjZqDjtb3GYEBniHEKDIpAIdeFS+v5sShJux8zzE8
7ZiqhOtwpTOxPXVFinISvx2JDut0CnwwAYA4EPvNJa1d2zOQe6JCw/RLeMtoafczeUPlcl8BgL9B
kzStvS5H6IiFy0H6Ok7g17MAVUQzJhzzw/jFdT/UqTE899p7QtZpDQ/2AvpF40cFuJqKFOtfx5eU
LfGHvk01oihgP4g5ckmOYnhVmBW9eLN6bbxshxYXyUMyEp9b8RO4TekcK0M807Tqzn4IwU7vmNeH
qXg00XIUwhj2btE9VqI396EJ6XKy23TlFd1ym+cZ+FdX3wihwdcU2iogRshICBuuSMzdB4CIxpqD
B834AJhMM43lIIr6LJvu8RDD8rYmgpbpK2/RUm/qKjggCty4vvnJ6JxHgTdhm4j8GZAwJH1BimhE
uA2AWsAx7bNvRaBjgRIZ3pBDVZuJruEn3eiMJdwqRDHt6xwsDk9DAejswB0E+9DDZTmNL3mUo4mc
hmEV5nFLEF3AZZEWSGUM5Z7O/iMKrGpFfnqwHor8SzLErjQSf6uiLIX81bxkbZivQgeU66Lz86YC
viG/Qr9BL8f8mZB1hNLrAQ7Ywf4R+VUCyYzf2Q+WwzwZ+LLwdzgUus5z11rr2ouzne8Nz3kOwSq3
atASwrY2eYWf0MX9vPjG8piV23HUvmd69g4Zvb8xNIKii4HmakvZj7pA1FTf/QqOd1g6N6bOuCpO
vmiMxECw5GAJa5JvwMWuzCr7Ilpm76DlMbVZG9S2Awc0dFrSQYK1MLP7qqNtZMc4zoepqCig+Dsk
NDe5ALbmyidNkV/wDZWHaEHO6zc5Ac2OsfFLd944Y2pvU6Sjq/ITWAryygClUUxigpxHxYvflyjQ
LfT7FodCSWTDsQyDjmucDU/Va3rCqoI7+DbRahzDFEJEHYI595IV+iocFlULyjKJvqeQYPpeXlST
b1E83EZ1M9DB0sHXAsVtfSRpJR2qzeiit2wne98NtrbNop7LlkZyV1lFdxmJACvSaZ2dm/g/Ek8z
z25lDiT4uB/bWnfPjdGauxw+0IqUUiBmSbO3bMIJRQHtDqSCcQ4TSk+9NZCvTXn6AYc3yR54HCJR
P2aeTbTuoCXnEhxA3BaWvjIpSAWL9zj1cMdGHjz7UXMqDJE9irZG/85dRau0Zs+YNXwcuvkusNLm
xvGSbFcm/jd656dIMxHzdbGkRJs/FjN1zmHBP1Gaeboyk6a9bVrabkvGpanj9KSlAgM0IUIaHNBN
W00fydGg8rw48jA4FDHe34muSjGUGaQlLtS9X+4CfMoEN3fItnne3HCt806aFnPeV+5d7PbY+DFa
r8L4C3f7QTKTtO1UDM+T+DzoApZXtpDqO8CuX/QmA+kI1d6rkqdg6bJT1N+STyP2DM34h5P4XdvA
ci2wKaAeoa6kTsalRzdbdwzZISlOVTxtHLLr6sxeDvYw0SGkPuxOxsfcjIK9mwd3XjjNu0C8mq3m
rUdogStUvutKcKlBYoLYK8FenEx3PdIubCjhV3q4OjwL+nOoiylAjS1YXts7BHyfK6DO+sEakqdO
8zeu1T9D1QRKRLUKKCcxloHzeTH9F25DxJ130mLlj8mm7/Et+TbgLcKkBykj7zcN6DEmOsYPbsy2
YczUkmcNQW5/V6TGYW7pNiUd1l2jEB8xdHNgcLXNwvrcGtm8owU2ACgzvpDV/b5CLHsOGRbKW5kV
l93JTKaVVjNAcrBLbCbu5qA88w195n1pueHJgPq+GruShL4A5QGp4Un6kfAO9IcpKaL40l4CcMzW
nMS7EXXV2ubLBUBERXmpNGi9tf2+1kAIj1rlIJNyHBJ57sXSidvKcBDWmSc9jkmYGnPGJoTZcGEA
107mYF4TZL5xbaFt4lmXiuxknbrEgNaUic5YHfhB+xHiptvgevWD8chNUaxyVL335CuHkP3m4Gn2
u6/+Yj+7dTg8GE4KNDj1n4ryucKKvHLNpL3JjGS8GVGkBT0Na+7NBffGp3KxZPhNFxyEnlv7qNuB
HguQlnjJQ203YFWzhStqJMmtZPi64fgifIvA1Mb6lobl8pxV53lq9ed+Qp8SDS9qgc/rHdFX6R1Y
5+EFdoq75oY7HEJiTbaubi6IiUN9XwsoZ0lcbxxC6p47uy4fNY0bfWVje3Mdg2tgwheBy/cY1oSC
zbQzgdaHL9wSqzsksSD/BxxbsTMB2YlM75jZJB/6aVasS2KJjhYTZiwMy0d3AjRjlLNGnMNoPDFW
XgVF4bzozuy80Ijd6aXRPl52BeQWlaNe3syQU5y4s1+yiJOjbarhUMWljni8IQRQ02bkiL256+Nu
eofbPCO3HAq+U/AvxJP91Zlj7CMjP65J4EfdfG3pO27MySxvSx36PRWI5C4ozJNw8Ox4yzkDBLSM
GacroYGjniHId9bJ0NCc14++Vy1bjd9tdSY13H8yDOKabHd4l+c5bBJLwDGpjd1k2o8Abe69fgzX
2kKICq5v/HoGFkTsMHRMuheL9mfQtO0rGCdvLbKjWwa4t3vwwUtf47kpk9c8ItXYNkfMkRpoCm5x
yW4ccwOjhPF+1MXKjsdmn5vMAMK++uBmYb7VLG4l8WAeCFoWCxqwCJlTSiAYFYiykFULIzgaQfkO
WNm0z8ANRHVMDJK7L1y+IYPhwqEUZn/HhOOxjPpdYRBQ3fxf9s6jq5E03db/5c6jVngzuIMbTl5C
CAFiEgtICO99/Pr7iKruqq4+6/Q68zNRkpCQyMX3mr2fbQ2i23PY4WtAB20OXlL1hh/Fpuon6sQC
YDCewMhk/hjjOlo65iNaDkwxtuZtLUsfuP4HN1eJpclJacZoru7AGNlA/sBdF0vlF44Ar9Sq8eDM
y5K8xpA1MZ+S/MuFtSY6QiRvBhXUPPXE06CMs8Vp+JW8gT/Oz9QiBmR3RGBps9eUJ12z2p1haOAp
7hXKIFT7RjbgE1r1qV4QdUbaB8V556kLNkx96repNX60aaWcudzsmhosOFhAcNpmd8fyh82ebmrC
vkbdIyvrQZA7/IJ3mGf6TVodKHadt4BepxeR0G9Zm9HQsQQ2LQJMQsX80nTeGyLdZE7EhdsSzmsK
pi/k43mKxXw9ybx18Z3GEbsg9TXUsKqFcbsadL104XpvpHBesGqJbEGK5KJF0itAANElS1T3Biw9
igloJBjCA1BTysUhu0Au3t+5u6aOEySe2stQBI2Lyu1XyLmLf9gkzaOATmrIr2ZNg5pWeugt4BPs
NorSdTwYb3M10MVOck+YJiHVmho+6ELXu1aGy9/sUt2JdboIMQObJ1NIcO9CrDxy0u/jZcBgKxhA
AP0sDJVH5Mn3YxDqw0gGKKSd7yosfbldhlUdB8DCs9Ktol+GMWqrLisxy5jytE50lQRHfmNEFRzd
QRrhigPzYDtTRpumRrS3pWF4ozXmUPmCaxqahjOkzWZaNDCi6WjtyPrkSxhdZA6JpztbJBAVzECA
WNcBKJKxsqqdFVZ7Xcq701iqN1NWwNBH8lEtcfgw5gMIg7m0bbtDAJ/aYR1uuOrdm0R2QX4i1uhU
467mhVK+Ux58pgZYJ4n+wUKGOYE0MBYIbkb7FKbxyOKFMNxRxSidpX3nhJrEW16FR1loOCh4c9nY
PzGRyBEnfp5zzDU6VQugqySVuEi28GGFsE2doorTlZTmZOZK+EMSozMOiywf2Hxhm2k+QNp2OzXq
D0ptkhHfUzbI8KIKuR8BTuT1xoq5PvSEWW36EccFoyVMdCD/CDUTULJT5aXdQRfqQ8R5tOEVGfAK
lQ4BJEvXkPRNL6HcKSRsmriMeI/21hU7PiJRTfgqkupjEaZ0wwVYd2TesW40UIWNXSw7JCqgnLTg
k9SfZgNZLSDlb53XwCDB7lIk8MsB+16VrY4TqMdZQCOjLuz3wkW8yYVkMcqF16qNiuwTjkbIWE/V
SOS3sivU9iGUe0BaTXYjaQCreekITVn6eujK5uPctzrMYKP0ssbsEQtNuBcjtKzEtkOeaTu7U6mz
lxCJ+uBVtUqiRbuDZBE4VGGSyJiQPFoZq+kw4utiiGpkrbVarCikTiE4qmylA+Bi6Xxs52lF4/rM
yfU94My0rdQ6EzrOfBopKkrS0g3CnhHVyJxqMot1W0LV6MYcG4yoXvKGyGpDpSSHwEvQ0vSSRaK4
6rtpJUlM0JquoGBYvlSZbOdYj98wu+wKgstWlCPvQ1e2DnnmlXsmTfhNG1L8WgVuEBZMhNG2JleN
Rf0c6MN70PGeoldkpEcfqoQkXWZL6vYCJZpZTpmntLG/dJSGtH4exo/cH/oTsv1L15Q7PZuStfRj
cFLbzssl7WGZCCjFek8qR508xy29DMQP2e6JedxqaY4e2HhbDLG5padCxVwclE3kZvrd/S58ggsr
Vm34hrMpdCzqfKippSuNwC8tOJlGAVBqgFq+DHSvuqzTHITJ4gP4oS1hnIUYyvKKSVMJnuceSAtF
kwIrdJwEwQuz5ANwD9tEkVHMXJKkqXeWk2OsuM/XGKNVwdOsYVSb4/zlp4tL6t50BeUYcJitlhDT
s9a5mcrj/NNKmG3AT6VijOpr14jAukvD8sZw2kbLeZQZ22BgFpw2M7n2sfRuMS2ECfZfqgmyPZH3
Vve6v0oWXkV1sKM90/yg4+0LMUG5z9DEpYGBwqgmN4pqXYpZfEcRjjjdRxLFcn3An6p+JMJAez+K
WzWiRy7kMrfNfGNkF0HSXnGvkahk0BIXdcYsTHZJVY2JC29IMUAWvl5y/WJ1KZL0EU17mNXkWKn1
02ySSNon+UMwY0LNImw7ZXv381fBKaNxOgzlXKzCIPwcsz7aBm12Ufs52+GGPHf6uO+HSMa4FfZO
R+PtMSVZkBwzdLHSOwlKiV963PTKvdXI2mrX4p3elYBQnbmsR7+XethW1d3SjK5PraZLjJ1v5DXS
ktm1D2d0gKak7f4XAvMjEP6PGwzR+o8bjPV7XrVR3Hz96xLj5zv/scQQf9MlyZTuemP5LwsMmQWG
CYdAk3VFNyTzLxQY7Tf0yZJm4aGRVFW7sy//QYGRf9MtzTAtRQHNZwKH/J+sMDTlbwsM0zD4Sbqp
mqJoQp35G5BKFfQprE0DylDYrtJYBwkQEV3tCdd6n63hD5N2VgNUk72ydvun7l39DJ+6ZxrTgtk4
s7nZp5c3hJeu2vXBStJt/B0Mi7UmtmFSJ24uuEBAoytX27rYVMFjtspd2S/eIbwoiicldh640VX6
BTvUNTaWi8PxL1ul/wIUKv2dpflzHy2APhr6bv74G88PNNIsybm5rMXFeEZy9xihqK7NO8Ze/eyb
/psA4RHrQ3zTYunxv//PVev+CJJBFZbFXX+uMRJme8UzZaDmNlCY/+1/L/NgqpNQWdbm1Rp34nf5
2JzUyBHfOj//xqFDmFT/bVzURyJN1F3EJPwi+ObBulC4LSeWBepZag7SHg/Ie35cNumZtK32GBMs
c+6Ja/HiI2lyiJYwRV2MZMW0uVxPn+VztFceaGfNr1DTdU+wluf0C7OR/qDemMSRx8mYgO85gAmm
W7BhWGAPvubXgVAyZUPZkRueYZHabkuVQ/VGZRuyedjn+9EnjxZj9LozmCGSM0wenG26zaU+EpAr
7dqVuVXc/K28SgR4fyZP3B1/eim+Ea0+3hnNh2Ct9zYu6OE9NNdcFU+QRlCcfc3r3O3dZfYordLK
/pZ30F06K7QTYSOGdvtBf9kbtuDmHwzeSdhhufPG8ZfLXnNltJkh5pE93CXhE+WQdWW1lCXn+WFh
DH0IafjNp/KcftEcTJRVh/JJWy2PJmwX0GNPMOtKOiRcovv5tXjXfdreAITFdwIG4KDrG3bD6b2o
gQC+HkxaTx4QFyu4QmGoksHyOlBNKIeFk4m6oBDPqujP+A/Pzdu40z/Kh+DUlUf5glnYpLYq11Al
IUhbj/FKOLLTP4bbYVnTVOyG0iGhM3PuY+b3bFubNhO16Fy6ynfihT5Ej7wBjmGTBAuzbvCp1+D3
Uje8yq1XlQ/xUxcdzB2RTcboMOhIPKaqu2Wl+izVaTcS8G62dpN+BYdKtvXD8tqy/HbzU+Bkb9FB
pt3ioW0rF8jQQo+qUZHaycrYTzjckhXogheimAvVhT2RfTVnom1IUke8d6IcHTztMdwY1PuUVLFT
wmgHEf5Eaglhaymp9sYewa68Tt77TePkJ/mRzZN5DT/0Y9/uaLrjl+BqnqGH8NKmI2NTSvLDRj/S
WmzYl+XK3mBj6Qnw8dbFx+jTtiXrek0ym8v1xFpHcI4O1oP1vNR22a9YH0we/SnvDjv7Go50FAD2
kyfmPPWp3Oin9g4mQhDNhMk20u34Kt+fNLV1wYTIhMG4pK69w4rHj25LnhU5i9cKTulbZ415qB0d
2srRc6rvzV2SaOufjYN7Sl7rfuEZGwZwZBhQq0vEPR/mdQCX17AbpzlCtAaKcWA7IZGvc1U6l2TY
YcCwTMYB61Kcdrb0K7tGHrFmN2IUsxX94np6QOigr+hVtE1y7d5mdz2voyvaD3oofLzhyejcsLMZ
Ir2330K77RtbPgzDZn7BKujhjLfOND8T08fV3GxYuEwrGt5Wts2T0l+t83DobtH2HkB2mx/FF/pq
F1iQ+CidoJn/99dHjr9/vTqaksw1kt5SkjjmtL9xRuVsMbVRhz7Thp1bQHeQc+PFjNvfOXb/srr/
66r+3y7C9//mLgewQJ+Zsv63PT3LLtDHgQTcWRqf7v+FNU+bOZy+QH7AFKGpFJeaI/6f9qP/4tyR
5X8/XU0w6CJ2HvjUxGKKd4T1X4joSkjk1wRReQ1y44U5beABik3W7L/ZoOiK8CZpLG0RGQXVcxJa
0NDMd9BaTHx1QjOgqWzUan4qg2BY3wM1Xejei98zQ+liRdyn/XSa4HAiLG6IslLA5MQi7GRzkk2/
kSWIi0sJDL1ujx1DCz9jT2eV6o5uPzkxY6336shGSkmMbaqDtmf4JldspnUjhgQg9hYxCSVWInN5
7HKstbzKIR2RQK7Q4JrlFfxJfwkh+x6srNjVCSCHPEVV2qhhtbE6nDQGBFNMNIbDkvJmDThHtBO7
JMPPtM+euMG66DOm6eQjEfkssK4v624r5qm0UsRlY9w3TjrQ/js3AtJpAOW5Id7UYgnK2I/3RjE8
xCwBXJ521h00FIXV+nUjEccjEudJLs6LXDHEbqylcqUm/iaeKj3KY0OSdCleUj1QD8wyUWgsjBRK
Wa5gbwhQneY1cNqznt3jzGaEqTFcFVVjwSKU5rf8FEkB11TShl1ecgxNs45lWygptiws6kqtc0KD
CJYCmg16JBGNQ9caRJgvBcP9kYPPUE9zQ4gSIoiP0ZrUo8Xo7c5NCoAHrYdBhhXXae0GSos3jcmD
UgqflsxvVmjLkya/MyHU7dLMfzXki6+1Suc8W+RTMnSHSAC/0zGo9uVYf+5jbfFUaGFjQApTplMk
DC01WqMCsdf1i7aEF0i/YOGko2hGa2HWHqTpF9Obx6USFJZZ88ukV8/VhKPz1IvMl1i5Pk5RcUmC
8IkR/q/EnGqSXqvnRe1T9uEv94/V0ZPG2PSWWLgPnxU3nBbJ1USBu5iq64EjobB6D7SPAmNJdlWZ
qU2eJIqDcvkYVdoVZfeBrWDPtoZn2pS3JaLslZCpwropG/QUDBmVlEVR04/PBSGaonlPeKtCxojT
18xLXRSyp6mSfwXGvB3nouHCB9hBhJmb9nR8YY+rtdcfRMOk7+Vk6I4Dz8BMF5zx6JA0Kc0ApKrQ
78cL22WnY01hEjBY9ZmrAj8pxN69P2diIPhT9gU53DfU3lEizR0Lw2sWAEFmvVYf9KrgBLWAEgGp
K0lTTEkUZF+mEbE5TvTozaZvYueHgSExmBAcg2SnlMKr0L6S6H2ZLrT2rjINV7Md2b+Sv0EeoVrd
4VwLwm5GlJRowxTru9xo9J0ShuoKldFpjrSEWVBgsMQio9LWm17ZB0LPnCc0jouCYXseN4DPmcVU
Gia0Qqo3sl4g7cyJQ00DnHeaNPW7om4ehTIMVmpJlDVhAY1TMnXdhu0iEW5sEXumEGVlDjLE+mHY
Sn2rsgebSOUFjGdKIItnhvUEqMvbnxt9luVtFjfUbDLI21XdmQ9BNxROIWgtZBh4PuqsVN4Yielu
UkcUP/p78rPb+vlUbL4UA5LRMs6z3c9nNIKGf/9okD95RyQ7QjEAvYQSkohaHbywYVsXdRmXz8nK
gm3Uy191KAto0ofYe0B0A2/stDy2kIcMMqxshtJueyjZwNjxajAcSsbgJl+XtXxLKg+lziE7TAfp
PYNTsGP+qFuu9bCw2Wqd9DZfeO/Xe3Rg0zc5sx5T0nyvHM2bXZ5ZxYo3Ae7QKXpv96o/HXrWscfy
I99Rsos2tjOG0L2tv5q79kLQCtENNuL+2jwZ1YoBCFf6XGJ9wAOF9oPhqUv6qXEUH+BGSpSnIOT0
LeXsENponk1jI52Z2NyJLXZzk1pnNvbQePg2TJWGw9xe+zAfzF/mpv6Kh1u0uCn7ewatPd84fLPj
055H0llgFZEY7xT3LbBDxlF2tFbGc/lEIR8+MKZ9NlbGSjzFhKM4BocYq4Kz8p29LcmK6c7H8sYK
w1gRKV7KVNpMfyibGWS73a5bSzWtij/s5GlbAlcbuIBaLM2OgCYabaVLuzH1QjhgI8w5X6G6Ymbb
7iR1A19o5t3W7UjiEA/NAP/K0xDlYx2qWXB5LFkr816fC96oP2iArLl755pr0y73CDUy/UjAb8IF
gfOE5BRnqoH1I273wpesW7EHpDg9mvzmTJ82VWI3rzIqOwnepVPODg6kTHMwsGoneWvGG26wQjIU
soXA1qBuE6Xjjq88xinvr3nViXajrGUeD30/9T6YKxhTZFewEUX1h/X8XPJoUV1+aYGjNLvmgzAw
nh4CxoioxdzDZfxk6du0tulC9OJxHDaTdROOd1XfUdO2+k0AtLXmZZELGx5iAzZheDGOsKU7rn4e
LRnJfcSb2Z2EDgYC3BOyv8Zuk6NJluYvzRPOy3Nwon9qyVqia3/snkg54P8O3yh9X4t9tRl+0ZMV
gDe/FD8+6gfiwxmnkcT3Ml6RR8XMs9gi2qnXlWuTEX/hlNfKby4RrRZj1xvvAOUjp1lLXABmfc2T
Rrvp1Nc69FRXO6ZXjVJ1cWVpR04m0jjY8i+DYYeQevj9t/y+Yn+QAVFTdvNQewT2GaINndFBhGfU
q/rKgAyMAXeTHz0MD6X0yhKlMG3TJJUH3xXbA+TDtkEjeUwbR9tLtWfsgi3sZcabc8kz5fMz6tTl
CSpcMXju0+dwYS3o6CAH+p3woRZe/BgSmrc4GjnQFGJH6zTnnrigoTtMm4HtqX2P6Pbu2yjBrlc4
bVN/2mJOOpCAfmeV/ZpReL4Ssprtg4JAV+yfBEDYYrEpPxpiXunm0F05JWP1V15X+IOm2B4gRpa2
sJa5ZvQfqPHXgMHbfbRGvGCYbvqarTrdoRigAcNW9RwT8XwimDN3hNFNFUzcINiBPpJm5oxELtAz
6N64r2nIC3c5WLxqaFGZC3jZGxIxjNUTCMYzHTnIy/RpWFHlWU8mUWwvJRXOtDIdZcNk+RU74woh
9ophzi1HP8LxsckOsa9cC+YKnrEnh8dbLmPuwZkU7fohO9PP3Do/2cQolw4pl7HQJf+AC/eviLHu
Oj+q/NzhVV2Zb9yHM50ui4FoO6xItA3JRtrDT8XxtCkBiJ4wUc4Nc12/KH3xGDyycyRyk64ObJ5L
W949tifhhizngqOgezXPVmm/RZt2FzBIoUw4B5Nn9TTbzjRckpmMEwSfwcbyrQ/Zy585QruHO+Fv
P/nlMTw2n4tizxAEDyzHrRM8H5Vy61p9MBI/3HlnT8oxvqa7kK01WbCI7L1gtsknnsU1IXxVt6nE
B/2sHoxL+QzqkgITyWkRQt8FF7tuftEaQIfcsfB8hYSynGjpjpwwjELoEeOPjrA52bZCL+LNaqBX
dDLVyUkTYKuwuXNlX1mAgOclT+VVUjxUFenJPGqd00g+EHqAYZGwRkrC80SaIPelTM/itC+JkUIx
xwqZiULvFwfGKiO8tnJPVyn9ausPqgoLlGS3V8+omlm32uTAnuWVdZEi9z4T1+0QYwWSrdjBS97b
zSaSXaW3p328jqkIrGN9JAxDVI/MvkHSmt+sViGgKXb4snzmx5/LnOqF2/yN6QrhktIbNDLKIsub
H/JVuU3PYbxVpA9izhPzHI6H+I0ktxFD3h1qhP9jZ1Z3gPuBiz+BhGG6QyVCACJc0W97qFem4ZXJ
A9cfC8xoZj2l2+Eye9Gn9AK3lY5gPGQ3JhDKq3RiAAJzXTplm8WvzxIRpNRz5/CNc4mLgaK8W4MP
ie9UPsawEj9JM2id/EUUCQZ0dRGdImZ6O+Eo4/oIn45zWJe87DpV15BEJ93BmW9xtpQ+h4rE1e6W
vN2tDSeZuvQ8vQbBBcRySgG6UXjFJrKrNW7vLb0dvBFbQD4TaV/VR30t38pgrz5X8WPyYLLChRK2
Tm73whPl0PsEghmOQewiYky3yWlR1gsHxYu0rnwE3Ug60Yc59VpcdRva0/4QIxRpViTd9l+m5rL3
57IZ1lBk7f5G4u9yDC64V7zg1n+x3aqoAp6G0sZspzQub5TwKHr51cCQ8lCeIcs+VnvoqOk7kO76
W/H7N9ZX4fe8zd9l5ZyjvqOpW3jYh9048pK2swtnXnxGa/owiCst3nTb2JvfVERZV67qEGILfiqz
sSO+/AtOOE4RZW0+64wpc9s6MVB6V3zxi79IwBfDDajtiBHrtApg6NVeJjnBEwSfYqc9VgxLIj/K
zvkXiX+oOfIvzSAg7kzoRir5aDILXzGOIezPh4FUBI7FWXz7WVmrH8Mi0pyIthq+Ljo0spQDSvXK
Fpg0EywaW2ybKINlUD8QDSmB6rihUfcMiLYt6j1wDbKtHmYa9FdS3IJDo3y3zScLwOaB+zRzRrHp
34Rf1DDFCTQ1KQ2FzSo0o0rYGqTsNB7JCNUNbhNPnPoV8DQWrBVpP+z+ilqG13H0NOzhQn6Ob9B3
09BZPuovukbYomXjBN+tDicHsRk985ZZsvYSIkO5n0IOSXdb5P1uvs9X7CkldJn2eEwpMxoE6+oK
aCgqumoHfpiUAg+AIX4f9Ze4oUSMV1Clw516qNcM/Li8sBM/Zrdik6zI8Wk/+srDIxQ91SjMSFe2
OSlO5qo+muZOXE1fw5d55FUpkLr+tByiQ/FpPYWn7pAntvphbeLnZj/wKgjs+hn14Fx8S8sDwUJF
5tB6zcmmKO248adPw2Tp7U8WrYwdopjJhdadYoxogxnKYNxQuC0ygRPoDLRwu9DFRpoh7sYwk3ZI
l/iCJHaHIe+EldjOjddlnLbQoqTdz83Pv/v56OfbjBHNR5GmLRdlwuesKZZIc73/6xLZwzaYH7Kw
W495Ep1bkXR2jZwpxRRREnCd6epWdU2xkT0AcdgQlHBa5ZUuucmUU8ubDhqeUxhNvLHJCsWOjVRd
M9JzbEU7CHT8btBfXQF9v0+uhEaCkWjZQVGrLkJiaAVDmjM/krl46CVhLgkVlWB0sMpFrzXuVH0E
d35gadzlgP19l3Q3KdUjr+7b8SLBOo5zNE21zIRdtCi4OxZbbh0kE51wc2lbxXTLwHyXARRTVldu
OKOMIL3SDRtUGrJlNN6YNQzN5SD3lXiKnuPY12pVBQBuEEAfkqA4oC/2aw2HZw1n0cWH0j3WVEem
ErnkpyM2nkKatQkhgkhWjtpzrlfpwiDFHHdRkp2FoAbDLErBIWqVm64ukLG5PiR9Gm2KmUmmKiSP
QJW3ZmXsDA4nKN27QRFdaUEaXtdUyGMZnLMYwoGC/q2TC4b1iLr0hOtfu2g+kPaRSCy8x+UmDXf0
1w9dJWaurC6MxOU8JWwmpxOZKSryTt2Eo3WNclAYCaTYaDC3rRHug2pColbIm2EU2JN1+kOQvGd9
A9/Pkr7UCk2wNpiTR+pashKDO10N60CvZjfVpFkJUpbXi1kJdo6iE7Hv9LiE57wotNe8f22FEm2w
2N2KfmG8PLpxEjzV2rckVI0Ng+95iFDojXUKa7+xvpEK7KQWCadAWpUrIkIOYOR69QTiQTYFWt/l
RejMYd1NCA3InPteAo0xEt2QGWYICklLDpjlkYJ7rcmIXPeJ0Dq1YDL71kc2DOH4QjD9RM1Jdwpw
VbbQF0xThux+IbMHyq0qEagZJ7KI3kpeixXj6VhBAZACCk4LiL6NvOuXF7jKL8B4jtCpvcGC4NsM
5UvX0Yz9fG+eaN+iuUmliov1SP/OPC02kJJNmXnKdLHGZCE+daL6Wkzpukej1iO0o7yvOXXmxXrm
qhwhow75DYxPKWhfSm3cRiQuu1VBiaqU3bWoyc4sVIVae7Q+molY+uBD1SmN4wE4f0nBXOVsEFQo
b+rNyqTXpmfiiPwD3w6CpxQMezmQZlbRMpBaS2VVxwTuZNkKu2K4eUQ6imxmpqMDwohiJqaZaZGg
18bZmo1nIRlpm4yGelokZHr8SEh/pioOcM8yD8q7jRZ3sEf6gkXPgFk8ucIRQGSjcEnJSLD0ohZ1
WRRD08yV2YN3163NuNbhV8T6dpA4AIzwqZ+gJRnKaqAvTboBuKYgnieOqbZF9i/Ed9LQuwbbgOkT
Ee5m123kTElJhq/oa2TLcpBg03aHSrFpayZ6MRtELpGeMteW3QTki2N1ccO+OplWcY7H5irV831M
NqMMaSU7krpHa2xR0InjFa1kYgORo5MxCC0gMy62g47Q7JJ1smiEa7K2tZCI8UoqzwoPLa9OGT2Q
SkkLagFocdq/JGVGPZKxi+Eanu+t+lkxadGkIrkZncX6Kgnmo1rcc6bNp2FM9ouOlFRW8XkQ6IP4
jaAHBByehs7WTe7JcBV7QEEsB1+3SBPJDIUoJ9TzsL4vwKcZKWTWOzwiwy6j/DqBYSCPiqoSlqKN
RB+IKNk+FWOGrgu+Il11laF/qcqEgIMZGZieJYlXzSzWRBWW17A1sYRFWGH6qruJ+i6UqiN7jXVl
gGE3u/bLmljc52TKw5Q2hOJQzgqzmTw8OI+lqW1QlF1EyzxOFTKyUWfT1onjJm+aX1W2tWbxPQwh
iTGVJ3UiJuZJaDOGTUZ2SwW/Tdn+Nlp0yO6QR3YJFDy0OPPtXZ8tstBrCvuWuINiYE6q4MjoeqYi
jXDvVc3xMcZjYqdJfBab0NEykgyVmrXvVGLNLa1L2CS5n/UzB2tardt22UCV2WJpQn3eCKDhxexx
GrrbUEGEr/OF8kRGj65TE+XFcC4F4X2655lHyikcih3SidM4Wag4rR7AREIriUfLFKBLZyDRHFXj
r3ouN+sALHxk0BMXQOmpozLDLa38Wk4jn6oYqzXjsIMrfRWNyW1LclhbTVqRsYBQfxyZ/g7yquVq
Zuvka3vdoBylRX7OhllfwVsm2zbbahpp64sW7yDvC5tElM4EGdwHztV1nLJ7nnl3mRQmuMFonHte
p86scoGXLTwrbeqafUbfxK41VGmrBoPYv6Dy0brjD6/I+SJMrGLQp2SEZcZSsVGyajeY8UXg/j/H
DM/TMn2F+hNxEkdUixxkUqGkbNtGcaMOIkBrBIOykjNCThSuU6TkgTOisTewOgLO1jn2IYhskoS+
Y4nvsTMJ1qhiGE54LLdDYhquPoYDT4nlRsso+Qp7HRz3NMCxTGuoz+8qwWoIzvLMKat0s4jSOi/N
jZp0vWcKEpFhfYqAs9QRPE7uiGID0fbspAs2pFbk+deDxVci+jI8uLoTJMLDrHb5RqtUzHVEktt9
Xvp1iXcwGeXvsR4Y46J1G58GsjowgOtOPSe0DgREtDI0e3RY3qIWsHq7S5ubzDW7ZhP05jozYmYQ
jXYec47cauk38WQdUx4iMObGvtIDwa1CDhuWVlkWX+q55R3Tai/yVJFkkea3NBCvI17glaZrLOqs
F4OMY18eJsxliCZjq803Q6i/qtByHbx/riZB4yW+zLg7WHye7tEnrfgVjbFm6zozAfM+s9bk7HER
hF1ULZcmZQPBhV1TPanibZyr45NZlJoTmtKvPu+bg5q0K+b4xN6q5MEMQfeINbfMjA9sF5gFCJIJ
8/k7KcPIByto2gGPUKmqXj8xX5MEKrZYJVwZrI9TEwdODPmnUROsIOm8JPC65m43tbqLvSBPa0ce
CgmFnXRFDhwSe0CjoKKOKAPEwVkSX9I86X0WND2xoPekelbZ6YAEYvHjLLDciY0GSjjBDlHsygqV
ARe2gyFOs91b5yBoS6dDBL+Ki+E0KL5gkt8iY05bLU2hYqUe1e3PR3/765SV8yYqaVzr9CNmM+RJ
Sq1tRzP6683P58y7RDIWw7cfPMDPTT3wDuCCJXl5RdUWSPJN7Etl2+rFp1aKrY94VXYHURBt8U6d
1qKBCV8U0pRKNLJ3CKI7QXdHVMVMM6Nzu0OJhjAsNypTJy2DMYws9o8b8urPQq4YPiQdfdsmM1lA
MlJuwD+K/vtNUaA/6W7k/WHn+udNjLxAXbR6g3z2DxDrD5dVA9XrG5r4mI8mUzFFI7cxGGXUw1q6
z+pUXf1su/+XS/ofRIJkuSEm+KcuwH3v3v/Ajx7f86//+3/+X/b3mLjfv+MfRFLZ+s0y7sFxhMlD
Jr2LAH8HHEiG/BsmNklksStbsnXPj/uDcGBAOCAjHCKpamqK9qOa+EMeqPElTbT4KvpAVZQV9X8i
D1SMf9XO3X8fSZYo4kis5I6ayt/0Gdhb5zzvRRWhRPfdTHO4jzjJjkPP+Wc10vIeIxNJpS75RdVA
nQ8n+NwkbbIB0DCsyoaVbDROZ4yei9f3OdNVTSsvTTO05z6WiSzLqsvPTdh3BDllubaKwrm6hHWl
HnrNfCCgOGH0RS4miT0iJcH9O2CDz1to+BztS4i3qsoquknsHvdBJrXt4c8boxrKgxlhurTnmOUV
Pqnc/fPLPx/9/Jufj4bBEPbEr/z56UIOnrHP9j6+ztGlwJFeM0M6Ig/ov6R02sHb7m9zQxL3MJH7
nIVptsWemq9CrYsvqsiUujaQRBl4U7FMlc0hl4P6oHbIgIIyuP75qZ/P/9z8+bnazFA1axasZb5J
iPV2P/ZnMMxsCbK6mljMckNphsn3/hGvtGxtNfm/fZ7FdU1XW6Fg+vnXPze//72cUr7284Nic9w0
2divgWvwOeSn9+8qimlTaAxvaTkGPEhty7wVUqE6s0TIs/9P2Jktt41ra/iJWMURJG8tS7ImS5bn
3LCSOM15nvn05yOUHSXe2X2qulHEAkg5GkhgrX8w0x2LPIsyRdyluxgO+38felSjdyY2mBt2BWwW
cLjqDxe7kflo6vN4vHHqOtrNo3IAkx9/nVkw29VoXkjGVfkeTnjPeV3nb03Xd96KmFQfPsOuV/jr
IYel6rbDPS5M400/2sW7poVUK1n87xz2zS+ani/sHvnsgRL3nW1UEKnnaX2oPuS5aZztSPS/nV76
HXkJww/Whd1a9i0aS+EWt9nTpeuFsXnPcqAEwSpg3GeqQh7POQqhe/xAQMN0Q6mQS3Yp22q5e7Tm
xqWUGbSzcdeveBtk3tbW/QcZkk07Te7RTCgZhmn/8xoBhglUk9B6qNHv3Ldz0+FEsJ9SuPQKfMab
TwNyyjUG1GmCeVrny8KO7F1tsL/T6vJV9trJbKobefi5HygJQ23SIH6QQK7KMLW6vc7MqlQPbq1O
t3fXIPLMS69EakL6J8sGv6p1ZSv2fZq1zbkttGZXZeFDmbrRR6fVWKYH6VcDN9WbpHD95xHa9W2Y
2/pRL4JpDV043XlRX+zskKQYgortzlcLpX8OmtarUOZPlXt2yVjVl6N2N3RjeLo0+HnA49Zgr/wK
zUeKU1oLK/YRJfo1EHZuePrQhyH4ee48kkYQGqKMygqCDNRDG2rHkQaekX/QWTamzufcisBcXmOh
N2HNpRiHtB2aMzoU7V51lMtJXhiBjySVBgZXN/duO2X7OF3LThhNIfCqOX45DMba3EMAxlO7moFX
80g/N5GuBNiPB5SsRmgRN1WtBvcOvGmyzeYharnvIWEY3DdzHHQScc8hB5GNPPwv89rJ+zme1uqH
kWrbsQsavHFN9VxXyXgG2TsfX5qeurdfj5Rpy1i7xCabu2PsVft8Dg1+mu0bO367ntQEFQTGPy/q
XS6Q+92xBDTFxxhkJwc3s0nV24M30buE4rZeRT3Zb9lFcjk7uWTXrnOvcWvM6lWqKB188NHephO7
7MnsvEMf6e6ChGn6HWllRUmmb2oj8FNhjXpwxoQJ1s+nwv8/Af5kXmB889t64C84QU39/JB1VdfQ
ERHnf8uEL/npIQurS8ux7rN+CNdu7xre8f1gVBoG3m4nVjaWcesybZ7R4pgxqmbBPjOc8nUxv+et
o9yOg24d/ZYPSuusfKOOFJCreVDGAp+SFSmwAKuccC5LRpvUrGJnk0XRt2SyAshV1bqY/K8xqb6n
pCuHh2LMcEShJxsgBolo05+dItyrwRSeGpSAnqwGsAqp4HYvZxYpqD4cV6uN7Ko4csLqcgH+Otkx
SUCwGRN85yJRo9cpKU9+kEYfoIPe4rjVnnMRGoglxPYKl0okdTqxKPpIPYWRaa+rxAjh03TawUwp
XAlPzZ61jFRTUA/xekxwrItaPd5CeEJco+vMs9LS4MDb3XDX8jbjEM3dLrlPkSaRPTnNwXkArjwv
Pda2eb5Mg8uH5EDArviUO7W5HkSkrN0mtJ8pDRxF5XffPBKZ8KtcXI7Katq1ru8B6xrybx4Mc61d
aikl2SkpWP5ADb3/9y+N/slKHDtheAWaZZuoxQskSJCy+gNbakc6/Oe68j96mzJC0lXxufMRHEFQ
PY5I9CNc7mJri7aFcIAwjh5cNIMywpNapM3ezlDH6f1o2BllwjdgMiFaKYGyYy1KxSDFcA1qube7
DsgjGZPzZPdT7Hrup4G/Tb7GWGECPBjsTRLq2bIITeuAeaOygVThrePO7E7QvR0sIBXzbQRy6hq9
+U/Vk+CtDf97CxeKzZKP4n0/a8NZdm1s+0oFviD7AUuEFPQU0cuhjArglWsSAfvL9PlEGcfQbLiJ
sdzY95EAVK6rNaSVtDi6ERxZTLrcN5jMx1HLvR+hkq21riw2WLWmC410yn2it9Oyj6BQ1F1Kt0lh
+MrDISmPUSHirZwnQ6Mn8qWVRjzmYjvl0WB9GzCq3TcGv7Uph4hDvslYepFKsRsBmQe1aKjT5KwK
ZFrT6JT4wYHzC3HHLhcyJueZCnzV1AHvI7uy6eGwbttofLuGzKFLD/aEPS5v+a1e9fodrxLNVBjj
Oa6KRToIEIVzA4u1X3oJLJBsXjpcB+SRjNUhpYu/DrcVALFBxzDq03mN7tcVcDnj65T01V64/g8z
GbT7wWmtF5vMmA/H9kmb/P6RLDn4UEs5F2SD9oVr+AutCTRIgSYCDo7+ak+pRWnFTza9H6iPPFy+
ywl6nPwoLKt+xKSy3CA/r64AtiqvVeus8RTVvrmeHy0M3e2PInaKPU+f6VYOJGs/i9fYp86VZoP0
iDf5GMFnwWEUOgpZ2EdteuwH71kaB4+l15xCDNsOQL6DRy1X3LvI7oDoz4Oy6ZTqNFaaepC964zS
CDl9PuvXNeQMjIi8yzWaiFpsr0NyKSltZTdO7Dnby2GEUcJWAaKd3fx2OJymflTWdmtQurNa5cXr
APWxjbPujMBRXlSDCjImp9ZBjgpqGIrtKI9BnCnnPm0RBGBWl03lJUvwP3H4+sx2urKhTBtTHLaT
LmkeaNy4pn1iQ3lBPIRKnGQ/Yt0FlKV3xU0fefW3Ig520NQBKcf3WpgCDen8bh81tv7stDlScZGy
DxJnShehMai3cCDzlXy64fJGTmYMki2Z9dxdRU0/riYJdo3xjf73u+68G//05yNDaJouOh8ON93P
en9jkpbuhE3cBxp1h9LNcirPSLIljvGGXWO7yXp/VpwxzLdIlbizkg0FG+anMk83AKPNN8MxSJTn
BvjDuYtOxUdi1NXJcDBksy0f4+L57CKzVxgtY1cxX7t0c4rFBxMrgqz/Eg5TTfquqHcUiknxycNL
v7HrnTyKrbJIV1YBVbuBbbuEldrh6JhH3THAb7i2AoEKhsUfAcgzdqyuorIRO7swse1LEw11X93I
fk8pAzcKHRxMir2zfPqZHgrTTeO8mdSmUPjIh42bF9Ujv6EPOaHi1w0mT3HO05TYGxjNMXJdbv2e
WM7CDN34a10joBUP3OJwLwZX66rqKqsLY6l24veuicoyxSvlMbVN/xBpYXCQR7KZpe/B9Dnt6tNA
OPnpRcrzf357xZ9yj/O312DPa6g8eQxbuHL8Nz6HZvij6g6R+OhqpxL3FgpVfieqw5CqRyToxrPh
NjQQAqmu6cHKmrtyIFHQANTFeJnm1723CXzy+gJNdFdTN8j5Yyr1gBau9xBXgYvgafrS5Y73gMi3
9zBqRby2fDL8XZLb0ULNEOOIBQ6r8gw5cfJ9sPrC2skzZJyK3nxVGch8E1gFV5U9eYa8KkxifXG9
SgAxYRFRzVnLeSFWKqVfr4w5c4pCfWwCeJoP50YeyeaSUxWs/2/kIWIlt2plWHek9bPVv/8INf2/
PwYSX9SDDZN8hkH67M+ljx5mSVyElv6RFDVQGq+Mj2mVnF0nTLZ24SM0MzfdqMXHKDQiSg5OsZIx
OVceVY1tLHvN7RafBoayb4CNjm+f4uNQxfdF//gpjIbnjNSK9k0+Brvr9eW0WonghCSGcnl1Gbs0
Rhcv67YB6v/r7/15Rga+vAHs8Wkgq/344LO/ucavL6Zg4OFkmrKTgzIeUh7ZBk4F3fY3x4HZCuDS
l64Avx1K1wJPaEz4fIjs139OC4y8BDWMoM72t6jsI1im3IoC9ByCYdAlUUE5yCM7heLRDgcrah/D
wX80/MrZlznobAoC+Qoxo5F0fh44ezkCi9rZy+5IfmqFYldJGh6YtasE/XOta6+TW/tnMlAD4HBA
v7aCBkaSuuBPu1jbT76TPRWJvpNxNtPRqm+cArW0UHvXxXnUu+pNzEqLhQY1SM76y1W1DIXQf//i
6pJN/efTz9UMCGHC0nmGcD/784sb5fgOIieQfpD04BMW3oDYRKs7h7ivVo1XxTvZyyO0Tm4DHeli
Mq4AWOcpv4300d3gJeUl1IwqFR1TB42rIQ6BjNl/Jg+T717m1EWc7rEhx5fAa9c4GLc3etwinTk0
lCt7YLDCYf0DxQDXJvdBhrImq7emFVNeyBywnXNTTAJl0wj/aBmT8+LGaReYbbVrGesTf5fyPN44
FXqGiKFYO3l0bWRMBEG24haN0Nw8z9bLBAfn+VA2n877bdgCPXGnuGxmQ8/8fP1Pp/3tUmXNI3EU
t3+b6jaNvU14j3aTOih7qonKXh6FYf3SxcjRfIoP87RrzKhYAcOwm5cm5JGv53+a10OQo64srNtP
A3leoh8nL1j7WTsbdOMOfg3KKwpSZHcuebSgtcydF/fmjhQVdBd3hwoOTEClIS4HHUS7qhtUJazL
vOsZZN8orKnj+hq6niavGUAh8h7J7qooHWbtUlWa/qXRrXdjTn3HA7QN8gxfES5H484Cp+KRuTwN
frKshFN+cXBBvU3Gih1GW9r7oMZ7WzE98e6SqJHbfpGgQaQEavI4IOl1Z5eYa2dRAIa39I66N90V
jl28KHXtH0FIvKdeXkKSjIs9ChmI7s7dNgzsTRpXOuqi89wUwdMKwNMynkf7aqPY+zSEchVkbX8y
BphWoyqmdWEp4WOfk9LO7MT+UIHcOgMQxBIkpqeEUMJnESAK2wCXY2N+orfTuTBtAAeIDN/JmBXV
wA2R1pUnyBDJftDSQdne+giwnOWA5xsPLsX0g5zRIYZIeXsKlr6H/6QAn3PbjZWPG+N8AxwHa+hu
bI8s0KiVbOW5U8pGjl7vjNeBmGeLpZOXvoZ6eZHrDfX6SteYnI2M18/Le3faRj638e6iNtq4GIrJ
5/qlPxdMR82ipgGm7hq6Pv7/thqQ866Lg0+Xu57LW5D8fDVT64P/Z7FgzBTbP265FoRfC26xrak2
a/dPt1xFA+BI3dv47hvKTlSYDd8gE9XdxalTwIeb+24YBKe6BCM0RPBVLkGndIrDMFVLuxlnydzA
CGY3awGHh9yIPKWJNQ8eBtI47J2jY2mmyEmyIr81FBEdZUw2CFyKdR2qBbAYBqy5sSvdX3cgAGDo
/PtTRgpK/PkvZnMl5v90x6KyOO9hflukGgiHV24U19/NyofMh4l5UniguMvoxwARVgVvWRf7y6Hv
Ityh2FueDep3hEufUKkUL1pgqEtvsNxd7dr1gSW9eZtW+azAXwY7u9Vm/JXoDtNguE+gaFZhoDpv
Gca/d51tiuVgB+5bY7ZfC68WpyT3kwc8Td5J6z/8+791roF++nSRs3EhV89KUxoyKn/+WzU3RhVN
V7PvIhpMuKODOHuxdzPFgTjJnqo6qGmSuQAtPaIxlIr8wdf4aOVo2otqC4cTQXDXNsHUROjceZO3
Q/XW28mjwuiPnTqRiJrjVDwF2IX5UDbWWINYGdVt71seRQlUO0ulq3ZN3KjrLm+aYxCiHIX+GTLp
QYkAuluYN22V4YpWOwqva4X+3hc0ZFKVnTySscnUo01re+tr6DpNzm3jDqSxDCrVfK0w7O79MSyf
WXZaK9sJs9UUlcpLMyKglZgeBJK5axraq6K41lH2VP22HKbmxR1UA7j59FArMNT//WPSPpeR0T1x
+UKyIFJZzeva52Slp2gqmDNL+RYqVrFuM+WLkXTZg2xwWkwo0EQn/kwQW+z+1UOowoUaBahAK8oe
qtZPjzG8Zlcpwb03ni9OobPowi4cqSp/tXrFO8prafNVHRN2hGpW99fXsEI+UxQq9/J6Mq6E1bOv
ZQCj9QkhFSA6cem5iNhYILWjZlolntDPSZQGCPJ3/de+AbOU5OY/TtKvs0SAcu6FCynC9R/HaGpW
nZZ5OzUGkN9VlXNrivz+Wg4yp5I/1dDi30tElTi7rmXsZYloxMPjkGjlX08K20ZNFiEn2PMJ8rqK
M7SH+VWaINGSRTHGv7+CpZSn0AKEU8z46TQt20MVVvdhrDZnGeJHAfQzAHoku1rn5kjCJv6Q35Yj
Qu2mV/3IYrRE0Dt1HwbDeez5Vb1VokaCAEgQv6pWvJXI6XWdGz0OaZAgD4GWSjHHu3QIl+boJIhE
Q7CJ4iSEkJ3nO3NMVqLplcO1CVTxs1shWgqumRz7Y6B3xo489s9Gn6XsktZyocT5tblJLNDWc0xO
GcGx7oI60NaxSq6givL2Vf9e2Z3xqjbleEhLlcL13FWUYlhBvRcrUYXGK1qI6Oh0GVSuyzk5kg1n
zQ/EOugDmAhGacILdpLvNSIpaqF+CXEbADkJm6Jq80cxkt5Qo+xLOVrgT0NMDey+GZ8BP9yl1Fy+
GFRf0CCN002Oq9RbBAxBzk8DBDSnqDBZUnK6a6HzrJjvGYZNM2a1vbgG/8/MhabpUmzi9+cCvzrw
PvMz0HV0KNefnoSW3xcV0LD8m1OzhzMKRxy1uSknyBhNqkYrGevboqKYqOp3lcNz4jovcIp+5yXe
vuwN2FUkf5DiGbQ1AnDua+f3y6jTp6+RC/y0Vx1/b+beuDXGbIPsdXXKLMEDKRMbOwgRJJxDjRm5
684C6XuNyQFkAfgBJ93B85hWViBzqzTXVhaCdFTbDWAXlAv6nRY4kEU7cCSy6/szOFRUI76q8lBG
hUCQGHI883+LFgU1nyiCozkPNHNzmT2fjeUAAC4vRofHBCtsKl7xaA5BCCMeCDwpYPXsV6JBNQIp
WCuyx1VU58FeNh4T92ORQfMPwZVfY/LImUf/Z8yIe2hq4uk6S06lRgbPWO0AVxa1SgmytZeKUqpQ
9BIbbonw9I01b8+8efMmimZVexoQlTkEeDc/Kul0a8w9Gaq7LMEDAQBvqHtQ4Oyexz4bUSOvx3dE
IiEr+ka5agsxvgdhsNNZQD55SWxS9jNKEPBM44OBaOPE4X2feca5q8yzjIOGwUxutP2N7Ors6aIp
fbdgbQBgwl4ij3eRBaS7G4PgqZmbDokL0D2Pl0iALL2fDMU2EJV1jHHn3gVWAyu8rfgIaBSTzyYJ
+mg7gUV8rANf3VYRaF45Gkwd6AZ1LDYKC4fbMfJDtNCValsDBlw3Wdye9QlKDFt071tfNosQ7YMf
QpSv1LSr176GQ6jOJ5UB/AXhiwi11rAFi1fFbA3loZ2xS7w0CnV4mO70DdXz1kWEtjA5bKC5s+gN
VSgX0cAGhHHhQxlylPRO1nayjoqjBc5pLQs/apr1GwAwoLtj/5VFRAJH3U0OXuBMj6Rw7/EU0d59
/AGWcYPxhjk5uDINk30KzMbd43K+kb2yyO2TPHLUfOGqubh3kpCqhDOsYnVEwUnecx0cTe4aPXyX
910LEf+fA7IPtBr9rULffbo/h5ZxRhQVcfUoLHhGpR5S4Xn/YKPLAbtHD58Tl0JvE6fBOzjlDztW
i+9DPm47J0VSw+0f8BHuFnjeQH9sOu9eNk6JKkLkiaVqI155GVAUCy2ETHsLJ4NithxQWle/xyhg
7WauusfkmcZJtb3sOk0ykyHnflWL+q60i9Nl3hy6jMo+Pw/1coqcx1cMGUcuNdTJEc8KNDWDyFxM
kdo9ykZjoQ/s6yxyKlCIiSaQ3+IKhTUm+HmQHwqte5Y97LK7x7KKvllIki7A82arwrG8o2xwBkEa
AxjK8hprRawce89d+Wkt9te4HdvzrrX7wSspR10t2XNyL0/ReZ6lx+egnKxmXbSpouw+tvNmAxAk
eRsN966xUmpfJJVPbRt9k+EIGPo6Tpt2JbsdX/SbiJvZUWSe8+Q2yq2MN46NhSyCN3DuneQtHlBY
HZHnXTkaIh8nkWtfcsTqZ/i2uc8wPTsVyGffkEGtMI2mDA98x38A+wRsYYY5j0PXr8wRvungKc1O
NrEuDBwZfvUHBUNUvy/9226OpXLYR0l7FyNPvtMKO9m0CTZCZaRkJ9tV0kWNx88HvAl7aIbv1HiH
hYlB8zEH/UplteUZBoL/ZUiHBzkz1NWXCGLYs6WN40pJPGgOgfrpWr5jIgUgipPdT+hMJJoNeWI+
NIfYgH05Hw4myrlF62/QI0aToPve2nwytYvWqO1jgl2mGm7KSR/edWwan6FrNcueJ8iKZWv1nGMw
sHIC1HzkqAtieQ2BSr2VoxDv4g2wYhMmMJPrlFuaqQ3KjeyiEpwhG8o6RXYzPjA7McXZn2ZNoqwL
frgu6CyvR8FN9UjWOI79BRV8MOqakz1OmHouLU/z+G10OBQ7gX+HHBtiHloS2/flWASoRef6k5kh
Rt7Yxfi1btRdW6FOFevmhpqI/yTqwDlNUIUokUSYDinxOwpV6UFXouAJfyEU31q0afPMzIC2J+Mu
t3jCjOleNhr1vsuR7LaajYTg3FynKJ4YlpqVkfxq/HEFIWcJ44UC19yQ+Z51mzFOuGkcQUErdVAC
qsz2ziBhcJQNnI1w02XN12tIHk0KVHcTffg7JcVyKzSN8Uuqu0eAOPFTg9DVTsb9OR6pylGJx8eh
q4xdD2TntvJjbxEgFQtHR8/v5ZFqV/k9/I6fo+PclTE56iZAYXqvmt7MOigW+qha94YY6gOkCoRv
C7jzXaUspkKk7yMSRKtaTztoDKX+CNnzqz6xAgYuehe4TXWfj1F1L4908n23bLLFglwZn5PiMCxH
HBFRzvOtitsxseuAPHmsoXIaNpK0ckDGLlew9PDRZom2NvV67/IYA6EbHqO+oGaNNualO9Z+f+l6
pOpvBLrxfTV423yqxl1T9CUZITs+TUXXk4FW+dPZLt+IdmhPdWNHt9g7WKRbIuQfHKskJ4mQYPVn
F0u0Hv4pab30q+fkfInL1HhS9Tx87wxzwC8ZRLHZJBCUy8bcQeCqd247hmtE1osH4BrGYirxMzLD
IF/zy02OnWu+ZCHuBMbck6Ew85NjYrfRAveTapVZlMJ5WxhOg7hEn2h+Y6vy4BQiOKPfPSGfgcIS
kOb2PUgT4GSifdKQgN/D8swXelp2742doMDfhsMBVhpGEbp5cFOnRY0bHbMBbu2dPB38zo3SZdFD
qUTI8VO4J0HhbGWxXjZ2kLmXrhzIZYX/OsdMvOA2s8qlprTmo25Gqy7pmteE3+cuBW6Fm2bQvEZG
X6z6AA19OcpHqSF/09t7Oaqi1JIZqfNkNqV3ykpwfdGoHnLVg12W5N6Jsmx0yAX167knQ7LJsvdx
EMbRBCiIspFbbOLEPalxFt6WeppvLppxqWXeNGmFeMosIZfow9dm7K172cs8uJxqGZ1lz0Fv2h7a
RzUVGIogb24UQuzrsRf7uUYHhXw+lH3ZhD3mwmVVo7j9a6Ic+NRtbYgZHnKVn+J/m/u3azYlNVCU
2QLWIYl1bHU/vDOqEKo9iZV4Cf3GWYRmhLJL/DqKVnw0HT8r0wj9G5JpxzJMlPfatarFZBj+uZ+/
rV2vjrsxKci85zCitFGN77yBPPegZenOKijHV9xFvvgQuitfKZ5kPAzCn3GcyI4W66Sz3n1t0jA4
ldgt4L8yVN8aq7y3o8F/sbyaxTpG2Ot6dMaXivyDnKCIZL77m8MxHCNtLzDQ4Pfh198yRPkHsGlf
UkWgCRI52P0GSX8WQxRdru1E0Yevp8UjVn7GxkSOblXzHX+fYL7JaxuV4i1gLhYUI037vjAAVWfz
X9Un5l2A1dMNpU2YgxFYcAkIl43Ef0uouDy6Dnya96krJ5dhEKOWNPi310vJo0/Xu76GzoIeZB6a
f6FQ45WVj8NdXY7Nu1OtIN7GX2phAIFN+JgizYm/kORZdMjEkQs1JjAcZbmU01IETlySKE8eSoDb
zIDqEzZjtRt6u9qFalzvrt1ujsWO0rLAmQ9l/zLx1ynXWAG/ELGVyrv92+SgqcK7ygoBlaHCFMYG
3wLd1Z5wivuONl52MOdeNToWXGJrumsUpPqVkEdWcJM36CjJhBJvj4WJDaKT1zSUM4S7MsT0QIYc
l8xbVIevlwzS9YRLP1J8BMiZrE6FestPOtgiqb6gwocYLfp8P4/mmGJG5T+mgXdlOLp7RAHYlsyN
7F6b3Af43mg/rpFPsyYToaGpSdByZ7tYVHl9jmds3AiWCDhfgzHJ3NUaxWRxGSO4BjvhScAABHel
vEc96fzSmNwFzrnaQdFi9VbJ3ew9KattEHviYxzsFwM2+kvmC2tpVrW+i1JbPbQhBgI1ss43fZEq
EPvhYdueFiLJI5Qjrhs/m8FEPbZn14IkWYJS7zzQKH1zVNuV7IyR6dmzx12/Imm3raE9Zpgrw7lX
4x848xaBm/zThcGPUHWoWCmQRoG3T4eAYty2mvp0PTl9cQaaiNYWD+hvCX4D8iTWSKgMuOJNrSE9
upk1HlsUCTYGJH0NoYvAQ80jUKbmW4kg8Ix4DlH2hrpfotA1o/o0aDljPqHGoiC2oZuZ/q2ZlGPQ
xN6z1oTm2lJN1q+xVj2bjneusbP/MtjW86Sm+dmOu+ysonKKrD8O0bIrB5SqvkvhZNzLkGKnVO8p
BDbGK7tlcA9a8aHF9WuVepBd7LpZGS5WAOoUT0e2hgOSCEP23cx3zhSXH2lXUqR2tfgh8ZQSvjKm
Ly4F86egiWA4z1NqmLVGo/XvUDkEgjS2t59c3dn3PO6gdU7Nu9Wld/J1SYjP1NUoOBdWJZZ15vX3
g5h+Njnwrl3qd9Ap/hN3nSEimRSB8MfWLl5cJ1/njLirQs5Hu7GNrYfQU6N1NJTBC0s99bYYgvTu
0nVqvBID/hGyO2lRtoi8ZNrKrhVjKdfVqrsjmRa8WA34hlKLq4McDRvvjYS0fc+tNHxhG3xfDHZ7
ulyIQjuE7vgsT9QMceP1TfrQjsPi8txOKWH1MT6p8qEtY20fUTWtxOEaknFUevqSbHIj/A0bvqg5
m1UbrIFrfsUvFvhoOSYlrNHpO8Dh6a5V6/SYl/xQytyg+DoitozOifsxUmTWR3ww+O3V9y2Z5C9h
ZsETnsr2jHgtG0EFqC0+XdnOJXmxLvDGhvDPjUMFcHqLCLB3KzyUu8ISrDWOVNFZNm6bbFQwS/eX
XliTpxXKRkxJfJngKNa0NiI45nYzm57oW8WKh4NsPL1B0VEeju5bN0Wrqfa9l9yzg11fQyozY/Qe
Qn10V3pmByt97rq9Zy/4erkbOYpk5EeRmc69PNVKOnw7SJeR+CjORmJdJgmn0PeFgfSCPCf3BZZR
aeYv1cZfeiZLk6k3K0gbo6utxsIuscTDtMqIagfVLNKhezXKYaXJodzNsbid5xvyI0jHApGYJNUX
NQuho9Y63TYy0gfZyy2/Of4ZV/UeZrCM6UnSy7lGoNeXaWBWf7uGjMvQEI79nlTVM7q5iNWxGaKK
pS+7lhq6rafh64BZqYyn6qAvRZ5XG3eO/zlfxju8ZZ4qny2HMLxd27WgyOcjPQVeridwdZSYZPkw
KtNdXk7cmH4tOi2sEPZTX+5kyMEF4SS/spW3bajwbcqiVCrKK/3rdY34tyWf3lg/iloLWBf9sZ68
zm3jXiP3jApcLd5ImvTvZMDxgrMid2nP3SDsj+RHWQglkX7wa0o9Mm7ELl9sREv2oSqyp451fsV+
w9eNZyVIQ0huJuySVFXeY135Unmd9YDaQ3wfuhUbgTkucIqAxp4VJLSwONPzTmx71fW2fPVIdP/i
baCqkSySeGzuJNCV9YZy8nRkH2eih+R+FJFaraZeHxDRIJbas7JP1NZLreyWgFH0UzVU1mOU2KhY
uhXelLBJH0maq7tSYITpF4r5KKf8OmEAzslWOQKi6arp04Cc/KTb4YM+91AGiBd5inK6AsO5ru1t
hz8ROgnN4N2ndupBM0pPg6XjJJ8H2yxJmh1Md/xaiuYwznA82ejzxiu27Dev7+qNDOETlByDuREk
tRYgPmMKNJTwlAndxAnVafc2Q05pa3jD4dKV+UMzLg5hIfSt7FWTzg3VQTeMOuGaRZD3KBsgna/G
IEpoBa73OMXatGTxjmjo3G1xV9xDTfxixg26pX5RrFhdjSc5Nw+RMYmmVrlczcDJFBvYCNe/sFQe
Db3TH6fvQ6+KaqFgBHgjzLDbDg3OtW7lot4dvWTgc/5RPbgqrtW8+UHh39qZ+BAhQk96lLK9DlFS
tTpT3KtaVD/AaK8etAABwTmUIbJwmdEMjX0vB+W0+STH07ZwO5CTlxA66MDO3hZ5gBWTFj6qlZrf
saBB/QgvMkbm4cvMUpsmSPcG+p3XM+Uky/c/4h53noG02rmqUWYzzfFtUtnqkz7qVrILX+BLws3r
VIfTZZbWkFNzGmDnIRvFuWFNw5dx6gAO/4plfhZsqJCW0BgbExnDZEJnHGzvELEs7etw5+Ebt5Nd
2Uy5n1FWSvKbMi9YCsuglihBsJKHMRgchLjn0+WZGEWSdr5raoEbQNDVZ78M4N+advcBNIoDvfum
JipggMqoj43X9ltf4/Hk9QJoYad8oTTRfeiRziYdlY5EVbeYO7X+uu0sSugh1X4nq4IDuToWVF07
nYxe7Zd6lRnPHQyGNLHUk5WpxvNAL557cqyHcSPH1HnmPFZUsXYZ++/z5Jg2Y6B/nYcINiqmQYxb
Z4wtlTFkVNRGr92AMu/XPAaKx9xwERud4UwChUGTnGAkmmWbhkiMg4u6GdtUPykTBlV9XOZLDTzM
l5K1WTEZ31p//shVchldF8b3wEz/j7PzWnIcZrL0EzGCDjS3Je9L5atvGG3pvefTz0eo/1ZP7+zE
xl4Ug8gEQEklUkDmyXP0hXRoRrCwNHZMVc9NU9WBsQ9Fwxe0tPkpnOdOon4moQ/fAo2wid5r+VZr
YuUIiClm0WuKfVSmYl8n3e+zwcq3ntIHWyNPZ+DP3OXulWf3YbBXqNSTedGZ5Tr8bIb14dv6uCni
GM0CWJw/BtS5gsxMv/Iz1ax06Cj2Fo/nFz6mR4sH34MfQG5dRlP34lUB4LS4VdfuqHQvShQPRM7r
bCG9nVpTj0g4wshsiIVKVPn61oifBOW1L9TJEwhWzQma+//MVNvg1fO5Sf8HytMg6/Xi9pi6rrHw
u0hZFLJZ2/zz50OHGBA0t/PpreN8FivRm8Y3aSPt90MJmRdoO0rti+qNx379q5pjDlQ2/GDJ20Hk
6CYvhWX7AGhb9GbRTTyYIcRBhTLAZ2sP185OoY9MKpZEAAWkSR7EAGFHULcX2SKCPVxvXjkgqFgh
dGqzuM+B+ntzSsphf58jNJ3x4AbVmzSlPErOWtEDEppLgQGo24duLhdu5sO9mSr+e6g24caXFcXS
Aa5fhfxrrh6WbXmAeTymWKlcyAn+nfWvdhT6T6VuOhSkwyikgaFbaraivpk6MAyr0bqN5zfaW6eV
JdCbQexLxFl24xxc93WQSkEW5uskg5spsBGfgJNDWwZWlrxGWanvrAD+n7FXk9dOxMERKhZYm2Qz
oEpJd/NX2SoV0LtuWSEr7saoZUZGeZBn94MSOqRIZDsil+XceiIDVh6iZia2KlptZSntC9x7CO/4
DTTKdVTvq8GJF7IZWSI5ZHomHko1HV7zACoGzzSpB50724PiHLshQXjGEv0r1PviBKXE92xuZYQ7
zlE0vklfUybGxQ2LRzkw9j3jcfSDg/QlZiiupY0s5zxpXhT2k+fDNDDP4kJ79txkP6ULarAYUjIC
z1E4oh6wzezUfJH9MhRvooqIqLy2Dck4aXZnGbQ1HA2tlb16/biLoTZ5pFogf52C5l3N3fosfU4E
DFiPhvgondzm6SJ1q2gvvYod5ktEDfOtbOYdcYJsGKDCj9B9qwrnkHlFeCr++2EcYWnptaM0T20F
7SacgL+7RRr1U1A4IGsb6jXEuYxXkSjvSURM0xZWw+vvphwo/XJ01Ebq2gtMWFML+BkKq1f3LAeI
OfGTDaRHJMbRaJ1hAf9ZuWw8A1phaexLqM8ebp2cECS1OhFc7JE7uB+mwVdhtzaTPQi/nTa3pFPa
45H4N3XgbrXpJzN4kMZMo4r94d6J+Hm4qqt2XtAov7oCdBspX5C6vRYv88FKjvIQ+ADDuxv2UR6d
tklvrhTi73CEbeqvPvJUUaL0aPNh5/Y4XGBj6xZ66Bf70ozqt7Dk131whU88hmall09TrEaPsmWi
nDAZ3fjM6oWtRn6M/RKqhqpE91EnQR5OijE/sSAVLpHPhkMRjmw3CqIFS50MbjREK2OT79wCmQMY
wFTyZre2VrmXAImvY2rq5lXO4xT8gGfG4zTPl0dhcxajB+ScS0gTBVfTfoybX9J0s08JnCUBAkny
RUhb56DL5XR+uwo6LV9rbm+yauIZiUh6ffEhIotNz0DPuaov1XyQdgUKikBTjZPsakIuKGbeupvt
3k2O+tNX2uGiKo+azve+LcLxiweJvqLl6geqyM12aF2osqntk3bfs6YPp5qarVDLdu2akMCxUAmO
Zhn1i6YsofVNu+5ptNP+KdC2gdOYV2lhhaJviXNCfD+5XoKUCaoDioPiiOLb3ZMJiO9RY/9/8wII
ovgoRJpMDg7S+GcHlHhptWP81g7lbshS/Wq0SUxhIaJBbNKetTR0XoOv0liHTvtcIaAgB2QD4Yrc
ag7SZ7Hev7jK+C59PuHak67X2UOLLOqT0wkY16sfOuK9L1HpW8+Fta4VOE4XTPequJ5yMmefldQ2
TPx5s5VdoZaaNpCVoNk+e9PJc49/5tHHWs4TxaxXUWee6Qv1izHvjMp5t1RkxrMW9cZJtny1IRbU
DD0y12yW3NCrznN/6czn/mot/u1P/LZfSadnTNXZHs2LnQaAlpDifpicwdlbhYgfir4wn/iRMp+g
K0Bue3TzXVMF4inTdCR2i3ArnbJboCF2VvuE4++jRP+cU6x2lWP0wmghy0QZ4j5o0Konx9Ojkxzj
oV0D5SkXNudr/nNh2fSj6BhX4atldWg9CXS01Tjw3qBL+eVWxvQzMF5yxUiovKbyWHP06bMJ4fkd
JgPwET8z67IS0yHOPQJrCpugHITkNbSRpkdfWbx5Rbr1sw76hyF9rudD5ffUnCggZLI8SZ9dh4WE
HoqjbMkedonQm+uazU6Ocrs0OkLW9c02bZEzbc6WOS5bkFp2v6MaGFnjOIjPEKfqu9TuLiAiBiQX
5DH0XP+koVA297iZKL1EEGhul2SZQMap8KBiknZrYnOSReWwVPMWfu9ZqTtK4vJzquG4LlVt3EN5
67331YuT6sXn1MPF2Hdw2okwLolBJhTFxFPNI1RR0Qwviqd8PpgeKhDBFBQ7aTM0jYAv2yBoR58o
AMyfPIKwoDtyqQRaPMleBUQPFGaUJ9F3xsWYDyIT3aIXDRI7c7PWYuMCmYRxsQP7ysZF399NpdGa
51C76jXrAlQB6F8AFeeGTxfc0ZTU/JisWMB4yUFxXEJd8jTvoK98yBECWqbsjhb3TvXQ/u5Ovlew
Av1PM/BbJCn0fmd60XeeGz8hIiTjOUzTEVbhkDs4754p+LVJ56ve18yyYcA2lF+ic9eKr5bfRstC
37VJxTNiye5qUmzrGBm1tg/hU5ph1f4VyoV9JHxwWrMwTm1/BgmiS1okho02NxWSd7AkiXfH8Oxd
1Gn+Ko9JsucBlBTJ5BlbkSjGu+tnr5QYikcdXa6XieyqNNdxEB2UIBtgqqSXb0BSl3ap+b8OMoo4
W4ipAr1FcLrQgm9WIPRl0TQGd8PoX3zEkGkUH+wrP00VVE1nCvFUlt5RmiuNuoSxgte1DZPyI4st
pEuG3iLBPIRvZGJuowddJ4xop+1j4qT7gWTMJ6EYGDzACa2TYvQ/jTF49HoweQqP0QthfKgKZzts
N9qSG2MObvrBZzmt+0gUH0GmWSw0EI4MchR7YD3SVuAtjyr6Pc8dO8ZTp+nhQpmz21VPCGjsjOgE
cjZ+4eflINPcVRh068lpxEYmx6lvW/Rked4aUO+HsYBPUHYzqP6h7q3KLiZMHtdxFB9y2jKPUyiv
faBM81UghWy98hOJ4H6HLD2c+LO1mzz+wp7YZ13zREXdT06KUhUs2KADdvX4TXRqND4ghvYcxYGx
LchN5ptAR9sqo+bpOAnyCHHbuBu1CUzKGpquOTcdJQxD1B8IrmqoHd5seXhqfKQM5pYwu27Nejje
KdaoHKoCUZa6T92XsByVi3CTo2zFhjm9zJwns8vp+vaQ5ynsuUNENRElese8Ik8fttQvehp6fSLJ
g4/Ucb8XnVB+QHQIDTaJn4eGhY7TV+N3eEYS6Ch68QZ3TDgDjCAwVtHh7sOhep6UYYRKq4RyYm52
VCY/umqwHDWtIbxNjc0io2BhFRiedy50B9Qa0Coe5E/h0NPo0xI1EEgOpE8JiuEUmCVFmjiDOqZH
rP2I3TFGxwQdL65LUis2mkXRsb+YytS8FK2q3UBg+lD+ytQxhT+ApBqi1N1SgsM0iC8zNv3vWlUX
W8MUYN4GA/r4nJBrXX/lLh5WSUA5OY/WX7oHcWbnICEBl0NlLGtj5AkchyyC/kN7SPkGgEzZpiOn
+WjZ+3I+SONf/r9O7+ONpu1+j5dGOfzmrhAy8MtMvzotcaOhiLuvtgosxFZnLsizU8ItAVA7uISu
EnzVfQRZys50X6qSim+QMOqF8Li2camNnSWz6oMS1ZDhqlayr1LhXaGc6jaBi56LPjTeVdp6qiEW
fJeNdZepBIaTju9hAv9OVkzlpgXy/DFW1lcHhqXHihKG5yw1NgEPCHarCM/EkwUSmeeeBXcnQSJQ
DO3R0+veOSHMHm7doF+KkQRkBvbjqQEksVUDPd+Cu1Gegp57qGDd9GrEiHBoRp2SW/Oq92mm39Yt
EZ/E3FRcqC2dPHyF8geIaWc/SXOTDe4uLtJg6bFWeOc33gOUb3Rb6XVc8YuyXPcsndIkm00OaTsV
/6/D0KM73MfOyuxb7ZOI2KntPPGsZ5p/soP6JR4ciJPVLppBDlxc16J1mw/uSp+bYOyqbeVlcKHO
TQoTlL3ikQmH4Cp8NSD8PGsBcX1FfGZ58K6KUbzUdaavwYrlq5oP4MXwZiStjeZ3VyvixSE5cTaL
6DXpa/dBb/phrVTGsZ11DrsZ4ZlBUAPAN4oP44wBhU3K302JGoMewCv7RU24qFgAXmWrH3X4IFIg
l07pXgEJF3twdtZjABSA7209fNdaxOC6LP3imVGwYm3P8kZ31HNbCB19KXoUsMopefS9IWq1qB3y
8d4EqsOubH05QTb9tW5hclems1WGR6+qsw87QoUF4bR2LyBT/ehNVH74GXptbas790VADoEP4qNL
hLdiJapvjGpErdUnPgLpl/8waUBcchhyk5KveahT5mabhnKOQHbuh4KfGe5/8aL7GrTDZVFczSSI
tqmhKEgHab8PalI+CTg5dnd7A/IyMYdmN2a9TgXCMHwqU35pwTj/8tJZtExNvmchET2rAuxE1WW8
7lr2ieqgIqA7cWFVT62nptA96JE9/5td6OtIF+Mvw/f2I9GYL7WOoIU6+u5RiMh/UGL4/VXKq99C
I4v2UPOMkPTSrALL2oBZIUs3N/UYRo4g9cQafFr1RuI2X9qa7WzH2WvpBIwssyS4M3tZDFG33PCf
UAhOvE1gXvOyiK9ypgLNDiuv+xdgOuPLaOQz4o0LGHqG9GtuXdph+Aqgq/3lOTtThbSbZDBc+LFW
vFqU06xg/s5OqUZwXwRpthmJ815V4JIL1Pzyr7FTbanRa36lpdj1BFq+RIFfLbKwmq6xHlLUraTo
YxXBeDLVOIfgo9VfjTlV61Cs+hO6e9Z/zS8eAT9SK1bfmgTGa9DROd84auITim83A8wNj8IFAYxC
xFrUfI7A+Lu9kr0AGtXCXWk31QG2mpqY1mhHpEjMuDrIg3Tdm9ANA6py4C37a0w2M7Brpats+fnI
z9V8qMGcLLWq75ZwTuZn4ktA2KRbq534L0/Ino4VO32kl6qWV5edRDPscoff4ttB5D6ro75ZQ9QN
XnV29KUHMCOr9U8Is7xdK5tVFDmwEAJYnbuoYkI1LvY6ki9aeCAjjsqWPB19bT6dsnqTex3qRLOn
7Lzw0HVeGazl6V/9A+cyEmC5uma9DomOvE+qkZ3IKQIpm5th49dbw+DhoHmd/662uoHmlT9tpZdf
aiQ187Y/SS9JdZi7FPVZjPC3z1MOjaa8ySnDdmoeZFNO2ZP9Wsqmz/LmNqVswg6xEWZpb7kH1X3d
EK3yKceCpAwe/btNnvW2N+1FXw3pzSON//T5n2wsWLZIA5zI8JiQCbw2RUpBuNE5j61vO48OtVyJ
lU/Hu90cBh3FIDATsgf7W+cxmVGJDZFYMlT/GapXfDS61SH+PXcZ9qZBUpbnc7zpg9Y5VfOZ5kS/
z6SNrdJv7z/9/icvoATnNl+e+CcPNtc41u19M1BPCBMRFbKOa6JSIk9Nc2LVIU9vHWRfknn6Q+B0
9W2otMG1znh5+tcg0iX2vtAEcs+BnVIooFTbsAOom6KU8jilvk/NhsaysgKmU2Yuycc/jjG2/TPl
8wvZ7W5341l2mwT0ciBUjazUPEtj6idQxf3h3k+J9HBfh+PHIIS9azxXRZRTHfZ67A77TqB9AOs7
7clJxn2o5p65uvvNIsMvu0rjrf+trZu+Di4QECisTw+ReskcWO/93KpWapI1+yAM+2ddaz6k3atQ
hhvHodYpzWeZl+i+f01rTXnMHBjU+LI3y6q2lJlR26i3pB7RZPEHSGenskHg1PjdWw5hcele4uJF
Nsj9MaoXytolxXWSNnkwErDFQHh5qqiB99A59Rw8natkH/o6MwnyxIgHD5my7/qY0lR/fPWMtLkW
ql5ekyJ+M4tiRIwLcblxXQaF+tq8Vp7dvdZeZ3Cux133KrHOv88tA+LJ1J8ulGk7i8jK9XVvFOif
dBBFAVn6WRmtfdTDZHgJKxCagcruCZmW4YWlrr9tWYEvpVep8+RUT+436UxKQ2OJdACXkCCxNFUo
P/sXY+xANJqle5KHtCXJ/SC8sdl0Ckrtt/bdL8/sst2qZqLv2zZW202jhB4iJ0RX3ajoDqIjVvHg
eUp7kG17Nsqzf2xOolNKT2SShZgBhYhugvdxjPDYdLZ/aZ3+90HY0AUP0VSu/3FQMADPVYkG0t1B
fM+/pGYWnfi+LP6xyzm9IH8e4erYydZg6T1ZNQLJc0GPrPaZtD7fCROJrD9lP9Iu2KRRinYvJKLP
zqDf3XQ7c6geuk8nbXLOP32l6Z/Z9cA/aFZZb81hihWqmSHrEF67RXs4QmgtbEfSdH2e7zonnk9p
y7MMplQ0HMKjHhQ8fWzPOEPhZZ5NffLhEBqXWqcUZ2v0ICLWwgxFKCXKAN3PXpP1Q9+5SBPxRQGr
zLurxvB91PkaZWaXrmQz80S+hLyl3IEbjt4NLfqpz9Am6YzFE3eJ/Uof75EE42OpKeE7WEZ3b3XQ
GcpO/lBWPK6QhJNNbutkAR6yPsjOQ4B0Genoq2NZ5NP4TkhznYoKWlorvL0o3WQvp3y5QR+K7LOM
rfhRQhpYo9RXLFTwJI93pAMY9H8sufYZxV38CFi4vuEl/u/z3K5Ti4/7HD2SbB7lyvs2G8EUEGgO
DpXqjdYCAD3QsPlAZSNy9FPCcyIrWsoVlTY6phSsHuVZI43TZLE515uAndvcSfrDWm9+97/1kgPi
lIw6VGdAc/+ZRLpvgyI7iI/tPmdHdJh1S+Dqd18I8KL5YA6iQhmB07DPfCqsOBu5IXloUNQA2s/u
wNhR6Mj3IES3QkQeXYmOPOTZeXB/NAiOLOcwIoKZc9JRZiL/56SkdAEIKKm74aAYwbrpq2xvugME
KRSolvqMJq3Yn99o2G7tP+5a7ZX+/Kc5hPBUP0huNg3+o3qZzJJTpUDVWYsaf3NncmuM8XaBSJBl
Of9p3maAwWiALiftKeqc+qv2aQlhXOWhsvQWdfUAuH3A06sLamUX2mj0dVlrXLM6Ma9x6VMxoiCa
ebe5PIOXdWyTeJ2nko7crryHUSfDeLepqvWBrlJzkDNJO8/VZQ1+nDIiRhoaSpKKXd2uJ02VY2ak
Z9snOSayKbjtGn0XsseieL8YAPfxvOo8lCPLvoweMgg7Wi7cRxzVSpDsmjsgRr5UimjY+/PAQnaS
p55P4lGLnHp1X4hV88ru3vx/WLD9713quEYWEfjLeujY+EzgG/zWry4ecGbYhueD1T/6oxj2LT/z
AmAaNjRY3ojAonk2t+y4qi6ZoZUX2y1/DKIEVf3HJHuMOqrcLYy+21FARRx3hXKCZRVxp6Ab35OJ
csqhRb5k6FNrlRSKd3KbTtuaWp3sdQicj7Uz+RtkuapHxRT9MkrD9HWaSjbNnXDeknboDkqrQjFG
gsQBpsnBT4f0WJQHLQvdo+75ONvO/O2UPXR9jI7mrHLHxlhNRPSYz4nFKIzsM3opK9mSB4WnwD4x
mh/d6MfRwm7CflO4ZU3Fgmctaysx97VPsbkfBsrGHCd0pZSKTWumHxqkOW1S2o9ueLaFiKF/5BDz
a3xtoO5NHbu5yNbN7rt79oLKkQTENNfa1Ug5hmIve6hJklwdyJcfSF2LrWn76qx0iob3VFeoeP2Z
XU0hAu0zEud3W14nymoy0IuV08gJ27IdN6TVeUfzWDEfhixGsDZAa/b2ElzVYG1gaS8mEvT+woKZ
4hQ03eb+mlvLyB5zwqd/ri99PcIuep0Cmp9ftjTBw357d3fTn3d4fwWR6ZASiXxre7tkNiuRzayh
f10zshE1NzIycPerdqHirSiF+/0O5YRVmP1+h7dPKwwcqH7nd3ebWxc+6x3enewtX6R8hzXEafcX
2c/vMG1u/7/bx9IXFIHHw+93J0erttgrvgMqav4g5Og8zb5EeiX29+lt0o4PQ4UYIDC88hnc0Vzv
qhanwmqdJ1Jlz7Vuu58U38Cxl3kALDWvfM9RLS8sJT3numuu3AkpgcbOLzyYxHOmE5ELJo+nTBiT
9UxM/ahoxlfplIcSMIYh3PHWv+oomm8IgK5lPrSPgvboFPGPe39XI37Ibz4LTkddtobCWg9xyHWU
DshjRY72FPi5/gSH1tEZGgWVa1pjaaOhF/HRSqfsZnlQ1rPaDuDBpIvXBNBROFAez3PIg94Uwyrt
7OIvmxeju2PZ9eV2lTGqifl7+oO8jBzVmIjwTlaRIqLDTIM21mfAzbeWHDU00BmVVgkd6Z/XG+g9
6APNeZSmCMKHLQwS+eL+euEM/5WrCdWo86CkiYKTrde3VypNcLsTBx3igGwfb0jajM/Y79rbRwLY
v9ioUQqM3/gyuCfDy7JzrWgUsI5+eJFnIkHbFDQRCmizwxYJTO6lDgIhNJto+U9vN1aHXUW1430C
2UMeuIKXjb+vcDdbMQr27p8r3B1J2f6+Sk4RCvzxrIfUDo5kNUhXQJkJbbPoWOtCMSip9+Mdy3nI
rCd3OJB1dki3V6ifu0glDGrQoFDbl0vyOdaLEjg+mp7Z8CFqpBW1wRi/RXlzqpzO++VO5GqyAElz
BQkzqNJhJU8cnfWJGny3Te1nY/vKR5C6DnxkbfaqU9ezTOFXvVK6xNbUMNQzL1fbWEGHlqfSOTs3
c6rdoPDNNXJbyrCw8tK879xc4xGoVtE+1PKoseRvjC7dSc9guHPFUUYuGZnUdDzerLbhPgz8EKxA
VGT8Cxr+y9kirBvi/YqWrFuN5Qlyu3M6W7tmcW0+lfAPbcK62IWVFhIzdf2L6oIHAV+sQEDZJYtY
T5vTVFvqU6TWr9Lu+LGxjKYKZXggam862hdZYSuf4Fm1tat7Folkhg/9KddbSHd7M9hxa2graWaH
eOjLQX2JrmIKHMrArKSB/NWlznLNMpEgJBnf5NAPZnKo66KhRnk+nXRYKxyh7XvNz4kvBsvQ6YrV
NGbpq2uRPmsHxBEc20peCwVZBSsH3yGbXUvJVZSrv2RrQhv04kbuSY6E80U8wZK+gBuZ3+L5gGQ7
yJLmRTb6uNjA3N5c5dg0ml5NP1TPssU7gYkYZcmj7Jr0gABbQvXIw6M2kLL/3HEroFFmFnVIrJ6D
MWghku+ZsZrC8LdtSqnnguG6BigsCPvJjtGg/8c9d7RaKcebgzf+Yy/EHGjo1JgH6fQWo7aCjGeZ
vHfKiLh5wy+/bBoFMU8jMv29D0jrnTXAmyrK6JFy9emtFUvZScvc5GIUHd9jZnD0iHomS2MlMA9J
HEE6H6XarfSOGg/H3p6ck/RO5L/BIfmvI+iqqzCac9Uk6bupOeFhapCPloPybsrXFhiLtRwkClUB
5RuyeUBh5QB7v7f2Y8ow5SGSujxuiA5PMkv2SKMBlpDoKFQwk19VzxFhrTFu9WsbGxVsy2G8yvmE
19LZj453Ic94a0lT1fb+IktGbqF5uEtK+6A1gozXUJCAhAj1VWn9iG0CMxEIdncRxQUgmH9pAvXn
RAf2E85l4qZdPMZmKTbI/M01cwO8hCjRrtzWqp8b3XQfoPYuvtY25VPanEbXWsSigC59t7wSRdA0
V1+LwCLVYuo6gWzT3fYwRO1cZZrxJAXC4Wy5X+uErRlfyv478bXlbaYyi3dF35lfkWe1KF1Xzee2
IerVJGF6MtSczF08+NtQtb1LYBv50tHi9D20lB+pbYufyXC9zYPo1VVBauWzFX0D+KpT0Gp1+qU3
Tag0DcnrhKzVS4gexEtXowQV2xl6vZii2pxQqGxBVs/Osk3LdU44fSW9PBvjY2f2QERnbwGf8ktz
uM9FPm6OasXNUfptN01Xrc2XTPnM3LZ7Gbt0WULg/N4KRwN+ESLCPTeNQthrK2hLqLub+p2dGFJO
8UD5hPSm3prER/eseWn1RGnVzTxYaXDI8hkdPfdKcu45ykeGzai24tArDZqgQulPMz/FUq2DfmEi
53iSNnkAijCckvkwRQ3qgRUcmNLRQ907gl3FI9u6CkXr3S1t0gsdHOipzDqodRIt2n7yzrXl26cm
t4fFaEzOV0Jwe3/wprdiQsAh9+pyQ01m+OGbE9oSifNVoaB5mekTAjudFj1mpG8o69Xtr1k0vmuI
T/hkNh4CD0lhPezDx/vBbrxTzULnQDFj6TzEjouUpYI8puyShPbvzn4I67KpZqfYorTpwSJU91CK
pub+l212F+sy5eMJRTY+1hCa7aceKI+sDujG5Hs1wawkKwcaWkB6AticqCoY3fC7arXhWVYHzL5m
7vn/MU7OYoph52hVeFEnSgWUmkS8J2L3KRC9++TUwEcc6yoto0rQB5qcZil90mY5DaLqzXSRrUTE
8bbuYS4LEIHLEOysH6HpHU7RPFnu6c4amWqyH8J6CtBYgUIzneWFG+tJzyfnmtjAXPBJS20JZeVR
z75M8hrWxiiOVgYFICcNVLZTVdEiiuLqTcuz32fSRplV+zwOxQIMRfjF7X8ZVl592IWV7WwK3FbS
7PnhwbVbk2QvTyukY6AySPvwSzSp3ynZ765B3Obn0RjtB9m/zgyoInK7P7uGml493fwp7cIt0PKs
SwvaGu4z1ymP0s6ztYE7M213kUj9j8gkOT+/HKVXkk0CBdtGNnl14s+r63tkvvP5VcAwcyhb+/er
61hKLXrdW9dQqURln/8sbe1CRDb/mKJcLK14UE9e45aHMofsse/D+HXqgCgQp8l/Ug2+iJvBvLSG
ni5b0/CguvQRAZnP7oe0VcaN1cVH12r/tsu+pmq++aYTvHadedASS//whhIesiwOTqXWUh6vevlK
Tz37fdCTixc62o/IyJ9AxaXvhs/b6qtcOaA83Z9gp6By1AzqT7DyO59l9A/NK74gzWW+qpWSrZ2C
4LuBJPG596dwJs30vsSKv5JdYT5C0ckt6pec6u91Z7b+XqWU/QJ7FLLi2shNPJod5OOjB6ptMu2d
EblbNhixJAt6n7KqeeinMfkiivBbkdbeNyIJ5xyCjp+lPq1UHvvBg9udID3Jo4fWgv6GipEHSj/W
Zp5WP91AfURMrf2GrPXPqQvEVrHcfq2iPPLsAd7Li2foIvLnrirZgI6etpa2bjKrC4Vj2yzv81sP
6Ar9hZuYhDFQmBvz8CnIIvdShAIU83xGJX69bJM8XDXIuqarAIYx/gPuodJJSvPzyr5RlPHTzdt4
1CVFThOuYhvyItLdLfP8Z8jNxqd6GyLnD7RcW0VD2KwTB9XSSEmUi+f0+iEZAcrFfl597aI38Mf2
t6RqPSSzS+3EP8w6mRAtL6rZ0Y7fU+qQv0ZWH638in2AhcL7Y6H20KvFkf1tMgsqMtrgo+jjbh06
kbpTCqE+OVGAZNTcY+isF4MazNcwMxHwroQDeM+qXttUe5YdoCRKHyD1A3JW19VGV0Kdj4B8EVBM
4HX1hw0me6skabGuEIKx2zh4g/Ff3yWm26+cQRVfrLFdhnY2vnvVYG4dHd0Qaa/Ub80QJp8tcm6b
FvjRRnND60uSpuKL4RBRGBLV3pRtn3yOyTfpi6lxXrOtNrZItkzvo1EvpV0TbFSjOtWJeQ3BGwHl
rbwE8R17GSrhxrASZYF0NlJn7CUO8qyYm3ebdJhB9X906U3XpJ6iRf75v48dQNrv4bFH0RKKP3mo
InDKZVgYf9mytM8vvIhoQ6YALaI/nZPZgT6BA8+2+PGPXW8ouQ385vSP3fPz7NSC+O9ia1zUVC0v
+r5/z0RdXcu5ctGBw+fwx0TVe31FnOZmIstWEUSiKlZhWxuYo7YsUNS7+rkwVo05QHjSue66MMzi
5LLT21IVOxzUhv8naXFv51tucUjzoNvWsHyehAejThMXZDAUVPxiuJAfgwhRYt+r/OdU62CIjViM
Rrp6BgaQXyrLUNeW1nkPWSY8Nta3z0Idt3AksDNFa/kibfLMS1yxpzLoLFuGG6HGDNSpPNUkpMKk
zy43W1SlSAimarIMxlF9phjc3zdTBYDVM8eSvV6wAADdX6VXJE25tEPkQWXTiJ3+WIz5t7xK1efa
rNozZIvHxPdg7dWjkIyuiLeyaZpajyB55N28YT9tTDf2nsie+i+N3i5lL2di/VKZrONVqhUBfsE1
M4qJPGHvRcegMpu30KwW8WhAx2wTKZxMVNNls23iH9TGj49O2sXXjL2naBJAoq5prAqrbOC9ZFCK
WlVOxmSr5ui72paon1B3f/TNJDy16n+xdl5LcuNKt34iRtCb2/K+qr16bhjSjETvPZ/+/4iSxN4d
M9vEOTcIIJEAS60qkshcuRaCiFFtBOeWh7+YE43X1eW6Uf1ybZrKGAOEbm66YcpbDwTJPg3c5Coa
RS+ilVyYCNppWXq3BfWYUK2ETLUcmsAZJ2dhEz0qOMud3JDgnG2u5Lsr2F6UBcjDfFy3cU9uZOLg
SZwmOYQUNW1jxjfWQWfXNg03KOfFQXf6RxAfeGDY38PC/aE2vfyalNIILKnyr3VW2TsY4QO4Fk39
0inU7+ZaXrwqYR6Q3yja72B5DU1zfmhl+Bw+p6Ws84QazHtTJxYMdW3yUEQZkqb/am+nyU82YhvI
rDSL2PB/FIZXqRcHPDMlGfK41gEWnLNRU8BGht8hOB9gdRmGo+jNjWUoyVaJGqqokXdzpsbnPYSq
x6kbauVzq5IhnoXehF2VqNMXtrvzbz8xOzv3pVKsY1l3dxLVaFvEVgfQRmbwpiqSBHegbKBJ7QVv
fpR8DUynuvLgDt70KQseV6+ea/WEhpMnsWQsKvVAyhDN8Mkp5gQL8otqD6KwPFMGHhtjR2WR0Vva
ixnqyiqJhuoaK2q8U+QiAb+gmacijOONX/bKo0WR2LKjnOS9G61HguwTkJ/XL5JWC5dK9sDlNcTX
tXJJuWP9qFc8QZJCkU8KxLSH1Ja83VjI4zX302E1IGT62nWckvMv3HOSk27kpADCqkOwnIqVFfDW
+ORNpVROQynkQoxFAyQvBOHQjGg0Rr9mxB7CXfjc14ixKsHY2rXvQ6UnD/5Efa30XXbq0+IqTOFk
AoFgnMOu3gqTaDpdba7EChZizWwXPXXixL7b8Li7/t4farDtfUM5IU6XRNXV9tPsJPzlMZA2rjFW
ALE0Z2sQ2DqORVgc6qxzCME3/tmuNG0Dvi26wYtvrzi4DE/ZYNQkjLVieubmiDNp3spuqDvTI105
wtgCiUEysYUoZR1thDFUUru4d20PhmaXaNpwlAcVCJrCeTrzmuqp7WKQ4LpLsDqRk63cdBAj9rm+
H5Ky2KdTZDKEkREJ9TK+5ZIIZavesy5nydKUq+ILOsI+PKGEFluISanmTHlVHrbudIhaACxct10B
1ZibWVvLHhbGBPhoCyk4cABH720aWn7jLqiXkE5hnLSvv90aC3Sh3VMxk/naTze3Ml1Ey3Bz2E3Y
xW7m5Aau5aMbbyEmOIExPkV1XW6l2Ca5Hw3qU2Ca5YPPHdysfaNYuipFAS2MBIfSidUny0zVXeYZ
VPJPzjbiNk8ppT2Tq54n2VIB67YTropcx4dGAq4thrpVI3jpFOqus0gJQRskPyU+zJqGY0Svucep
pxlV80sd8jLMf7/yNRqhkvBr5S8pbXnniiHaJlaxsAlzhQuv3HLMQHQVPM26ipLiQZIqfVk1lJqX
YQtHU5MQOiQJ8JUi8nPmN8QtQnvnlZn9g/zci9uHxXueGPnSkgr9UQMlt6nhUT2bYaTtmyHRdkgw
tBexI1Q/KaRcLqzZbe9/LTPeTnl2TbHj+45FAnpn2lFvnXw5TCSFOrCovTjj/N0p6JONjFhx8BNC
26Ox8ylSDDO9T1HYGZJ1Av8QLN2SlicPQZ1nL0VTvGSdpl4Gt01f+JQZ4EaDiMw0OUoZVHe2Vh7E
rNVUIfydRrsTs2Q9CtidXBN9TtYShjU2FbHuvmouYGgK8O9a/G4H8smYVFdMi+OJ5zpfUt2c6EaD
5uKEFcDMVnE5ntcUhEVFu6g0q/4+blxPyr+XcdwDEIESS867d0o7nJMrlT+buqmGdZzF2uLTxKeh
WVactiiOFPYxyOAOcZAQTEbdOfk1YWjI1zm0hgYn/CLo/+KNDELmvvsB8+ErguL+FyeBJ5i6ou4a
xr2xq6jLodbFzq8JCeEVNNvm1tQHZ8njjT/71DQUGBxNxYZHrteQFxfGDFVUhKWHiMy04fL8GoNF
oHtIIleV++x63fRDUWuEGRkmrVOuy8ZA8mJyRiXA3I6aDt3GNPQbBx5nxJDvW1m501x8qXkRS0dO
xY8QHi2tydWsm27Jq0+wiTlPUBfpjdEqjzl4ZprUa29Nwu2nWnFu6P0FkOQe5YcA0gFjlUdD913O
laeULONXtzWrhWqZzisKZsMSzd3kSW7kYA3x9NFJLHgC/QHO1nDM9j1IHJhPFClb1mV74FXDBs/O
rGLp8VYy7HiVRW76lEzNQGaBTMODsMiud3KscS8zdfZ90zmrSmaM6HZTPi2bbrICItTJKzFfDkSE
sxa+4qpxzyFx+WWh9/Yi9eXnyKL6yoSSYTuQftqYblouBbOQIA4KpwLYOssn6XhgrfJYoa8Sq6+W
zj/PjtSrGMmE0EFeP6OpWt0UOIcPZZaWKy+1jPehzf6yEiN5yJ1KukAPTdLb6PgdofMwRSMfyCZX
3xK/+cvgb/bOw6VB+xJYQKg1wRLG5htq890lo4hpHdg2SGLHQjJT6ap96VFu7cI3OaAWhMCQPJ74
tfyhjNwg0QFB8a5uvY3pgLCE7y34y+E/RislZRcpobQjAPhtKCE2T3QIyAv40H/WssAQmaq59YaO
qLtF6iTdmkXePPhmfo7dQUWGTOPoXyZ/yjXMLgSd/ZsVFg+d5If7vg/MIyTeMEJOjRFfvfxrVvi1
t/A66kWzoP3RqRtZk7d9UDhf/Mzt1rUml0ebA8TV4yMuw4aXLA0Ghw2q2/q1HBtv2RGLpFqoCGGK
dvxoUTeRRdmnfNWUZvyqTBKrkKekC9fKc75RwyaT7Tcfrt1vth2AYu4oOOOBEm7NEmYUVza6N8cE
rlXqfvunZwzb0itI3DXac5vqDlV60oNnprtah2xhsCAdGSJ1WdeITHeJb28jOMmPWV/1O9OWDu6Y
pWtlcI5jXLULmaAHgZim37SBZm4yt/niW2mNwrsdLKp0CL7By3SzjcL6nvPjgcoZDVho0DeOVNcH
qF8PDvXNFxwmMXMqFC7pAC49AgbSe374IBoIypSjFMFKP5kiSYJWLLGNNbkd5dxZg3KWu/xLb+e3
wkyJxmflM+Xj8RViZ/klk5RXWAqtixrm1XkwylsXAuXJkzA8Bs73UG7SkwzphBP2w96zYEAB3p/p
J+niNlQq+mby3oHK2IJNh5ppGkqDeZ0iW4+m2naXxqwpXJcAtelSGKxKufGPqtOclbqx4ayfEIcT
MNF36PGK8FeU+2CkBugLhF00FGOBpxcuYuz41R+89KewaA8vPWpK1yIOX2olqy4EWvkljR0Zvq5q
X2U7DRcUWSTbMmj/ssmEPCATrJ373qK0UfeDJW8b2Yneg5iENL57QBcBuPIYfSOsj0enGMPeCaJ8
cR8HqtUvhkqNAdWl7Trv7eK10MJmjQxmvhVDUzN5/DgK/LLeSP2bkw/LrqYMlCiblh7vXYtT69HV
qfRbTqCKY+Tpj6SCpaXfIbvoO4e0Gm7FEBpXOwHV2tVr3dH+4lxXLOSw/tbpRnsb64S0UwbNZxm8
jyW/w1BSl0MTVj86/amzLVh+It85FaSZFrBQtas+onimCZEiD6TG3SGNR8CJn/Mtgcnzlk490tC3
RI0Lijgxick2o1Cq67hXiqGs6slFUspvEaieDKWz5zKSW55B0EKJoRV443mwCZbxnHsG89k9Jk22
pAzCfM4zOVkEwARInPcf1eTGaRhHGk9d3/z6d2JywkNMODwe9trA1X9r1lkwZQ9B/KNwc/vQF3A/
2g36NlTdJLtAp8KK+kwqk0u4yThyDxst14rraJcWxZZyQwzHuzl1ke0yXtWPqU1ezufnv+MZQnIu
g0oBwsPxCilztnaDQH5sxshCZaiTn/P4oSx5AZ3keh/aNgx3rY4ifOg59XUIpuSLE5fvqpue5YJf
ehT3qK0DZyLKpS1NC8l1rTH0XeOO8g6sNErmmRqvFcMq9orJboC7p0dGV5CZ5r2UguW1KpfmdztP
npQBmaAqk2Vka6R1Z4T5D055F5974bvX8gk7P8qgaAqaXTnUF5uf0jZS7W7bG/Zwky3bW8EBrb7J
JChVMwl/pOaZTBbQcX7MN7OvrXfLh+e0aJXqkQRTsyniOgPrUoKNJozFO1d1yyq9WaaVFX0rsn7p
Z2X8XfZLRBDSIH4xgQZuWqhPjuOowdJigOX1nU4hpz+c1Vq3n23HUbhlb4hyFV8D36C805aLg6t3
FnjC7rviRdwobQsovlGZwOab8AgVcbgmcjNcEsfMF61hfAuV3HumFHHYKRCnbiE9dV44o0MVmXp/
QmMBgDBNhsch0TvKfkp5U6Zt8wYv6kF4BGY9UrVGfE7tqmzb9NVOtrx4DyeEuVfIP5z4v4xI/dXm
FeoJZxVA5L9ueoLugxoMp5Sw76IPHPfZ0HXCQWV/mLAnnQZDcNGDFuzr+BwA1KOipqzXpYFMtcff
cmWi+Lnn4SK9NuHoL+zWJv09zVaNjeKMoT/L8sRF6ma8FNU8SEsgFZredvumIXo92kr67sTW9w6k
6a1wQv2Waf5fiLWnFEA7ixwc9ZI6PhgWHNncIyI1bPs2Sh89dYpcZ031pwl5VhI0yndOOd8LObBe
Cqif1ooSvdtDma/Iezq3ZGrALMOkSu5o55qSKsHvUSmrsQSz5LulcxOOjmMCzQ9JYs+2XOpNor/c
WKZdhFtMXOlm3/e+bxabiOs0177tCDZLnr+2szw9S16FAMEYQ/zUavEJ1MUfFoDJc6AZ68yvnqCg
DpbqqJ7GyjnqCXFcy7GVc46o+3IcfGVl1HW/c+JK3aNDMlzzqQl26UDIBZRBsMs9J1jpZqO+mQN8
+mXf/6AYbvQ7TuzQWr2UxNsXVe1k6w6CJG6XsTceyCAsfV0yEIrKtZ08AGKLC1MhVuNZOzeS0iVf
eX6vSvzFd1RoYGxEYDQ5H04jxarLRCMdHZpav+qMiAi9PFiU1DVNu4jq5gmyoGQnbHNDVdgvl8pW
u3VnddqCt5GzTqrgza46wjCWHrxObJSrNjG0W+T4zsanONtNjC0ZqfFEgVG68wwUbzq1gPEnqM9d
qSVPMCrwXo3KHtgrvd8Lm5IAfYFdFjioZN84CljfFZUw1DjJkdmPnsZbMmoTX2VJGg6+no0H8Nj8
dVwyGAFF/acG7BEvgtEXqSLt0FGEu24hYN4lRW8/yAiaypbacuhBaZ66V2KlAWccP2iWsZcEJzDD
6T4YCVjYwDxWhTWqK813XMhdukePaLhjmKTwx1AyzzUIRZd6tQcp87IH3qWnamdkI0aTtyYP9O6L
iRAA4oY+L3lxXb6g8kUQPdKf+f6YYHSWMLynN7uZlJSbF4ti5BuRz+TeFOSlVwUMYeth8hITYVG5
lzr/UwyQdpXXJEyjlWWV4w2GKWehKXVPlkUbb3ebbJhbNbZ18K+4iAlOC/rVACI5WfIujJaygYB7
LTXlqXes4tQ08c9eDNUCDN3QMEJ6DUhZ+Ny73In4XsVyu4l5Ep5LA+ViSTbybaI4LlWVNHwNnH1T
W8Tv0/FslCYPgCR8qAsp4ufPbZE3WAsNXBi6ETahhKQ0rAdhq+2MQGMFbWloqxyTKpckHVFdUH/b
UU7TVVYMlwY6oJsMs8FSc33vwedTbwnNxWQLO1jzvfFmAyY68aOrOmUFr6DOY9rVj06uJts61N9b
v43OfvsXQfDyEjdDvnFsF7aYAAWiyoV0U/TgVIYmR3TnprYufdEPhE6RH+lN2URowoKvWorfXThO
/jCQt1gYulS/cr9XlnXoek+FXaLUFpbu1ZT5UgQRpD1BdDQb1IjVxuDRMg1F00HqQRWkk/XZQkyp
PXHrtFtJXazetOoxEORMshkjz8Mf+M7dJBOO21MVRvpipKiEU686hfoQcBMES6IpfIXXAt9sNoon
a3cCp7JukF/tVfiFJgon4dehawVftHmKMngE8tCLV42l6Ic6oF7fcYfsWfHN6pHj9ELuk+wZ5sc1
MEnpYXpRd5tKedNipziVSeDeh0aeJMtw6MINBC5orKRtL62Ra5W2MTDdx0rP/qR0AoxY2nUHfmvB
oiNT9WBkEXg5Jx63huMCuCqlVx9tq8duSJZ6U1bP3jCUz1li33LIhC+5J5XPjtYZy3YYGu6wDG1b
cbekKMKVW7sXI8u7c5sP7iVFXh5+zvDNS8JyH8h+TuGGF72ZEbFJ4pDBTsxG1FGDkSdVJmZdCeGq
NJKeZFuXH3l+7IS5t9r0FPsZyCYOmgAkRx/yBjKYhlbFK+ohzBcjjiDwVuEOp6LKfEkqYt8AzeSV
PQ2NQVa2ecbjXYos4yWhSglIqBKvxVrVab0tDN/N+r62ATnM016D4Rdn3vCqTTa6HjxpbBW1fQBp
O/VfYqgiUrmGmV/eCOe0A5OuQzt6n5W9KCV04+fb+9q+d1cQ/shb4axRTLEqfdu9z8Zm1awsyux3
wlkOOkBP7ZSGFdcdfWmp13W0BTe6MyynvbbeYG2SYMxPdnTMiNA9o/bVKnL3PFXSPCdl/0p+zjln
MAvsYHiAXV/ru2tTx3tK2p2jpUmwsQhbrXwtRiqz7qZW66KLDlLBlXM1gLo01Y9kRw52h7628E/L
IF5xfg4QbEfdxEo7XvEC8sRyGCNQR+4iUfo/09xov+a5ryKMrhlX6tLDXQBvVE067NYY0UsjIxVm
Oql6IKbeLkOn995KQscbDZ6DjZhVKmQ/YPtDXWSazXQgfVXW3rzA1l6br1WReDvVzyAt7wjbhYlZ
riqpKLcgl3lu2d44HBxkKox1aFi/uvHU1ZWkUJcfHD509UTJN9FU7eUZj4jbeq8m/zyKloeVBA3Q
q8a37cGNESKaRpLR6dfQGx7FKBzT7FKAzhMjMFbGSUOhZxFM9OpjCcmT3ffwnU+7ItCpbSZ2rVVo
Stp1cOWfjS7tLYmSw9nMC39+iF3AlJPTbI91OBf9ITCXnyYyL5QXhZsM29lZuBCP4KxjwjX/+3Ju
y4HRKBXlBWGCDfXdw7s9mu5qrJ3uNCipfJZVwl2NCnAw5IzsD5BNBJOikGiKSVZI9GLNmHgwEIYd
LRSFhE353YuzKcncIk/7aUI4i1lYexH9mHYWy9D89eBRgMhiPQKivu9aEVsG9kRSqlmAZF5Fw5ge
sir42VAbmB6IfKcH0ZsnZr954pPff+Eybw/cDMJ7sf+8Tgxnn/lK/4XLp63mtf/4Kf/xavMnmF0+
bV950q+P/49XmreZXT5tM7v8b3+Pf9zm319JLBN/D6Ud0Hf0g0dhmj/GPPzHS/yjyzzx6U/+v281
/zM+bfV3n/STy99d7ZPt/+Mn/cet/v0ntT2/5O1QyxDtHXi1C6afoWj+zfjDVFT5rErJEd5X3ceN
HmUfx/cFH5b97RWEUWx13+U/+c9XnT+13KFCs55nPu70n/b7T9fnMMPRu9ND3s7nK953/fx3+Gj9
f73u/Yof/yXi6vUw3oyiazfzv3b+VJ9s8/DzB/3HJWLiw0eftxAz8fRf/skmJv4L23/h8r9vZTsl
1Lml9nWQjODYSO3EkAjY7Bj/bsRMNAzFQdVuwiwsoleJBbOv6ZbhUUyXJJD2Towsm9Z5j5nW6Euv
Mqitqg3pIQtiCNTq/plTMES20yjOqSRswbdM82LNGOjmgez7DzEv7C48UZuxhBFL2ERT9bBlmDog
sBqy/RN00VdIPeJrYUvxvrMdBJ876nxtM7o3MFTG5zyFgXTy0qIIJTkxG1gScDZPPt1tYlqN9O/I
0REQsRqoZcRWud9T55yr8vru6MIquaqMwIYn2aC+JBuR2OFkDw4TMdWNH6HlasN3Y1A/3xVXnaAB
efuQ6p5pOARWcS2UuLgqSqNtPb0Aui5Wt1o17NwCZMOH1VbvAExOm3fIBdlRLKzMHFkio36Y9xJb
+51WEdT0jvf9gqRoTmEaQ8v765LCLe27/qzyYnF300eOaJa6c+Syp4gZvSBvUre/i9VDj0yJ+gfh
+kam/mocuq3B/9sRUK538qtJy941WCSMYvk8XYATcSRHPyRdA6rCzguKTlOYPjJrnxeWfx84SuCA
hpnsOXBcCK4IXt1XCOO8TLLGaEnSo15/WHP3rIZy3cVJevy8cFQGf9+E0sOnvcTQyMwzkW5jr1QG
WvUxQmuj3HmXoEm8i+gB9vLQbS29rQtklrw2s/OE8OucMTqPVJZOrvPK+0Za+2jbUUzcNNAPohkJ
nR1QRtYPoodg2rBPpGQhJpPfbmLo6rqXUnDCioziaMRmpUXryMDLUBvzIR5rCvXSSpJyEdYWMbk1
mFptKSbus5O76HWjTMhb9U7Cd/Yg42RupBxKD/AaP33n2UjxnxAZUgnY/sukNmb6Tlftr7PdBE+o
wqeVZmR5XHkrZuaLOWgYgqrroDCZPvXvz3UfppTqUWpor8WHMCxP5S9SJjBs2e5BNEaWoVh/b2dr
F5lYM2pCiBZOvgnIFoSvB5TvxriTPmygFzkBg7iLpfuG90UfNix7uF4lGBpWKszoR31qwjBvjmIo
enPzyUadHrSxHMSW88T/tMG87H4NtXc2GdR2KQefsj8lHBFRQFaTmy/76S00Uk5XIYISYoJ4W4QG
NSK1GRzp8NLaB0oBRviMpjHY059Gy/CfEVqQN8IOesw5zCtm31IIW4ptxNrZ59Mw93qqMZx6P8rR
u9SkZDJyAyY3PYyeAgBqe9siaCDzDXsrWm0nPCjgcjhzO/7NmmDsaUZ1XW7GJZAqCwr/CU7STnCS
ZgDUk4+5Sepx6gpjPc2I3uwjllT9xuqRb5pdhfnvhoGAqMw7xfJ4cdt6eBgd46bXSfdccOA+5Lpa
rocyTr96ukFKCYAVobMBkrcpBSVH7pfCALgaFdCvhXXtLqR62AuwsUAhi6aubHdpGE6ynm0CtpxS
VbdOwG8txcQdnuw6brjVbL76H0DPXt1Ge5gXv90dG6q4qwDGXASu3INTOM6Bk6ueLkRXNHCxG0AI
KjTt79ZyKq4uVGOjzZ6QnbrIcE4+5I2QiZ0asdwu6gCAJWGB3Kx6GENTCNXl0auRzQmqS5nD+yx6
osmHhGrbVAfV4VY/J6LfvdgD5ACTs74VzrKmIQcd+XCi1lZ17dP4NXQdC/LhGMipFA/ohvyyhaSy
rmLCn3r/ZE/69DX+vUfUPhO2zE+1k0dnuP+jc1Naq8oh9Amp10+TmByLbgRPUin5HhLakzzaQ7cQ
PlUHgpq8J8rwqRNRHzjtlbR1FWxFN26M73agZtsPNnGp8EcOL/hJ9CVCpn2vJRDd6c4hmZreVGCk
nMeih04wuiRmtftsl1rn8He23vDdg4ToE5ruk899V2EVY7FGNO1A6clSzBTFIO/IKreGqdx03c9f
a+LNvgyQ3Yx9/YWoR202+avnpTIK6h24fjl7VZCQvxqd+SRWhLkdn8ucl8ZcJ1prNtxYdEquj37q
u0fRS7r8j8GzzY0YdUPhHr0KSDIP918u4e/ebOuAmaKG46I+Mc3OE/fFYh+x46fL1VTrrNI6mTjx
/2Xd7PxzbSCjQmEFG9kPsm0x6t6DJJew0BdO/IXo3bvR68oPxLUdQyf1a3vhU2xF9bvTRqR0wtZ/
9EObe6YRSkezNuPjp30aSL+OflfCd8OX+KTIlbXvpJz4E7QDixrxnFOAvMRwbmAF3LQh0EuwCGb5
FkaSs45h61pYBMpJmCbRutPy5tRMDcm6j81sEy6KrKyj0pb2s10smIfCTdjSXDN3Y+Sg1fYvWxr5
+PEK83otJB1RJ8nNNQwKoWLEHSxYybdiGMt5cnGS+ALANsqXTYqaheejtuVrNTxfPQpcihb0C0i1
OhLn/9Jk6PWi92rA7b0QU2GnwGMturmXoAJbEFb7YHSLzFxrXQjKzamaTaBEylRy4D+JptEhkEDr
/kGMvAICnNmjm9w6PAJr/OXBWxP4RwV5b6VIqxVpR+9cCpKkoo55bXezfi2MUGf650EQIsWTkzD+
s8+8ZvapJtolMRGGmreTwerBIJRrL3CFRK6Sv7QVSnS/Br9mCqmQNinVURTDTPc9zcvWIVQOS3Eb
nO+K2QAzrj9NzLb7fXSa0AeXQPp0WxXNvNU8MS+bt5qdMwSbiNcmKff1enyi1r9f2GTcD2OEXoya
WB65VkqKYsttimUFV4nfqI/9NAkxhr1sFJDZwreXTOMYVJPebaa1BWmV4GiXanAVs0HO/0iaQGMu
hhaZ+Yvu9UeEg+Sncli31MdUIOmALExy53amrdzG9PcpQhenxIKFizNRHq1EF2LxoVrYGchOylDL
TT2kfbUoNPmn631+Xip6XTBxMAycVcSQKDvVTD0gvEjKHm2qjS9urSnPA0nPpRZZ+h7UlPLsl5YN
273nojidQxUm693SnLKvBpKve0Mr/ixG2ea4OtnANHqAwJpyP055WNHonqLvg7r+U4yaKWcrfANK
d/7Wd9pzXi56Yl8lk8o9LF3xsY+6gvp13qcU/g5XvQQwI2ytQrVm7bjOdiwy6ZJTp7se6ha1ud7L
l32VKIdRNHEFwCmb5AQXwvBhaprP4Po4eEn7sydcPnhrUfAlzeRyB3qnPKgyxJK/1QaF5KAYZkF2
JC3iH4WpFqqEVULqzJTTiYL/lz6hcC5NKuekXgV6jGThhxW9kh8N0/KO9w3EzLzLmEJ3vfr9MYa2
IlE+evHSCPLvpFLzJzJQxZMkxX+Q629P+jRSZKPfAZlEymryyAu1eMqCZgX1+XgT/koxIkTcUyIl
JiXDrB7UmtD9tFwsct1YAXCE1vf9AnacnJPUoLZfy/NlR6hkYUZOdhTOoAjGvTpQKSSuj0KEvB9s
0pIQV1ut9tZUpXa2JOCxYmh5kCqPNVU5Ylg4VrWQ9cg6p54kv/1c07aKdpYSeMbdwtHe5jW8xIY3
VUXtz4fTMrDibwkYnGs2NaQwlauvJsa6n9RLZ5uYSPQMnYQIlR8xFI1w8fXgqQedeJhNokfNaG8S
nJn3IXdoH9wUyt/fl7t7qtSau70D1nX6CKLpLR0G9dTfdq5UHw3OnjlsA2p9VPtyZ3besLOVuoae
FlOsmhpVK2IsusJ6XyOWmxVJRKC4RbX2R/DPTZ39zYJMpuYzCqSd0nCEEE3cei6oq2lcyZJ6N1Lu
8nN6dvxkG6cVjdk4PxeLaV2L1a0CLv/z1kbs2Ananv+ybU7py04b4G+EFyReRSjOfFEap+NJqyPS
aXrZF8V+gRTZeoXorDxXIZKBVh+nX1J3yNe2R3k5R2yInkt5YWWysnImZD5S0OnRmJCboidsI0B0
YMXTjGiy3z0xhCaNaceIoeXppgdv1u1l3plP8FI3N8VP2puqGO6q61C8mW2mXHjnKne3wtRRdAnL
7ETpqg12vxdG0YQQQ2xNAB0Tz3VzmxvzKazd7AY60+KoaFDEmVWlA+CeCxahKZ8TAzQbJaarEHrN
XU62+rWp+AtVoYHk8KTETP0v1dVuUx/1adjVIFipEHZPYta0/a/d4AwXsRQE7DUp1eIm5mw93za6
GT+KuUCqFyBw4mfFUZyXDvlhGF4cU3oOYMq7AdisjpkLInUaJVAb3HuNEyNCoLTVXkz0hlfenNJu
djBp8T4yOc8TjS/tZUVvELzATfiCY/M2jQcwZfYVuyMiV0S+f199n/NL4BiSpqwlz3M3TufDQxB7
2VU0soE01FgjoCuGCBr/nKjyCmoaWfY2s3M6zSI50a38KId67vcuUa9kV89XnXXX5AgE/Z4QK4yO
qF0oWZAx6dLGhGl7z3XMfaqgGjPxUsqT1B6yXGgFC1rLeTxPI1wI4aUYD3Vd7Cqd4mU/GrcZ+X9Y
nrz25moq37epp0XnEA3AKznln5bQzbop6sN/kHCYJtq8LqlgAExKtHjtSjF1+qEDTyAEtPvOqa3b
MDVU5aICXBIdi5XAuvmJYd0MxbW2dR9Zi9mmK5JyosLpKExiqfCFxmZRp6oPRpHdxKTiecH9MrNt
vozTUnHcwk1zdHyr3VOYTXF6nI9vJq/cq0RviEdOQxs2Ksr29Ye+laqnSLe2nqyOYE1a7xiDMF0G
Yqhb0TpuvGonZoOi/xq6U6oedM5LwbdXeMGtAvE9B0JEK9i6qJR0Ay1HsBXDMSxAUSq+cxZDpQTx
KaVvqeY3F55U8X0R+iwwD8PUsBZeuWZIi7IEzy+GqQVhp4rgtl7wtTXzDKUF6ID2VW6lW2662hPJ
Bu7kEAn8FZjQb0OI/w2OwH5pIfV9/eSrwxOAFgu+aYzKO6+PK4p3nVUtj9qxnRrRE02AFNXRKny3
gAOdGQm41aLVohrCTYZRWT1qTh2+dVHthM952tRvudx8V5pgY1tF8ZB3svpMWTrwyLLiTTHwtece
tMfKMzp3K2YDnfM+qiUaAAycB5S/j5ELTCqanEtiiDdKwA9iUqwPiz9jm9OQsPh5+O6VEgzXk7eU
Q+w/QiwvG4a8ivmpPYqG4ivZ8B87o80fKeYciSXJkF2ObhQv7ZjjaqrrEKP+9q/bbKv5hnFRLfW7
myBI1ndKfO0y7pS8TsKODxrx2kyNmOjT1Nx7ffJSm8Uv07QgTe38XJrh8u7fmN4h9MdzIyhKJ/J5
0Zub+m9sQ2L8J795WRjy/c+kul/psReBlXZh3Bl0KoanmlO18lUYg2hEr83JkyzE+NM0WNBg5wfu
SdjvO4gln/xm2wefHK6O/yPtPLbc1qE1/URciwTzVFkqhcqu8oSryoE5Zz59f4R8LPvcc7sH7QEW
sREkqyQS2PjDht/DD00tBYsMXviPV7oNkVf/fjeZQW5oYFm3+F87yhlvc8t+eqCY65K7CkrdeAQs
ewdVab61cbExZ21pWUfaJAQ8DKDxFusHHQ+jP+rzwFYG5ZhbUTl2dCiKXnkAOGg+dXX2TcnN/ihr
pFzFhr2Zuer43jxhHLIL43w4Zq2j4ZIDU2O0IoG/aSYuMiaLLjMRuXREvpbVQpnA7pbdtCdny/e/
rYJX0NAhDDWtxSswzzaGO7anOK5deCqhf1Bm5VcmJXENQCiYKh8Muh9c5JUpeNrkWos68t8NuIyR
PfbMLzJuTWmEDMXcRUt+1j0HSXKONHcCxCEGwW1OsXCQhRt6nVj2rUYODLxvCcYkd2mT5Hf2ED2E
hpluo98hGS+tKigW/74cYLQT5YO+jpbtf3T6PZuM/e9TFp77z+xN4W8BOTlrrXezU52EHUILMA0K
OCaL0OqCHxkwT0hEP/nLvOloY32ZtLxZeZqTXPIcJUHE/cRutErtYrFGW1ldWyyh7rscPjTTMTCA
Z2+qACqRXdvD6o+gvJSF7gNQ7xrdA64FZhtst5iOt+YRift20Xp8TPgmf9waQuRh8VjD81JN80ee
ttyOkSOVNZgSxl2dT++yJou+MOYvTV+tRT3mjzKmhgjBVJPDj5uQh2k2R7XhWrYZcwj5E7GdFL1d
3mJp2jiLsQOsfptoiD89De/y66zQwQ7Q5KKFnEPGMhdtWS8Zoo2MsTgKl6UImx06I5e8GLH4wGbp
sXOt4YRu5imaa9Dky8cRFf4NomnTSlZlQQ7/B0D5iOwk3ZLadC8eJ95ykAw1sK23KBt0ywphaHjC
wwiSzMOacSjEJQEdbxRTeG7mmoyLwDLuWDscZM1RJwOUohjLrY3l1kIGr0WtiosnsArTW5TmZCzo
Vf1sjNGiTqtobblKeQ4Lk9NZpHl3ia3pZ/7fDoBnW3vpLA5Q1M4Ivo+FtkwRQ4HM3RmHzAjzj6CE
uOqgSoXYkaKs46m0jwYKJQe3Vo2tTVLkvoMPuUKCRf1i5uEnJ1zVTzva4qjhb7jPVFsb9tx96wpr
mZc+Matt3UXO2vzYNu5BtlpKjOJ9MvIVx2vU2qlgIfcJFjcrXVTWEdr8DyQVAggUGpbec+hW3GIW
Gu27XG3hm9NDxpVhLDq0rP8ZBnfz/2e6/3pVGZvfIfsusfZBylfz8WUzF+188ioLyEarCMDv8RaS
PXwxaptWqPxB574yJsfLKkTQR/Du5l7WbvPCksnQAtnm0KUOLbDy2WY5fS67BLKo/RUpe/dSc8I2
1lm5y4UanrO+gf1r6tYD2SCcp1wPcSV8SBfYYphfB7N96mO+wcpQL82eM052+XdXfdU/pFbl5eim
Yl2VBlSZWVlV6CaFvJoL2WWa1VnbOWsdTunPSRTjhTsaMtdD0H1CVjmU0Cq/+IgbbeGXd7sy9CJs
bNRPk+/YLnNs5HdyO38dICBtXWca17JaD023xqgp28qqN/XRSjX1aC+rrpjFrzC6uBu5Vb76KFlB
N0J6q1RV5YT/M7jmDPm1UnXEy6Blv6rVnG+VVTd2PaTIul+tspreF8Z69NUf3TS5KL9aKq5DiQHW
t8li0NE9OxhLw7GE/8wqVTr1JGuySIN0FrIQP6Jez9L1YO+FRaKftIEOHUbVr1fzYh1iTNlzCATR
TDYYIjOurfzUDChKc++kMsW6ED3as7+b3dLUi5Wc8TotzNrFmHnKusEqZtklXX4w4xSfQOxiVxP4
80/VRIRBuF+VqTfXkxaEh7Zysic91j8x8Uy3he+D02n9/CQLxxuaY+9cZGWsy7Jd3Rp1xdeWZoXF
0tCW/Q5Bw1cvKyETupVYuMJWzs1sGMJpgH/JEtSWTE3/I16UmW8segfxybBpyRvQTY5CgbbbTx1O
lxxfRO+tQKPSMp2Ppvd50MUFOvEdvIy2bzo0I3L3A5mgD63oqidDH+MDSyVtjcRz/xGzPE5098Mg
U8dJbaGChRXaozE5P+Q49gE8vqGdPAwwHjmPaA2eu6F5lSRThydDs7SvMErx7gQispdbR1mkbIUC
u+AxNe8mZRGW0D7VpsQgPLMdlIaLyT4VrrWSm1Anmu3aMn+peY16qeNIveS1916FvraXNVnIxij2
Fj3cuNMtrgthHNtCn0qsKtXafbUmfTpZXjguOhVTwQmRubUrBmcrq6livnQiX+LGiifGLFtjaFHA
pyaCo7yKpyCtF/LS9524XtyaVKdh01JpIMMZ8kfHX5fY/i2MxnJRc5yGYzQXPlmYbFXp/ZudW+1W
NuC+5WF9EuZfLCODcVhUQc3fugc9JC+DWXYnmk0t5gfO8VrMSj7X+rVTy5GbhtcXglgzZlqiomv0
3DS2n4GNxyi61AqpYvxcJ7FrZu+eGrg8T/VI3zWpEC9q5/1qRfouOow9znCsE5wFXDr/c7LjbRUZ
xk8U9vd11JLkQ6SB7aO3t2o7v5eJ/ESU00L1s+BOVn0tCNalijSZE9sv9TDhjxRPXy3PKTZJM5B8
dO3qbY7npRi/QplFlpWvMMc7yxKE1CFXh/DNcGLEjN36uR1RgUzD7ocMO2kfbAt9WJjpzmKPdkC5
G6Xm+cr4uzoqQz/bF9J8vbx2D4BbYR2OeO7vMf+a59pbw14gW9zm9F37wYYHsa0yuz8qft5jeI+V
ldlrlxYvcwMzX2KyNVaH/iiLvMqelcG3t3EdWd5JxpAGAUMjimohRwAyCUlPz7OW2RTvNM5/Csxf
8fqGk1Qk/Sb+TebiD2hPC9lqhtF7Xqvtbmo0AathHhEGDSdBhRXC0vvdUbLAkPSxAJh9sI2NY6Qt
OxY0BYuQquEQY6tUsbUp0DND7Vpo6sr3m59FQSpfSUp8AuG9wKz4x+yd/yu2723/q0EawF9js0LG
vxqczIb8eptG9pYu8Vfj+L/n/69pbrGrffzvEZmJsgq/Xd5NOL+bcLaHlr1v79UMxKNvZPpCU+py
RY4hv8dhLLu35yvwBRCYrIuMyGIKcJGresv+o6ubNCP7od11yO8ZhnJMuY157VqOlFMbjtqdR3JZ
MmSkXYDjhWmQRg6DaDNFpu8uNJ6rp8Lp15qsynFpkeQcZ6rGRvWhjUPz69pjCCL09s7kq8P3tbnh
T9321uA2bXdXk3S8vg1DnU3AlBVGzvZDStqpdUmUCrN0HpLaNU7gXg6yTZ1DeW8j1KGPrI7mqmxo
irZfV5rrrkTEOnzJDs5b1LTPbtD2tQ9/1IuFeM9RzsJdoX3AzebWDvav2aPqcrKdeOeErXluzDzh
+ZpyBKrVKhAdlA3O0WSYZ3nl+JW+95vm6dpPDvH75HvmZdMu5Z9O4psRNj+JXVPr4cKaZ5X9blPN
uNDRLvLD9SU1tDJCWFmrfj5t7LvWh4JXFDtZxescI2ATKpKsOilSH1X7hGGAc4e/hH0t/lWVDTLW
uVG4KcYgQnkQ7J8e9ckCf5vqAY+56iGMOPMyCgHjqx8rPmYKeCZ/xmRnnoLNKulR65BV2U+ObSLW
HgYJ5uvYf81X10GzLWq42Bqu53dG3v0q3Na+61k0QIFHaQky1T8Ns2V5iRECcpxmVOfVBu1yNCeQ
GSy10l/JGf64lNPK3rLFQ0GEHxrWSJOKeRTmm1hiFime8E3kHqFMk2TrTdzSiz5VV9c6LFTneO01
uj4KFlbw+UeLKQfl83hUz9l+wxNkGZ6wXjEqT7mbYBWyvqIw40LBhplTPwR9hHaIhyI8hvBcUZ/X
D1GabHxynLvIhlY1FaV54MzW2vlG/6joPSxrVJEX+tQ1GzZQ49eYLAL80/FN+Ggi8A1pNlXSXeOZ
VU3XeJ+KP+Ky/wSc5NrfSFrlhKsikiwD8kl9WZ6r2V03idkeN8UYHqbZe7e3sRbQMNDb1LPZrs7G
ZccvKljJVh9p1qNnxTyg5rFlNlr3qhLu2rkv1gfOwfG9VyRMp4fa6vRFXaHagxbcAsVu/UPXWuwx
/C5EztyA4ipqsUgiNz53YZE84bh0KVETfwdmlW0sv1YQWHOLdxcmM/mjArIfHu0c+OOamJ6gaFYn
pKsxECoxAeqd6hryrQCBIk7yq5NWKeTSUuDZsrPsIxtkVRaFDY/d83Hk8YNZ8+XWUV4ps6Rz3n+7
TS/DcpJbrA/Cr639ngz5tKn02tc25WRBWlTYrq0wIi2X3EdrllFzkxnF5XFode7iqRslGxJI6eJ/
jAJLFR10V19dJ5HzXTsZcfdFU/RqF+lReL4VVg6Kuh+XtwjySOEZHUu8EqbQfCYl6e9l7NZFXtWF
My09TVNWtwZtdBhG1tTfml0K73B+sWtQXuYVyA7Um1Z6Yvz5LnSbVFxbtB9OFfcH3xu7g6vavwoZ
k1XZcKv+0SUqlWTxR/33NMrkGUsPW62lbL0N/l/nsucXVpoi2OHZvEfaY9qGgx0sqllCq0HZHykA
p1gViqvfZYGL9JaU2ooRjTrFnO8sRzMk2etVo4rLJWPUnD/KOIk72QX5gRBlJQyYfL8wd0Ni26we
K+W977U9zDnUuNVg4PBr1i6f4+VU/tBjlDrCKBDnojEOddBueqU7RLWZfwapU/OU1JWXMDLK1VAr
/b2lmuHWRlvjzsF6YtkmY4G1nUD8vmk+0tqOXvRCse9ziMQZcm8vHucxz7l/kE2yQPoBSLNa4xtI
b9YVD3VtLPDc/VbiFfwc64Lnp64sZc3EzOjZHviROXG7Gllrr2x9YSlh/OQHbfcUD2m0clKv2Sap
1T2peR6duAO+ykZZDL731WG1eJQ15DjsbW3A3YxU0kJLJnPmyVw7+DXZVCftlkTwaWwbDvymnDXM
LOLToZAN5mSuonyythuxLRPUgMJQ6XkI/+PEI41xtKRG2NkEX3prKOviA5sXG4llsgBKGnDKNMT3
EmkFyvBSNml8L0FYc1s912SbH0WXWk3Uxdiw6rDNpuC4MFYXYPWLRzs38kfW0pAlsinbyqps0HN4
wlFkn2WoNrvqKBr7+dp/HuQrs12qz6YnGbsoWfZG8xm5fnsnu3CS4VyayVreBmhqs1S5SR5rzVjE
NovguAg7E6ngxNu7qXKJKl9hswTw84xlWXdO+5rzfzWBtOIh5bnVbTgLeBRVW8/TdD5Er16WZsAR
2fwwTUSMtnGE7c9ck4VszOcet27/99jY4cI31JB7Y2WdWw7qhOypHeRG1mOUOnfDEJQXPErKJS6t
6bf/d4+UOYa/52i1Ek8SPfd3ZZw0T/WovHm8x2M+16qsDXZTP2hLRTHqJz0fmqc4eRNGEj/KiInH
CE6GZr+RbeHo2mdjQCfJr5uHJBLAmkvjzN4UZ+606z57HtmBqURvje3qm9rVw30eq9a55WZg9Y53
V/GYq6DrcjlMrrJ2CgCQuL47yGFOmC1NjXgZkV66VkVniZe28+w/qrdW2fm/xmbk/nZo3qaTaI6y
cFWUD3jo5kg5/hOTV2qL4gWpYI9TkGwGeI4ptroqypKra7Cd0aRRa+9SS58OU4E6thRlb3FA4plk
P3fapOzGrgWqn4nwXS31JaKfwSfASeBgofMi7AiLxAIMTtwh7KqHZ7NXxDlGQQZyEz+TY+oX62uj
FTX23vLVLwGUBo56vNe85hbhWlO77TCwWeXupD+XgVHfcfzRLWRVIA5+H9YxJj2V0i51/YsmivZJ
tlUILMRKGZxlTSvGYumcp5Bb+T0aOM7dGCvxEgAA9iKjNZ66ctKX2C0Fn7Zub1gpmV+6pkBVRKCQ
ZY1K8FrMhmBzBzkyno1JqgFFJzmSpXX4OZXmJhtt80vf98W2i9eBj/T3BGK4+h6W+ByOjaa8Wl3/
WZlVfJE1VbzWbaO+AKlrHzhcOyVJjvN363GSKRJ/Kasi69MtUGBrDU7vLYUfvy8rK5tA2SvTrgB1
LRJSQ+pcmMGA5tTvqyFFKYPNQL+RDbLQisS69rMR/LhDNGx5G5/UHKJgf9TWKEB4wcbOcNEanJad
cTXGZ7dVBXfMRHtEqblfxkXt8KFP/qK2KwM5Ln1YFo6f31ltWTrXy9Qr8jvNMUlB2wWKjMq3Vked
m4RbjtXQAAx85CmV6z22OG3TPwlv9gxPjehb4nlLUo/tzzTq7g3EqN6nkR+MoZfFfePGxa7rLXKE
WirOelSqq0DjwB7N7g85aHT2BSpEP2yzTxeBmlUvWYfRemV73aLycQDnfLBDUZTfXD0a1a6JrfaZ
nMTsNQa2XbZWeeBzyGN8k4127rtPfDCySRbYnb/i3+2eZE23amepOz2Is3lqpIv/cy7ZWCqT8/dc
IYYnhq65J2MeLOeKxLOfpMZKpt06s01wNwqbX/m6P+rdoDjLtEVxqJ7X1o1A+2NCD2aHVoT5nGiR
vSm7LF4381q7iyqkbxXuwN1cVQd9OpO15tyXmqIV4mmIH+RAOZltFnscPHqeebRjEFTC1krdOzmX
qg///Ur+S+GHPHp037sWvmhMoKNBHG7arm4XssXtyl/Nsnrto6a1tgfnsb8Njgp2Fj76QQtt1LmN
VmDc7oSFtxkwVs4CE+6vc8ibZc/VQBtDbJm4vPZOQ8C1ihYdJiTyVEd7N9UAmHHTepvez8ev+oT2
1D/htkRpV4ZV+z/Df/WWk2RzTu+v3jIcRNF3N0fbeFCdbsfOydzGqNE/G6P/rbOq8RsiIY8KAkSv
hohMyFWmCnOzYvvTTtNC9kBmcdN3LmxOLygAtLdf9Egbljon8CdWkyivqkqTn2S9BTfez7pQbv+N
pTW2XbnxM/OLM74yznsvKtyOSrLaNvnUbYXOzsGuW+XYda5YT3lfPyNs3qMrVw/f8kqfbzzGTxJD
W1SHF23mTs8dwBb0SVQwXvOnZlbAPf4jjofaqTEK9dl30ILtTfNX/xCjqFv/W3zu3839PZv+cn75
gf7d//a6PvP8q798P3/3/4/55fuv5vdvj/l64ADlWXfNH4He9t9aVKCnOMEfxlnApAsR/DezHSkD
8Q3/9O9DZNgHRG47FpymuUM9KNp4jjd+Ra8NKbZK+WILNI/LOY558fgVRZ6l8TueQbS7xuf+k2N0
O7InzSLFcOWuNuKqWiSpYt2VvW5j4NGJlWyRhWy4VeVVVesM+VdzHrWHNhiG3S0+ar1JpixQn7B1
RpcpjcV70dUvDqeqP9HbTRUbvbF26ncDHjXLARmWTVK4FdJ+FPhpVUdZlVeyUHqOy32jqVFC4ZGk
QNEqpuYki7hwm1M4F7LqmYO5ROKlWd1ildGSx5Z1X5mijW7400KOk0Nkw1igKguns0Le31bfu0nH
6q3yX3LHDI9db2vX+BghcTIkFnaaKo4k7A2Mc9cj/xIn6aG0W1zUE9BcWzfDuBvtduVIohfenA0V
edJn/btsehpCtjduznbLHp9wB5meHLwLoJR2mC/OMWg3I8auLDhCC5qfJe4ht41PzeAigQssA+Vj
tyqX/uDAKEjEWbZa4cyzAiW21vRgemoR4pp3wywmm6Wu6u5bFIxfNHQJfybxvY2Sob+wLPAR08wT
RFZ/3SasW0QO7KBT268Chlu/xXkuOCMBNW8x9R4rX5S4hp1qByADNITd1LI4yNpAauQir8pL3ZXD
9VrhGbsyRcJnNgAEgsMPayj1oZ6XMBNPVVYM+bbqRpbMCOotOZwcTia0rQwtKJR+9O7Tq/PlUIwG
ereFsvbVNDzEWj891maE5CzCcrtBNd210wT1xhlwjNUUf3ht4lnwscmCvYja4XV0Im3BBjDDh4HW
qYx5omCAZ6ThgEtJyRPjd4EJ5K8q+6PooLglevRoAZ2hQXUvtd0uWYtwahJp3DZiH0+cuQrPHtG7
LltFg85/Sbdndc0cLDEp+LVV1OKtUGYP8Tp2Lxy4VXcG6BK8oZQOvmQQbJi8WZQN7IjMccSDLFjc
X3RVQ8rQR7vsGkd2wFCK+xrk9kOeQEwJxYTs9j9DjLDsyRsGb7fQhEjnTtVJaN+m4ZwUYxuejNeh
NcKUy2Rqs5XmYYRcAcY5xZPQvyDFX/pq8yU3hX92EPNcyLAaCxw0DOtNQ9WS835ngwU7uKmYhOJK
ETNcWc32VVy5yqqNKvZIeWZspk5LL07sZ9cixeoEY2gksC2gKOccZOVW1fFhM+t2vKR+Z8G+0eyv
SDRvCsPPf+R985ZX2vBq2Gq/VkRUH3F46495k5erXrTNc1em3ooj8nBXa+H0Sn4BGI1fQb7otfE1
cNqvClgTaILUVN9kfZP2T0bWGM8q2Cn+vNNrhjPPfTC5j7JTOX9l4DxoCztEaVlk7VZRh3hTGuj3
wX0ZXvTOPSo8dz8sBx1MfQCcE4a4TkLJRJdu6JuPcoRCl9uJ8zCgLHbXa+AARpDaHyXJN921iy8o
7yc73/bDbd2Yzft8ZCQ74NKLBu6YdYeqE+JJhOVrS95165ML2FWz8GvjatrzjDjaxJUdHvD2hQSJ
mNUSsy/xOSg/S6GM3wGUcveDL/4YuHa404tQ3zm1pz40PtreCI9N38EPIaClfKt8JwF3U4t738a2
uu5sLGeBOmR5Hd25s4K0LLxxUo9gf9LNOEMrbrHrlYPItNPwhbq2mHPHQOMjtnWDoP17Hj4bCyNU
7NXKIhsO/mSTWvz3pazLQhjGcFChkfzPTmqjqBw7+/1wMKOSWQAwBmCEkEpQAZnpodad/So0H4pq
6O4j9yMydGzVkzTIjv7oPco2223Mh6Do1F2VgUntoRREy9gMjHWXWxpnWHPdR2V2ya05R/aN7q6B
xmPhbNMSlb+xENpuqjiShsxusw7WOPGpJ/DfGFh27X1dh8D+1f4sawjetveF5ZBhzmKxljFZzHoK
eBVoZ4xMmErGGk+8pZrSHK49zDeR+gcyFBNaoh3crRysBd4xM/6xFPYDp/fRJVFdTGYC5yHVS/sh
S83mgKd2uJBV3x7EBTdFUnidM33UWn8YBEgXxY2nXaMYxoZFh/oOABH5U2VfD8oDmafuYbDL+OCY
wl34nv/TKOJ5yTd7WJtPVsnapOHcbDGgoPwi4ihZ1V5Z8/oJRgCgBE92zYLFtqGsq2nl3LWBWnNi
m3cXb7YrQCJ2fGpbUIKjoaRvvo9ts20jVGdZqAvA834ovDr+xMXPX3SpgbFHj6Ra7NQCM4gIaIbd
pc/IxeKF1Ub2Q0vibz0OwA+hjWubpqxhYwA82FmZ0O86Fr17v+NjdNT5HqFazc6Y+vgE/ZtbkTXE
F6wWeSyyC3gYZzOT0i+mJ+zNVNIjGLINtmOivTJob/gnxDAO+VHbCNk2gV1+N9RxX2SzCL9nwhhu
JywO0mBcWJ1mv0wW9rhhW7Gp9isY0iJeubVfvYFAwhlCzxEf1u3qrUgW7IX8t1G18iNSIslS9kps
ON964mA7Mg9C8mXlJBmyqKLuzmbtVfymrQor1FJ5dQIXUqRLdiIX3ZPpK0t1PAbmuUuKEM+aITsI
LJS+6UX23VTN6F3VgC+GkYOvrGZx7pokE0BZC6mL1K/O0q5HINpvW05Z6Au1r7uLM9PIJJNWMm7B
YnbI4XePzkzHlaE+9lFnSTpxcJ2keJrgLh4wme4WZRV3uwFM3AZ7JPUSN2GIfoV2ljWQsgBT5gLl
wmYbo0/ME9I3onWp92KhFKn1iByLWIyD5X3t2vKCC4TjL3jUWrOgLa96CrMY5kiZhZtMz3lS9nqs
AI5K8HQVkQ0xo7FPpKn0aeVDuGKd2B6v1bLzxKYxEWRyOJbmzxBFGyfWVPWgxjU+W8iMLhLhlSdZ
pPPhTcUnP1yDcbZDvcY4ykY1NVAfIUe2Lk3MPBIHVEhj+NE50dONpSB9P4ID42ecG/dR5+r3Qd6V
ZwiGqLr+E6rnqwaFSW8Y7btbfIgVY2nVXbHRwthHJxrDzt11Ou6IYHdG8zqVnBjL0fZYV/1PrZ7Q
1h+C/Ed6rnun+aHEZrswnHJ8cqrJ5X9q9Ad2tu6qb/JPVgAWLhocIXdqFnASBsVOVm8N1yqHV7Fb
Z6d/xQejVVcRutor2e1W5DkpDCO7lxHDSQtnNYxauxSGm60H76AKv3uUReDw0XqiU/eyilK5huIv
SjxD3T0qfAsfkbnMtr7j4C4/j5Ix1DRhr2uRe5D9+gbiSzx5m+uAuVsugmxTT964kqP6yugeq0p9
xZI0P8rQ4OA129XRWQ4Cu5fjNhLsCk4ozlpPIm7UcK7Uq55kLLL83D3Fu+Kn/sawdP9AWll71Cbk
XWWPwa4/yW6pT7XqVPvKrPuN1+AVrObRvs4LU8fkRXjnsoHv37rmEVUSJFzxEliZxixShTXhChnY
ak/e0nmzeLiEhW28BqEWHXswaMvCs5w3Pai5FapVxC47N19ND/uT1AmWTQ5iXtOceF+nunYEnxZu
oyjqL3nTFGvURtVHsvXW0qjr6LUsQw19mRRdemv8qmAI8a3uon0R6zrPNmfcht7kwSuhaANuzm42
CnY3ZOMtD2H9ZHz3zMRZNpM73ZVxZ7+EibUOiok4+itbbUI31cz04T0TZKU7ZF09MhG4kOscgczD
xxxYWFAMxaUtpurBC/oPObxwhLVKTWTZBafXcZieSDbre9cFat4WQ3fWbTtbB7jtPpulZkJhzcKP
2sI9Wm55qn4fdr31E5GDF9OK8/cwz8ulWmviMRtGfyNn7Nl6XGe00W09K2mP+dRg5c/lMJhA+7Xw
wwy6k4gFmyhmzEBVfNc48Rq/zd4zugicdyvU+Xv0ln7U08B4CnpgGH1iv/c6UBYF9YG9gYr0k+on
7CIRKJgKNcPQK7ui6PzMaO+4c7RLiaID1doux+zTc8oQAyrPWVZaJXa+S7XvEsSS+h7XZPI1YKgb
YxsqWITL1iFmhxYAyV7KVr2E1G5DLcTbz7xTXOGs0Cz2P5NgzcNf+yxbrcG0K1WPZlgnl1Exspmq
NjzPCLMiF/uqtsYX9vrFwRdRsJbAsr/j4RyXQLS/4wXrhf+Ky/7KUFScSKbmTk0if5O6WoAFvR69
BJ2ubNsY/QPbi+KXXijFwRKYX8rWXEsU9h0jT6S51XUFbupDcpq0+RCnqT8l3MNQuuTQ98gU3NAf
MsZ5J8fxv9EfymAkBxmTABHZUJucC9SAQ20doWMXh7aTM+kcIyuReC8d7uy1sLA8Kd4bHK9fq1lA
nyQgCmdz1+SHGW/aHFSjzBQYY2uc5ZWYrxD0vwzKlBxk6BbPM6vZ9r9HyQYOxH8N9Rrzj1EimL5X
U23shKZFlzaN7VUO3WdlFqisy5gsfKgNO1G4uFpB4rnUVdeywIX7B8/LWHZT3PE//D0Ed7CtW7bO
3bWfnMvzIE02M3Hlj6CietbKnsA7tGYdKqvOyKtdhdDtInHrAMPN+RViXkHOLee5jp5fwSg6e5V6
GnknvXUfrEmDaacN1XdX/1Hk0fBpFpm+5GNILxwtm4cAg7CNwG73EmixiUdaba+V1GVnqXXZq6V2
sHNK0e6GuZqZFdLLsVMdZCtiDh1QpqA/jmqYvZpt+tWNeusMpzt7NSK28vyqDk3A10ZNeNV6Uot3
MHzIGwVGdI4UN32COXSRcdPJcxAakIYnHJXe7b5Yja6VvWL7btwVffhruJciMRaion7WreQ/h/uA
Wt6tKb8OR4TduPNtVyztVAeNoYfeMnbJ9sT6yF7AaaMvdfvmImr00lS1cu8nHKSnTvSl1QPnQIqn
wdOmiL8M7Fo3ql2DluJvsnAVq96K0cNhTq+C89Dgzj6gD72rRyySFH/sVk1QmK9TaP0sEtwpyuQB
ajJL7JmEAV9jEVn52dGN4SiddqUf7xzi+44dh/mPRe/vUFXiWdinkQeEtWr3VVI+RqhTq1s4Ac0f
Vbxj2j1WUY9lq+bnIK5gGHpuutINAwXEuUjT9muCXMp+7EqMA8cmSi8aiuPLyLbbjazKfurckI6C
Q8RKz64TVEO1cvUEFF6nj8+DRxYh0us3HAhLTshHcwUaaU4oILiNJndyGniovZpNsojNuHkzdEs9
eIOjLOUo3xftMjWxiZat6tuIvN8biZbwmCY4qcHxbli9R+lqrL3iUIeqtSKtGWy6hCc4GgOdBY+R
HZhtXC9zhLprALlH8ENkSTpO/+OgTvf6LJOzYu3tLJq+4vmORtmS7GP04jQxyCy8Un+kNUg9z/oe
AUMgbWxPT3qGDe0wGP6dYcJnQyoiXCs2nHuzyvErmkg3c5qOPqL52XMX5mjQR9oS24Tt4BX2Hu62
da5Dt1y5YyLeKmFe5AsZYbCL4UJiDceDtFAnoAa5F13klVWX3xUlsDkI/CteVo2LgT3u4impz92g
sOHsVLM7dlbdH+VVm0W/ruzeVO7UEKg4HW7hf3XFHb2/trbdrKtiFSQmY47N4jZIdy5WVtdjs54/
0KkU0ZtsLGa4SB4uxsRJnuXhl60YHyyVspNswj8gWwn8LbaykSVIcp2rDN3/w9l5LTlubGv6VU7s
60EMXMKcmDMX9CyySJav6htEt7oF7z2efj4ktcVWaUcrYnQBpQPYRRCJzLV+o9ylA+nkINb9CyZ2
YoVRE9CmEDa7bPPmEnH3taLqpItxKby2l55e7zqytws54nZCEiIt5dpDCUrz3xcJU/4pTojIz/wx
sl2eFXeOuXJj7Mhlx09X5wPNcxipxQNbifalzpz7cOxAgsw1R0tfFDV0T7Jm1/l3L501Oca0e7Fx
dMdrspiOYq4W4JkXpen0QCc4U0W0Zqn7bnfX1lP3EnfBuEzxydvLc4l4Yy0ZmdNOnjuoTNhjH5jb
679BQ2HE63BNkOc6JLk2raEmG9nbx54A+jj765VYcFaphYVi1xevnhXtJlW3v1imYq0SwA+Qh4Li
Gf7g5dqOKscqZj9/VIeseXRM/atsl9cJxxp1TreZLlYG97prJufL0Joas21TnYMwdk+WLizCEBoa
gk06rOoBW8nSCfoLLMz+osz0/IrX5KS6QM7+bBe6CFYkLgUrNEbIDl9omFVkKLDMTX6hKi7CruM5
w6zkINtSM44WzJhiVe6bCPC3xip+Xbr6uI9JbD73+fTQVD0+QQ2xwNGuu2fLhoyIQ8Cxn2vXpgA1
kwrNWVmL4KvhZZ70B1kdvShb+0kwbrwYDKLTttYmk8wdNfDaRTEXMY/fmFUXzEsY2tqZ3aOB6y1W
TRQAwplxuNoUb1N3ussKW/lomFJFyoqcrfUOkVF+XSAiP5rU3WGilr/wkqgPKMTODru0oxH024jr
jao9iT7Lg9V4CcpSO4Qssw8GPBmnJUKuM2kvRD9Uj5mSubtgjIbtECXjc6oPvxH6t36LLOYR9BLe
8sJMNg7IizuC6eEFCVzkZKzY+s3JHi11aL81Oha/tmclJ1cDFFDXoF4VOzUPaCPUC491D9McVXnw
4t48zIEZ4P5z409FV7YabZluyA+j+Tj3N0KLl+681WR5v8SQwDsSvzadVW+r4SpUFHvVpo19wsG7
Zc8T8bQERbnrDMMGX0OHL2oAo50YICkyWe9kIxkt59otggCyiWt1iwGlrlWroXeiGtb0iHeu2M7G
Ulh4jU3KbDz8wNylwqYhmh59lw0nIisnWZMnkD1UV8O8VVWVok1Z2LbLMqmrixzi8Q7bT7lmLQzU
gB/FfPB1xDf8LHb3smp0fnIK1B2M5wuUe8L61atAfcFfQJx/VPknfwR+HGOXFOZPKtyVtZpiMVCg
yrK3vSnYs1vyT4kb4odE7OUp8EtlwYPffOnK5I8r6uRA/n3FGt2srTtl6hqrUH1najGaFlXlvSPE
/KOyjOoSwCTA7tF9lc2joRJeSSd368yjCtvYCj3UntltT5i+64J7TXuHPu5qAMt9hzNV/Z6lK/n/
MDn2g2Ww5YVOZ+cFXOxk+LmKu6WyIAllLdNxwmipN6tjpEA43YxzsZutgOSh1kob7xDGFAigNAvZ
eBtjoNy7FUWqLsOMsKN0Btb0cZc1JKoinsmFAKP5MtqJTh5oggfs5/66rxrntbHmX1D+hrGYe/L7
8PdrDdDmrma1twrMNn8by7RhavWyve8p4crxvG6jlOCudRenrrTjTeX13ZafbP6eIXrSzoFbEwrM
Ki5i7D8Ron0Qvh0vsDabvrYgSXmDpcmDHscJ6VMftuKfUo2yJAUXr6qM1x422qxyvc1tXBf16TK0
UmOZ4c3Xt1l/GedDUjrE0f3iR5uiASJrst3wQ1ik5chaFP3l6zA3qcpzId7lqFtzM7LAEXqe7m4d
ZUEAK7IBMMqryc+r1U4D72pk8dei99cmU8MpqQd8rtoxfMzA8ix1CxTqWAFg6IO8/KJpzSuml+GP
zCAbqrfMuq62zVqtYAto+ne6U2MqpYgfxhgY7245BkRw0uFZ7+NhlRWleemQgNnodVTftzqMEr03
Z0Jn361uePkuGNqlU7hQ9EiYkWHpg/pedtfwQXGG6X/UbBC3JeFgpHjyGJu4/GFqLXx0NGBcmVIQ
e491zN8wmuRuh81dCx7vHWaeHB4RZ9nHXR0sq7rPd8xSyC7WkbkK5glXHpomKoJrPRZVVi2MGib5
v/7rf//f//Pb8N/+j/xCKMXPs//K2vSSh1lT/8+/LOdf/1Vcm/ff/+dfpq2x2iQ/7Bqqq9tCM1X6
f/v6GAI6/J9/af/LYWXcezjafks0VjdDxvwkD8JBWlFX6r2fV8O9IgyzX2m5NtxreXSq3azZ38bK
drXQX/ihErt3PO6LKFWIZ4P9jCdKsiOBnKxktdWEfqgw3+Erpxdkgnc2vOgoa33t2c/Q3sEbXXsN
VpZIXp5lR64PUKvKHF0zB6Eus0vWbWMU774TOntnSpqVrKI1mC0rJ42Og1kU7+0KRHX6Hhskg5JJ
S5ZykBp33colFLo3s/Alc7LT1AzVRTO9Yuf6ebfQjBz6uGzMSge6WuAdZY2QanWpNGVcZ7Ubr5wy
rS653X399X2R3/vn++Ig8+k4pqY7tq3/9b6MBWoohGabbw3KOWDq8odirLqHXslfpCm8kYEpyiZh
baTFfNSpr3IUu4mEzTQ7Al/LfhQzZ0YeRKe1ePrEP4DmVQ/cctqjuL37c5SYIyV/Nqm+ZaLKq7bL
wo+G1wTdiskjXSBrYIMho4SvQZO0j9nkQOZljK949SkSJlGRy6+/DMv+24/U1hxddw1H0zXHUOcf
8U8/Uh3Q49SxVfw2VXWz0cw23ZisDfeEMZOXqM/PjhmpXzMnJcHSipB4dhCdAzdRFrKjcMwXtHW9
J+jG0V2XuuM6Hkps9qrmCfNRLCunJHjsmijZX6vBnDqQ+QOVgOy2VSKMZ4KkhYP5Z4/MMYzoucc9
VmW3jIMs6Yph39/OlWfdLvrTYM6XnytH3Nq9ATgr0oH83oFyHIps9A82TPP8Wg8MbCz5tray15qH
3MYhkBdcz3DlGbfuJEoza4npvP8Ps4iuz9PEX3+urmFrhtDtefPsGNZf71CtajV65pC7OyUsN32q
urgHof/juBAqCTOwL8Ua7RR5VXcsGheSfpc373athwcj6bKHUETZg5bg/pn0rrmXbddDB/PDDwoM
Sedxsg1x25TYRdduZbUdreyhL3SHIGrSbEb54Z5XkNTNy24NJcRDBgOacmwaWbMYKgVdZiOmWIKo
J0Tq1MvY1oqjmxTwYH4qNggO76LJu3hqDdo9yvjG+0TseDat4zSU8XbojfCcR4m+BjbaP0Q8ESuM
GONnvyNExS7de1WKHorZMCkfSRB8U1TA54ruHNGbnp7hYj1WptbsJoBRhDnb+KIT67zIElyZ71wA
ZcY/m/IGkcOoSV9Ndxqc6wlF6cPMTMGF3s5vOmiFHmG4UOFpzGfBt8nKy/grYRWIyTYiS75a2ktT
9Pj86gLa71yK7Qmpdlmsp9C9NsoqQHPzrvldxOR+/SVY7XgOByZrtwmAMMuDH+9MZ1T2JDdjFKyV
2lhqToAFACT6IxL43jFRmu5AvBkCPDXZbvkVa+ifioCa16ixT3e3MbnLom0l65ZufYtMv956ebMP
1SJ4CdS2WAli78d8Mp2TS354aczB7jadDSUT8c4rJt+QPTT3GHKTH/Va8pWVNV5h+hKZP3g+Fn0O
VM4ZyD92LnHWGriR7AR8G537Cr6/8KZiaVbpuBjVCPurebDRuKRZs/ALGO/mOLm9egIt+cchyzCg
Ya9rb9mnTvqi7lL1FGnA8pBt38hxlvZDHZvgbDexcz9mWLMPnhV8cXtYH/Eo2G50tbjYAzpubm6E
X6ouh3jkOQn4GFN5Is10MjvPeyEm0y3c6I4c0XhSvEr11x3ekaQ1gZG5ZXE2FHgDSNJinZ1O5UG2
ZWA50brUijORipe+QDuiYgfqr9niEdgB27kbESn214Vg0aZk4CLkefIUWXKDCCJNwl9zu9bkIAif
8LCskyDhi43Alq3NyQtWNsvltdbovLlRjT/BcsgPwqusc23r1nmMQNP9+s1hGp/nJcPQVc10NdUw
NRjc5l/npaHy0sbvbfF18Ly1MfsoaPOByFvLtp+SQNzOA5v278bSGYJVRXr8pzY5ugUddohzxURt
ZD5b1mUpGJCVV6eU5NNkIC3YtBui3wlbSCs+VQHTnjx0QxbhlyHLyCqoKkI8jJJ1v3JhFfndQZ4j
269DgBC9oGflo6hTa+oiFxl8NgOj619/T3I58Zf527Bsw3WE5biabjpymfjTG1aUEe7GilV8Vcwo
W9pEhbZ5WeAtCpDpoxMo2KFr95o7Tnsgnox+wdzuRCglqoWYzsmkeBdfmN/7whrxqWX/wnKivhP6
oL5FZbGQ7YFnhDuiocVGVrUMi1AQHM9E7YyjGQzV9bKlVrAgb9T0NIkg3SS61mO8kIQb3fEd5t7Y
fuuRN4pnUOyn9tRfmkWbf/HH2Fn3GAPtE3QX30I1vwKMI7RKr+24mbdvCfFkCfT9ND6jXQKG3VCJ
0HE4hJWTP815yVWRheZGVpWxyc+wUncx8a4C4WUdhnfQ5fuozYsnDLLJsDT1j3FUtPWv75bzt/UQ
71qbRJjgfgmdNMZff9VVWRsOWczgaxe0OEFr+dtk1d5DlJb2qc+rftGItv8Y2gD8gO9asJUd7QWN
nA2W2P2H6IZk67R6uBVm2qzrAKSLAb7koM0Hh8zaQVZlSbYFQidXY9t3kR5nF9Y7SLqoPDYlXsgX
xAKxix2YXPpSLY6eNvbHArOMl2YU56CKpjOiRPmLq4sf5Duae1kL5iBlUwT1QVbTNuyXlWv3+2o+
s/TZqvmTYW9lbwhufG2kVb3xXT29C2bIGRjI9tjNfCJr1o5vl03d10dQe0AtZYvsu40qex0ZcYfd
QlajNNVG/XcmfWvO76W6RX6M2OYj77FiF0c1wZREJYQRqww14m4eWjf+zvYgZ9buaN/bSLlNC2Hm
9n1emacqF+O+nDtkr2zXGsv+hxsvb+zPj6lOjFJoqm2oJps17fNCuEeKuutd3/gy6n61yq0CRK1Q
+ush5gePGon7mleRtWFLEd1bpWM9pBPCuzYCi7JGHjw5i84EDsoWeDaV6ta5Z4aLrAZXM/ZImckD
WlHZybGZ+/3GVFiM4jnuoDpFqGU4dSyJ97/+Uf9tqtaFofJzNlSYsIZhaJ+WkLEpSsfQIu2LrXlv
NaTm+4ZZ5qfD0KPOB99RYyE32YsUcel7UCP9ysw891Kmer6J2d5jpIQGqchy7650QutOBUKz65Jp
uve6odoUWDNfoJ/1i94Ym0MRasTizaLeAboGJZRMa8dLvb0Jfu9Olgo16q6l7M/Sf+q9td3GkViL
/+GV9reHXxeupTua6RjCnTfvn15pLOAm9uxj9SVK0x9ZdiY8790PUWSdwhnLI/E5Qk/jFYpHYnVr
k6W4dfSjhsHW9YQSjZqFLEbTDCI2ynEjLyAHyw6UbOboh3cYSVqPf0C9OxQGymAM0Fpx+vsr/FsW
1aGepZrGZN0TAwV3AGFUB9ADN0yvz7bUMZnb7LDV7q9DQH1dq8Y8xEdzZYHW7IgMbJ1dqjp91h1h
3kmzIZyIs4uvimYnENGFgEVVHuTYPI2vY1Pw/s5ClEG785Vh00d6Dd3XabVFO5T3IOWdL4GaYE/v
AMYjQmKziRXvZuO7X6zebpYwF1AX0XrnUiWIsepzB2JDhIPzIDuDrPHPxeQhujl3ZCNrvMYbMQMX
QX7fDuocHqIjmoo3E0Dkrx8TWz4Hf5kDLNY0LsBW23YAIRqfIwNIViYaWrZfrAHkeFmHBL9wF1hH
Sm+/lqbXr0RdW7tgrio9GG7VaLJ72curG/deosJjIcRzxhJTNo8W2Clebt9QA7VfWw38h5Ob6lJ2
ujo2LB6PCoe518kfgr5/xp2oPIlS2PfCD/Vli7LyN2DuMKqM8X2qC1B/uKbss9AvniulepMDOiWr
F1Y7Ng/IPcaHwJ+SdeINytcmXMgBuZ65q8INxoNXZC4+8R6v/vnS+Ok9sw+wnlnFGLvBUHAjk8RL
J7UI+/k99xeZo62qRfXDOB+g//zRVmVm9SAPSKX83CYH385Voq6+jru16RFKSawp/nKtz9cvbVBB
bCd1sudPtq2eAjghH4mBvVBcDtk+rxX7vY/Qja/tj66BQ5d0aoVak2d92CV24FAWWcB34EowGEHk
jHbolVAT6sy6dNmA5nUCNdR1y31XkPhDKCThMTF87KKh+0fQ56qxP7Dw6INXN2+eHB3si57Xry4E
gfvJbJwn4GzGuncRdwtxI34a/arD5g7fowjpiiULFxDmQ3uWY4cJB6+kUjxYq4z1NZJhVT4lC9l7
PeTN0nSj6SFh43gUg2Zs9T+FUqTeySf5k5vICkba0xYr5sutSZ7w6fxP1U+Xa2H0rUqhWwt5rpRZ
uV0vxXLsTi2wNMrtZt31uXERhdaQ4OBjjbk0zG2yVy1c/Vr69bgczfCNq5Jj82aMuyXh7rLo596L
0VrmtYPYtHZ0JUJe9jrzaFkqBh9wCuNickSTAQliYi0GilqNHuQh9xrEDLwwXc5ommtbI8xpb2cz
XHge184HtWnht8T6+XZqZLfKSZ/aZR+N+hp1oxfTcccHW53qpdZ39VZW5WHItHbRd06675piepBt
Wgo8WIH0JGuyvRjdfe4U4/2tqRUR+vltdMkM0VxE9sPTSBXXCY5GhFrHd2y9fpBv9C+uopmPgxac
mtEe3kVpGaBpUG/CIeXnUX3MTAO18jSmBbh8GIPLaDTScpn4Jw9ps0dXVYan2o+INpAy3PrdNDzp
5WgcZ/6h43ZZSXwSDyhwLiAFGdvligMZhZeTFj/pvCPQ5R8f2C4XT+qQtmtL6/W1rI5uHD5kY7mU
teuIsdSWpq8rWxjLhBh9YgkIe9nVxvBM4xDqHau/PtthE2nvhGn19V52yEPSA/vcuMKYtaz6aiFH
y57GVu+DpCgfNRfx7LIR/X1sO9rJawEkASItvyUIkKXIOr7laZptM/QUd0LNixesvx7kgC+h7tt3
gV0rIWp08DrcxrwfHGcg9jQOZyiw6QkywOI6QmMlc1Bi83gbIYf5RYaLmtWATDZVh8Vy5RBFCLAm
H8Qwf2dJddB8ROSDlGpiNd4+y3pjjVpDibImAR178NJvBgI6ZWwN3zEqAliMpeZjN/nI46SNtfMi
dWTudezrkIRnzrXs3yySypJdccmydNzzPk5RrHhrYXph0jcgAFjnfxzcuXprK1KT2zgTLTcg3NxF
QC73Hau+pVQOSCsb3T0VIGZU5vY5UHktS8WAaUwe7bTUj0XPtzwVPYrPqDZ+mZyZsqQpwylVCemZ
mInoJptUkN/LotHKL/CGQB8Fbg6Xpm0/oOZaSVZ+mQD5b716Kraymuh3xeABDxvGcjeNZr2RJyMJ
uczhub31ioK8kxePa9ke1OGuiTTxUkxqd5f0pljJy2iVfVITwoVe1iMd0KI7mQjLhC3oDR8mNsaL
0pYGRdP4gJH7F9mu+WC3wXdLY4PhPR4OwTxcbxR152LYt5ajClWczdoi5QsC+t6wCgXFzn74GEWD
BEC5iPFbW/axI14stbUXQ1NP741fx7g9heNXEfnw1iv9uxFlO9IkPiBM5fccbmREQOdcsmMPFqS5
N32eVj9iP31Qhs54mPwwgzEthksGbH4JYcLbxLE+a/sqrbcb9SZnrTcE9dqLkkWFfuLZFUrmLQwN
hmDFV7qJMx+V/OhDD1SXHVZZKfderyn3g40OWKyXB9l0a5cltfd6/igWnJ86zMBQ1hMftq0GC4eu
KT47SYhsj6l4L2NmJCCaXeXi5oX/wA7HWRhQOMjE0mb5fXYSevBAivIYqUZ/MAbNPKuNL874hcSz
LNtaNslDCtAGm5ahvSMVSQS7Zcngqlrw0scAboG+xKBI2vAFpQ77HHcl8xWdlhcPT77xIy/D8KVQ
9WrljCmeR+7Q3A/zodAj5B2yaqd6WXOvOjaHuSQ75bDSNIqlgMS3lm2fxpXJgO2l9QxpRztWujod
ejctMdCpo+dpIA3uA774EeKb0Zjej04E4cJDeop8qz+tfRBj15Mg8JWbKNEWAqj0wdYRjtVgpHUI
VhrdTjGby7WKqrx5HGvUYRb22oRv99JkGBhUBY9JJNLqpYQouMYYLNg6vlW+ZAZylszqNm4xVPXS
xEjUyRG9nKuhbdu7AC3ppaw6bVfescCMrlUUFd0DvETwR/PgdLLUe73wvyf6sxdP6leg4L9FQDQ/
hrr0Fn4l7Oek0utV7ljBA+y/fBP1g3o/KOVAkH9U75KRm5RYBRIr+PksLVVvLzBs453Kf3tLG5sT
pDyx8qtRY5Pdfde0oP+dR0OpkuT3iJXdIsYa4bUMx2BdFUCEf3cyPV3FVsIToEaWe+xLfYfNIg9A
YVqvWZkZd4U3jpe5VjYF35QfZC+ggJOFohkTIqZq+mL7JpBoX6nuZK+rZWguomsPJJ5evRt6VO7c
aSOrZI2jbU9Abz2NWfqCHpW5SFslPrp5HZx1XfudybB7C4M03xXwbNYWwpRvfu5qhP0KFVUWet0u
OOpBkz82GTOI8BG2mZvt0qwOsJnlhNq9NejdrouhVreylx8LKvdJlYDP4pJ9v6qAKb2ayOid7d78
6XMhBaZreY7RDhsde0ZL7epHHMdyoMklll2xFZ58pBZXTpXWb8ilv8FM4vcZ9Usy3u43Z/IAas0n
Cbgn2yEQWIXPJwUOSC0DW+O3KUiuJ1lOv3Sqwvnm9ykCFXZUP/rzJ6V68PMnAYKr37LKf7MUX/mR
lt1PnwSrdzcp1oK5VIASnZPxMkUvD1XabP5hkzfHOnKZrL9m5Umj6aZqETgDgPT3OE+beUWgqPAp
7CgwEP5s44NeZfprqkcfkx/VZ4T/9NfAiEGw1tXzULL06UdvJQfBxcbWGKj19ZSgGe8iE1SRrM6A
yS0qdAY3jks4g9Kv0CYxdvKKSESCsihiknRz7xhG5xgLmovGrvyO6E94ynMv2wUJPgus1hD+EFN4
9N0kXwQRW8o8HGCXpgPOWIn1LEf4wxuab92T7A+wHeGzm5OshRqvonRUk7vRDV6d2rUQTDHYjavW
1qsMZQYSOke4pdCD5mqtZNEujqMIvBFVNykH5DVdeyerZmPBDC0a/RA44xMT8avuWNmjHXfZY8yW
AyQmmYyu4FlY+hEPb5ilB9kLYqS9//Ud1IzPmYc5E+q6qiBWY8ESEp/CWZHNbFLWTs8Obxi3BAgn
g+ztxMTopYhjNZhpR/etUM2DVWX8qPhbIdp5JJqtUVy87JuuOtFjUeXxY4mJ9d6JRUMaMYJY7qIl
qiJMvK3VUFmPedG9qx0v5jY1mrNfO6itFNM+UfTufer6aTcJYJwB4nDvpYHyxkQI7GSZOOSAD7+e
Dj2k2Ts1j04/X61oYci6jlXe99iTvI7As+XpdTHldwVZdAy4GFbOcIrMTKtjCvr0zfnjM123jg+O
m5lLOcoXCPppzI4HeQ00kUhqjivFiYblQCTwoqMwdykwX/CZ3k63JleAiTEGRNtkmzx4WPFsTNR1
r6ci56wdzdJ6UzHRPfr4K+5yI0XvbS7d2v5T6dfj7Mj943run6VPV4lDV2yBTpNrVR/qTvG2URCG
SzZo07xLmx60NEg2ou3y1a3N19pp1bWasZanyY7O1Mulmdrd9tZmCwfBtFEvN6KfvoMDRx6z1gRP
nq/uhUEYaxI9StV16Dyi/54vrSxoP/ROPIMfCwDhKGsaIDCpTnkyyq7+8uvf998S/obBHoG0mgUL
nbCt7P8pYZRZbHJCvQk+EKoJ4zvL3tVG9gzBq/lhOe1WjLX2RfUdsQx02ziXaOrvq2CytpD982OO
+v0iBzi4AGHFj3w+KMj6r6wYJKis6nVz+vU/2ficNTFsV9gGwU3LcEzHFJ8CZ5am+mFAVurLNA6r
yJ1qICIczKTA89m2mx3b5HjRq94fbepgY/GNn91CT83uw87qA9Q+4OYaFCvSCJCn0rT/8MHrL1KR
qvc9mmFPypierVTtP4qKG6RjKbNLgxW06cLP9PuxqQhtDib+2nnCS95yHQ3bRHpkSR7kQJAKPb5V
Yf4PUA3D+TQx8Yc7toWIsmWbZEXJM/41eQSLHiRGNtsPWEyYIinzI/kZfzbypmjPh1T386NXwDkn
gL3/1C6rcsRtrGxLRI5Wa2Li9Tdf5NO4W/V2bu5C3IHVFKEJa/aPBuLmh0C4HxAHiIHU5ohBg+2L
jWPW9M5DYIIuB5jzF9kEWmvYM5NOaNPSKS/Sq9g41U5o7pCjGx7VouwR07iIKOeSSsdv069aVFvm
E+RFFK8MFsAn/IO8CAyz8RRjHSc7Rd3Ga6/oTZkoOSTECFlyAmOI54MsNbWZL5BZbtefOrIUrfaF
HGjxqCx1DSHZqi1s5PTiaRkYYfdsJ9Z44gt5bNMOda/5UA4fMKbip2u/RWiURXJ9lH2AWPQsa455
gueNVTZoufqBhmeDoR4TrfyjJNvkIZ57Pw2WbbK3bkx7L3zUafrJLw6q2xJ8GJMHoRUFcfF/H2Tn
5CB4v8nNsTjI+q1bjZA0JmkwkKR18dtVJmVjzG9ebT6o4FcirU1PzvweBkYT309Ndu6vr2FA8hvM
WltwCnPv7OaDBGdGJhFUhbxIV6bqg2g3sk+OCtOp2qO6OrJQmd/l/+lTtW7ch575x6dG6aAunUEA
2UinCQVdDBoTJPc+ahA/sNIK9wxx0znLaq+PyofeE8U3EGA4doOendOs+Yq/sHFCVd48yZLlmewA
ccmwysJkmzgBwpEdEft8bCTqci2rt4M8o0LX9dakknxYtFqMTErTK/cAgRBj0zNnE6iWci/bbofA
8oOlX4TJHdHj+ICGFw6Ac0keasUb84UskrVKNmijnqM2SI6Rn6GA5RTZ2uE2rKqoqNYpMhuoSqAH
TZBrgPjW/u6XOfoZfZc91Q1x637U1fW1Wrftg4ttkG6YXr4UWUXopSw6/OgYHLh9e8qi6UjwJ7n3
yeEheyqchdeYxtsw6Na6FfW0ldUcc8CFOY3xuQxq/7VixaK5ifmWTGMHYfkvZ1ndJYUkw3KziYgL
6PU3nua7EXDfm2fl1Tbv2f7keVCgaBk+ygEovY0LO/CsyxC63UEUORLCg1t8Aw06X8ApFGeVAZw6
ICykX9rRnBayA6jYA5GS5qXz/AJ1GQRl4wz0eujod3KAKNGkVgi6dA5+qsUyTj2ze+5dNq0eGm3s
nKvNTML5OqwQTgRkFUNgY8ls7LxQN1/NGmjW3B05MWhui/1K2lfW2gnEcDeDi+F9IT2nBMqhlIpz
g7rKbMSzJDHDL+J9UBcpvFy3OQy5/wdhQx+67+QTigc80MZTVZakp4BgftTmtNbCRjmjtzA+ji5x
pQIM6S7O9OFRR2XxoTWPsk+2VJpdgE4KrKWsErt4ME3TusNTMdjXoWFsYlXL38es3sjvwhrabhk0
U31Kk5IU3ijE9etFiHmVZXn2oRk81LjyqPshGMongeGTPDPTYiTQCgEnoQaopJi+u3aHMfgCV+N6
I3QPkb3eQaPTwKvjrCZltrQqhBGUDsnLzETbtC7hyUFuLd1rYZQFnISuhT+7RvX/Z8zfP4LrZHVb
zcuC20covi7+4bWs//2tjDOVoQJyNW3Dcj+/lYXwGze12uHFNCfnHCftGfuO8kNr8cfs0GjZymqG
bIdV6QTMKjKDy74lBDn2Ky/3lS7m67GLZYYgHiRBJQIS/++SYtouq4wx2srStbe0/iE1iUzJX7et
88qKtKRlY5ALhMj4vOdh71CXBRjqZ7PqEd5EdVetDG1nm4hxytKtzf0PbXKcm59xDV2MSkpWCs2Y
ZB8SnL7rppLIY+J6d51e7MdsioytNnj2Zmx581zruNNs0DNGE2VIPrq2SVZGXdl3pYugqKifIltJ
WJVZ2T4MwpTpmWo0dt9xX9QuUJkMSH/hdzmKCEC6NhyczGS18p5tIC1vBbDKTVc7lXVKhqxEay4s
3vSW9UcdNPg/ztWwyFe+4VXPfjqZDzx/rPlmgM5o47yUuzhuBuz0nNhLtgFKTueeLO/R9oaNrI1x
655lqWodFZUx/PRiG/nphWxUrPQDBS1vfxsszydKtVHnU69j5blJy9tYNnYDruOhb8CSNTRv64dq
yVqlL94IAdsgAYrkTv4lkes+krk0Cd6G3UvXZER4+Yss/AqWcMoHFLcyW3wUafg1iKb0t3CKPswq
N1n2Dx4/UAcEKOaQz/OAkPfESyhKprreBTI3L5euRbmG0seYO6uNbb00Df4Rt4VVpbWFt7wtpVAo
xXMBdtx2as1044RTuWc97jyTJn4wjND4WggvRjHRN06GERQnv6x5Cc0dbTCdCh6sF1fN/L0dVt3/
Y+zMltvGsm37KxX5jrrARh9x6zygYU9RnSXZLwirQ9/3+Po7QGdVHjsrMm+Eg8FGomgS3Fh7rTnH
3NQjC06bvF0fZ/Qc+UtGJL3WyWs2QzD6KuX/TZZRV4yKXX0XdvKMy2sA6yf0A4Ncybvez7vuJsQD
v6ws1e3Ym+3WrGzpJQJec/2BjPwoX4xqc4CvnjwWMQ2a9QnlUGtca16sM+5h9dJWAyOZ9YE+YOAL
yUq6E0EbHJc8rz0j1+3bZMThApf0qW3KFnxZFX7R2RtUoTI/D6ZZneZGg580F/MzNo9408VqgSKf
R+MKsKpE9NPN9dEGz5OpFc9QlqabhtgEtiT8VBovy3YOJWBIfbw8d0mfujLxN8frL5l26Peg2x6l
dpRuzYIk2esfxveyN+1o8K6/ROhi5nWBZexBmrXnJoHNsswLwo523TXFifrlj5vkRP1+s66C5khr
6X/fvD4aN7Qcrr/brelKcR3S0s2ZPdoag389Cg5xOOi/X+XUN6z51HVwULBxS/6fHrv+hhTovpoa
MpqQfVoEgf5ST20DsgPgHEJVWvYpA5pBGPusXNF0QSWTK2Umx2oO9Id0se5/3J/ZBl03lMRWNwV3
VNMf1/tbShI3bwECYFrKbvOu6pxolZpIM3EteWRpF2Opxxt0suRBJGB1hx5hDXBe3yw68/DjKnk1
5uF6O2AYsyV2E0YOJ1lgONq5mMFYtjVRPT/uq2vjHMuLdPhf4pr1vlC5m5G0BywWlK+o3IYkfm3G
8N5MgvhjGOstScVl5FT5a05AeOJU/YWdsR45ZZpAtAiXj3YOLkZjja+k77wvTal8FYs2QQUDcDfR
9nagxIPZDUwTpGDGDgIDm815SA7gaQ4WTa716vWHrtdatSMryrJy93qf1GCZcaSI58ivz8EEId7C
7/y8PvzH71kj0WNRtJT+EOSTY4M5x2uahr5k1NoNe1wZN6ui7As76c/otsDE6VH7IEXUytbSDN8g
xV2CELWiI3lhMQw/3E3xamq6OpuuLqYwzJVjtKD8Wf1P3Uw0haHmpTM0k4kAjQuafdhEKjLr7DCh
EMHMKnj6WwhqwyGM2hdlzWe7Xtirk7gP8zMB8dLxetf1R40IKGQA59T742fNiORBRY92WdLonhBz
eBF5t5BeZcwk02XauUvkwRd2WTySiyXw3qrhqzohgWmpoZ0hrbwUrM9bOaUrgU/Rvtgx8MPrMzWh
8vszlWtAq2pIYmtIjX6mtVXqcXS21hsZZeg5H5cMsNtYx5vWlNZcBB4xMy3Bh0g+p4sSkq5J0u24
kp+m9Vqi1PkprJpuV5JA+ONa9J/7fnm0DNvRl7Hyow6QDza9Udw369XIkOWDpHNxvXm90FWrMPwf
PwTZUBcEbfCjVmoobqlU8e0AejOz1OwZyY84WFrfesLA6gwvAzJYRHcAu1p+a2UqOazrA/DQKm+0
e+tQh5H91GS9mxnaREYKFoliHObN9Sa6rz1Jcvoj2T4J42IMYBn07Z48V95qqu8yboNvhLbHbl6u
gDJJbTZFFhcnsLxomcHubuslHO4Ue5ndKMK9LmcMH9S1wxSuvaZujLW9VTTPf9x1vWbVo+bFa5qh
TOCPkubWiURyi00/vjlIc7or1pvX+64XS0Xl4uA5JCLSAs4HMeiuoQHmKszDAOlWoBSut5f19tSG
qJiutzmL//t2mDfPmlzA/CrkFxn9cN7IxScbRKCdhc5+CaFBlGrGPVphYxNZVXw0zDw899Y6cJK6
5ktfFtAvIPt+9K9ZlpafhUBD2jTC+iKx7CEcyLpzODbiUJp5us3qvr5n1wniI6+z14HAzetvKUN1
CWdWK4R7gcvSuv3rzp/Qf7YnMSXUbFPItIVtXVdlDqefe170KKPBkqvgTS9X/MGihsecXh8emE/R
hu1rni7+i96DuU4IWHfT+DwLovGUFluxpCvxpRfTniQkIv/qQKUiK2/ipGn3ve2pZhVv86qM7qPi
Pku7S6mG2kGWdPVAt4BAl7LK3HjoUcBomDLYNWleKc9Qv6ZMZung6XDQwvjc9M+KJmleN8Nvo2/X
bbGf0E5WGyw1XUSshXIwVvGNKeOeAij9IhTgWoX6knygnFVvl/ILYXQ2Sh8IxoL5JslRVnGSlUDZ
5k3/RbIXgopCBph47fUd09TcxVgpHc3kgaYHVG8xthd9JokrGLAjxVCkj5JsMnKHkOoU5LRucpSp
3hiQT2VFmRvoSrnB6iZvxiBTN4v+1mui2A+0WnyT/rirAzLd0AGfXLOpqL31fh8scbbDi4tWZkE3
lOqlA6IXQycZalLMS25LZjypDsM5r51JjpeHEWh0IpHeOEec87H3whQRqemjY5J8hHfVZlYt4aTR
yOg+7WpPBshG8gMsGWkU39MSZN9gFLVfhEHhSFKde3koqvsENSCSAnEGYi3OHV6wVIl7EhkiF8LN
dEBwbB9JMAR83mIkY2YYPaSYJt1sErQcyXVDhFg3ezh8HjxMhvlJt1/g2ANrqBxjomOQLP1bLtfq
CfnMaxipWzOiZjLqMimcYJjrA93wsAvzU65qT1NiqIewk00v1cH3UrWEbqLYHdmRRsuM5ZFdXX7C
zJ+fahbpOQL62uPIaJKgeoi06lHXu/ygx4yqA+1I+/oCFst4Ye3dRxbh7uSOW1FxLlUjeW6kbKuY
40ioVdy6JePIOw0x3dBoThaZqB+qiAA4EvRwyibOMAzduTcOCzIIf6V5bgj1PfeZtZyjEoGKZDIV
x8J2qgJSZmWcaxtz0vRDVSdPZR6M52CmKZvCzLCUJtj1s7iz2I86LMnWHmwpUGgxPShJ099cL4QJ
OXGqCyL4ogbRVS2rR3Vukcqp5qliGnsZUaJ4sxGB7zeJoUVs647B4nTyOawt/QmbpmNF0bGmi32Q
cmnaz/bwNcc/ftbEhDZa5WNUEbi6QiVYmB094kb0k97QAEgIFktsJypZLxemG0vqmzzWvogFp5d5
ms5ykd92eBdJp0dfi0kePMasdl5a9ASh55FPw8LeZqFZekCUPWMKvxtCHf5mWVN+7hmwqmEFUHVF
RwyOReFPpks6a3aZ4kd7z8FrHSAAGkf0Ix6p5gkRQRl0JqJDAqfAperQPAzI4c4I2BYWfkHdcv96
kbWVnzb/11dDSjjAVttWGH3+6iSfkJyLgcP73aYmhsLRN8RJlx+DFa0WmrnzFs1OHSOBG2JN1qcq
pW99102nfrSXfalZ21o2qaBpYu2oVKZDIEXIn7rY3ChRDeV8gW3YD9ELiiT5pl2im7Q1FaQGQ3zO
e5Fte3IhdP+6GSc48Vkq48ARVfIY9/UDa6rth9WYk6+V6dtGVp/jjNjBRIMhphkpDLO13Z30ds/b
BRKnrw3ZV8Jhn+etcCNdHtw5VBqSo0xMLevNxjAyvx3NY4gRiRSC3MknsgnBRn7aXRxt9bj7KooF
0F9V3peWZh9EqBzGWHqAVJU8pRxDjmLZr3kJuk6de/mISkTbFSHLWSllyVYPRHNMQr9ZVbZ9/6nP
2oWjE09Wk/nzCM20CdL+JOSuQ+FpEyEgV8eu7rtzlhMObIRl70LPTZ1UtmK6FsotKH+JaUJMbmY7
L59//fkrfzrHciSuxyPqdE2YpvXLObaE22nWeli8F6Y83Q6NXRH2FGijy5ThoY0ERXpFj1esR2dV
l9GdbiV/449Rfm5AXY9B3dQxitNHIxTpV208bL7CtBu7eEeIJ57LGYUhaUrmIGFR60yJNgQ2fqhq
fhXwzmqDXn2SJGNuI2o8koPSkyKn6SFFd9LHw4yPnrPdX79N4k9fk3VYiqiD74rKDPLXwakime2E
T3Z5V8rsjRi07oTcIQPHlofIOkGrXKe5Im3OKCO2bFnCfTQrk08PGL3wWFqbWBevkPz780S6LCyV
WTpmmPCTuZC9cRzEaRnJ0fzrl6380tvjrQXVLeOktIRir8PDX/QMSsr+CyGQ+R43fD/kVP9u96Pw
SOqDqhGE9b4wDTQlS/ekRz7d7j20cfVbaU17znW4YAnu46xdjTfSUDm0K+1Da86Zk1jA/KH/uwqH
FbWjpTzGtSL7c1TuACrJXteGR8UC1hCQ+We0uUfgiLGfwqX1aDVa29GiOTZ2GWCSnIBN0oxWLnb2
HEhTsTFH8MURw91jjd7Sr4MAdEkYDyfTmBmAMHfF40uGZ18mrVMn82uhMQyMsBC6qTT3/hxO5qbU
rYiNWzl4bTLU2AdnexP26iYq9eZOHbscU35m+hNBV5tA0xJO4TblnR6OtMOWDoOYWnuNFnZuUFHp
2cl3nHRRW79Kmqaf64yCTJLIu1UskjZr/O+OmcQzzaPgEW+ZvR+1+LOnUMLmcy02p3kPs7baVW2H
/JY2xZZTrHIAOhtD2X2TVXJwIWqozUAQVdlFe2MdTmnsT4mLjIlkjLR9O4aTP8L8cm1DLx5sMOY7
e+g/dNiDOVWAUHYKDrLbqqW0u6DYYUMkIzQ9BPPJFlW6i+pRceZBixfaC4Wr15k7kxV+q5oSOaw1
8MdRtqPCodUv3cXFS6Ex8Se6QcmPBFRSTBWKF46f0Lnzh7bUjJ02tIvb0bOVdeUWIvyaC4T9rly6
9m/OVL84aH4cyho8CZN+tQ2n7hcHVS8HNt9LM3g3mjii/BgKJzUle5Mi2dkoctwzpR2GG8PQhxst
VAjETMJjmeGZZ23ZTNrwMKwJfVj9HnM+lL/+pomftV/XV0cDHYePIhjem9ov5k5FFlmT11XyMRGm
SAoGMb2jXN5xnJTEvM/jTpgEj1WMTtyKdusmU1pHHREnX8n71QLIKpnJ4VCzjaoY7QaNAp2+uMvv
SrmwfXmJxGZZtydFOsZ8/Jnqa7lObF4ZPXcsOX/z3/nTemcyXNBtBAeKIcw/AWZUMS5LOo3pxxj3
F2TDyoNiI3dvUBi7AWdKb+6b7LaDhoZOYnAVMeNIUyzF7XQWbEkl1bttlfLbZPUoaFNTRQSZDA/m
+GiX1uscztVjyMz/78Qi9q/VDG+8KpjEqKplaywkP+8YDSVu85bIgg8pBHyzgFQcS/NLlyWUCuBL
N8YkJieSgnKPZ4fxELLYB2jDt2ZmHwrF0PfXzdQgq2epndDrFXsxkpZV9ux3FPIpnBB1pdmN7VlV
qn1C43CrWOEKLMFYAzHNPjTjIjtq0G6JBnqbUYp9VVML4UrXnJM8aLb0htPHfGhom7GYdv30/Nef
3C8KtuuBaGls3ixZF2hd7V/0MkveQ06Y0uTDykXr26kRcgYPsH231p0aV+nRmBTDxyv1MUsERfXT
QZpb/ZhPjY97CQDxGJ3VSW5Oeh5V8K2VF5Pg+lvVkvYkFg5Spz1h9iUNErOGh3oxduo2G1yaKrBP
krC+WYrgWy/3rNEBmyp8rl8CfD3HpodF/tf/V46fP33e6H8oWoTFQWooxi9rQjPmemuFRfGR6brs
oaQdb3AD2wRtD6G5jykzL3mceuhkirO9hA9aF30G9SLcVBb6JtPs8Hy9KG1au5B7gD3oKCuxWyV9
n96x8gb7ymq/EsE8nSTavVaX+7HU3BCoPAGqoD2Ku/FG47XdagCHYo6tna2FZNpnknY7Me67SYuv
sbnnPJ2RZkmOA1SDwlYdvbKwu8rql9ro/YAZvZpqypFQcrT83SBD2iUlrEc3U2CPr0xOjfS9dkGY
RG5PaIjThsU6/GCLtdzreeHMmiERapKDSsGgcwH7UJy6lXoU5nZNhD1AcLQ0vDC9l56kOas9RhQX
9IvljZgeu26Jd2w5Q/r0BqbuvKhIGR4yFyG4cBf1CyUhEs92/OiN/mjXDVk+nHyAgTsMFdNLRhnt
LAha/YTEEydfOfyG3hBVXBc31Oz20TLK+MgQq3S6VNN3ShRMh9maP6e4F0wdCuUQrImugSg+or4G
dUEf0yE0YDpVpHQENbmUHWy/iZV9o1N1YZGj4SED91lboZq+duCGwXSInjlOQwNULMmeDK0h03JN
4BUWPTc0Q3hjlGMbze1ZGz4Z0HeXjGLIASOyh/U2brWgSZ8Q+h+Chh5xOb9amRSeWMHrzRRC9W6Q
1jnJDDuC3rh81NcLHNIOCa3VKQyqVxhFHw0+8J1S6jeAnbV7re+nnQlNdYRLexExkspJz9+Kvjlr
BlT6zgpvR3K2boGluq2S35McUX6aIad244bevvlcKIvhzIwejoUsbiZdEQ+zEm1nq0pvR/aYMM/m
bseyRH97jEYihCKctOj1dkZM6x88KbVFldt+QmVyRPE+n8OeVtVi2e1tSP7Z31T05p92Faah6KrO
ydC0FfSGv6zDA8mUHHVa/2EQH+Om0UwVl+PLsuyeNZQK6GJZNQdkuxFkuVdOEgI8MZTQiwhm3Brx
8pZPsb7NUoDziQ54/BtdD9MBk2Xv02TtULFz4nR+IiESMwgoPJa48Iw3w0mNYiT9JTAcoWKTDsfZ
8pRwBt+fj/NJbr+lWbFTEX3egwgoCRAs+jMMEn2TlMrnlZqDa2RLdom61ydmQODL0q95O2Qe1jHO
In3ENoS/NeaxvsETI7aYB/CGhnF5HIFqpWveZ9E2/UOfCMVdhsecyRfctSnx5QKEUrQUH5OF0siY
hm4bBgyU0vUQDpr4ZkiG+Rwb+m23VM2PPcz/+Yka114pcm8lWDHEYN0vN//nscz593/X3/nPz/z8
G/9zjt+YSJaf3V/+1PajvPmef7S//tBPz8xf//3Ved+77z/d8Isu7ua7/qOZ7z/aPuv+Tb9bf/L/
98F/fFyf5XGuPv712/f3PC68uO2a+K377feHVl0+Aj2Fk+B/+HrrX/j94fW/8K/fznHbln0T/5df
+vjedv/6TbLsf9KDRuMhDB1K7W//gBO43m/r/zRNij4Dpfhv/yjKpoug88n/NBQAfaByqUVkdf3j
PP/6kGr8kywkilR+ANyWbWm//fv//Tv178cH9t8pgCBDfv6e6bJNNU9xxuJGzcn37ZfvGcSbpO6Z
jhwETgFLC+8qpVhzWUR5yCLRHeaUvomeBtvrreuFESl+I8vJTp7Taj8o7zraB9qPXFjlTDV/vSo3
VuXK3XJDmoMXaNHixF1m7BKr/NbJQcQ8rWjIqdO9SM0/DALhsJA1Z7lunXiwR2he9uQ2MuFkEJX5
koZeOAlvMHrlEuQ1TULavCeSS5yiwQNe2H3izwoqeqtfHogYg4q7LMe+Z0MMe9beB5KsgwrOqelK
r26Zj7esP15jr7H3NAYvaerDADjUjb08y9OhqOcRc3tGxDO/XASv7MIN8mSAAdpOS3G6MUh9c5js
5h6TDZU5zVx4YOxQrvfTeBBrQAcCs8GfJKZRcAHUHTmAjUJ8S00SOYOfjZCwNSJYB6wNyDwjhBYl
17RViDuYwug74S8lwCqwPFMlf6ji0W6VecNunxGyRLheawDFBa4hOWg0sQ9odehDesOxAwtazokG
CfTGt8TMZPdIkm26TcLkk3PufVoLsSfmzosHjSBX1bzNIljV1bwnt2TyZIMciBRtuVbDhhH9sLUW
v7WWCDd67Me+bJbQ/efySAQPMyPYpucxMFoU32HgJ7V5a0qm4hQdG2Q7pQSWjNSLlYpucsorNhfe
jzRIH5ciYRCOR5mZfoJE5h65KJFVYjPV48dkx8E+DzjXK0ZHkdgQOgVwxs/KDE4xrACrlnFctppX
d32ETiQCm2WXk7+YAfA8OuObvMMvT1D7tI+k7LBMd7NVMHCtso5dn/Zo501zCDppjyDpnDeVRP6K
eTTBTAJjUj+GJQdBQJALug8+XkmXbuOBl6krFErKdpL53+H+GnZmA5Pf7hlrh3TMd4GG7Q2edOsu
YTHvx3KO/bRR7kBnmS5ZLdGjJTHBoMfsipoAyzqTCe/s0O3JgjczTcM9XUYYPvrsrdwUN7Mmh41F
gTTTY04zeNTuBY2UrNySyBgd0KO/x9ndHGWEd6XyfFlGrXcjCUkD3i5vRL4ir7jXUpVDb0COL3FO
6VS1uTfChJhtPAhRx/fMakbecV2f7yujczGCvFPW5N8iAuNq/dhr+UGbLZyOAw50BaaZaT2GC6o/
lINeECO7Zni/bFpS5qs53pQaYBUVoG4t9fN+Be0IFa8h+ivCo1N1m5tQOJl9glufaN4PkWdjZl2d
D3R9++MQ4zWOs+qmzPny1E3kdHMrEZ/hsu/pl/BWnQgrBIJpaP1C75gOUldofMNFJG+7PNlVpphI
rJk3UYXoCf504Y6MpCpqiaHXFrr/UJSzKD0Lhnxiqkpfc+NYHVHMfOlaCTZD1SAbt3Yil8IHNoz2
ObGSG1m2vpqDRRulrz1aeqcyp0bPOZDzHO1pJfRXGfJ/vJT4hZHAuKe4GhJQuy3zKxbjfRh/iUcM
o33aIJ7O27tA6b3OWMimjhAhLWwCZepuN+uZ0wR5yrGh387DslyGtn2Rhug50VJGKlo5+0tbl/sm
AHbAc1R6+cq4iD2mkW2WzPJFyJg1LIzekWz5ewhLi+opyGPwYyiO/LbLP6MMOLxdvWNXDm4E1jro
ABFaA9LxHMQPyF3mJfIEfAAHN6Hh1g1wcWY2Q4//XtOkxOsqslUzczx3UrzTaSZttEw5LotxIeei
2gIqqvy0b1+1HG0oyZkfca299KTq7UHnRXjlq4syq7EbTUvtRUKutnQ0SodmmlewtJGpaOyjpJc2
8zx/n7UZJ3q17ILBbHdoxgdfRs2ghiqi6FDlTDSdaI8KYkjJzbHS/CCaYddmsbhthN+oAQxiudxW
HaGFLalAogrnG4IwuuWJoRVdulZmsLpY7+M8uCW4fyTB/Ska69vaDLGxltl7PcRvAO6SYwCByynZ
Im2i+Xll+PkNeaSebk1c6YDU6sv3ho6pozRWyhMZ9raSZHwvggknuRnjLpXHz3kqS19JtfNIT2kT
d8A3koksn2LBxjM19Z5Ty52sPdRlqb+b45MRZy+dmaYPIx4kx9Y5a2pjiK1bHj+QkQ53xArfB7ph
eRZtIvwD9pHYYcnFEPItbk6jlRJATgQX5HKsH3zGOToPWoiKEbpdhSY+C0Lbg/cpOyC72BwOw1uu
P5N8FT7A3NmVbcuqAnIA9yLku1lxJ1t+Utu7XmU2AWM6d2K7r/wJ251jvyq4XxSYCW5ojcN2jtUH
GVbPDYwSFuY63XWABzcAqhxtClu+frXis5VAOIVpT12duLaN+18eiCPMglL1I2P6YkTLSwx0wjXi
mKGLjiEz6Wk3C9Uv5e5rh9bIXYzQcDrqfZe+zYYm0sZUaQoTVd86Oj0dVyGVw5mpBF1biV9UiFlH
3ZDedatL/VSXW79JSI/TLHNwdXypN/EsIUINg/g82iAMR8Z+eQdGRBnzfVjwsZo1KJzCIAQ0gUtg
VMTDpu1wAOGR+Jjh6TNWurHNKTayGvcTspZgy7n2AqvoYKGlcTK5jA50APdSr47eFNrVqTKb2on1
dlc3YeGykYftVcpPvTy8qORLFHNbgJ6H5TMx7EXBpb5FpL4YjX4jtYD0LJFuiwqjnjBYz6uCBkIv
3RsAvkcOI1dvj3KDYFKLW+nNTlxVG6VHW04uIVz584ILS4ZJ0C3dwUZP7kfkEPOlWV7Sii+vJgZ7
B6d+dqqifeGso2+KuQm8iQaIA1FtdBrkaU63pE6vKsDZZSu8lKAs26p3AvR9B6mZdEculUPRZUhY
4QNtBqPaN1P7LViQwDcz0aeNrnzEHXVGsBS7RKqZjZnhplZLoglbCz8cUltfz0uDyq6AOgAJ8laR
wdVIevZlAo26WcwUe7OQgeiMxeJfAbQmKS+nNJHgR1AruNELhusXXuXs4qVmrSZN+KnVm9k3kVSE
UOv7gSKSXR49FJn40VxPDny9MieWR3xU5bInXChw0Z8YXpvnrGAWVMOctpaVxpwFK/IZ+zilIh1F
eldW4qCnBYIfg8YzAZZQ2kLqUMPYFp3fr16/dkA7zZbkJrFjwTg/wPUNYrGxYFMYLfNUnYql1x85
PoVfjnLizAbxg1qZHzDTWW4+9sqekzdHBrPpWoSdb5FBRmm2U0mRADZECkreA0JuJPERpmrr54rx
TcPW7U0NOj8axPs6hMRHfoKTjNq8xnxuOOcA6pdC1JS0Lf2Y93MumYKH69KZkYYqye1FrbRvdEoC
RCTNcbHzxMtT/VtB3qJ/jbzoZAhDouf0eL1ZD5BJhoRvI30oziA2stee4hR3wb7jy0HScF+4SQbN
otGKTW7Gy2lcc33bDJFzpWFHMY0GqsNY3tcqnkyRZhsQ3/VTHraHyah0wBDYQyhHkqMsg8PqKNh1
pILuXHt1fSfJ5DxlhRlt9BTQV8w2pTXq5GgU5q3CHsMN0NH6Kh95nrBy51UccBCWT9iTjPMSxBc1
X54rCQ5IqUjaUSGgTXi1hZYFmO3omwbAEhpy2zboqYbJ2TktIn2dYAu79LQYi0/MpjNbHPEAGScK
kQva2tZX8AR4hj27ak+YBpPsM06y5dLWJ0CHtZ+2BG2RcuEY5rBhz9E+L2QgO8QCHGc7piiQy4dy
UgNfidTO6cbi2CmlcRrTZfLbtNlqJk+upw5N0ftJ9F+JCdqLyCSer4yQjq/w3pLcwlKgQxlZRifF
ZgaSqJsBMP2ixhGv9NxIS3qDyIgKdQFcFC4cZm3rL+G3qJrnQ0M7O2AHw8bhpQHHvW0Fp1XRDUh1
2re4ybW7jKFQk9uIFpZyr3ZTjqOkMKAPV7uQQZkZbKNweMMsb0Gfj3s3WCf3hJY/4MZ7J4uMhhrT
dlI97oew6Z4i3cjpn7630iRv+rqZTsuSYN0TRzEfULHCPum/2gg3L2xl5MWOz2Y9uuVAV5natUC/
NlhuvbwMfGrfsQU49ZQWn6EP/e/MZz4DhlB6OAXLpWKmTA8Vq64gxHmTTUvskbDZIyhGKL835RFL
ViPCfWPEu8rqichbaCfhi30TxprgKQkN3AYrIw7dLyENrJ1eeXSwyDgsGtsTeDtC8qrNqD+R4IJ9
pl44D5gWegll3mpWey/JSenak619zwm2KZPSj5FKvYskdo1hHV1VdU2FW6CGJSknZA/sh2N6M82Y
pMP40nQie+yMmAWa/jp5mkAm1IlurSQCHOSq7jeFTK3M++IKvt1k6lRIu5lFbVPT1eW5vVTG+NDH
jG7Y7odbGVgKTBN1x/ikwwDeXaZx+apW+S1AAYidOH83mCGpZ1s8lbTMKKxw0gYaqXackwmBj5mr
tPMdsKXRLeTsKTcbbWOwuZ9QwWwafe78whz201AZm1jTp22fh6NvGOK5U+PUj0hL3EuZGB1beWut
lXZg5p9JWm9gkcZnOrsXwWabKjOVHBpr7X4Ihkc7VRDPaN1CLBPn+Ek1vZC64FSIkWIMtSKOgoDS
sgzPVdV+VIZk+GXUgTE2H+KeNztRpcxPLUVmmE0HwCZoAgEwwYxj89QQ/+3brAPMDg2VCeOgnK3G
aUh+cYfaLmmNS+6UmYiXMc/GbfzcMJl0F1i8LKYksnRo9dvBPMySOXqLiSwzYUobm1LrhLw2Prbh
Aw7glxYS8R7Tt9qERxmmJ8UcWxjZh14qEX00sJhU9E23vUjvtVk7Co1m9Miky6cH0blGQNaiMhXl
ERrSwUSTgpRLZnNeKrUrpTNnPuYazIu/ID/4WARPl6sz22OVL/+UvVL5fhdCT+g4dKdw5NguSr5t
MoGPjtZgk7RDnp7625hNRjwUb7XZ83Uw+S8gzSuRhcjPaBeHqAop7plyQvO5SNZjPKZQjQKLmEyl
vy0g4x5qWRIH1ikzd663l75kork+cr2o0Bf3BQRP4J/OLN0xZkg8W4qUw/Wi1mvlUK4X15ss3grR
siM0g3wlO60XEZQmTkeE6hmGkWwRJ+hUbfYtxJ5gf/1r7foSrheVWreEHrt/vAi5Q3GuZ8zNJgju
PMbF9dp/u9mCCysLqd2b6wuUc10+tOZ3prXK/nrjejfzxslPh+ZDbpTCowRh6z0j+7q+4us1dYgB
MQtp00+BSrD3+qgULy6HfbjP1rcmD/vf3x9EVBqzVkKStD6xDka3DsFt1UwOfXTbYWh0zE5o3izJ
3a5v6Lmz8BzK9eJ6zaY/9+Naw8d0/YmOAkD4oglizxgZ9lPNdgd6Jt1BbZliDXI5elKP/NRdkrE/
qOvvTWAr246PSQts+G9D6JUEbx2WERrh9YKOuZ3x3vz7TnRk1Jq1UkIP6G8lQPMHHJigC9dr9nrx
x30F1fqu0BIXIeZ46HDt/7jIpKHZpFb8SLI07TZTuQ9rozzQ/SsPQ4SqocJS6ompqQ5/XCiZXB0o
sivcZB1YdTlsnbE04r1i407qpLTazZyeDxlupYNJjc4BXdnA4qWaT6go/h9757Vcp7at6ydiFTnc
AiMry5Yl3VCyPE3Omac/X++ac8rL5b2r9v25QcBgDBDQQ2vtDwETr/FjU4FQGXoUpnxTZAiz0p7P
OS3xpNkvYxzPZ1XDzAcq2tVi1PN5Egu5363R2SIPOlGdczcrqIdKzIDXcRKI+uncFt7I+5wPu3wr
X7QMfdVuPOeLVfTHJs3Gs+K4WTDP8xb0cTOcPxcFpYlzbq/Lvl6qe7mf82dnzwPwts0qXiJGf96U
sT/jjZyQxZuBn65ac4hrB6po3gRZk2CiCIv2/LmoxEl7czAKens+uUODvj9rbTycU/GDWK7jirMW
KnNosd0BucFw3umCqKu/gK5hrmoiwKosaQiWMhgc4bWsEiZVYKZQfVrqfTI8eXPDdN3L6dM183Va
2sHP8pm8yGa/6y3ZWYcKzIwaUzThHtU5gBMjTAi2HIKbpcDEn+sWO1ErenGd+j5OOhwLJ2s/Ztpj
a3h4M1VgXsu9ApHrULfZHa58C6F0O1wnAyqppY1bo/Joenq7W8rEC2zLfVqt+MrIcEAbma37XjJ7
+3Kl7iCUt2nH5USWLtOLG2q71IuQ6TjO1ZSHFUHDMTMjHa7MWdHLbFcbxVPsUhI1B7KoRbkfwCgS
XwCzNbvisW5cI4zL4SdTuvE0WsxKlfwpzU0kQTP6S+HLuVqhafEK2iJdTmUAGTS8pwDGgMeo+VkX
3UeylDXFeqUKynbO91mH9EoxA+XF22oZjR+DMfsF4lf0I4A4M115MVXei3q1HVoVShg4rIYwiwzf
9uw3pXjqS2cLrc7GohRJ5UFHCWG0c2Vfzw7qf5l1drNOQ4Sus6+dqqMUNz151XQ9dfV6bmuKW2gI
wqjvW0q2YxL0CuXtEnG9kclyOSvfaqP6ooz1dnAHEWVW00GD4IUpkI/8XLWrXyaPArbhOPviXEK4
SK1iPJO7J7eh6CdH015Gg1HVAbOyq6tFP8XzkzB6+0Imy7f1+ZB7iGlijCTCzuJ+iS38R6tsD/ww
C1oPQJ6jjc+T5TLdAxvOfXqjYFN8t6fxBZVjFVhy8n0A4e43G56C68zDUOIRsvdcfeeGf9OLbIdp
y94bdMHcqRG31H9M5fSYUjoHP+zHcXS3RTg+LSN5T3THDoNHAoS0BJYSS3rogPbmECHpwUfG4KxG
Diayb/F+jdTFDq0pUg9G7eQHz5zh0MddciiW+C8ocMi9MyGntiCya9M9xXZ4QnoebO1IZKc2jg82
8Wo1sxYCrfeVCEEYyhNigjS10/6VXMHrvOBVFVPXDGYyjJRCGEqStL5bKbSR5UBC3XCphqzJ1wnh
Kr93OhJV5FcDVMYvpXbXPWw6/3iOfDRT8JfNcIe93awaASmWtTb41aWerw0jz3aWPo0BcMgErINt
mTfZCvggtqwXs0zLYzU+wMWBvGQsT6pWmvt4Gl4jBSA2tKKC2J7XrMe0mv6MiU+t7JOkeol5MMTh
uHvFibnHa4C0DRFj72ZgplswsutWBForilBl9GVbudLIcuu95gjRAiu5pnH5opRROOOwA85ZBFPp
nAzIPPsipdTslGP2gKpRmUK8cuJcpLYScjHGWW3dt9itkYTFe5Tw3Lpt9Kb2rSyagpFU34r82KXN
XlcTsl/UWI2vrX6Hck0ApFu71yL12c7yVxLbMAjiuvTnBmAJ6iX0rbuqHg5M4nZwoOydshDaJTY+
OAJcMTL2Hqwhbf1V774kFFYITX4oCn+jxFj9aVEsn9Er7FXD3oNVeLfMcvOdSf3Zocs6bwuad+m8
7ZHdAz9vll/seU6oqk1kCgAi7xwE0PdlhNTGOpF/9uiGmU9HPsaCiD5DhsLY2i/wg2wSG1HEQb+D
u9fu+po3L2pa61TXfQzs0n6r+vprtQgnngFMfWuU+9htj62FXXmVQ4xI1+o4bnTsehFnkDrcnREz
nKYzPfiYTHt3WK+A9d/QYek+VFQCXGPk3KQmCS5x7H2yptRCWqB90jfsoRUDYjCOVuRn0+0J+mIN
l1Uns7ZZp04HObEapGh12NPdeiy09MpMvae8SbtgwLr0oCUgZZS4PICuvJ7yWKgZlD6yQjsnWb/H
CvoXWbSgLDjZX5h4flPRpCSNtRwcj/G/TrrdNKCnXkCtStNO6Ht9G9ETDyxArbSZ+SmJGrLJzlmF
qxoWDW53zuo8zqaGxJ96MAViLqMeQ8BngbOK67e6mL61VA58LQGahjlZKriDXac9IKpbkR1R/LKN
OlhssfDqHW/7sviLZKCJJHGyIp0M5AVV84g8Lp7A6SkT++QHcpEqbXUuC7c6Z3HxRF4z28PQnIFL
swB63jABOpcutEDfWqv4mNrmzbwiRO51D+Dp50OMZkQ7o2PSjQe7ZmYgF5HKdEWurdEQqUGiYVbY
R1rYLDuB8UixKrg0ozJd1siMD6gcBa62ncYUWlVKTpIynRmFlD8x6KXkF5v1dnbMfjnCxb4uCwYe
z2twkGcY9zKBMESmdzk3MH9zVV2Z4adQfjyEYskX6WFRM39lkOyZoTCJBX7i61lfQw5mf7sV+gER
D4J6974lfb/bRsqTaf4wR4O9V43SO4MtZGI9BTAY03Ojj2QKS1wHPEpZJ8dlIoRGTMygas27Sqkr
X1fVZocYXokOkVtcNtRaLmY8kxEhvIrXFAXo2R48v41rS6B2aXt6n+2AiLVnWyzkmlzMWUFIJVdx
FKrPGJonCMVUKYmhJTc06sPaX81oNuCmaNuFyQRuhfoEarT/EatZdx7g156tuu/OcpNQD0ITKiLI
jJP/EI/MidK/n5YzbaCdsu6qXZw2dHVPwfoLyWZc7VYS9ilGrAR/AbQDyP5LRe48BuHF7cji+V4t
UwW/VLs8ZrA3ypVp4OfCgA1xhmdDKleuyk9Wu91HwGdhiSXlJRnijUJJelMlzUsu3slVXdoNCl93
rVQAqn/ZN9j99aRtGQ2VyM/ehni/4H4xi7dbE1+Va9Sjh9NYPc2CjUXPaZzLKaYloK8hoA2mlzYf
C02ECNtm4r+ZRAN+5Hh3tyKK8IA1nuWaXFjZArgbcYwQi5L0ok/KIUMpJYBBaPgG+byz0h+qqI/P
Kfhi3zYWJ9Cb1iXbLKb15oD7iO50vGNiqi8X2Cd4eyShb0oR1g2p+1cNijJkWEfmYJeORsI0nClc
lfLu1GIa7sS9Q9iykDYQmA4KdmnhL/1QnxGkcgLNXoE5VRUxz78LaADFUYsJYStMjPC8WhDtTJWf
5sSLo2RJ+7Hw/l0zWs/CfIt31BoSdw8e7yY3ouEDQGKPKCLldnMM12Rz1GAG9nIcbDOYRIxYimgR
8WzimZg8rnwQMfTWM+JAoDmQ8UASlvI1mY9hpojPlLypF0ZUoZ3YGtploAREgrJclMNmWeU5hrpc
0N6PCdBKmJ5NPR2Q/DmOfUrf1UQPkedVe3meuSxj2pYlury+j0yMDub7AQl1HyN65upRTeLXBBVn
T+bRxSt+loGQYjm7Ka+f+4kWBh62PqupxbzVc7Ygc43qLAb4cys+lZtm1Q0HwxtOgwjyJo4II9TZ
/Hkz6SgNEQt6SZsycoxEIP1GZSih8OROJIWN8butrw/ZloFzE1Eo+oDNucjjml5JbC8x9Iq0S7kX
Uz1eEGBLTw1pBQnBATGWFB+reGgS6vZGd6R6EMpLT9rn1S5QqxZXWmPBtwWGPlw7+ALtp1xHp1mR
73OBBVsL84GTwF81Tol9lL++jimvklyVCzVPP85Nqao9y4XeL1zo5/YENg89n+1eGfPXJDYO9py4
h35aec108XbxhmgopG3KMVpE5yL2dabd4oRpAn8Q/7HpjJCP5X3IlP55MzUXuacFxjUfJlcVYJyz
gy3weejhN8658dE25SVCvBx9e22p04mwvCvd76hnfS1EeqRv1/hgi1SK2EKR6Me0lNPO2aL6HFE+
DMwEc03NmWgq4rJke5GbcrGJD+YxGcPJI+cur3xZFbRiDP3K662bGPSu0/J0M8cSTwV72gaRpVRQ
zOfxNOHNfrYNmjyeSAEZ9GdGMMXP7LIAEdjdK8W+aJtHY3SNo5dDl6w0wocYlh8xTbiQa/EHr7ue
UvWOGQTJSHouvYBW0U2FTrUV0qVhk75utYQ2qJz1mruqN9N7Q17Tr73yAd73czbYL3bh3rSN5oVE
lObBaxBHcizrqsiQC0H/guFcHc6obF16p3mxRoN6B9pOimX2fumAylkTMAZ9+Rp7+haMk47iToOA
TBJRcSWzOBkubPnU/DquF6Q7ruuCcFIHM53q4002F691X9DPmtfjDCbZyet30vH9A8LB2Mct1KyT
9aGI1OPAfMyNIQgyKzw5rTKEoLyjEItZQJzjnZtFhu/cayjsILksDGzs9HYpmBmnzYAm2oqzlE5g
zCSVicown5qufqdFbn6kMCnT0wjKmtovxBA6wi098AeqBdVlbS0bB6EKKaJ2/F6rd5YTme9JhOsx
8QmjfM0cdSrj0J3Vp9hUbj0SF0Ca8/xkz8NPFF98rU2m+6VFVr+vYZ/IxkjSeTxmUFuXqlMPs+3i
dEgv4nV6tgVyNV9i/dSuJ2AI9GtoC91quK/t4dp456V01A9bpr/RlP+FFfwXx/n/sZ4C6+m4cEL+
F6xnjehf9fbfUE/5nb+hnppq/geiH3pJKqhfA8euf9GeYDr/A40JL3gDa0JdUznTP5hPAKKqiv6X
jhcWHhIuQMy/MZ+m+R9EVy3PAQtqWbZtav8nzKfxG1vSUi1btTVaO6Jdru6aYEj/y1YXMd9cjwgX
b+1VAJCYjcDcro5ViwBBqainraodRN+NSzlCmSym9BXqB/lcTMXBGSRk55PLSOplD5YCymz10xUR
MS7oL7o7PJhNl0G9NCmxThZwLqUImBrQKlqHunp9X84WRU7kaRjlXfVLvg7fN/yAaicTAnbJ6qP/
95LkyzuiEgcbp7rbIl/V+wRcFXg/P1eQMCyiEXi6TfqiMBfCKNMgHNaYB9212/akWOU3Y1XSQ/2T
eTTzvO7QuaLEMVJDTtDgPKCOPwYxUlwxXyNaIjVCsvwZPN8YpM76YzEpNXL3Ahf+3nGbXF81e6ZC
3nqOp7dlU/P7cqh3o9dRYmHSe+XozgV0FvOMLdL9YlzjEBxeDRwm/dGO7gVvjxqTEBWOXajpKKer
bn2oFxKtAGZ2pdnnAUcsB72JcKfNcS9LEMZJPLoiSErgivjPzQXub0ZiKRbAN/j7MJtLNxznfKej
bxFm+nqH8nBVLNZtW5UhdD0rHMzYRSPJe1RStBy2Tr0bprr1R6Uagi1Pat9uHom1up2iIVGpm8Wz
1vXLrtWLNw2iBvPUJN6DNqJG2gBTi1x3b2T9i4f1LehXo95Vo3pGp2a+atpkjwgvfR2VqBL/xX1q
E+fF3IECm6eZisgrXr4PSGmae/yVVGYCjErMc6gXblsS1O56i5VDd0ldVPVzRcFc0DVDMuTJ4JnH
deI3kDV5chpBunZKL0wK/Y2oaDkaFkDbLJlORZ5UIR5f0bGwWvFglxsFGeQg20DVpMwowSQCVllc
7ZA6YBFt9brcQCrFGRFp7rxWiJQGCClb/oRkr4+lUxuTOzeat3IAlKYwdABzyG5arRM4n83eL8aV
odtnJW6I8bpshhTKsFLoPz01aU5JOT6rKZnQbiHog8yzW+osDY1Opy5vxxecU/r6PVeG8pxVOniA
pK4OppAmUFVHpH70e7j+VZh06KQmyVOEu/UFXC4QzpQxU0EfBG0IxER7DSzp4mdL+rD0gWon2a41
39Fhq6C5hGp365CA3Mda44KMCpKS9u1oIbV1YAMayo6dmZ9W0pNEMwhEWYBjsL3FmrHKQ7QD38ou
+kHZUg3UTcMFFJimCM76FbtYc7X+cqrl2oCb4A8ZpLiyHUd/SWde9QngJRR0KogEI3sNKfPJa5qj
0gop8cJHTdnvNMItLXtuAc+dnAYuKYhuks/VwNwFTLNZAq5LKSVGSd3ttqoc0TM48tRKH/wYlWeE
sXzXBeEGFqB2gOe6xp4eGLlx6wd3vCLW1rVLPlPfAhqhuTzbAdyEEjNXqczTwjvbxUcjsnW/Umv9
kqfzG2WzPVbAy9EaU0hE8I8DW0XIfUxLcrFTPcPzS54bL7lRa7cLEwEVmygswjRHPswsRiN0qy30
ahwcCorzK3TmvWpWy6HxwJUi+rb3FI+JV/Ec1xpvWLUYh3aMblsVdmG2G7t+PS2abxQm9Tp1Gva6
qby5RvmAf8ubVSFBURoW+htCojICFMQE7z4b1+vka5qirqOtoYZOXbBQxCfDdYA8Xe9VO3UPegJX
acWUpTPXYG4WinPUD4ruNsn0nJw+UVw1TiOVWeodhV9sM1J21GTOhZf0Z6Kt4uDF6uVzlzyi9yNV
p+Qlv/PxmfjiL9ug/rpw3chIZq4ynXORM5Jr1JTu8Fj4YUAywPVAO8hpvgyyYS0w0RYTe7nIO7vc
WbH5cyDzsFFE7pfD2nu38BsKOGEYhvcwm/zRnePbfutPtg7WbopmL2gT82qjo8byADIaVEDlJiF7
p+LKA+6Q7LSnldXZpVyRk3FnVS76piM5zr+EXxehpVxUs1aeexFMfu7ThkULqwSogrJszDkZRmfi
bspS9ITZ1j0YKfL5JcWXWN++1C76innt4nK7HZMeVZzVRPVTMSgBiwXKhTo5neQ09iWgsE7LzwCw
ea/yMwiXOzuOvw1ReU/NfwAyQowANsEdXO8EpRO6Q9fE5bHL9d2giSdnae2+G+LHxa4rNZD7wHPz
NMnonObha0lt4OxCXcj79RiX6RENKNIji/s2EN0NGcbGxWz9rNfV2ikIDBG+oBUkgiKZRJBEEdVB
3Q7nARN7vvooAyNHf4d7Fh2dtd7HdrwB00/gbeGEdZYLT1G780hOsPDlqjbQPXZxPexaA5MtjFV2
7WCjKL54DOB56fiNWdPjxgpPSMbyg0hGGigGnc17x1oeTRW2XVmjLOYsfmonwKc19QrgC2BNZ3pV
NbXel4N9Sue23KuFdizRQgcrh51caZIHmKIc9K98Awx1XFCvmNJAZofkmT4Xv+3T47EjwaMDAZ8H
vMdlmqXsMTnYmjoL5F3qUnDQZdr+9ZlkkWsyaPxtHyMjqsJEVJOo4srFBvgdKDS5zWyrlRVeBjlr
UUZrzNlemkPpzf4kUjqpyJzIhRGlFpUq/bnKl0K+DptC841No9m1qv5TX3WhbIIPQRUdZndNk+9J
kbwrCx4aQSte70W88i6Q3vPnZolad3mUnyzO0m07+VHZ2lTUtglLLsAHef33EfKzTjH3MPyTLOhJ
wnz+0lRNKNrqECDkrxmizcm1j5/5OIW4Arn2y2nk9liOX9255T399xC5Jn/m43I+T/V5jNxXk240
V8WND2XmvP724f+4KT/47Tc/LvXjdPLzjx3ynv3yb/yyKo8CzrIxA1ngA2O1WH/czs+f/uXwP/4n
f/78j4f+6aKd0hzhbmBVXjAxb40+uSxmllxqtEbA1qoaDixbd5QfRFT6Qf2LY8pYsJGE9RqZJhZW
+ZVGQpNPrEenL9p9vAElcAsXPaU/r+IhgixXm+lBhdI2daJiDo1FYAQckVZW9ILkoPyq3JYLLamm
Y0clYNEmjaR74Q5h0y+oX7SXisrqHtHkxm96XQ1VhlGEXSZgGYWN0Z3Iy60y/2UyEAHqam6dsj0n
GS90LfpwV7xycnNJESDyP7flTkW8+XLtt6/UczEcp4FpkQjQ5QIAS/2xhhrYEpoZ8wCvXIDjih+p
Uf9dA7k6RUlELVucvpR75eove4EOP1cWExK7RyNsRdd159bti60hngY6DmfQTClOw9SQFchcT9kt
OSqpU/IW6zZxkGi3cjGItYzJsG9FXrbT1+J7tepnIJz0fdtyyc2G2qw3HhPRY2gLueTJCxq3GcKk
jncQf+hbhx8U3DGLFL9FYFp+/HTUh1S/nJOdzj+22cN/mUyJ/D+i3H6MBIqgkh2C3CdvA32vc+J7
n9enixFzAsaFdvU/d7EBjo1okcigUkOywsjCEE2ic5gpPU+ainXRBszl4xAEikloGsVzs2jWTu0K
eIer6ANxg2zhNTunNTIeli47MCVYwgHOXZkVy3ERSX99bKsNpHcMTBN6ZCiv0suHm87IycmJS5DX
FdkpPhP67YYrB7M34/7jwH8frdxEC+w9M9bUh8xBYqbOSKTKs4xihJrE+ZQ+4V+T27nMa2vlsakR
8DT8fkZvqgRJgT9fNV+PqmMeJZjIFXMftDMo8vTrzyYpy4/nK59EL3/6vx9M6hp/FdPKfNzrkE+j
TGq2jgGQpybd6E4RBBvG0oZbJp+MfK1jdTKQ9g+TqMb4R/xf8jO5AIP966b89OOFFu/vnzbl1+Qh
//tPDdW0MPe4lk1OvmvyYuRmKdNbn9ty7WPnlpLGU2On+HhesTLaR3VDIle0aXlaYk1aslxdZFP7
WJXtW14cM79/GmAuT/R5yXFTucHCPFHxxi+mLHKKtoEcg4KFlFglbYIcfbyar3VXNQeA2rgO9Umi
7uThH6uRuGspCokjcwp8fSgciTdVrn0uPvetG9CFVcNPTUspa/7TJ8n/SS6GSWPIl6tARpj9yNWP
q2+25dbKrpd6QACd9b5et729eCWT44KapW1+d+WFmBieIU91kjfbE01Orn3e+8998NOJzGNL8T8P
lqf83Pz8rlz7fIyfH3z+3m/fTauvYw7kUd4L2XGOTtJVR7ktWx53PB8ucvvj4rcG3B9ETjWUvyWf
qXxucuFtb7GikI+VNx7m9EpT4hkk48hURr6If16V3/7oqhZoy0e3KcJC1MgysZB9idyUa3Lf56bc
Z4tZ8P/pOHnwHL3PGrowH1cv2hxJe17bzzYTueI1/niZ5V5Pr8YNHM4/7U6ufRwlV3/fll/6+NVf
jvr9BL9/S9EAHw/2F21Ts0B2M3IYkWvyu3/a93mI/FSXs0C5+rmQz+NzU67J7/2Pv9poLnfg8yvy
wN9O9ad9v/3qb2eKRYe/oMAhyjSyzQ5kEowJK+5MNPDPxeYaDfhAMZ587pRrn/tQaqeJy+12MFj9
OFJ2t/LHPw/95RO5Coxh8hE+o0sWfZe9VYDrPhvKL9sfq7Jd/bJXbsvjZTv7+5semv6AOcZ800jp
MTlu36Gy2bpq3hVbDp8kHvYWor0HODBq4M1f86UyArUf1a90J4hsL41zT14Yq9ZtbL82eX8yW6iA
G0Xil8qsjnZrKF91NIruJr1G+jSakEVtIPt2C/pSWZ6c8EFbsDd8QKqC0rcBzZ9qTnO1rQgvOPGQ
nUqzvAKDRbqRPAmYE5A/7lS2h9khWzdB6lVkH/f7P/zRnWzV6o8iqBKUBrj83DQ5vMqB9XPhfY62
vwy5cvVPh/+2Tw7dct/HGf70vY8zzLl3ZfcwH7CRklM6sXBl2/3chsdOEEPqXMAXRfsV27PooD52
/vHz375uW8MaYr/R+MogOjX59dJ1quxWHjnlLeXhpb2XH6yyCf55NY2LOLCK+l1LOzuAVEN9C6GD
Yh6gCaemoPsk7051NSoND7oGC2E6R1TcYBaZ+7TvjiTsnPMM7TAgjqKYjZYTsrx3WoeU7+LdGBWY
IzdrXl1sBfS+tCgQWg9gw94bPUKrn+55lzL1P84a2FN0thLfTKsZlR5k/UZKkyEOHD0CDfhDtFYJ
jC/D5aMlz3gYFARvX5EztQBAMDNsFXfgFHdI6kAamGFuFmuNePEGdmxO6m2fAn/24PQGmpVfNMbZ
I0P8c27rW5jW6NYqSvRkj+NLnCxKgJ2DHlrUMhfybGT5JrJgJML91hUZ+GjtfM+xaRjLgt1OtN5M
SUyWwjZwpYGIvI9yFJYioc/ZsEZRFBDOvB3ivkeJvI+KXWXWPxTNu0XoGTtiVFvwZf6JPC2CbYqe
7pqEKy+sJ+TI8TIiMdeiTnk3JdkbnM74iGaC8P8CMxd9G+323oVX52Ypfuk2d3Uq0kD/bnjVcDOu
wxZ4rbq3Mmvv4PWwK8rqByo/J0vIL9bJsiAOVyJwmFd3ba16t8R9746XKJCCHffo1CCCRVlUm4FH
FRAyAofafI+WUwtFpd/sbK9HVQmjF3NuD+oLYRuZ8z7x27qyj0VnAg6ZwAOi/4VHNN7WKkUEzwXA
rDUJYuyOX02ugsAIaQvN7EID4p+vVMYjYGz3Yq2tGToVdrht/9XbIiN0HOyCTNd7zJZhRXSrT+8z
a3xOkuyQA/r4gpVciwCG9gUolQfV00MYmJDnMmrRdbV11X6MbRLacIpEXfpSYcS1qybNCsbZPLhe
+7aWVh02W64DNzNdqJRlf+VogNVspXoZ3Rt4tmtAJR0ZoVwhUa45X8tVeyP6JKqE7b6v+um4RF3E
v7uQdK5IM6F/G5Ta9N2eCzfwTPgFhWJftca8NxzIzKL3R/WEXo98ExXfoKhGcrJFddWN8SExtfE0
zEPjGyeqi8pOwcoYGOmyz0mwtmN3LG/NIQaXbVOr8LQOEG3/o4QNvis0+4sJk21DE8JptOT7aqjf
s2apHrspz86VVQ+hXWshr5x2M6zkyqm3wE6YL96Wuo+IZl45M5FKZKJFO8dXS1f1x9liXKmpsI16
HR/W8a8YVfC7fM5/uNp8THu3QRQKz61qsG/WLoFvPD/qo/p9s3E3pKfIySAAVGYYesmXdQR0QPff
te1zkVnmDuiTE8CxJDjMTpYAguRj8rYN4M48ozh7NXDpLjKf671egyPL7f7VniklZOtzPDurvw36
lT3rr4o7ertaAfPpgcruH9bmvWqt5D5Ty85vmmrZx31HsilRgsnouivHhaCo2fOL7ti8JOSI1zSN
eaWdd4yx7f2klPmtjVNjahvdzqm1JjBU5wuyXWWo9Xq9w3odttyqB15Pj6GrvLOZCplV1BKLpmyD
pvF+lKTaymU+4PW8XRVJhWlXfiEdC4rcOeVwwnKt+OaljIaT71Ydr5/SKY9uzDm87ljr5D0ryzqY
Rn6vu5BLEHhi+LOtHKx665xinuNubR9rtdPfAdc1U/1tBmkBdT1Bm72Igh5baxyli8ucQV7oOF0Y
r0+6NX3z5lLZF+u6W1D+AQI23pUWGp0wb3aGsqHB0JTJ0TXhAWgtrXY0DYOLtp4mq1bPbfQNQZMQ
FtwO9NsTynSgJTxnBoSvX1xMEUiCRBjapLu6i7K9O+J+MW/NpStEklzFNKGrtWt3TI/ww5Ybc1Gi
EJ0xRoiVcamMAfJRAFivmM9Akex+mkIptJ1Q+UAffIsa9zAZeUkEb5Kn3arT0HUp4+tYnVqTiNDW
zZGCJq08rjXMHOBTAqqy92s7I0neDC3U7M7YNxRtUq/pjukIpCyDTyh6flrgiMJ7QWJ3D3uM3sXB
WbJdzAFVhZdmoGaqd5SCYjX+qcTDe7xNCJga99NsgASvEdc3O0RszBxgPLC7CjX3a2PTv1pq0wIw
z/PLqBhnY31r+0a5KVCUL5qkuJ4VBaJQmU0ninJ+bQHJBWqPdwKdJV0DyPIpCqapTOGm9Rc3dkBt
k+//Rv94sT0U/mKVF7XC9Xs06Kx0TWl2hpM/kJkPh7JODyp3LMwNLzsYefKaafUNWkxQMfo55yfr
zSeXf60r0902ZBevo3sbI/s7EfMBEfwy9NJriuJ6YGU2oPGc0UiJ4mvd1ptgbN2bSFXSwOi2xB8n
jWqVvdxbqZUcgNnyb9Xb0agq73LWGmrBC83xoipfC427GwuiuhcBCDTSb2o/u7viDfnoZadscJ8X
kMYgF8djuj5NCBMF+CS1RZ4isGTfL6txoDCXgyTbkzzCvkRHpXamibeuh9S1qN4s4yvVbRpoxA/V
6JAcI6SBrVL7mq/JcB9HHSJKtX5wk/k0ohYXokq077wlu2gq2GMl2nXN1bz03kOcxvOpM4UG4rbT
bcyZnGXy57Kuw8ibj5m6nnMqygWshyxGtMVOJ7pxIw8Zoc566Q3BXDAfnyzE3fS0hlNZLrso1ej6
tvRx1FcQ+qXNbLpVqGFW3uprSh/D0LSZpLXt10i7c7biJp8RlHFeDW/Lg9WYSG3BPzISmN2qvYjE
j2VRi0IRz0rR3m8XRRQtx4s16WqAdqepPK9z7hxiY6bVF0oHx7d/gevlt52xfQGydpf2cOQrRABA
l6P0xNh1qHSQ7bNrvcCPgOyEF6hSgCZeIKIaS1kc02nGxzs5ak7VnoasWwLbyTcGuVMENIvKfjKe
PHsNLS9mwpwmDsD5uwTDT4zA6SfjEDHU7QGCOZnhIlFMf4vVG0eJlptoRjk5p/iE4Xfud+sbmTbM
3K3kR1NtMOWcaEe9ljuRavvkVDtwUuoUhnepho3xCErC9bG3VtA7YUAt7A6NJCQO2mY7MypRCR5b
mmC6CnPu5wn0BdyW5sW1phOSTpqv9m7oecnPcs1fQJrAiyUvcdVVwwPge2+fWJN1XGL3e1LmX6wy
ymG/Z6o/OJBa+gI+O6Ybj4nzrST+oRwNv6ArGnuHl81Vic+O8urECaZMI+lgxLwV4WUNav9VXRUb
JSXmLfHAVIzetK7y5CGd+otTbwh5oOGJ68WwS1c65VZvi3DVHKq+Mzq6aAEW5Z1uGNlpnscnd3V/
di0OOk1pG4E3tYxQ6/UEDCDv8Mmw4UwcOiuYEwFRz8fmlCp3OBa2AdhQ0oY6Sj3OiFkqIjw+2gMn
vfesK4ILYoYSI5rovPCojoVbm3vluZp1Juq1V1/0lGJ66QIWtczHlN7BcU/06F/LDTso0lQXtbvL
F9XbF+X8jsHbTzTWEIUBAgQ6OgtKDJDQRwjRMoMxMXn7NkMuVDAbarTST3MU3aj9pPvIjzuiVoh9
FhDl/8feeSw5rmTZ9lee9fihDA441OBNqFUwdGRGTGCRClo5NL7+LSDqduTN7rKynveERgGCIAnh
fs7ea7f9Po8rtdFDzV4BCo22mTmfgTj5mXV/1w7DyWMcxKgq3U81yQT8kOz3Xs8gPNH32kDaqdno
hyHO5D1oHEQvNELDA17hV/gm19oK1LXJMecPodIQioodwIKdHZbltWECLVw9B3c37GQzT036ah2T
A5ZlBg1CMwHCYrsVe7/7HOJzGhkBDD5hJM64L4RE64pYszWHkmJsHW9Su7+kIDYC2pKb2DZekK7/
cKaAWCArZrLg+OmutMxsnWbxnmnD16rAgNWiOUh1WGxa0sOr7Ll8iqk6eLnaDy1KAqJLB7b/ZEzt
M9Jb55THd61uziN0m+CsPHvPM1IJIwpAgG8Q8I+oLFphdWf0w6SE4Cdu2Qt7A64f6LzHoXW/W67V
fy1c70ulUoUhLP0RxZq98cm3xYeH2ddk/0rlVSWW8ZIq5wthevhCY7FtAhswW25swtzM11pTQ4IZ
0CX5VXAQefxSNhJIOArvDeSc9TAhdooj7TmPAYzVkGb8Ysy2JHObzNWmL+Dwqq0+pCQW8V/aVsye
U9SbQEET8oc23NmMBxTR9BsXYdq6oHYnwk2nmdfe7PsVUVnlvhy7DpT82sGIh8EtFfvA8caDPcVY
pDBjKhuMRyQZ6ODK7tcBPMWNo2Jt2wX3BtebHUZ9+jApl1xsF0wzVjrlTcQqYjVNRrArLB9bfQAg
Cv2nCweoY8gROsm2p1CccvWH/jwe+qRsOPQBLowNxefUvSQ6ePqobawvGdMlon3RzKJKW1tKkcaD
hG3q8Ky5epMdzMjSV4q22KBwzdoxxDjcHRI3vrptYux1KZMPzmQpVn/LGa1dmKU+08QR7ezUk4ZC
WvvKlsySO7feZxFnzSwbD2Md32e2U2xhIx85qAt8+eh848a5zclf27mDqa1tW187peruY0LULB/x
VuhIOicKdRp4zBgwWsMBxx64w3UCxS63xAl7X7jzx/SFQGlO81y0+tDW9p4T0h1xifxTxcPQ1y9u
9BDKBrMmJJ42SCD1o1PPY/vIv6GC2l758VrzAv486U6bBOlug/eAA9rBbVHo6dolAiws63BL3/te
GIG9R1GW7x08s5bAt9IqMHJiEihrDaLbY5/BjFCGsQGXNjrhr5Tfcl1pIyivKPkZ9fY3+vf7eROP
sd2+WVS5gHqkz4qYLD0Gp2s1wR4EDjkBfq42ffuVhMc51PUSIae3zBaPW2Odf1WVlpx8H2YVl4gH
gynIygzikojmjNERCH9r4i8trW7HvAJ7aB1e28KZVsSjYuRsycjLVctloH2ejPZrJgLjWvDr3TaT
upIeO3cECpweVl7DYkvznafMx9ide7C2E2xEM9cgxtu2KtSuBv21iaqBPAVTBFunjdOzK5oP6vb/
aov/HUfW1E0or/9aW3z92b3/+Lu0+OMtf0mLBdJiE2mxLSQhBrqHcvefIFlhQHb9S0tsoCUmFsiT
0nLRCc7Q839qiU2LlwDA8TpBJK5FRsL/gB8rrFnMXBbpGBT5TMa1EBIDjMds5Jmmh2fa+iMeBCf8
0OWqNG9A9aziTqE6UQA+Ayq2qyCEPk7jBoJTxg4cvrctgK0mCa0LNkBnNRnq2S+qnOEc1Q3AOCCw
DLWFflISFLkD3cDESiEMKgxKcZoY3gUuT0Av9Zb8JbHuSfKedPpc5LzQNCUxuRicZwU6euvFGAk9
kd/5dWHthXtSSYAJbDY7FTi6J1WO63yKiHTUp1Nthu5BxQ3uiqG6KEs+uWYgZjlesxOK1DW975xt
bHRHvdF05jAWjuB2qF+aQD1xHBMsqBdfTKi1Zj5cPdevGT0iOjC7fljrWozOWVa3KM+wQKCfQ8JG
zY1TFdB2wGFR74izb8hTqrfZneZC8BAQuD0D2TDFvmylx+m9JpmkJZnCuK1/aXG3x2I6e1Z6KMgu
f8VBexfp481UhuGm7yrBfL4/uaEBWolTIxEl033Sv1pY9zjV2fW2mvDm9pN48IKuXy3voDuAQNX2
YGO6ebRxLDLuUFFla6fGet8MdrpWcdet/eTOmqKSYR4QMKA2PQEGcFOYtkh+7PJX2wrO2DoI0qYm
8CXKd3TP/Z0nf9gUsta1O5OvTPtM9dy/Mg2y4UUSH3Dbc/Ha5smtrChHcIlAR+H1v5y6fwV1Xh2Y
bG6DOAIbmmMVaQdnE8dRSM0l5cKYp/VxwsBlcZ1cWbnK1848/bAK6nW9AW9Itt4aPKCDM5l6HXrp
xu1OXcvQKQLtOA/6ON9PnJE7TdyVqk9uzFHh01fejZ2OFCidxNymATa3rjv5d0GsRTcpUBaSYSDv
TrH21PibMhUmjAWwcwzEOQ7cEfUzI/dy4xhpegfk5uxTgbs4j7D5Alj5BaJS8p1U59+ANvmWE7y3
r2ddPXMdMAxMSTGC618CCXkfhKLk5yEgWPcKLF50abRAzgFt5tXE6dRngTqbBM4UU29+SUrigqhQ
R4ra9yDQxJCadCaqPVvnvpw2QtJKkVHw7NnMGTxAtFePKOSNn+ngGYd6D5U8QwYydDeKfxEZgrcP
I4wwnZYMG/pA6YHKHo4WLkx+rdw7tvrg2gbHfJ9aW2rW2J6T/AsWxPri4olZ1+aTmYbta9Xmj2mQ
P+u61m2KLrUOXjTUGzQpQ9cHZ0XZ4jiGygFP5LuYU/sJ6mWEoS1Q2jupIDeir3vGuF5Nx5xziOt3
B6GR7CtN/armKYA/ac7OjbIvhpMVNwQXUt4tGNY5DiCAFM/71SVmM5RGdphPV6BMMwonQTBpr8gC
bxrdbX9WtJkuDkm2k1t0uyROURlQFjzXOr/BaITFRtea4ibSGGqinXg1rNI/B1VEtg6Zm8AVKdX6
bgO3YLTlZtKG9NaHhXywHbDGUSnTG+qiPcN1xnCBYohmNVq3teqasTA+vm1lh0QsqdzZah1FBh0a
4F51nr+Jsz5YO4RCN8jRn9qsWFM2t9edEcl1kgEPKXRtT7LldMf3bEaTX8IYQel2lJmKOUQwteyP
mzSOb3LLP9aO5HDjL9dsUWNXbRosS8NPtCXWYxJEcm7BYDQYu3ObD7C6GlA4uv1GbiT18wCAW2kW
a9Alak1/Q9uIPKtPy40532vDWeL5+Xi5l5s2ymJ0cH+9PiJZ4feaITHzmz4ffiy5POkojzUtL/12
d3lpsOxxVw/iblnFssjy/B9rbFHdohg1nt13w8XM24rZszst0qrZ6fhxVyu4G86Pl3vLQsvN53sS
hz0C5RLLuPVsgvx86fM9n88t715eoJcC9w1ay3rEojitlyf/+y3Qlu1aFvj4uGUtv939eNvyKR93
qeydOdyJl//Pjf9t1Z8btrz88cry5G+P//iey8uDIllkcJTClPi3H2X56Fp1jzBvGFR+/o7L2z6+
4OdX/2PVfy7+57f711v28c7fVr9sB3JrOl+fW1iWHf28OgVya2j80sv6lxvcpLW+Xdb/20YsLy1P
LvdKTx7L1CJcSQyvAbWzjzd8LDXQwkuoVoCARZEMTWjiQ3zrJi5ygooDYkPdEEA8o+j7TBPFyRnR
icTlrFAb8tl+vTz7+VKjSDG0fe30x/PLQ2t+87KGz1c/1lLjyMXK/blGPwRmXGKkH6qkOqMri2dH
f9QhbFktd7UKUeHH4zGilhISCbj57cncT7pjUnz5WGR5YXmfTxDdbtD7W59sV84DMyMgyDwEl6Ay
OPWHySZ1vXOVINQfEYOelntKImAzWxy/EgzvxshOyKeukecj2p+P9+UQLZdTQWlcjQZDeyuKMwB+
LlcJ/xlj4Pzo1t66rrufTv2TMzlkuXx8S7WSJpVwkOlN8804C5qWG3umHvx3Dz+XW97GvwGDBs42
HvgWHFl5HuraOcoyh+o6fMtDT+2Ugo5B8jg0TGn2r35mPxbwKTbAvOkoUQ85LSLTRai0PKyGZi3p
yR3oNpgMcZDDYkOGB27D6YrrNUWIlpkrJvDlpp7vfbC9MkgDBzl312an/wL1Iim440TITdlMYg+b
5KgNdnhebmisAuQcuZoXqMNgbCo3J+6GBjVDN/dD2rJIUGgcr4zedw6LoGGRNiw3LXb+UkCgIKUY
Eabnm9HeHuw7NYMKRroV6xEZJcEDVOtSXzukA7I6i0aLXGzuuWbRDrQR5HcTg83GjBWcWXw8jlOb
WKE0RTMmRq+FxOUUKyNjBA3s0u6qVxTFN4oRCZcz/qp4eKALjMGLDoixJb+I3k3V+JQjbf+I4NOa
WXYLqk/IsyN7LM8ogzYfeppFqzXrdnqbJAfTLD7UrKAdwlWK3B/sO/vUwr6rZmTfcs+zQwZZhUUJ
1OxAofEfsGdXJJy3wB4ZAKAZm+kLznzTN644VukDaHSEpbPDm8IQ2AdCjw+Q8HoSFf6SiiWLq3uR
/HxIwqacoQHDvHaWahqzntCqfJdsaU8hPY1MiNuzfnNRMX3eBOMswDczwClaLvABzNmpixbVGl2Y
fjoQ1UMMbGxREH7ugMu9P54bUTdtQhITV+58NvTIL2PMuKsZBcLVWDzs81f67bFN/O6W+RkgJJgC
cCj+rnD7VMd5JR0yqCYgnxc97fz1lh0uW+Sti1xyecX1kYhjTv5UYn2Kuj6faxLN2M7a5z+ETR9i
oE9VJOANDD1NXW2Wo27ZhZZ7nzefykqulQxXYwlVmIu9Od8EM/Bvufl8CIbuFYY6CMgRb2TUW9N6
kd5+3DXl4K0615K0h5HiGjPXL1726vnmj4dFLXcZabQIrHDYtLP/5vNmnP0Xy8PAoAzMbnFye3Og
390bPxt9pHc3MzOWm5DQz+3g83/R+PEPUuZISdpflJ3kdpH+Lj/dpzD7Dzlwk+bQU5Q4+hiN9y1u
Ufp17EYT+paxd9TZbvG6DSWJ73FP9wColqj3I9e85QtJDmmrEHRs9a5e5TWTwBVFpXRj0O7myAKe
Y2DriFFvdLpx6/qO3JAAbJ+iEf4j0CwKW6EOccaML0EUP/V9g1W1LtOtUJIK8XxAtIkLv2VWHeeu
gYx3FkR9HAWavsEcQtURBvkGj0dwbjH0qACo47J3NGaWkJqUPi1i0eWPX+597gxOZcYn+ZgPsO8U
Ff7NMM+NZPo+CFihnoIc4sw3GpNBrWqS9cK7Wcg3gddHp5Q8mcDzQBJV7iHSQyA67UtbehoMjDTY
VKlJX60LFYAFYV0iCsP7KezjcyPzdu/U5X2V0FaTE4xgBofaCrs3bkc8kRulU4bEwYTbyCmQ80wG
gZpwr0VZH80YC1GbI0RYyDWN5MQm6aqid5+PLuEXgNQSLrWe3fonQIgdLEK3AjDJsJlQYS7781XV
ofOzJT3ixcRmCuXtmmay2zq1BxEBr6Cr1FNv702mveuPtcuCp9PEdzfL5/RTYa4r/ZLlkHBnAn02
hGvR4Hew7WKT1eBN1Xydh10KbkPAVYsacSmFrkOXnJ9bXp3iELVB3TyFLeeaaQqefT/1Aa4FYCPk
t0lq48moA3Em3oNuAxwT2o2nqOqeLa2mrZPlPgX3huzRZKJqOf8ApC7U+zYxLrSXbhV1ARItHUbh
v7BFFOew6r6KOhi3bt9sfRi0u46OxmrADoL1g4N+vsk1LUDMpP+UNceiq/D11fqj61fRQZ3ime+0
QJ6Wewv8yfcEBCjZUmPubh2X/K04BHeZcy6h5kqQzMcCHL2IOd4dsFY7DLB0FQFRdNB5Drpfc32Z
v1tYwonVh95dVfZ80p1vOjLyTh1Flk3acpoZpy/FqF4CrZmYbEOmnUgrg1SYvKBdQFqWwGI2nWgE
Yp67G7OkwQMZ8GP3yMgZBDYXwd6dtMLD14bWkMkmncX53m+qxOXJRXWo1eMZu38I0IpFjFl7vtz7
vFkWsz8VjcvjZQVJlNNZE/yB83t/W265C+Qg2UIy+PXx3uW5LO6PUU7aUW59T3QkaAWh5Ju+aAIc
3lLb1Fb8mGfJRMqiSB5IE5gOcf8QK0wupkFPXTlzCU0bd/CYwR/rAwgV71vQZy9TOdL9S3us8ENn
w10ElDpNFfoJu/wStPk+cwW2whSbb0hQksoDg25PR6tXDecep/p3f6gnAALeG4G6aC9Gakp+Vzlr
Wbf9ikIqclU9GU59N2kPkxF+F7hKXFO+1aZLtzcgKdcJA3XjCw24WBKN746KLhMds2eD2teBEhPe
587q3hLtvLzemynoakR2pw7l2GMl2md7mIZ3GdaYvjPfucJIra95Df1+Lrm8h0bxkBs+hsa0CHA8
RfDxp97aLi/WUCeHNnmvAYXu2okchThw8mcVTtdlrfxq7OqRJW+Aw/e3FnVhwPN8XONqr2FMk60v
FbEEkgZ2NhLRoLeM6wsdVsrgTa+VIKYjz60W/543vfRleFy+xNj0tPbryLyUdSXumP1wQDBev3Nt
RBX1iEICtJt/70yROKOwGamu8VUmagqTZydfM01Ne2doxF6kbfgVpxLdKbaqHcMBYbRtnHsnde8t
mL0fm4sptiFFLDLvumAUl9yEsrCscsQ00w0WTVIYXgfiv4lWoG/4Sv7oxzvDApBFU5vmqbac5LHt
hrflo/Q0Auof+MOtMWbmzWQ3PagytkGExdVN9eqZymBxrAeFflGzg3cLNvn8B8uK3Qlon33ser19
ipLpYVlhX1pQ0y23uYZjCUEQ5cPHH2i50LP1sGZamJAfTzboSQAI+/gD9foMEaN/m2jH7xIDUrZB
3jztnPSyrHUKHWIs5l0MSY5/u+x2yxeXFcpaqzAepD5G59BNvM2y+blgeGmQUxAVyHwzfUD6VMpj
6BTefRxQYPVGMyc/Up7w/hlfBnfCJWxoAfgsNdwHA6FMyxJtkB9JRom/Ig6Od3JU1ankhHRfa/is
A5Sv36NB7n2kJl/biJDh0KwmXHNUR8kbIACKHW1ZTza2KKLS8JXRFsmogemeBNrcuxHf8sd6rIiO
Yq91rylK1a3moEUbzDy8UyqIkDbxSUFWbPAr+a+155AqVGb9GWy2uKVMjMd9/j6kh4DUGZu3YDT4
u32DC72bVbfEzamPddi0zbLGct+myvE2QyniS15Qh07DqftYoqUjS9xS/e7W5A/FqWwuqDf0qzUr
iZdPGTgHeLH7npJxvsmJd7uQxFZenZo297KhXkdMh5lelgX0sq03DpGDN03jeHBuW6B+89eha0le
s/Ota23EVbZT3yRuM7ELipgSfp1+T/+5QQVd6kH25o1JysVNymdtEtWLb9Q1P7an0t11q2nhlawK
/wIFod1UJkjaTDsvnySm0gSvXDTXslP6pfWRWfuADN87+WVZAHn1uFZ6Ja+NGMuLxHe+aYJGvxZQ
jCkxU6bWSvWDlg6lyL7RH5CtlFzbyCTIprx7mFwiBDphVz+I5UBk08p34J3aOiXRCJSUVZxztnHb
0bx/0Zrg4WNtXvhYuoX14muptqWblZwdockrOxM63tD1313+rGXRxCTCAyxW9bAkkhaJj2uDSKQH
QNzwvOZtAzi/JtlUvdObjzdlUqmrIWR/TqwaIXpXQt9Mq7tlUY6ep1ZXzQullWTXcEiAdXTD277w
JCOfvP5mAn+R81pNJrUru7G1ezGOxoHBE5Q524wfAfsTC8so/wc+TlrbnfYWa0QZBJsUzdY1JE/q
3IBv3kYZh5ec5HX5eWzDRcWmohdZN3Ma7CBOBqmHt0Ot6WtDlvPI6Muy5ATTclbSifvBJ2unH5Fl
Np06D23VPmKWIIRr/r3HAHCO9MY3LS7xVyIQuCEeJbwMLUqzljjcr1Ob3CzfxSu9r3rXms9OqHW7
KQfoA/5SvxWAQZBdssOJ7mb5gSpmcph4J3XfoQ08RmE37kkLtB6jDubHsohP6qxLu+rN1zlXg37s
bxxDKy6+FPnWiurmq8jEeVmUSt17FJIE12QwlZGtZBCbB7xpuefe21M2ApYx5fc2U1vDU9prQqrA
pm+K+oI4ILxacRJtGEQ23zL3fmwz6/ugkWrReY52ayKvPZWVRD5QdO0XpBM3y7rIs/ulxUH8RH8B
9eLQDmB5uHQ7QVtwbWMdXeThBPXFV8+auu1kh8M5nvLgNqsLXCnz9iw3y8M28LSrq7MzifnUtLxt
fv+yhBmclobv//bG/11vXAiP3vG/7o2TKhtGwXv+d/DW8qa/MlaNf0iBylhIKKi4GU3a3n/FrOr/
kLorPMolIH2Y9f4G3nL/IVyPmHMi30G40P78z2a5FP8gBkc3HVcK5yOi9X/SLJ8/5PdeueGaILek
6diS3UXq5h+9crSYQ4MvU5w1XzzS2C5u/KmzToVpobb3vg0I5E56i1aGvHR9W8A/vVXVSGDTJK7L
I+qjLgBe737EaHEPZxfV19Sfl0fWADVYE5B9RBl8l5n+Mzfq+0LT5CXMlbmekN5uktyPTkZvbxlj
ZWfgGBYVBnBQWoZlZUQVezCrvHoYhu61BNp5duzuoVZ1cGuonARvWqRA+fX6ZDAZwsCY3fJb39WN
NjzkDtJV2/ZJhPJ0uOWqzfxzEwPQCY36VhqYA+CSZ0YQ3AsL1Pc44nkg3Qy9J4kP73ZTHTI6gDsz
7IhSGUT+WCVxuBp919hGA5ieJvRhSjumvJ90CImOb991vqE9En/zblq1fj/Ayjgj9WSjq+82hONH
WAf9forTlrYZ8ILKGN8CYLtrjzguwgEsnD2ZrXbSGM6NEc6g6NrejrHePWYBEUSIiC/urAwnJzI7
+rPIgL8PV69pOlc0ZM1G+EjWpYjDiyu721KiL8sbAh1o5nHtHHalDPKfRJc4l5aEv0d3stetYRDc
2SXEryexflsYvr3pVYiWvSOCFgxgd+GC82jrob83ZBYjGhT5bV6k68TJ7AsmGDzHkXvpa0JqQxMf
C2lgu4LFr7HDaDhQd5HxK4fSFK29WFoUbajA8+2OZLDZd5xw/XNoBffgCZObzOHijTbzweqb/Wgb
zRW0CMprM6UvgMjz3kMB11l0CsNGe0tH0uyaxqvO/ogPOa1eCCAozoLh0jrUy4ceJeXacopmNXaJ
C3DYsdbG4BjHzg2w1xrgVUAMreWoi7savvUaJbO7d+g6rEbzthVl/3Eu/Vtc9f/JEUUUUd7U/+8/
hPnnASc5zrj6OLprWBZMPl7//v4Q5cG89P91mb6lM87i3NsOGj2/sDdQeC5ETZEr20Y3td6GR8uM
HpswEMccIbT0Y7g9EoyXCDL/34SaG0Rv/ZctkroQjqTmg5aCM8Hft0iLUrMkviA4k1jbQyvLSBaw
SoZKZf/QQvU/6l0CfLuCB+e29lsmdO0eGPxZdQKhqqm+YEiwEUginkwz947oD4rJmR+89bK/2FRN
MFj2rw7/G0rMOHjyvpceSbJS88Zz19IwENAlQMolkIXQgG3jGhtB02GKaXgH8V/oHexNBbGCwAne
GNhlt6EYhm4aQevRLC3gG45Gzd9qp1tnjG9QURxIZ3HgyHbuJi/BUkr7HHZmtNVFk65jFWDw0I+N
6WfftI7AZ93XHNxV4Y0iHvEpaJsLQkyHoYEDbw/U1TZJhHmUwr5JNBHc2IKiAcpsnK1l2BDVmz8a
o/YGTXp8cBU9AqW/gKuVF+gkJ5vK5N2kSA7zBaDCuHd3nkewQFwaT1zZQamtZTzoRxH0D0NpxIew
8ZBZM86nTj0cheagCuh/Zb4JMytunzE2cnBHAjuiiWCh9sLrSAbJunX04kwC4sWOY29rZq9Z1kAj
73PgMqnXbJpMvHtuDeArn+x90rZfnFmdzzAuOcY9qPTMI+uR6uXKIY8UrQwct6wmUW8C/l0TC+UG
hYLbY5Lp6bTb2siPbBIdDjyOWzcZt4BYo5VV9cNlmFpj6zvMtksGh4cY2bohuh+OR1puFBfaugnp
pYlAbrETjeiRnEtoxcW5U+kBzHl9DhN3U2NLODIhzdZto15RlM0SWqhaaUAwoQxJu22aSVuDhO03
ZctK4/kYUZZ2mAj63tT++KULI2YBY7xrOklkWTMiA6+IcdkMtUHDGydkyhiUWTjgWRlKUqim8Ynv
dEtk86O0O4/Ql6i7ISv1mk6VO9fExDWVEZsEKc6BSn1ogCKuY09GmBAVuiPjpatGC41YR4zT6BMm
qnTw/k28NgqvOYe6figIUb9YvnMfkp6wi/FjAOjDVlX5nnsJLJLQUC2sGve5smbHozfGK9f031GZ
R6ALAxLpRLhH5DS3fB+1VpvVS051IyFetpmXPFj5OrSbYpN7hbf3CCcjy0WJNfCBbj/IaluU9VPd
iOHBdajlaVwB/Fobb8Y5wAAo+hE/KKy80no0ByFvp3ZXisk81qbxXauw1gwT3zOJ/CdTOi+FBfhQ
M/M9VKVoiyS+uIxqU4phLepquEvJhVtj7LwS0altfEP3tn4evRgCl3dnlxwOoZEgmyLSwwknmNdj
ZxLXhNWvEUzda9I1tC4CP2gwFnDLnJQDJkgZ1oN1zVWqGpT1SAUcOJBWU/hJ7xmTED0BDxVzEKC+
ccQGTvThc9CN32SJUVGawR0VPMb+pDuCqR4fhiiP9kww3jxNknsxn3mqSb2Fultsu1DDXmSply73
nusWAgWmkGw/5JrEPMbvUCjrrMfasJlppTGRV3vLf3Lar8rDEmOJu0YncQWZoLMKWghZg9ng3rCb
LaWkQ9vr0aUIMfSFqWbt+1J+LyNU6eb3bDKYlzAJb8lkl5b41UcZ+2JNpGcd/iCVzd5688GY+/5d
aKtZmU4aUYfujfS79XKOKxPJwSAZZNQO1bCha85jE9E1xfuSCQtEf6/eir6PDxpzaap3e6U3b2WG
iV65UEKnCnRi3Bk4vWKNKoNlHuP5yDXkeBoNe9rSbgtWPgBHK3uwfFQ9zO/QTw7WlXBHZ7cckdmc
ozxSt3IcdSqZYB4U6StonNprQR71faeoPMhJXUqS6lZVM1YgzgMcMVXzE5VUfc1aqpROS5/FKK++
Eu6dpwdU89xRrcsAwaDsAXF0ZnsZqTCwbbj9MvNkV/YbjDx6z76ZPNgYWWQ51uc0YAhbROGx8dBa
OhlYyUqDuEYU8hP9U/uQl9nOTCfnAguyqiJj48QkSucBrlFSMAiankINJ7cWnhPiWTJ3wr2b9NZu
bJ1ffc/xFzbJHNKLq7fLzZ9w8eJDMrjVVopBrm0vcHYWUPMNoxKfKEorP6WBC6e+DX4kXpLTpYlg
ShbFK4l56O7N9p7QnAaHcCeuKrWMc9ROGgx02hvMHo7Yf6i56tZK1I1H+EhT7rSeCh+ODz2Kj+j2
VmaWnurU8LfAygvaQXBObTN9x8g27ggAhLo6OcEdhr0bKkoMyFK7vnQEC4+zvrI0bvNwGDco79zN
qFccJi3tcMSTE+l0I4ZTUV57PaxuXNeVJHn1720jgW83HIQEiRgzGXGEndpcbM5pO7ejRWvxi631
Dr197WPBzPBhHeLZx1SZDt9N42CUGhEsyHtoTMXEOOX+0F20uL/XCsSWyyMitNBwOGW051KTb0gR
kY+pEZL3PemHyuqifQ6RHeb1sGIfSzZ6x7lcBMMxbg3/PqjXlk4ikev6X7KyNaECA+BrBv2W6gPO
/9jwtpNFOc2hQdghzSfyhGlJN+t58kA+j+qt9L1mS9vH20fzqbZFHL+10cSvPQ6lo2jHrwT5kUmK
FnAnS7Hra4MeUlzTs6paLvEqBKATPjSN+zNBqXtODE081Z04tUQkXVKGtIxb1A8Rl2vXdcS1NMUT
mxMfKPX+HAK9uets64hrkn9wIGM0CKrnuhT2PpINXbjBb/Z9VWOYmP/2qDei69QPL0nfovykuhn1
2yCzvGtTaUfiGm5x8/6KdJOIgnDc6+yrEhji/RCG165OuBhM4jvGmDN17wodCdIjDjIOQtKYmwFp
JT/uSPJK6uTaA5cuaY/iCjT8Tue0e5BTDTRh0JAkhalztLzslUwAda4i+34Kq/wBpCVXQMxA2yJr
AQiUJbMwb3iIdDILRczJwkxbD8oyHWI3UDvDC8znmqBhT6G79YrmLhuo7nd2HO1CtNvn5abN9R9F
HLO4FjIBo1tLQAepo112jltUsyNrWBtTd2ybCqHgIH3Ow3yTw1AN5FvVebdubKu4fEwgVeRMD3m6
iyLLWGNZQIsVTRAfpqklgo4MT6CF9WpUptz6YTYcQoJ4V7FrBIfOhxatQrK+0TFu8NqX2M0H/GSj
3Rwmwm583/bWWtf1LJp0K3AS8hg5DTFSAHm9qC1fl72SwPPxrutDjDfAqsuqvIMDnK3Bi5Y7wxq+
hcyQ1jGuWdgnurHrPUbepRxLLMXVF4PZ3bpH+bpidF3CUCStr8tt+c6WsXlNSbgrY/oNuWjZPu6w
kA/pGCKT7hF6cepvXJK9g3Z2CxvJsfB62BrsSuHQg2pEbXkuctLJnbwk8yks5j19wqKWffMRxV5x
1LbYB67KPY56gjM0YWhed/aDSY7d1tXSc6B534fW0E9SRT9lVHxjiivRP1XOQeB4Qu3gbuOySjAQ
xSRPJ70NZN5M3nq0+2TKIVilOcFFjkOZ5+29aka8edi98Ixo2LURjm8D42h2nbh0rfFNwOdHquyt
zdEwtm05EXWa9xMSEw+8QwSXDG62S+ApYysL5dymsO1+VXQGCNDQvfclEFXZe9keGZh/sd5czmzX
PhcPJoUIjRY4NHCQpXB4j6lVFC8WVBMwDLpaTcoxb4fhzWjSrXlfNLZ7GLN2grttXD3FUAM3MCVn
tRpFVu0i0rCh4vjm6bsjBv2adkGIBr2yN7nNud1opyOcJi4ZdvBaZa56TBrjsXHHfYty6BIgrLiY
/FhbJvj/n7Lz2pUb2bbsFxEIMujiNZnebC+3XwipJAW9919/B7Ma3VXSRQmNAyS2VAdK7kwyYsVa
c45pba0EBbROCvI0dWIeWtv+ybcSn+sKO19eyojh48lezHFf9gUarRYXgxPlz32dfAzXoY01dE6Q
uOtToOBuM+qfwZ7V38K0lVenB0jS2t7FTJP5oTsOReHfshGdRomb6igao72ajnUr+zC9cGFfSdPw
np3Qyg/9gvkstxxxE9TcICVWCrP91KEoI4G2iXZOzeMt89j+SJX7muH19jCBYst7oAZIr5j9iMlu
H2cT11bkpDP6vx4tXp2d4TrIICoSRlVFxfk/uzl5g1XYITcsV9PFqW3nZtKR/7uaY5zpwTXTtyz0
AJa4nBxwfYDFpnbf5QJFmje36ipSIxgT34RgwMsS7xrbTh/DyITjlFjLru/KgPxGcXQLDrWJNX5n
gDYyq6VgtKitVuTDy1j05WVEaH1o17ZbXK2Nr0Vl1Ao0b1YEBQcK82SU8wCZgGy90MdgdtfaxVMS
/626q818Gw4xUAqoCGjKK2MT+WV9pULzj5JJVIxv8oX+ZPHo9DknNBaCQCflTIoP0a3e1H+VYZI+
8aykpCKDQ5Y9h8fKSveetqrHOh3Da2h1prUZzIla1IiyC6U+TkKfza5BAAEKesEQl5HHjQez9SnR
k7+AsthAHor8hQYoyfFzb2JwMDSgySCuc29vF+GXsO/yKzoCnqzCZUq4pr/2DseIwatJtWT49zYi
2KfS7Q9w9kgPyetTyS0ZZMSW7+oqnh/NfEEoT7JTgOwvv5CUGGg5pS9GSTh2BjoxIOlr2hTKvOA9
yR/HtellTPJhmBRBdIWr8Trr+E1PhXMGFzLCHBLRG6v0cp1L/f062rH3KmrPe41qYBiGWbinCMtM
0JBKe2AbT57LOQUjJIeLKDNOKit3aE62tHXr93KReEEcZ6BnNpQHI86tp94PXwdO7HvpqOSIAcEI
SO3CLpD6p/svnch0X2oFf7GxbtJvzNv9XulM88Rp+HmkFn6qqmxhFE4TskLYcFloZWzJ6vweEhcD
vtzPjnWI5TwkxasYnzh9MT3BXWkmE0Zd4LrUyx5DKfBKHgKaW1R/WLxmuTZ0A0hRd19CjyqtZqJq
l4bYm7WyrzXjwh/JEpXXmLBwLI2io7lnsfE2mFaA2OBOjmPvgqEUQ4KC4K30bQDWRZcwvXoW+OHU
T8OA2QfB4mBmqOD5lcyYpByA8kSP+O1bQUFxbKa0O7YNUgGP4O4oC0eI+AwpbTBAD2TYERNGOil0
d9Ri2OHrbbGMub2J4zZYhvCFsRz2VNtujhkLOrutmA7RYv4oclVd0P6jQIw5JmXoVA8hVPQiUfkl
m7qQtiuRDMBUvcv9xS6t7rCM4ytqa+/CVB3QUj71x3sB4hNPvugm37bI/M/S7HjzxTyRG6MJliTu
EWEf6wUS0jwxt8sy/qhU8TJ5yKALAyhPXH7Vsi2pHiqICuxQxG8SzIk8s6XpQVqP9E/kOuVHkRDC
NSxDvLelUx/D5KFv0/ajyuoPTSVu6PfUhyIHexFhfjcT/ZAXpnlzjBjnsoHMVkfWxphZQeu09SFp
ZAn1rv/cewoYvLekV/TEG8eP5aVuqscmYjaKE/izrEyeb6Zobuxh6F3jvB17OdtO+RYid7sfJMs2
59zY5587n4ZO23K4NfJyRbQUAXbY+NCuEiBMCV/jdvlRRn6zV+0niOTg6901ozK+IYar9zNjZvIZ
JgiyibscltJwgxkBxnGBHa1bwBk+x1bC4E+VIeS1NIbnrojiGyr/zxFuPipP9dVZj3h5Rs4BpfRU
4KcO45yJArAeN8T7DV8BRbIz0lNIOKvbtUW/KeSmzTXpfTbt7J5RzZ6Fpt1nLOOYqjt9sWOHsBDH
qpHX1NYe4TonQKbDPZXyB7gAACkQdbmlFG9gGojeqIqWDk0pMMyshBMh5i24TqJ47eqTMXTFwbcW
jkLZkOxNt6Fulh/nnCJszrOHgS7oVXk+p3ttXZeM8cI8x/YOob68zYWPxQ9ElKEKCNYVjUz86/RM
zLa6GqT/puyVj9EMm5zUBj5HeaISnJ6Iit1iXqygKLvdNnfnnyMwhRsOw03br0GidDoPgzb0NhKj
c86nArhVnhzpJSVbCPKsCj2wnUL6G+K3G7JMkXo1PjCYIaRRWcXyjcysGWW2V2wTI4oC3Xs1OC68
hVZ04JiAk71h9u6kCVybmYvDKdYzoT63ITG2pqaLSaUTn3fSFPo0DvKzn4rlgZStF+RX5IMJ/XGF
iPDVKuI/DLp7HSKtIxiz76T1bjkPs2fhJj9OcR0GyiF1AugVIVI0240gTTz2XZf2kk9n+KdXmPXV
yLSB5mbcu+Ws/m6m9GH9mbHHSzWlzF+HbEBJsGxAn6M8d4vknH8kOdQ+aT4lUu0prWy3/C6bGEm8
Nex7yekCNZ93duoOVhJqBLUITgNeIY6RDhNKLPNprlW0dXOyr6lmyMBF4+W5tG1cm/4O/XdyV+oI
7Fw1wrJx39MR7TrzX6JkLK8A5wPUunLOVF72PgsTqFJDPhKmQCsowT+3G2tAJOXXqBvGd9U5b3hP
g6VgEJWEuAeH4lksektcF1rrtFYcM03AItZImhYWxl1Bnuh2GHB3x9ZbV5nqpO0uZr7fkmI5Lu6Z
+/QzokAjpgt679xL7mvPrusH2cUvLXH0W7UwGuk45qrSioIoDtXHQfmAFhbODmHFAtqMxqUvMZ7c
OxK9ZA33EqotPwH3YWVjcxyZf5EokMSte/RwmiJ3m+h4L9WyEZ6Kj4Mtw5WacfVZvuhxudFroU1/
I2upOcZoBFayj16huwNMGAEMO2ZVoeTgxYm9WyZ0d7gXLZE1PXtlS2JV5umLxa3TmWvWHkZ0cl5N
MlUaDrwXeJK7tScAgAqN2Mnhj4ay8qtaXwrX+OiWpQevKNKBqUYkKkTT9RFLddeZz6mZRqA2fvpG
J48FJBWpG59uhs3pqfaW3dhZ8yZrtXdZ+XfhaAOdT6v62lruRsyVPi+J+y4MXR/KsoKVUE/hczvG
n9j/v5V1p15TVi7mJbW3RetbHtOFlCO6Ntmbu9QALBJkdkmxto+UdaiYm24qyYU23iA/RUv3V9py
+KYqQvaRuOgem3w6TCmxNgq2RO6TaZR3JjZlSc6F3cw1wXZl/rYIGPyWn586gxTfbuqZ/4aMWNOq
dD5QAh0HRMe7cRhCVJAivCV9Q3/Gis/8yzLolb+84brd5IlibKC8YSW6+U9dkr831bjSMqy32v7e
+sKF0emJpyWpoSjF2b624nyflvj77JEumFy6D66Dl1c2Fc0Oc5QX0yo/CJ/bWcmFiWaPelJPy+es
xmMsnc+yTNF2JzC/vDB3duY4kbgwU6AoUgtzhoFn0RIhT19TgnB3y45xJFPa66LsJ+3yUWeZmD6N
dfgzTAEP1XTdrv4w7QVL6eeisl50Qu8mLapot4xsLHxFxiGu4vZpsKHJxM6Vp8O8oTvqt2HYpfuo
oKoFdddvst4KdBH5L5NWLlwcofdL6lf7ZMIumSTRZ6MjD9AjgGZrZjDsqlYaZ+QkDc04VkmCmcoD
DCjSLsO6+lL1mX9RISFD9//KnslclHiZxC6uroFPpmT4GFQITS52v8HpAG8h55CW9OWhduansI+G
kzYi6zagPU3ceXziOQRbw7yDsZgIbN/pP4TRV/ATXQCC1T6FPk0TzkSEz9BhvdnOTJ9aUcv3RUQO
NQyZT075fY50wqyNXI0ktEfWCKK7dB9BpklyLLcjJ0aj9p85vtGEZQS4NHO/c/PFvhVuh485TECu
wlFh6Ce8LTLI6zybKSMbsofjJaEgIX3nkSRNeRXmT0shr17H2mlCha/S/i3s4ubVHz8J13pyCc8B
Ok8+/Bz7fw1ZR/c7XvxN1MjudXJrdaGZ82TMy3dAbt2Lljsa+MQQ2vW46dBCcipKfk4sVNumll8x
wr+52iVzVKh0j0IOWsasDMBFekb8OMlHu433UITEgYzFR6CRrzYO/oTDx27oQ4Ce3Oaua3wPoaNs
IwNaDZ3EZFs7nMmN9tZxtuWzbNF9HoUg7n5qeXwiYV4438R8bAaFiJ3ugea0B28kpmB4xhfaIQGA
+DEP+XdTgNBIKHcYpYAygHlSoBhEjfneGZTmDN8BjkMI2uTgszaNkRFqXsFa4kASZ9U7bnmLR4bS
xQajWTkkxI71VeRpeIsiV93uP2ltXCG4qVPnovnaykwOR/Qdn0ftfxg1XQJHAkJw60gz2ufl/tP9
xUD7fh4s41hMjX7QBbS/qYu+10SvA/rM6uihCsdTWw4zApX170j1jB7GFnYp1mNATLKFROi65m4s
vUpsJBXYw/1FWFLve/Q4f/9duOAebDomJJ49JQ9C+8kDpf9y0jqHAVUkD//v7+8/Yd1yqQkad+N7
exEbtFP6yk/OjltebeVzQivrH2zkLLG1N681ZBp0RmFsQRyKPf++F2gCjI6ShvC2Dgn5LvtUnJWy
361Z8fSYaR3gxDgioSVH2S/KrbXUzc5UFL8iBhdkAMbbCSscX1Nak9chrramUC+uu+hgtuPkaLEi
hB39PnrxTzmfbEDmMIVz9oBt2g/IknofOXltqjL+UIrqZzHGH+UYHTn5E6xMa7JWM4fnmlYOJu1D
I+E2G419MQFkbnPyQ/2SpGWSVKJu/F4UX1x3+IpfctPrxjyO9cEym4AAr0+Z6TBWQ1XcaPeqZprF
nO2o2ty+wd2pX1rmqKnj9fA4arDJdM42Jqc4T216QjegTSpgQA6U5lR8LSbyqKL33vwGZIzo29wm
DGDyMMgLpjaDzoFqpA9o8f01L1xsih5vi5Wgd1YJMslpwKdUTo92Ywqa0l8WMzvPyG/BR+dIKnzv
OcPEwFbcPKC523Ns7Ydw0wh6a3aYM45WxikMK/iBayc6cvrnkJY4FocQiEPWPxjHKZuiT9KpPHQr
1AcJRaPR2fTxuuzqkcC5ahi+FL5mKy9alt16x6YR0Dp2Nn7Lvymy9VTYHlNjJt2q/JYNDog7R5a4
GAkbM0I3SLwd1+GAo0snsmyeJvUtBae/0WW0FtIgsJQJS21UKW2bPVMr6uGcQAKrh7jIPI9DjiQV
I/xAnUea3uC8qsqDehR/nxCSeutz0YgogFxBblrl/bXENUDBbDVt++NLVqUPOBCemR3XgdVZ4ObS
qd67TXixpMdTAAq3tX0A96sCoK6dN58xkfI6WjyROaKadX6o9Hvae0xNW7029Eg/o3ccbx3k2LmW
81aGhCpWQLbmsS13ou/O/L9fx6GGGdbXFyuZFbjfFlxRZr9GK8YNXojYVQloNBCutNOaT1aZkqox
xgF7xw/HE0fK9r2VEm4IhvnECk8zPtoDLOYbKBCE5kv9YjVOvc8XZ++HDJKk4T0rb2SioL2K/i+4
q0FXO86Z381JPvUN3UdAtlsU4N1OOGQw1/EPzzb5IuN+y7DS33sT0ZOq1Vsi40GGec3BcorHlgaP
xMnKlD73910q3hlKfuFzJf9FrrjCyOWmKsF/7ETHgL43dkyt2WNK2igVmKwMNweLO99PuJIae2i6
kwUJPeraI2dO1K165VtUNO3TAbdbMR5Lo8z245w8te56Jk0dYHu1Uls6aGw4FhnEG9k2r65F2dwO
+yKxu90Ql8wN7ZZIy77cLgiuc9wwzagbBvQuAJyJrUJ79RWTdwquBd6fRbMJ+xhJP+YWTd0uRt60
S/xqBQQ+42+wCZ3IlmAx1M4jb2oz94bNQlgwKyvobykT0Fm6FBxhMViPLnSxUYlvXYbLw6wp7VPI
NDl5UIFRfZ8TXGB5RdN+cZUZ5OGHUlnHLKeX0piN3jJwf+1NyD3NPi/tvwDhM12Zv6Js+pqyohEY
DLUnQlCTtY27H0PxXs+0fOhgQKSUH/vRjDbeW95DCl0KUt396eh53a3MGdWSw4fUfYZUYpbwJqg3
7dHpTrFLKu9CES/8MT0M1XuD5CUYu8jn42lf5xF6ryxQUpa5PjsYV7aucPd2m5442H1KkvQbVB2o
ZCzGRQMgKB6jg/DV2zyRaBR+sViJth3jKEhm9ougXR/5NJdtn5NvnH4ulzqCgmH9VZX6Y89TlyiL
zNCUaHTgpu+5yn94QwtArryEg3/SVfMlx4y+XeTAqGG5ls3KGIksmhHNhJ65c/YDqFWzXUFjRhjf
iIb9lodJt81s5uZVUl7pl35HHfCuy2E8uZ3/c1jUj9Bhw60zYz82WI/+oaf9P4m//5LL/S5O8zzJ
/0zlkSyk1gjaf8rl6jKXfpJV4blP0208+58qt+oCNKMZGB3Sui0ZFbQl8JgVPdjNbBqZE2JbGEhk
xOSzs6EzI5Z0o4OmOvrDxf0CmrLIFPIcAv8s8m8tz1bWvy/OhsbmRcwSzknryxPeQqzpKu72XmQT
/YmNB+/BTck+XjtaWTD4kbdf4iB3GcwaZCEG4xJyRMnNa0fq2cGaX/5wgaiL/63u5QJdj8tTKA0t
IX6R9g1R6fat0uHZ5pgHs6qhmiiifbrExqHmwgNQKMSdhUwcxWpWy1zy1mX58N+X8ZvGmKvwhDD5
Hk3pK/uX79C0+9bQSA/PqGkYUgCJLWN3W+bOe+lSdGbrl1lFiEmw3/1B3rj+0/9AgfEN+UL5fDO+
FLjwf0WB1RpfDupg9yzXkXTLuDCJY3/njCoL7vY87Y4jCpnS3/7372yt3/0v72w6rJ/cucJdmWf/
vjfIEoC9keUOI6gYl6AQ5240thiMzGOn48OMQagx2+mtWPyfkPOarW8/zfdqj4RjOoYxkO4s3c5q
oP9GEicz+P6SJc1wc5zya+5SxKN1+JM8dWW//XrZUvjCx5Nrc8v8Kk+dc1o+isr4LPuG/oqxnMdV
QVAydADUbA9PcvWANs0RgZ69yDoIrSW7IsBtUIAO8x5VYjJaJSGHzNyNrkN0TYhjajXPVVd1l15U
5Iii3/OkcWBujIh8+Z4Drj+MbcLAgdHEJkdwca2sCK2ch2GybhPUE4lFFm5+o/A23/77m/r97vQd
lwOZLzzPYsj4yxdVFhjW+KTdc0/feNPyAG+ErHf10H9uJZUgvKosML3kU+OmYv/f7/376sZ7e6aj
OJM4FpLgf98kWWiNqN9b92wKd1csU7tHpNnvKi8kOZ626X+/2+/Lle94ijBZx1WKZeuXd3M7+ACo
JTHFW8aPsaxwY+abe3c/NfOfUxX++O/3s9bl5ZdnwFFArvDU2T6WhV8+2rTOazofpXNOw5CQDSMJ
KIkPZmsXm7Jfmx3riCAuaftr46WqiFwKMRpiwfdpAq7j0brx7JPU1ctdNJpXKgnAstKAD4m6c+x9
yoK1dNp51G19poZWf1g+rN8XUB9wKIsoJzHJT798ZEVMsMYIynY1EJIJUNK+T9rmyex9fZ48NR1N
0/gsGYS5istFUIWNMZ/osa1yxNFHIVIVhzbs401mz4pxhnvzjeqjFVf6bSk+hA45P//9of8vt7OC
fGhCxZTs979+5soaY7FUjnWm1UCD32Ha4fh1cUQBeMKwTyjsanSgFa5zcfnvtzb/lzWPO9lzJQ1o
WJC/7ocezVveO7fO0+oeIM8OXriPcmdoSDuRTPPDZphvZudXGzvpmHWtmtpmwjeNxm/4w91urnfX
L3cfBhnbN23okq4j16v9h9J+EHEhI+Wa58ytWa9W9dCyan6euP+iw1J94FTOA0d9aHhG+Ycn2/v9
0Va4dBwEdR4Dm9+XFWZdoJcjca6E+EJPkIzTSM6fHf+Qy+xliRlBS/DcmzxcRzgCaxh1PkOSyH33
YgsivGF+a0zvuPSl8zjIM537IDabCiIuagbtJsM+ZnD5ONnm0xJRYlShfdaqJ1V6qIezQ3J6bw3i
0DmFS0QBI7cKTe0DxPg1SwFGOhe/z+uG3W921S4uM7XFdv0yyO7Y16q4MJRYB3/ObFWbkBXsaFeo
Zs1ZQ+iOLKRfLWW6akz2MrN4T4R+sRa/3SeKQeFohkfdBfjRzS1Yh+mqE8s9jFMNfbEyrqYc5vdp
lEcjQZVEqsVLY1C4UdRe22FcmIsphp0tJ6qkF8vG9gf/WnjZa6fTp76NiGmMCvMPt8v/smErgRHK
Umx7HCDui9k/bpci5vQ4GyQI6dH2L0vqHFAafEui1n8eOkG6ATKMdEYzkJgcZFpiw4ukeOun0DmJ
pWG4TAtW1+iKrZ44apMQEx8tI8OSqjn1tfMBVBHcjX6x/nDhzu9PvBIeqyzlsfKlf78T/3HhOhuQ
rVADnu8yUQeNyWLMP+E5Od/yvHn34VpkmePd0mUJsT5lzKRJ1iC+HiRqxXaKhCan/mLNisU1JLiH
7rNEPQgxn2GnPKW6pK+YfNRMq3YDU74DZD0sRxWzBqjguak+S2zS8cY0cvsCRFAGLjL1szlVT/fK
ipxxdc2fECuwMKrJ2kG3p4fMbPli5/J5MpiFQDxoQkTP2ymLmRSyZB5rOnj4J9XeePdlhSkljyXE
D6ZlC9W95BN+zMOJPE7cYMeyQ+flWOOXPyxpv9t1lGCPZhUxJQ/xSrT95yIi6hYbNpbgc+YfFc2e
h9br6h1yNvxFCsq37nJizVfVaFoSqpPVuOKnCFFEqip9aNI/rO7mb1uqC9OWxwYLEWub/ev11HHL
4BJ8+Jmvdzx5pM/4HgD1UjQPsU0noXsG/lauxGvSt0S1jxaU6oXH4C2O8K/2Mc7tP3xE6zr6r3WW
S/KxDgrXBcn+20rnLxaabJqHZyuKJTJTMKH0K8KReUMambRnLOR1ngsLln7/fHKzLsjFYF0k2LPg
D9fyW72/XgtaY5JX1+LV+WXNz3HnVG1I7AU8W3yBuBNObUecAWPAzdjzpYWWhfSVuee2cw1z6/Vc
mzFWjzolz2Su8yfm+gAou97eggXFYYFE8bJMy/sfLvT33cmloFgPJZibOCD8ejTLZBTDAvHGs9FY
GNQb7Ei5FlfUsYpzWuofacCOLDFt+BiG6mioAzBsOmu4t69G/CIXTCgjQIZIN82pGTCdN42fX7N5
vEX7CaHvS1VPecBy99CprnplhcgvTCwxHI3VzupZhsu0rbaznTa7pVRfwqL7IRbkn+Usw70huhyd
VVUoSPgIwp3Eprm4CqujOsz34KdQFpI0J1Hq263nnByArWRh5N6us+C+V5iFLg5QMNKvur3d+96h
b7NVReYVR5oFEnmQq/ZLCde3T5b5kWe6oCsJcWdxQuSNhh+UtlNAXGAsfH+purnbE9BrH+4HkJKB
HupX2V0X3JK4Qwr3cSE/ajvs8t6zPpgz5XyS6g+5VX3JWo64Os52AJbMEw7On41ADzLIxQ/ovdyI
cOsA3/bq8b6IJjQNL8IfXkEkfRHlgjfC2I0ora6xaby0VocRZ0JL4dn6pqtPDPwTPAcrn6mZj/eT
dBw2Pyd4PFiDAFZV7ASwnbX5YGYxe1weHlvbmf5Qc/x+8zsmJ338xsoh+OnXw25c4JBBzdWe4xSq
VtoE9xq6Gnc+HmCwUgwQxvn//+l3TB572N8MKTz5a73ZaWF1wxQ1Zz9NYVeV9o04BnVJjCI7kboW
bxdfHroupkuDKivHzPO3XsHpXf/63w+V9csBx6ZM93yLnRAzmCN+e6YKrB9mDSub0bTxVns+4WUy
Zgt2aNgi+z1g37BPbhTeDLuft6tfY/G4E53SUx9JUttHzciozB9vcVx8oxChcWwZQYXQcTJyaidY
V9slepaM/7YlyuxggU/vpO2unCbrTyu9b/7267DGS9eV/C6W5Iy67k3/2NjtjEmljWj7HE11vPUh
i5yX3BFngiroa9//jGXRPN9/SossaKs5Po1euJxJJGCOev/RD5E8QW7Os/0sjY+EvC/n+0tMFY/E
faLwbJzt/a8co6R5SOuCFJNuOVtTykCh6yBbIEXvRS23aYqB4rGfT029MExJXHmOncTIISZM//dH
gTLF0DSecY7LcxL5885x25+5mo1zXC4T+3vbB03ekhSYT2W0keGAbCmT+dF2UjIyKubaiR2eCX8b
QpCdSz75BPOsP86YhRhInIv15f6TamMOlKIQvOJOpliV4rlwOswyTfLahSQoZGt8B2fR7Di59sHy
BTKbKXqtezYtVjEUc/VbDuvbueccRRYMoOhDlGvn4NXY2ZgloBc33JiUrejt7sz8236FXhDLne4D
Z8IP1K/JJIRL1U9G/NXswAcTqPew2BEFeEMEi8SmRXxPqY/E8mSgoNKTxXDjJSFJ/q0g/7VFywJj
L2VUkDFgNWe7uRB5Eh8yVulgzn3/6uVyS+853Fe2ub+XZ/NYPdlrJFWlSZ8ADhMdO4xi96tkBn4r
mL2fetiJgfDgJ3epFW8V4Zl7ji9M5pEIwdM0uqshy/5KMB/6YJf0jsGyl6Dp6DURjf0UhrV4S7RQ
0MNnJDcqfMXzH6Q1z5Awasm+1FbGltiQVe1n33Shs8c6QTBbpiiw3NF1T3e7DtsWoT0joyujAbic
dQX29hm7PG4toKc0KaciQrwqjeIQwVbc6JbjtHJ0uW/bv/DOHjs5mm+jncpNWmsDDygt+bl08isq
l1Xt5FydFOWZxkdx6BC5HnBumSCaOD+pmuykNHTfEIyB/EFdcyhz/JApDI7Ojw3mP/ojPaJHrFa0
oUz76GeRebJy+6g57KNRXywYPs15Jt6J0Uda1ObnInc+2kX+2W8Jwon6aAUp5+7J6pu9MXjOEWw/
Vj4NXURg8a8iXH3NYH1COEvtXIBsGhs7PhIBMvKmSd9MT1zmpnOxx//doRQpskO/eSlrVOoYyV7u
xtR5leVOtXqz0HcxhKF761D6XYupfyzNBSKckRSg55BXEcb5CSVsDbGV2+juLg5R2D7ZAxMmI3bj
v5roq9CLe1CtmR3GCH3fLDIrKJKIjEOeOgi0BC66i/W8oIx5G9GIb9I4ixAn8ces7m8YeUxWW+Gi
G6G74PUjopZITk9xQ9Uvh6Td56SwHls4fsoxiqOE/8i8GPPihOFvB32PPJYwlC/oBXj7pXmdrczb
CgdmsJFi9nJ9kMHsvIGfMvIsT/bsVq+QGUjrauqe4YmdBXJhwlpkq/4I6+2248kXWE4REGRHW8Og
s0e9br2zRmwrkEA20ZVmSXSyE1ahVvBAFLI39o1MW+JywMUODLBurgXM3veon0afDd9jQq1KiUIP
Z8FlPMzpjypFKoq2r7qKOF6VKRhOMoSVV1U8c1LprrR6M7IKLRXUXiL3YIO9IDNKffIHYmJSV9dv
1LWkkhX2MxUTlhXV3oquNx+UNBI8ES8Yd/INZijWmLZdMmB+ioaKPY0Xfv/oTLJlEAt/ekqcYn5C
QRVxByybYfTqvWNH/pOhW/Ox4mGqOc4SE0T4JkEM2FIsiq6hNq4J+VuhZkjWi89lNdGTK8a31ILw
PmKm33aVfkRA7L+m6V9sDExYoRadu5xTDyfJWlvYNhHz2ocOk8UQDgihntRktm+05c29qGdJKl6R
nadMX/LpPKexh7Wk+5rNJEHFMEoDXaXwKJElXWCUvbRicvhIv0a9Pil8MudUIYKbEb/vY8baGzcz
9YaggvxDnn7oWxlMuK0uMWry4wDIkCljcgEJ5geNAm4eFRW6Rs+mrKxYUl6MVO8rEFGeWRI42wlv
PzUCtnaaPNsFrb6u4sEvq8LeGgJPGiFWoALzQpz0nH9gy2ehQqPKpy1o9Km2x5CEvi2gJlZYkKZh
mzEMPuje3Uy6HO/T1KRCRWT77aXCg0suljoYdcXTLJwHlcifqXa3M6kfG3QBuKSdydnFqKYKzbwb
4Wx5mXPK5TrcuoX9HtZgT6EhWPvOd6ibs/QR1T1fQ1IJsIWOzQR4xPllHHSGUQC32PLASJJGm1jU
1sRNvI+wLe9wxeSkE9R4JZRJAqa4Wb2QDxxb0KrBp3kcG4mTH1kr2iRL7nx69oepa7alZ/lXBHQw
E50y2iPdEvBg+ei7bCZ3I51OjqzxnK//NENhIuNWWgvSHZ+HY3odWYV2Hkuozxr0Wls6CaSGiWSw
KjnSea1ZKnOvLZ6WuSwO4wADb2lIcmqGFItP2PtBHQpzxyeZ7BzPwUs5t6tlJL7CyEWVt0zJV6E+
uumDHffeFxfeRuvUGX4t8K7JNA6kDTXBXftbpjFjlsj5mpOmDIkhi07K6HZ1aNi3vLDnXTM0Txwp
v1txffQHtZxMsbUppTgYTd+Rc+A+zNtnzyOqQJSmc7R77yFL9YNFj/vRaucvs02GX6azq9UKdbQa
ks4XidRWY08Evj2a0OrGXR8v7hEKdLjxaF3Si+PUEdlx4M60Gbp2iDg1u6c8rc0tuSav97FM38n0
5Brkk9pJ8S4FCo5ucK9dUV/sVWw9aXQ7WXotE5vQvLRnnBxqjNZDZyPMG6ej5F3MvBovblEeYh2Z
V2dwL4uffa+7RD2EyIIkDZ4DuU1P9QRbPtPhTM720p9jM9xGy6WYVfWAvgxJsV0ZJybPQF5Eo3Yp
H0cMpIFWEASBOXkplR/dHOwT5mz617pxt/4ioWSH49e7s7yL0RjVebRrlvZKyLW/ccDgJarrgvsw
5H/YO4/l1rEt2/7Ki9tHBYAN26gOCNCTosyRjtRBSMfAe7MBfH0NMOvezLxRUS9e/8XJYNKTIsFt
1ppzzL4WxGCPmd80muZPSFuDKaFGVFGIDujno2lV5SFL65ggdu2xpjqSDj9Uc0uW1aPRhu4hQVPi
xWGdIdDDcG+UWO+tGuu7XC2MOETxCbeCRl38hbR42te9uKFoLf05bWtEAEBu2eShk8cavdEapz2T
XlPvEt38TEIhLubSrUal9KCr+fdwksaWfqjmxQXmBRuvT6KW/am1rWcXnm9mpMoxLIiKtip2oFkt
n0vRqafBiAh1JW+7n2EsF6Lba9h+dZbmT9T2XopZV0/5gl6FVORDnhADkmNbJQ1MxFfkJFu5YG8G
UGKftaHHeCLH5Ej9UQswZeQr5p20e8OEO5e8Moy3R0nx6GFhMhbIWw+ClF6/67PrsJjuA6UTK0FA
mdARRGBJ26/pxg+qf/Wj9XgHnESZPd3u61BE09vcFfGZ9b5gGEfSDckYTCm/fB+spoq6MEJTOHBw
LoZvGP1wQORBGp5wxkfFlQd1itRLPygdSngTypBpZbsyth9S1Wh3SpFjmlkQ3sEsQKjSJV/2mC2H
SQ44Vt3iqdUyJrRCeVYjo96lgoAa20gRn5hEMJZknLhTUz8RsOQJjSxGZk4y2mteaxqzt1F0z00x
vVqaDJ+oFqGHqjP9YcRkTXkIwMycdoj5MmDpXcauBW8T1rxxOSWdujzoA+CBtpDKxyzyB5xIg6XY
v0OQfS3aqk/2w4rf6v0ZOOcmbRaqoH2mHdoMnrFqcGzkq6kKB1hX4zwarU6eBf7QvdU4X9ABdJxj
p6anS7aE85pY0NSBYbrkHGnQnf4QAXfACRCP0k7FXORZDXmKcHy+NaZOOF5NxnNXV1DzHALo4uHR
EYX9KfmBuQu2oCHvymOEOPKpttDcMJocksjBfjwNKQb1cJ0z2GpNRXxMje8WIfdEsXVIkuuu1vwe
ydqxq5vkEBfzjZTkamsYS/jdilHbTJYnq3S8RSNZUWbaiau9MCu3SL/nJNZvoTAeXHPCAyKBU854
qd0kd4m6ik8J8r7L0BgncoXaR7Oru8dxRBE51osBix/N+nrcSjThG9nCcOkGlL+DLaanSbbaNR2E
+8rs4wbmjB4eo892rgESjOhj/dYmSdiV84FYnvgbO+xXgJ3GSSlUDJaqXu74Zt4IGjfp0THahikx
tS7q0LItoscVKVO3iOPnbDIANInpueiBFsgMxmaOsZuyofOcO+/hYgJA0dxnCX7lD64IP+t20y0J
0/raLhjIrMSNh2ptrELaiMDB484gu7zMWo/CGZqrcjoUKimaTkskoDESmI3XOKgG1gN5Q+Kzk2fL
zs0ldIO8Ms5MNTN8CB0BUl3+ppThBnRV9E3XFsNG0af5oGq4IsLJFNsUkd5FVGKLmCc7FTSbDr3d
n/Upbo4TTRbHbG88HeLfdEbCnGUEbLlINSYSx3btPPe7KlSfS3oAp5mC9L28tXTxj3Kkh+vifIWP
GaZnLNYMzbr1Qgv+RZbztSXK+2iwgptL8tWN1sQo2sVEi7d4PbWdQiLxpl9ZRl1qviYJHpymy7sg
XF1NWPW7h7oZux04dHxWmnNiIBl3+KudLeFKHTlc3afeDwIk2bjQTUC5443ROoaVs/IN0qsWEbbW
W7Pq545+pVk2wXfFgjJvizy3WNpOgRVK5O1RXbLfKrurBDV+1PrwWPR5dXKa7CvqicDOowlHh0EX
rBL0w+6IpB79bIBsi1Rw4jASSlBXmDjb0uzaR5GykAzT9muO3ZmlNrosJxm9Lizwfur0Xaxkyn0A
Kf1pjHpxLBKTglllDkeWw8kZ+mwdLtFlamK5xQTgei2tEiTgYE4smqxmzGdYoqIiqxxljzURHm23
1j4hsThCcLmfdP233c7mpVCd8+zgi+gMPCnNnMp9jCzTVxXxYaA4Dix2FGyayBAf+fz2dvsqHYYG
XTCtD1I+3UFQrI1Ufviup0Fmu2MmkJpr15DEybGJ24tiDi8NqsVN17dFUDtWyIY9GYIx0vILJeRQ
VhOpvdPRYQ9xrEGADSjrAhS/GVQtqz3Zqf6gSad7Yn/O4bkaZIvkOjqgwzPXeMCXe6oA3SO6NaIb
9Xt/TN0msCPo+r2NrJJ0A5LzmnrY5G3zoNXD/DZs0ZR7tRq1Dx1CdAPXmj0u3dUezFM0xnzz4CG2
JKJ9yJY73q2HplxKfxrKhwyrkK9FqC8bXBUeaNzXZhAvIzZkbEbwvklksNMQTBgMog0jP7TbGA9a
rjcXyWseXGm+AkL/YK3iNYaT77DVssylqLHL2xIDTZ5emq7w7rvMtiT1YzV2kc4sDqWtbTuN1uti
Mnepa9XSHfNro8cseIf8ORS/NGBc2MObmWWVuVebSn8DWAtF8Sua8MwAoQ2DWM/xR2ps+yddOAE2
S80Puz7a4mzbR7hjskV0gTHCjond+IJz8KcxsJCzKQx4ltaYXtjjCEIwjVtNf8kEJTFNG6yfy8Yq
PwhziC5VXLLbcbQXN7e8LrLeBZDxBz3JD61q56e0KZ6ITaPZKwy4L+H0KCGto8BSgMlmlrPpkto5
JL1+6gbQ+Z0U5ueoJWagzObBykrxwF70zCFfWd10oE+l+0qCx/i+ggNVv9ESuhcJqmP+JBdBGxBG
m1CdEL/gblHt37FGPQpXJkbvAVmAnPmtdihWY5v9ayUZdtxOfO841r04mvuDWMgzZ0tYBq46BwwT
CekC8kSy7mr+aK5/gCBXARnwp4mEVsx6FCAjbBRG7tsmlfdw5tgcB3TGJeH2LLU8tUifXWu1V3YI
B1H77pwG3jz6t3ojlLBn5RxaGGbSC64xSeLqUoLewSK0LNMv2wLOt6ipS0Vwilev4Dqgdz/rNGn3
sESwno/Ll7KDy4Pjx71KfZBHS+pyM4l49O/4LqgCsJMmZPuRTnqa1CnW3kWTNIqzo0Xx0stMgC6E
YO4Mu6UKy7bOKetuZ0iW3W7OdoopyBrR85YYy71+JMGQZMHj2GefQ28lF5byjddagrmLddMhrvpH
2bviIDqbKWUmjZGiKZW89Tq1nc/QeclcN4kajOT4Lo2230pSQzZZZlH7tO02cB3JRm9aLSq9RGgT
d+r+PuMPPSSJilS8lt1WI/CFcUxiQwVqNxHm/d3q9ANhdPNoq1dMtKo51YdyomU2AxwCurIBbjrd
kHjant3SKVXbYBp0guIZZAfH6gg4VB8XJ9OusgUQMrQKjm0p+e2wEXXWzU7eh1+thJrgtANHcwNk
wzE7yL6uJPcD9NdmcaxdvjYToRMTrsB7AwjX7OifiEONPYi45BL904KxSgubD27D/KIPQZ8k2rmT
zVWXRJ0rMwZwauk391g9kLJsWlSLaqpTOF0OaaZ2fqcRkKRb3XOd691T3qbGoTB6SolKcWuvpCMa
0Oujc+tUP4ipdoJ6NJqdgziBQoUzbKn4ai+ElQwH8pynqq1uuQnLTZIuIUMmBAzmByTN81OSg7fI
ZmfVbySX9ClvHJMQl1zzGT5utjWDCyAqZaOnDNFLPFtnVqLj/EAN2RctDI8U2ukjmlWadI01e6Yl
O36N2fwgcLlhHCYhDB+keFQcBltD75x9CGRmUw84Gtkrm7Qi1iO3gQqD1XfYAT8F0GWWEY3wzthU
TLn4sGUcFJNubzNtYF5TSB9V3cR6l/NPJ8adRWoXW0x9yq9qW3yGbvkxmBRN5vylK3T9mz4uuE3R
P4L1qE+6Of5kzx8TKIiHRKD+fWC28g1LL88doJKtwLXtUdaGqRAZT61pBgsD53PFYESG0tFk0bSN
J+OrbubkFb3Bd0erAzC/7S+TemeUfXNKR5yHQY0vBgOyhqbsrA+0DxzKLXuzXH7JpCK6u83pXJGW
9BqG7+yIXgoqRk9VlAk/ibMHIpZUOhnJvF3iGIOpTLI9C/qzJBPXU9Jwfm5rlZ9PP5t4vJvBC0Np
gryjJhVbUfeIx+tVZwl0EfVZ0RN1p5WAcY9znBEg1zSvmQk+vsna5t1ZrQihrKeHpqnUR6mVIPeL
+jZX3e9ygEamyzTfZVKx34jgWQl1i3KtZrwfmVyMrc7Wa98NbsoCSumu0XQboCBVOzsPfWGniIIp
sW0gkDBWQcnPMCY12blFPX0MEzjs+awfFywy+HmQyR5QclLocnPVi/XyWabTW1gp0zYGoXsONXkS
a2nEmsmLHfH8+kXVzld0dPNVZyjzlYlQS3eYv2VDZNzIJlNCz+CtNY1ktZv3NKGHZnyOsWzurVHl
x7FenOtweFbdg2Hl6kNexbvKrrRvUSwDW1eL95buyi4HU7FtK63/ZjfFgYW/P1q43T0yYUJUXyqE
GlCRyqdWz+8S6Mlr7GIDd1zo9IVv5n12LhZkZG5hHuwe+hS7eMfqT1U8AB/mtXGAZN7akk7xO4Cv
G6xg98S/X79uJFN5+N/5x3wdoLXcwQs5mVf95rzkb9ZPqsF67XXE7ZKdVkJyoW3k96wgEj8hzss3
A5dRGDrAvAdv3J6l85DIZ3TshJ6Rr4Zqdmf4QXANru9XnGXep+NpG4LkgynQt+axOSS35Da+Ot/F
b7A3rHprC7Ag5ZwNHlEupk9NHwwmrY8gK7bO10S7aq8e8tN8kzf9pXtvEa3jM8ETZcN+2lC4Dglm
rQKl3w5yRy0f9ypKEBwk6jWei3lj1vFLPNRbUtQa3FI0KofaqfeAEMddmA4GVvzW3aRiVg6OLK/Y
7gjVGOJ3WRUTP1QroG8tvjIWAh7LWQU0aGbvo7I6E60rP6saGMAwKdVlRnJ3G6T6uhA02ckxf+NM
ijKpilhjJvkbleSN2SJByMy4wVtuGG9itKiYpSw30/IkMHyUvInntzawPDw28/bWSx9H5vGWAa4K
n2/2I77KppYWqZGkJN5PGqMmyxDc5x8X7ZhIpYgoNVojaXu0obYdw6YjOmi9eD+XdRwaQ1GcNdpp
JPdpZyU+F1Rut80aGOiuCZr3c/92saU7sl/M0U8d8gyrwobkEUcNpxr9su2UO0/3W5bQMjeJ2VIh
XuN6wlScbRqE2/uNQPDLY7PG6q3vQEpd+cv1dWlThMODU0oCe+4nUUo8ULhmBP153f0cWJt12GfO
znEta+trdiXzdbiEzbK5v3UzIU/JoKe7iTRSnUHdHUNymHZzn7fdSa31YVeBd1tMcr3uz9mtYXf3
c/92XdoAcNLavCW/Nv+2lE28bclLhnASJ73PhAYRak0MY+dDqhm2zrxMlx06Rp2hR49xCNGo1nMy
pP48uV8X2W1OSa86Kffc0vWEfiy108Rd41sni7jGWEEiIVRG/dEkXY91UHX8IwaL9v4f2sH/T/b/
v5L9kVT8RVzif/af/+dXSYV5vn4Wv/7zH5eEL5//6jr5O9z//rh/wv2d/wAkq2nIWG3NgsaPMvOf
cH8w/QadCk3HYFFWbR//5z/uOfc01W3L5FkQaaP36KrhfpP6H0zztob+Cq+KZZvOP/4fqP46Lr2/
a/JQAZmuu74zSwiXDtK/6eASO2nMrMZolo9Vsndl/zEY1tUtelqg5RQeHY3wReqXu2JCapYm5SGa
oFiZfazuW10XbPFS2MDzLcMIj2xseXDDnha2Un/mU4VEQBt+TUWIVC2imJMVAMJlJH+P1boUmuuH
3E4RIUbZsmUPiREb5FA072a7HQKiPq4i/a7O1TaDS+fjenB8tbXXxrOxkux/kz27bCcT9g5JWCfz
xkYQi13dfRQNBWTmXXs7U9+jtO3Fw48oFvGmd4xnq5zGTUtguS8iMumIk9lKAmH2BfbwaaizHW2J
2KOUouytteuXZlTTFqUstylqdVcJ82ummNltMhGnGAs1poT+gge/Yj5qRfRDaTWXulUvXvpeJPu+
Cd9jkSZXtxrjqx1Gid9rNG7sKZzPqb1IGkejipG+OKByhWpWdrUOH05Rgs5Fj4nWQAUO29HyTGze
HErTwBTx3sGQ7SVz3l90DC+zC1fKzMbL3EE5rqjBFWEib4QDPTsWvFQ9zbJnR/2axuqAKnr81dJT
WrqQDdRAxd1FbKNoIatjisN+I/2GgtpWVpB6qZgVfmbpr2XoEJaozS9aXc5IAFqeqGog4842nR4y
yUglODlSTrfF5gutBYjQasqqw9rbMxclP7ukuVdwE7bCUQRS8vZTxBU2Ie499+SlVIt7mpKnIsxP
Tmg0R/Q9Dqk9dE+LxmQDBYxPYoPB7JRWnqgVdz+32TF09XaHrUTBj6MdZ1KGTrYTRewKkx8juPBT
v56oa8zh/YTBGdHevy7eb73f737d/3TxfkNopCrWYeN8v6TgJNgU41Rt2nRYZSF/f43789X3W+5n
l4KZromspz9f9/42jNTpYSgPb43oCnxvf3uj9+c0OaqppiCp+t/f3v2x90cgeSGuQMXVcX/Enzfc
L0ZpRFXkfvYv7++PeyrLq2mhb42ibIYA+a87/uXs/Y73l1kAtyCDh/OtE+UOTVA93086TccJujjo
JOWsniUkVQrS1FjGOeuPpmtm7H/wsxVnimjZX04UxEvg32hD4n+vNlFOSKe7XkeDTNuKEI2VfL8/
5n7t4GAbEUCyqBQaRxOjbKvmVdDoOoskkTbdfh7PsdJckom8ytjlUNLUQjmH+OvO93MCn3VAhkSL
Fn/qT3Tij9KVy4FNnAzAfntlVhWequ2BiogzemJxVtYT10z0M/WMSBe1z7T+ho8cZdN6k96TCGoT
hBHaynwia5iP2tKj7VhL4xxFlnG+n6NeEeKnmJ9WhUgn+IIVDqwFIsE5KpVxEyKWxNv3z+tseE9i
YMk2rfcgX/BH68YUkjKxpytgneqiJLZAshPW4oy+yvq5L1MMHSCtaT7GoJHddEtJGdJrR0jskjvq
+X6v+4mKROKPi3T10l0ts+8IDisGz/xThk2xE9DiyYuc18xqqHaOa546Aso6UM/7ArJwr0VUr4zy
B/4tDONNWmxLVathHWSvoF7hrDay2Ha4RQARFDrWfcpqYqGuiyt1Os90AnduUb0U5Tydq/VkSnXU
sBoVE3xx01lvbwQYihOhKMVRmvE1viXSsOAewH1Rx8o8TEkFbrGkq7iejFMKDwv4O9oQLcjpwTsd
DOvS5gnHhNBQK8mqiyg/UF7n5yXcqRL1UUutaktfbDkrs7acVeI3zl1aZIcFXzFgwP++HlxP46mG
A/NzvVu6Hvn3c18NdkjXgWyfH6QCRiCJCLsSa/+3dOXQU6cAlG2o0On6wtqoUO60hH79SJzBOXR5
J9GipHsW6agSn4mE8TLGjfM8gQucC0nKdm/VPkhSEZR0uwCcITyshfl6P7BawSaWQE6MDk6YXxqj
Ki5Lh6gYGVO7vV80lK7bzrgyvFGdiwsGzsqXdgU7n4aj1YWRB27mEXvRrR1ysNU2EJIqIzkti+Ar
QuDKD0NGmwwYwUrhiLQHsu52Faqpt4T90B5E6AN4QW1/z4ye0HuyFVhTru95ykRzEXUeYt+MWkmM
F7XuoOkFisT0noTdsYC9n/vjSvmvy/cHpmoV//c9/+3u94s6X88WC/XD/aVtvbcBziVQMdan/vMB
f3nqP86WLNy7UI8JEvjXO7m/3v3llwI8AOaSsN5EVgJ56M838Zf7t2WnbXSkjKTeERviKevG6n7i
rPusPy+yhG9R4f7tuvutw2jEO8OgBOHscJfqZP8CACgj+yqGhpJ2PgV0F/nBWV+ApL4QZzS+ClHX
WuwPtmvjZUix32cAXtncfzex4U/8NYd8wrFlGth2VuO3T6V5hzp7hPeT2X49WTxCp5PZG3kwLQmb
4TyfD0WtvSlue7B0GhsY0CH9OpTZSGU07fpptMp9XM5PvYYhHO8Gf7MSPyiUp4bMgNciEuiyGhiX
kaIZpunAigptg1SYVA1tgYWfo7tMwn5PGFFnh5WvEZKediifpNMcKHzS6Wb7SwLmROmerE+bLrYZ
6d9lmVJ8iVN7i3WgQBtDaluDSq7vXvCOYPR/i8dh8piX+z2URWTbRjNBUXGuKeLrLIshSBXKR1EX
IwpzGl/R5OybONORQWmFD2gO6TT2iPOAchanKrOnCudMq7SRr/1AL3rwyrFzKR+NHTnryFfMKjxk
QBxYophJEDbTAWMLlcyEVFy9sUKUEqnOQlIcYnOcPUNVp0BrOsWDyACsrusnr0Fs4CedhIbDCixc
a6iZsB8Vvoc26dL9PRulyCKV30hHLzuO+RBk/lmP3SGbzd0QIf3KxM9kFVcV6rOlgRZB13CZFQEo
oOi+U6lDChYSpJygt8xmzAfk2LUHYOq5nyjKihTPXmodSeO0UIDqF+sjWsYIV3XbbSWHJ2sx6zaD
BT7Tbv4oX+2BmJ0lr3dSqTrERvif70S/yf6SNiVxHWxrhpB5V1uTJ1zQhVRQpK9LhUXFBJgMtjd/
ff2hq2nsuxfbkbfarsMgHAiW0WCKLzLb02uuN3lKr8zp33Ck/YoHd09nrfHtEFhvMlgHdxF7PjFx
IRZ38tSTBozx0nM49omrIv9w2TTklK6qqPJyaOZGpbbfAA7FbhF5ffXbNlqkgeGgntCUSll+Vpis
/U6t9i0gXspE/dlNrbNaD/EFUOvObfkEIbRsECNjaQSgM9LpPIlkpJVH37PRxMe0zPOjJToY9ll7
SSTHEh3NPXZr+B09B6hTqw+tMj4XwxFdm4Zk2WL5vJjgrkIklJaxjsnuNzdWhqAhtwHaWQhoUOS7
hGquENxRNZ3Ki9NCWRMnIj+LpnMmbQF7zd3FJv93AYDq0TetsV+NtOUnFUb7sVUFSSL6Ph6sBD4T
5rnSvkRz2fiuekR1QhqjVhGLxHs0KbeWZoQplxiIIkqH/SDkXgMpI0JW2YS1+ELdj5SIX12z/0bv
5nOy8NVhj48Ah+piB/SoEYblKT3DionPhKz0OMKVBxUVGbcdEHfybeoEdgqi0sc6h7veNtmOjo+V
8tkuJZAoXe7MUqDmIUJiLdQZpzR7sMh/8po4dlCxEi9Rkzc0IVBmcwRi2o2+h1S1D7KbvkvC4dA1
k2ZLe/0M0erd6aFbAzUgf4rMItS2+t6aXOVzitt8W6IqC6E3+sXM+06Ry2zMpkiCgmCwAnba1oyy
VzMni0uPq2Sj1zEZJy6fzzDPwSxSBXVFC0pXJeM0cSI9gPN/WZc4tHA2lpnnO5ypvQfzEl89Tacq
ilaJxLzQmFMutCmSkGE/I99S6yvk6jJ6okfn0LoewbraHI8KXc9xNoENanaF3hOpLiv5crKzzfTp
RGXpYYZy9yZjiJLqJMaUUFeJHJi9UqegF7buwVF/Qy4P94ldUEiMIowQWcPfPqQPGopMNuF8tLq2
K7u82M42wgaFbyM1ZbQRSf0zMs9p/+UI6IYGrgS/TKYPdqzgpsDb0d/DxurEtC5Z2oX7pXapDYcV
R7AYL61NsFGK7oLQIJ61U8VFGwqPjMSRlJWFxmwmn+LFfkeCQ5nQcOA7rCNet9YE+yb9rpVtH+Qh
NW3WT0vUEMYdGfHq0yoY2AEP43kNzBbsGr3Gn9FwdJYwfKb2ByP+VhAvRvJb5HhzZPwmquReCB/2
9K/QCFlHRioZe+67WD1yOWkWtgJwTWnT44wejj4LQ3Pz3pZMSkbf/64TrBwFHzTqsFH343U7GusY
6hT6pkuevMD8ZmdRFDexJpkkavEj1JgBXRrQqNwGVNtwcyUQxIrAgrW/RU4nIR1YNrDG06EasA0B
6gOVX26KDn2PVqpXjoKzcMgtTJynUmaXSH2K5HBR6V1CM1LQUUUtGTA5w4lqvEd6/or/Y79YBLG7
E0LRHDjuMhKeZslxNxKnwc6zMYmfKM268iFPwlnASY1aDMNgmAZzaX0YxdBv1mpoqnVrJ/WHTnKT
PxiyxySRnEK7KTdq54KDrTZNJiimWjeyDjaDAjW4TR3bM2at3t5Iy0UU3FjPpaM+ZuUaGRbHEvxl
9zMvoz3qLPTgk/nDWmL1yVB+OcW4H7ADP02NmXgLuyGLsA2UwvvaHL+3KQsLh9q/HrHyL0jexL+x
UbJm9Io4Yom8gMla4zMQVlZIZ2a0tP5SJ79kY7xbPXUTBpEJ6R6h4UvK3cPwlK909jzS+RKBYbsO
bR0mxtK3RoZdcoA/+8KZNnByQIel8bud4EVBLeiJicKWLsqXuKRoE32ri+VnvNRZkBkER2Ne+06o
ubav4jWbaHmoKr7XOMKZz7aBcvj00dPpAaA643mgXBwTZ9L0Gy0qf1jl4rcpHf+aZ1X2ANo/kBNl
vtmvWPAR4nXaInNJE0QYSJiKzCAazJiXK7nssEmy6gMWGu3Z7GmWiC5M1KFJj5FznNtdP7cmlbjo
m5PSDLkvuXREi57RMkFrKbvTfN37LqZLuITrHO0m2mEDowJvXgTE0V3egEJwzXHbWFazdaNk62ZA
soiu2MBoT4K2W97Ij6u90WILNCHVIjzEfZidGdiRKU6jTbMRFTxOCzf0mtZddhOYaKxN4Q3/9MMs
f5uib7dToZSQsjJjS853GhDF9DbQeIM/azyXg/o6x63YOTFb+HS4IG0Tp0gc0VXIw0eWLTS+LGLV
8JaQdemc9EliFNXxR8xG851ATorspv1L6atfEdEoK77L9eo40ZDXVWkQF3oFPvlKuLIEu02pQ3FD
xOAGu8/YSQ6GczBqx9k7ESr/EC4xZiLZn9vHtFtUP0nAuedOtdwGMpT7hhAquyEJowKlemrq+Nte
qNVHbQXRkouDItNbYkSgG4mb2BSoC0qXrgdhhgbyuFUG3PUh62vi1W0jepACi109brqitZ6Twfit
Y5X2piQy6fABH2AoHmEbqt2ZdV2VaV8xi6YBNw/MmNbcppgevZxN6RZ4+bRcBjwPDb/+Iy1x6g78
6XM67eRgv2Why+paL0Z/wBYQZOKsQRsqYMccq6WdgrKQyQHf6AX08LeyahC1LE7rtW5OFKxVvCvm
/NyPXcJM29Btdtt3iuHWAUtuit03038MVGZ8U1+SQy/0Vzk3p5Yura+1wiF86SHXIOcBjmDWHU5u
OjApKtGlj2oCh0ZUWXjcPVDzRiDqhhQlOtVpWJFh4PrzZEWoSme4Jmi9vbG5jXr8pLpG4Tt0vTbl
1L+o0ZmI0hEGCkaoblqCQtf49HXFRIcNkzQqIMgZ08pZwtZFqfStC4ka6uHKZCY7HCQWhKdTCcQj
+mAVKrlmOVb7yLyZhnsyi/6ixbwdFlUXPifw2eGDHmOQtnrnbZ463JRV91q78imrjddGDKx4eyIf
SyV7yjVwqnE9m0EeaAlG+fgjl/GIVjAf/SwF82y5IaWN3TxJsDehs6+V+KI6jX1ahtTyvRqP47Fz
cB3pWPi6EpWfTkYtoBXPas1Do40EBAzlNe9QMq6jRV0Dn41EKPYdVf54K0f9O1aadBNKxPa10K9T
CYJljDPBUjpyAlfRf9YomE9sggBhUvyvaVu5i1nB3zu0E09nx/VJIbACJyMtXfSGryO16zcrRpIx
CWehVeehmSp/ivx5aDIYj1Hk7Hone0p08NlzC+OeLqnh19EvErjkuYkG3O7DZkjryVdtyMxO7bD5
QuMYoCso+RbLYotbfD8VTIpEPbEqWktYPSmuWRGw67E2GWtioyChrLFI5xqmah92FBcshg7gVNlm
jHWyscKHyDYuWeqMW45k84BQ/0VHpNw6nbMJZyhFuau82G7Ugeur2Ex3hwqpiLsQMzr1B5kWe/Qs
J6cCETnCCWVqXVn9lo2M1RjIlWrp3krdZJlPiRQltb1jW3kgTOB3qI75PkH2zUiOHKLEHoSPm8XH
QuD7sKBIRFqwG5kLA3fIpk3jIhAeqv4l7Tr92MVsekBUa6dibHGhYEA2VPLpIuSAmIG2KDlfNEtg
sG56giYgvUTjSjcbLGpxuDy81biPJNXvQqb3wT6OQ1du7WRmEbwySnMOKI0MMPggDXRWE7lbYhQB
BlOmwDpFA4yRCgMMLXBmS2KHVQ8f9i9b1RNU2tF7ku4dZK9Mdka6jQfzA7ks4wdMVC0LETrb9ucc
1fnGIf24l/CJBxQYLvXmTYR+fTNXKTMWrlI+MbY2wvLmRe7HyXppQ5hPRBajCOmJtjIZ+mvUFRHC
xlNYOq9R2A58xiXVmpW2LAY2z2qpAxuvEbh18SMBliigEG5PqtpsluZDULLWutc2x34Bnq66LIky
8xV9z+aY3WyrfLUUKTR1EudOa/AULiA1yJcvGvtJySH2UH0/9uVUUwacQ8oQxi93iV7nDvR/EeOh
5TeEW1iskoGuWL1Wr0tzBQMUXYgCq24Ytprtwto8KNvXEh4/8wmFHFvJt72BYS+HBwYVGvVAkTp+
s6jhbpTFi4jCIZh6lqW6Wr7RoD/HCzyVJVtARtPZ1tWgpGlUz/ljzDdGjTtlnr8JyRK6V6lBTERH
D671aDTpb+TrD2MxvqDGtAOiYGl590DU+VWmbLjGQHx24FUwqVk4CsgvBhxptRtjTl5ydmYHUARP
0GyOpT3tEke/tGqY7uj/kS6GBDJN0AmJYktz8pWqKJZIo3/q1x8p9Uh/Zr+IjsU4Slh4J2l72Rdw
5fVQMxCUypk2nQjdbYJaNR1IjR5iY0eA3N4h8orWO4Rlt+fIdGmp7v6LvfNYjhzZsu2/9Bz1oEWb
vcFD6GAENZliAiOTJLSWjq9/y8F7iyxWdZXdeQ8yMjRABIT7OXuvrTrjdkzMx9EOCXWzWmZl0fw2
jwhZO8XkwEdRV/8KwmFnROOdxA334fRizf20i/CjN26NVYeIP0Rk8BANiQsPvDcQEmRl19bP2cg0
Im4TJCZZK1Y0T67YLbpNLpAboYzAG5ujy23l1dEVyrVKY9b36meQ/ojsqnsDM9c2DrDe9biqmza9
UVXzfswmmdrY5tTsnW+1ntKENAvh59rGgRa9iudnzYTXMJGTFzUeqlGLqWLYmLoPDnVDnHFyQoKC
fXFipjOWV0SYBRzXHq7SEeNzZWTfG8OoNlGlGSh+zdbXdKq21FhINy08b5/3WKdUPPShIw5G4zC0
VtdJaL5YinPfZP1VpkATLdPpqQAW7muCFEvbQODctWfKk2vspNleye+G9jlBkQ6w1PiJDwJLHr1X
Le4x9auterCnF8aYyZ1j0220+gFvWXnoByKZ2NxMykciVpNNallM2uKe4TNVMB9PSSu7oq/zIPMx
TARLDiPyum2pvBTXWFI9P8IxvAbYwKpxxq5AROGULbW9lfDnZ6rxkoZ9sUXE8dJBmdtHdQ9TD+Xk
WvQBjSuGl77DydOfFMhjGSe0tdIp1CXDAsJWScYAUnvVFg0ZKowP0aHvKjfccQD5WjL2Ry+L4wP+
360b495OMzTgSS0eRIf1nn49rAXS7rq4Rv05JKSkmfSgSrfeRT1rXFozaZKFFp9M5dxC8mJ4nV+Z
SXsSBcXDxkkRwVE6PhoD1ZfW+Fai0NuQUEX/wQb0w/DVwkULKdiEMj6CG9CcPUcMVYMuvfFwwqD6
axq0+h1QgVzZ1okmFdcelg3Nu+4y9YdtqcNKw949DKV3MuyHLEaPlbVyepRgEyrUfs35aZerxRMz
q/OsHvRZca/G2rucUL2tvUn52VXUwgYqBTvh5sbKyNqzgu9nNWFF2giLLLcSOD2Jn5dD8RKj+/Ot
8aC3XDdbg+AQkBxcTsxfsd3n66i8M7LrsReYRQLE4FUQdptKAW6kFGZAFJWAAkyVQVFuXWM/tlAd
Gq2F+ZSSkjtV1M3Va5dq6a4gHocdamRQnxnn2LTv0Q7vLLfrMa1kZBMPswNoEvkqqB9m0Cc7oNyJ
PLtcG5V2U7jiwkrQp1boxg9xNp118HkkZVF6tOIS6XhFNRoRYTvFGyMubuZUf6I3pfsOXGUxbfMG
qZuWxlShR/yFsfrcRF54y7kZfm9AEcWj0S+D2LYZE6UNEW+x62TXcY4FDK8KRnJM/H1INo6SH7QZ
m5BuDNd0/lu6OPDWk0Rj1IDqcSsyCtVDnXIsFrD3p+EbiZDdZu5SNnDaox/soE7XXQS4mhqEzk6N
3nYV1Vl8IJPz3BFZHoDAC1pz+O4Ie6eow3gdtxjpTbtTtkIlQ20aQlhdOKZ2JRlPx5HYxBXtgX7H
VZzyZzs9OewJNCT2nRoN7B8tegczC1e2frJANfihKB96MRfHRTLVS82VlUMrf5dQLY+XVxqpqPp4
z/IRN1Tc1F/eszz+ePfHczFdbGwRscqhwDcUMKnnVT4n2VZx9btPX/O+1L/8SjcDSq6KVl+/v2n5
dq6GMstPrvCnb5HaPeAqCaM0fGBREOyH1A0Z8Mo/8WP93r+nQG0HRdmDXSb/4uXlpunJ1yJ7+us3
L4/f37j8Ja1rPUWIrjfLV0eUnviG35fysahlwy0Po7yICDrEobs8/NiiqqUVu9jQLuJGeQiAiNNt
pFYZJ9VPYAk4mVWbrI1wbCjeDZE/ZAozl4Er5kRqLYoaLro6ntt8YFLMmPnmEm6NunYnMogTgzAP
Fc5f2FEJw8L3kHGGSzp9bWrhL6b82ADLpEZd3o8kTwhO83kG5pv2PUwZJeiT9STIjbeL4sHr670w
0LNY6MmH5yFDg27Nebey+vRSVSlD5gLCiFAcEPLhCV3yxVAnv2QLoxEAlpO+OlfG/ERCApE4tXUa
dXPnoSWBhAP/e0sgw6WRo/PNZmDfRhKOa7IjEplj5Y95cK0anFATB4WAQZId8yNM/nPlIPtjAOhd
QbWj5jpI7A9kgsQ7wl3IN7FhdqvY3vX04v0ii85TPA8r285pdOf6xdjlz1jXy3VJi8uonE2o4h30
jPahK8DEhSntGoed1jey6cCFba9U7o5CGrZhWzwZ1PLEqHxHp6MQcjqdkOasiE1j3usCXrfiZleR
tbGJImOLPvQHshxmDt02gEaCwIucjqkNNvHY0DI3q8c8s1/K0ZjWQy1eRieHi5SanLiNcvCTkGsg
luF8M8zfo1C/LzOGtxVnMswrFXEx33qVKuhEWBy8b11X4xUqZms/poC3Cw0iiNvQQE/iuUJ35O5q
FZ03TIEgiLU1+ckgPAwYRX3H2XTImG70jqYdutH0/Fnpv9cj2QKOmd6PAeMKu0pWNHt+zCDDKKQ5
tKPwza3DPnsWXNQgb0iUPlZXLbZH9Kb6OjahBlDirIkOwQlIVz6fi0tOYxh8ES9YnaKsktxi5WsP
mGZwAyfOokeGmHhq7ceRRCEYQzbQjKzedmLLq7SZ4KQjCi+vutl7bOfqCGLlKZ9isAR0Lc0IONiE
3NrSMhMtjwPdW2qe7Mpp34Wav6b/Dl/L63ea3mcO+lc6JX1cW8crZLogKm0UJxI3+okFFQWmyOKe
4hTsVsPPB8U7OimdhVjLrjMVdUdsBvcWfgmimQvy/roo2IKstHd5T9SvYhzaRifsMAPJEIb9hZYr
3o05CX+KnPwqZUconfaOU0H4Dyv+lXO3rLitsjsAATZs6v5/XPE5LhpbUKM90AhOD4ptIdegnOdP
kDdgaZKV1AIeIfc+urKSiDA1gxyNT9LNv9h4X7m0ch2of/BPSiFdRnl/XIe4jhN7inLYWH0nrjDG
HFIyVg+M/LSVBwJsX4LPwZB454IyOse9egQlBzHkH2CSX+Hay3oASvPwnKquZttfaMJpKYTZpE6I
Jj3ACYKn9yBdEq3KSXBsk+/DjFy5zOx7zQ3JVE+1ibi8cDVUqPaDVjkPXlefGND7C6QsRDDD9Srj
ik6MwMYMOU2jCNXOAWFmgWlhrBzbc6W0BG069MNhrJKUiXx6U8bak+0Ow37CgZR6pXNabojSdk5d
Nn//+83/F/suXBuYlSAwJFnc+SJG7dXOJZEuCg+2pgMtxIpO5hdpIVrobCsMDZE54zCrR+aW+G0s
vTqQQUh/P5sZtk+nIg+J4lNHc69Z+XCA54XDNIzwv1bBsMM7r2OkHu/6ACvzsub/K4/+B3m0pqqw
5v7PvyXIf1JH/7/s6fkpf/qsjH7/yL+F0eZv2FPAWnqujvCEI+53YbTr/oZYmmgYzdXpZ2oSQv5Z
H+1YDiR2Wsjoqf+gj9Z15iccyOgvVcPT/hN9tPaF6i2Pw0WzrcPVkyemL8dholW62Rqmsu8QRG9J
+oA+g0RVicdyT5WHUlkBqApxRtjmOd1vJ16RK5v+Ezrxr1bD8QyE466hurr+ZTVmrW3Y4QdlXxPc
7ItMdy+6oH92WvXFI/yHEi2Dr7YiaxTIK94XSn2Rjuf800/3V2dHfgx8sQIz5uHl//4XBWtAm9Bt
Je/fk5PpL5hBYKpJ6w1GsFcbQLxBhmpIaIp+IPvcGJwD1QWGH8E1IJDvmWgImC67VaXlMmimUHYt
oeqXY0yuzj+slmnK0/IfV8wBdgv9ENot4RGq3H6frnlTCrJHcxpUFsQl+whSyp2Z1FcaObKn3LE8
CBXmtC6jiCrOLEcPYoILk+gkT9ctzUDoHWQ/2qbNhS88DhUTXW3KmpPjMI8PXCIWC043Xn49ljpy
vN9vMnop68ga03VFX2tTjPS6e6BOVzOmuiOFwm+IJ6uLKaCKYZAFhtqC0opdqq/k1tlHDJbhbW3R
SvYm4GB2R716HpVDqBVvXkCz0QTzAr8o2bQE+BBzdw40+Aa2io4dUnpHilr7Qjw1HRdSCvmzi7Oa
IPcuYVgogkoWkr0WqABFKCc8BsPY7ZhAluuUoPAwPWj4umPmp52dG6BvatxGL55IYQSO0QWxTh5S
c6rKRp0hZNXHeypjydbtGca03oWq5OgzEPFnqmlvNRozvuXsXdsdT2WcJgeKl3ROmXbj/MTA5wDH
yA4uysAsYbXS/E3Uan7A3VL7sNdfO/mDEEZ5JrAyt2wBOoqp/hyiXrQTFC7opbgemEd6/N067tzd
OGjBDnckOG2GIpNjo9OoSWydr0svvKbGtAILqfvTUN8kd0VWo0zKIWoMUlZSelBn+g5ImfAZcFDs
HRhchMChLIPMGKcZTmFu7lolop7ZIzJWUHkYjX49B83eKej1kVV+p0HkJMssOQw9o6pwAJBeRULO
Cx9cXZtJUgY2p0wh2fITQj1N3QbOtYZeL3RmhcuZweArCr7Rmc/WlUZRFcHWTTd1l06avWqmMP0u
NwDD5FQhWgPquToOEYTmH1p1F2s5UdiFiEHePIdDBTENMgUoFjWSvWR1UndGOr5KA4ZF/K/ftvAy
GB0j5aiybOsQH50HxXTuhdYy+uuNazOn2Zw1EXuFiHZT01QE2tq/RKhRK000NAA0ZDNbN1epJmgO
91JNbROX3PY0V7Qs7LYGeVjQqCrrXAQNbEV6ZHHdAp7R9GZPieVY9lCcItvsjwib+6OpOJQ9lrvE
bPbHj5scffm6Tpi8LM8pVv0s4kw256aOrRkxwWotYuOq7rg8NYQ4Qfzl8XLT9cWD5unZp7csz6fy
88snPj67PPfxcLnXWNO8SxR6iXJO/14oGCfzWxhE9qd5/vKqqc/OhjH3Nx3U/EwlmdICnb6yvVhe
XubhGu5WfA8OVK3faxfoO6L5vRLxPpVnk5LPSWz8+5z8/cn32+VTOL9cn2q1rOSxjI85+/Jwtknr
pWItV/jTmghVJbgPDUvXqqFv1lryvoYf6/Ze5nhfzvKsWFZ++XpnKUYsd+tldTmFwGJEMSJtrHB6
vNfewIrTSii/EmrPY0q0pk5nbRdanVgxzcN7EbpblGLX0LZ3Iz6bjUCe30zNCK12uKff/JL3V6Rn
JI82laAit3HaFcRR1vOjafRv3TQeq6zEd2NR4iRjDxGQ6PO9MaMr5LhAmcmJ3ddoG15mDVwD8gVM
Ihw2VgxWaXCS28QIUMYZV0EKVE3U3Y0euh76l/5nhurM6VHH2wBVUfHgfLDCyt4he7tE4xqciuKn
prrnCX/xuksEU2wFi2ngVa/dgK6oAEpZQN8GjQgDH7wtWVOqducVFG3KobpUCEw6zlF2MLEJ35OX
tAuU9lfriM0cm1h8kBOhIipTTs/1TTHDWZqo/6+riJzV2ICYQrC2RZMT+gBF0RDYJSUAXTuA+6Vl
M6rtBvoGiVsZ2R0YhPA0CdREca5z+p2vYBq+1hy/P+r+yo5IaosVY952L8wrsDfHKMkbm8RvPZr6
Td/Ji5ZXrnrbnDeNSwer7WkU+uWkdlt4vJg2wZes03J6EGhMaUnqDUIrYCxc4Nopsq6dGRmPLoK1
blrWNu5fmjF/Nef5eUB0aSlNcQvltN7rmHY8+KOwXYm1KzIAxUbYOiumNuSivDHeA1ZJClvJ9J/m
mciQFQ1P7USuHKYwbWU4cbkh+jTFD61fYDXnZKwCt+EIayw6tx1az2HWuJLmmk/6Ef6kgaJJQH07
u3bVsvB1qZ6rqugtLodjXmsXVlO/aC5xwujDNlV9VU/R95j0h7XuMPlz6v6YO/3GGWPjm90/FUOs
X0Brz/04qwERlsqd1hvNbjBpMlNl8AvNftZzUj4nEoOrmKagmE1q0l7Wof240OzpnLkwcyHgXc5S
JjVbLYkESuGPGG9XKnJPAih6X6+NbesYBy2x9sLST2kmdgwx9uqsmmt27CsE2mKrhow3TTus9hT7
NV2/qPth2oQiciSdTbkuGc0chul1piwosZ3zNgnmbdiNP+NSRdwdUsEOo5sszn9xiB8GQBFx6uQb
p7JOM6qp1CF9poNHHJXNvW1dlsOta9J0nzpsWn2Cc0B/aoZqT7xavqEkhWbcjb5TeFrZqpuukGhO
G6+6ShDi8kuUFwZwpnwKVqlXo2ZU9AzYWXitRlTqrBl1uXEr8uH7GKD+cNxpuogCbBZD6EA3u2bk
d0gtqHUzHXsFlTVdmOm20cx8a9MV5zc33jwXbEqoX0ylgY7CIS19qKqdS3DtJJE5QM5+mQV1b3Cn
VH6I5/GJQl+3aXw3ejoA4WGA24FU82wb1dWUkKrI5Yde6AQ4KwTZMR3UvDvquXvtOvV1a6PmIpcC
y3r6YwKFoJrOY5NyasLO4g/KsXYHnIGjuEaaw4YW7k3QtNSBhvvSRTtfxZHJaTKD1qV4t07gcnah
RLeK6DNOjsVFuBEtAZj6vnKGb4k64IIDBZCgU+TgIG6Z7nBX0EeojZhA4PzoEGyOBXqPxPFkd9RU
LUU94VSH5jL0KGvIXiFo1dWpWIZB9bMykGL3pvZIwxlnpmncO/OFS/aDHweISdTsXiT2qzupT4Km
sBI8KIglU7O5tBjSRkl5F3o5NNdEyHDbl2LMv5V0FH0VK+mF6MthbedOhKbDyy4dUNU4qsSUX2a1
jfuvEJLlySvLc+8va5nNWMoWm7Ss7msuMvsMEcryrqDKm03VY3wWXP4vFQYxOx1SNRVnlwjOQMMx
nubF5Vx4AjaZCUskB9lQWZtOV/JNVmc12mIvn9ezLUGFFUejTsq9U3uGr9YBmBtI+AEKWWc/lLU4
GWHtbKK4uG3MAFNE65yNTnfOo8ZIr5y1aesQVAsqXF8RrdusA/o9Z025R73AXyjXxFS7eUMXO+es
igorHdSUrHFqzM1M9GpvWWynt7Cbi6vJKLmZ4LKaw/A0Rs2w0lMv44cXSOndKTj3hFafqbinM/8v
KfJ6l5+9Sn/VPSCEijL9VCpjnQG0ZooUINOdXIBw5XWLCQasIZnYFPNrfe4v3Rx5nmpUb4DKYVUZ
03HuEJTphsFFrzMutXCg/Ztl52cV8QwfKQ+oW+hZDT3Wq+ZsjppkcKg3VqarB1Bq+akS9OVcpeWz
VDQj+SNWeZ5swywKfFUvS8QumkD/OQTQGocDsp5NmMM/ViYbjmVNBHRd9bAaIS0gPCDrLL1sk6je
a6J+jsvwaJgB7uJkTI/eNN8G/SguUWWZRw2+QZinb5HNOnrpzkATtnFz9qwUFdLlaKVnbRByCG59
qwvO+xYoIE2Hyt85PwhBm0B+TfhLoH1c6o16GMAVc10Sx8gtrrJUC8D/NGgZSPJcz7PEWnnKptag
HOdtWV94IjoUnTteZvLG08dXMGQo5lV2dHt+zDyR+9Y+GekV2x0jF9Mhlxt4dXfpGvGzF04j1DUX
0yOaf+pz1QGF6ItbTteW90wiArvFiEqKm0HeKKUjtNVyt+21mfwY+Sw4XJeLFDM6cHyVpD4s95JI
ZtB/PF6ehMeFR3C5Sww3rzOR/9f7//LJ1iShHjE3gqtyXHWSJmFLwsRyL5Zmpv/x4fKWRn5iuffx
2eVjHw+Xex9f5QLMlXpmUHVyQcsXcP62lM49BItxSvXgVch7HzfK//QckOyeQeNffK7mxB/bhNsH
JhrVj69y9KSGHfL79+d13r4v6f27PhYF9fjf7zSjizwYzAPix051kvf3f3o9NHtPA47MSqcueuJP
y1u+r+/7n40LGI6hEuSSUi4zrS2ZiC3vInI4IEx+yGZoPDoWu0h67TBGQGbBftdJH94oHXmd9Obp
0qWXhPj1CuncK6SHr5ZuvhRbX4S9L54crI4ze3Wf9TSPcrwT0isooACibs/bbS39g24OqEiJ2tZf
Hi40vph2CrNWAknGCj+rJv0bqkXOisFUOrMCfYN+3aqwefSo1xrtAKrcODlZ489qc+cI/EtmskfV
kQF/jbNTFcl+k8E1TIsI6COg/eA26lXiwPJlWESEg2D1fKJDoq3A/dPNeCuH4wMT8fk0SKPmcs9t
dAYJpceVVr6gyZsC5njL4OHQ1vG/3hZKB6eBVAPIE76fwtjV6BVPs/Ujxh9wTuIyBRDEnKBN1dqv
jGDtdjOC3C5cNYatH4csCCl7c4N7+NAmaM8TEMN+JJ2o2SWKg7POTOUYFrVxoYfXmTSyIj1g5GBK
ipo0g3A2nU5WmN/XuuVwXuYdTaiMp1RBgCdSbCNtRpak4lQ50/SMCsMUPzp6U51n180Yu9Gi8jDa
Rvj5tkEPk8droU1H5gXsH+tCGbp9UDM9RGYIbtJL8p09xU9Y08ptl8TfG88mkUYaVlVpAV7uLTeG
tAx7ljqvdGlNTqwYI5ivGPwEA8KFcr28qxJesaUyg89YeoBraTtGzrsvsF2sheb8In/cPDlW0xwL
BAaKfAR2jhsKG9jS7IEr1b+fixxKKxP21GG8rQpGvWCJzNOyYy33UGCF28TS6f5oumDg2J36sbf3
1mLGHjtjlybJt9kz9WqNlIToakIv8Gkvr9tjZZzcbt9IPyw5HT41W/KciOgBg8SMUpTdhaJODd1e
hVgsDpITHCbltNzLQtwnsRGD8surc5yfnC5u93FvKTXgOQh/WVZ/m3v92NjjvNFrrLiQF7CtS++6
4XQ/kKR75qQR+cKzoUIyiG3gkVdIuj45v79zefty47gXid3fU4FNsRMhOTSkX570AeDq8seKILNh
g2Mb0sqcwXZzo/WITGZNq7i2VkwEIQfMkmmw3Cix9O5/uqsoCTpp6e3vMfkvL/TyI2Ui4QWf3rjc
Xb5teX156EiWAO4U7X0xHy98LHV57uMh/Se8LJJc8PHcx0IryToQ/TdjgR80EsewvLjcVEAShKQl
fFq/jyUub1m+s17WPJMEhkCyGJZXoNadwOGqu4/3Lfe+rN6Xh8tbvqzGsozlfQMYiayvzw3IoV1o
0kbDW8usoErvSKs/uSOBLHkDAN3M4+Ia/pG1Nyrje5mZymVCIAxqPMqTjNJjMtgi6+xF6XZ02vky
KPEOqtMvtVGq1ZyiGZgaq1+j3tKO8Cr1E8XH69CC9s6oPhLdfBUm31oH7wU1i43eEK/AOHdDYLLH
SYqZrlnCSzY4Ok0se36l4jZibhn9dNF0lJmDRqF1EXxN89GMdXWXo8FubNxeZg+EuBDqGSzf94h5
zY7qBtNRY4rhOjj6gZXofCjp6LK8xN0q2nU4i/A8B8XPXCVre4ieqi7aQjvGEY74ohmavdIMN8XA
eZZMJ8TOTJ5AGw7NJi3SH3gbM2ZF83gyawpJY2/86s32V9pn5kFWOjZDAsq4m5LLzhx+tIF7TZyR
vUV0AbClvUi0b8zTrItMZJuZ32jD+Rz3qFRFKe4IA9tF1IWv4C6Ar4NbR3Amyl0aAPQ1MYFdMO6X
uS/Vdg5AL9ae+WxVXreqMY0UHIK3epmiARHAXrqQZD5PLa11NbZXk0wrLcoOFT31HrSSJAz2QCf1
Vn1Gz/SzUwmwMAUTi9k0CJ/4PidWeJe36c4F5oPgqzuPEMD80kyuh1qPt04zXcGVvBwEBR0OZfNI
Fv1kpkzBINh3dnOjok9vUqCK/UAWSpAF44UF6HiMr5TObneJGhxxp9inycVIWJaSKYVg87L7mQTE
Zo2DqO47Lz7ipjYPJVFJ0NsCRGwFkNGIZPGVVpX2ldkzXSpzGYvUzltEHNatloAnazrYUiTRjspI
sxhpcVLlxjErimmdBZF7QQrzq17A6+HG2DDOFnsJ3NxQO0NB6s3zLsBKgUy2b2FUhYB5ERFugkjB
lj2KjQqwGhWNom0jc6h9idK7qUR02btjf7CLnCpHbxdoeip9X4rkjXCS9Eo1SwQk7FFU2hArxyOZ
R2G/hVE0QvBTrE2fjc/M+ghvsOdN6lr6oc5d+vh2996W+9+m7z80fXVGdH/b9T0/te3Tr6hvX7uu
/dz7/dcn/9X8tb3f2OtdOrvksUnVyu+9X8f4jcPZNujxGktf+KP3a+q/MWZ0HDpJhDYapsFL/2Jj
mdpvsIg9T3VQvXiE+dr/Se/3a6aaS8wa+XCGpVk0FVXvixbBMwQ1xkqpaHaOl6Wp4sTAvhNV5OO5
ZcBlGYLJ3zcy/2qJyCpNQyUYWdeML0vMCrMw50mr9uOmDYzBn93qgSDB0USJPgZRv/r7xX1tmso/
kAVhOTUd3TRd2e391DQNOyWYmyqt9miQzaykQOmIx2pOn2wq7//xolxAPKZqsUCVpf1xUVxMNK9s
5mov2vQtzdI3mVof4wdNw+e/X9LXFjV/FEsiKVNz2Af+9KsRhjVz4Z6qfaBAtPdcXBttZGf4GThj
/P2iNPb5P3Sd5bLQKZmu41nkCGpyA3/egDhLzBKn595IgT0Ohvro1qiGXftiUmkq2zWGvNI9aE3H
SFzUoNiheYT1ZtaL89+vCvi4P6+JLgOJyfMmgvbL9nWG3FU6b6z2nqdsVViQdi9uRTg9aop4nIgO
ak3nNYjDf9oCf7ELIZZCaUGYIoOMr3IpRbNK9Bslu5CSHhK1O+gO8sByvK07yrL4MTCpk7Y2PyZu
HfglYXeN2RDxgpktNtHVT659n9jp/d9vjWXDf5YDLD+MaVioFBzZL/hyINk0d/UMVda+M1v8SZm1
tyWtGUA2TQO3e+nVc9/IuXpCSIFqd6uuzG5ECoW66gc0pUKqU7fYRBC2/K59uf6zNu8vfybL0Tk9
OeCKnS8RwXOf9CIu82q/AMUr0Cvrppch60z98LO8xQ7NZ737UcF0/odzy5+ULMs2+bTsLxIJl6CY
gUEXcH/LuBpVmH09GGBwHJDhmulxUj02RTLtR9t+juOHogm6f9hb/nJn+bQGX34VsqMjGJ+sAQVo
3PcOGSpkL82llONySvj7Ta2r2p+3NsoiVw5+HaaA+te065LMKTcvq3xfkm7s4Iqk2vM2ElzrC3Vg
mEbbehGYxg99F1i+iJRulbkj2TnGHg8mEmpVevfSN4Y1F17AvmOgpZxGb1u1WJUQu3vpcBmq/S1t
ytsyAURYfps4wXlx8mRTGmFiOz3CFvSAwhIg2Nvk5M4l3yPf39sMkQZjpY8I+YRxJwSVUcalq9aF
ADZf1DY7aJryJqvrkRn3l8XcAKq18GcAYQa31y4H1MTk2TTtw6DbUt23z4js8iNjWPGLFmcnIvxX
MQk+rMUTTIzruDZXinQ5ltOhBDyGfYO6S1pcd45UGETANPK8pyEapQcginsR0INK5kdgaHs6tWmf
PGWOepEaoYEjY4viu/OrcdjoXvKWW9lbqSdvcn/SPXZhjToIaRrEoLa/XHkqlltGTUeEfHq7rUbY
wJP+S3EGasRD9GZH8Q6y+rlt28Af+bu0yd6P9IgzdLyWhdGH7bmcPDqbvlDT1TSfINxPIn/SWKbZ
sIF0znijB+dsBK6mxfAe1P5plP1pl9AYPSGddMCsGkCJ9kfyjlelNtGQcvhZyqnYiBwAbcAJTG7+
wErexhRcfancW/RHmL/nbw31Ma+J3jonPKNew/cqcgTDkXoRDNUvD8uKOfGnKiOnHmtWH8HREk31
OhGI5lvu+BiBAoZZN/pALx6TCjtnRNpeiamVoCEga+58MxkuO+z86LnDLUTNPQxeGp0Dn/cIfLtJ
W+pUdhU+gV5BIxug1Yxf6mG6MNXsSS6CCLrbaJQ7Wtxv5fJiUf+kXOV7SvZkzCoNT7YUg5/LqcK+
nKqPeKmkY+YtLdMnLcmfiKMkpmt6rMkHos+E6TC8IdqVClWjAfNt1rQ2pA+ALOQg7G/SvOTLmdSv
BHn2TCIC+i0lBToVlrMbXVB3YOLF8GJmjVZF1G3rivD2tk6ekhSMCldHJB3DqxuzOF1qXRrbE7s6
vSxfMbpp15bTBRK6c+S4Oi1r76T8fZM23MrrLqy/0o+f9AqBRF0/jTnHiKAQ0GEEnTSiAVC0EX6l
PspdeZQXZ0O1L5Veoy4Z5KAt+G1irvY7U3Log+HRaAAhtU0JYykRDxqlzBMaaOQVGVY6pq5yDGMH
TbWt1QCCNbEufmgkV8vuiKDrLZEH7iwjuxol+27o4Y2DiH8VOCx6OZW4cfY22tMjtodHvaR+xny0
HR8N6TbT6BSj+qrdtTKLbQj3y7e96KkjMIEWFYpom0aHEHeEFDOvlqetQV7qI0xS48QuVGG8mSZC
NZJOPGryh4I1o/7CWDvEzo06T1genP521afRm1NWtZ+pfEfXhPR80wenSZ+U2iQEt/tpxceBedc4
sLtoYfrkKhWJE+q0s3suWd7IEHhyNfqGtWLsljd4/S6sRw4yB5i3PGd2Cqs12aw6JkO+haUEXIfQ
GBuXrUukFS6qSXSnavZLh1ApB6kVWIELtYmVdeoFZ7Vn23gI/3ejigZv2EwQlteoLqhBZ5y3FYme
oBt5di0kDmLSH+1MHl12yfSe9bY7OM/L9H6ZvTfE8/iwrYGcg1MgJTFbB8B3ANukChsGmsOw6QZ2
eJMiod4CN4losRg1RHXOom0lL5PlhPdNZbG2SrtP1ADVbUxQCpGROqbHWpAp49IOJ6fSvIuItqbN
RfBUViUPUwg0wCqkJTVjw2WaDC3luMoithW4zMcln3XZIZfBi90nb/JyoObZmxXae0qWSO/EY0dy
ny869YV0w7skKlaDqt2MgWy6EsYxgkNi+g+iZfmJRPeNMNAdnJTjsvP3+Viu3SP5pS5lUXaoIime
NE0KrTN6Qq1It6IemXizW6PRQQYu+lfMkN7GKu07TKHiMFJY1zyj2MaUnf1M4O2f+qAF7Nk81D1b
JGzjLcEep85TnHVTa892D+0gmFMAOMg/0Cbo9Qp1hr5WR/Z5I1R2NdEU/ID9sEIMsSFFlYOywkMO
pw4LnxEenZHDx1I4DukGroeQuEMS4SHXlNVaF/M+oSnL7tmKda3REqYRfIiLwvCjrp7W9KGJfOEg
xGJzLipMTRSjdHa/VxIEL/We85bgmukHw6ut5sUmr9lIA/KSKkNu2btTtTUsFkZ20GudGADM4mFj
pYgIlt+uJBl5NczdW2E+tk1PM5fdpcsbZ214+lMaCfKEVYo6w1yv9cZFKJTxsyOEf+KDl6iMYzQH
4940Q8VfxkRE1f9C/cMkyUtgWRDmA/YRPW02k4JgRTT2I+YXEXwxSMMKOATGsgFKxBW8ZTWfiKFd
lQV/VGKWt0VnPxYTFzsCMe/mYrzR5bkcdAUtAyh2LYdoOBrfnYKuy3IKwigV+4mW4woOOJZxj3Bt
gxz6SHn8NSOVdGW46sP/Z++8lmRFsm37RbSBAw68RkAIUmvxguUWidaarz/Do/qc7q5q67b7fh8q
LDN37Z0hwH35XHON6cyO7m9VZsN7amhbpd7EUDFf8akU/uAu1y3Hg4PVlCEHTQIirVjAxpjpIIy0
HoTtM8L4PEg4Dw5xQb7M6PBb7Iv+tsr6tMXXPW4n7nAKA5gH7HPtYl+PFWJ09SQGd3qqWvgxou5v
xOb+XMv5wYAl9yNjLjrJZRjHKyi7YCSztWf69Tmroa9OcAs4fINDmtN3t5/0K0xWM1xX+4qg4uho
1hkQ/unYRk16E7eL7tMyafaDUMyZghwoiMU/GYFt2WoyYge1QE+NVw9ThlxTb09CyEvKVuozzO0s
W3te245NEHic3m5twAWtdE1S4PoShlvbadC8UqKYVrESLy0xbkFS6cVTNUt8yp+XMznJSrTEiT0a
naPbR8YhLok4KMzrKlU5fLa4t8mgg1RY3+UShr+twQKBQuatE9zbQo2ere6rka71ecgbv82HbR+X
471uTPzPTrsjFoQh4bK9aq2xPYzSwFgzrFNQeXRJYdz/0mZ5O1awshjFO9AY8Y5LU17ZHgQCE72U
Gee9Xb66Mx6SRpUM9NSpXnUSb5sI115SY8+NJtc3KPNs5yeePorNcTYOA0Nh+6K+60wDYi4uqVTr
wAtkQPOot6bFeqertgHtYiXX4pxCK+ZgQnIPt77k/l896zSVGCMJhz86porYJRAZV6897iG8NodJ
jHBbUhfbosN1uSoCDcEQK3NnzqoMpunoo/Hq/sisJmc+bF0dLU38M5BgnbW9Tow+rFEY2ZEWejP9
hJbb3eUzlBC7bla/GizfGHInwNaHoWNCrk6507ZtZnqQRufOdAu/clNkZFGdHOh/vuMQwDZP2Lr1
fN/2eLe9GFriPNqE8UbRvmOH8ZnLWn3Z6PiPNFLJYyo/Q4t+TH3O5cSbin2M3y6H4TgQ4RLYMvlm
OD/kHiyw7yqd2qy7U0PTAZ2YrI0lts5bt+XHGJ2A5cw7RlX1SNyEOG4ENkKsM08jmUUJuwIIBWxE
i0huPAnJM4pfCozsh5URfrBPBCTGZeKXIv+sodUEEARayYSdzqRybvQURUMKLApbtjvIZ9fJgeIx
7nWI0ulGrv2L54J8x+RFwmoKzdKJ4LgIaoNtZGh0oU1QVZTpeOr2lcFFsKmSEgw9yLLRu8JWLHau
Z7xWIsfqslKma5TJdor5dW2KL7Vh/qEu0b6M632eUv8AAFXAycmC2vs22SLEwh9TQvM55c427YxN
u6pBTvu9oM6SOiczlzHfOWcRTBPveClbc3oucbPyzPq3YljZYTnNZBNjWQR63i8ec4u64x01Y+GZ
mnxAs0YeCZSxy3uyme5zDc+DNemtduPbS6k7ZBwzXcEkf59mr4yXwOeMh0foD7X4Pay87k5vv7zm
qCrlOhKv2CV3tDuZma706Uj8VLVLtQ+btYNFkDiVKK4ConJP6j+g6Bieuux768h/AZ5QBXER3WkF
vFKv4kfEgbk+sT4HQWlHMO93XGIRMlo3PWm+6XYwQ1yczVBLmhTXvLUwdWCN/PtUF+7I+a6MNMT8
khsXbKBmtEGh8TFm6rA1Kq1lVO8Cw2uuP6bOS9RnP7Zaf7WzjglVM/8i4WDYzxsEUQLfIfV4Wdjy
iQ0ZvLWCEwldBd7curh3puV2c+yn0iWZAOUQUwvL0hBMbntbA/5hCBduOfu0clsyPkvM1Tq2T7Y6
hswLbFO9ak8aGJqD4cKzlT0uxKm61hx8g3HrLkGUVh+rdWsLzpcOuI0cy5ZaeWOXo6mp3lmC5aPd
HyXVQEhqxjpXcfhiiEGlm5JiubGhqmOpHLxPMZw08CR9ahl/XKHxCMgQwtlVVha+20SQG0o+a/W0
R1c2uxq27gQ9ZjfpBUP8+p1kytSXDGsQ9bjqO4IgntLCO+UNO7VRTo8mUEpIdwZRfPMjrXvGtSmO
R4c3nsqeA9qhTNNvzfOWIBunx7yl7imLGKtUfSPrkZNpD2BDiNfLZ0AUUxSYjLgko3oOal2tCA3a
r+p8rCfrm8WA8ch8KHGmKfaqyDN2Ds4A6EncfibTd4uj3eqgOncSMACrb/FlMLnrX56E6GufZjjh
WxLgDMUU7xPLkzqsNtl2NdovTuZ1O4LmcNrT84S/RDrX+tBqFQM4K5Mow51AhgC1HV56cnnF/6H+
aSUo2vH0Y65fLIAz5DYWfsY1UpnJvYekZ4Jir0f3syEfZceIxbWxUeyuTvplqiP6zFyJHr1d5LfL
k2eYstw3FterKBEqMjYpIxXfA7zKueZvanmpOBT0pjzM9EBEdlvPBZ+n8jYq0VKM5UrlSS/KBJyY
y42ZsWNqNh2+0uedf1ELxlg173SQMZiw8i0AGlKz4yLl7dFaDjouEVQUGhTBnPVGl8qqfbqoyS15
oWz1n5orEc8Ex0vwgldqXxYDLdat+t1N3NPqUD/VlOwjTGTHYZCJ8BF2gIHki6gm0BuHMyWGFwyc
hLmC+RuxmQYlzD+oP5e7dlPqWKsXv5phsGmtc4xwzZZI0cuNdnCXsBr7z3zhAKIW2uYN0tyvrp0e
1VKiPtVkGwEw219LkXxlxk8yasE20SUtioplRrtbTXGje/XqbykvW0kQU8/dEy/Lo+0852PyszUO
G3M9lOoCWjDxeiNLxqbekyl6WLblXb1MqF5oyiyKzSBvbRcx09H47JVwOfZQl6la2UheBHdHKxEq
ZsvKgwV+ICw3egPm0DoYzRdeRWS2gFu211brv5emeMQHf9jmxfcSbv+FQh2DdHVeyCjFapF/Zwax
cx2YrUxH9Jqq91WSHm0B/QEkyfoWJ9+rhaohZ5510mtnWj1HgyLRUZf25SHtlDgFEAj0equnQKjW
5CQLebssXIJ9S4OJhkUgSb5wSC8LLsJC8lzYK1414fb7dubCi1MO4INX9ngqoSGth5rUTsr65Hsc
DQITbHT2HNWjLAAbKMXD9MqvqhtvJwBeE9qJtNXZmqtSgG/qNXkERM1p/SKfMSiuvKqJG93Mg/KY
sKp7vDkZCbbqJTLA8QPxMGi7OSjGqNyNBoVfaZTvw0SzWN0PQ4S3WTIYX6ccqFbNxQ0sASoNnIWA
YXGgGQ7x4se2+4a9CiTYxiV+uf1659mMAKtejtpRChTCLEKGzMiN4cy2LuCeBBe0Ot6z309t/C1j
Fm6bGaFx5lgkmSDv5vGxmJfj2ghm3RH/oQha8T6ZFlyR6iCJCns5acVKKisWVoYKc+Qw4BRw1f5I
wwUHFa+j1Nh1lTmsAhShcVrNElYDGVO9VZ7F1HWMOJXwgdgFl2S7KcQyyl0JICxJmxPHU21Prhxo
qyU5Ys/nDOoN3o7ptadett4xO8+45w+Q6YCXcUDWzfoBpoMNpGfSdlF/iydxZ7csr1P2wnwDzfSe
Jaawi19VNxHlrc6e1SaDNHMTv2CAfz845Us3rNdzNrNLRSPR4QMYdhquX45RUjHcxqaFhbb8vqg0
F3sEBD2/bfBGY9x3j4qTYidsbRXS5GWzo1TMg7blsrU5GuM/86DTUJ6uzi8ncXs+Tt7HMiLAO8nc
3y6Df35XauyU+NkvSnbToEZ3Ju8d3mZkJ2pkIJf3dVY6B7WUrKoX0Hj0kBKjegMw/K18CZ7LnH+N
ipCayXfW3JcrW0gGu4Zz8nu/DXeNxsuPatiBa2GzoLK9mQxa7jjkXV3OzJXJVX3Z23JJGT048jcQ
dkzciNWbkqaEzY1ZmblDxXiHyrCjWV1iQCVxJ/YOWk9BIuyMPWssv7opRTTAPOGON5d7udcEZ9Rm
u7tUc5cXSum1+o1tsTZzyEOZLT31oZsD/6ilHadYpA+x0T4SJ/vDo8EITPXGWPUPaJLoDTQBorj4
dFLyOc0EF+KUgfVS7420qK7nFgI96Gh11S/5Y5sz76C5BXdlWx37av3QImqVxklvN+9hdmKDDwDz
tFlwDh1IoAzHm569lKW0E5g0S8IRsjK0mGtwGw4F3forMp03zapAwcfVkfFUFjdvHWEMlu9NO4Qx
1kQcndPicmnZVXEo4Rgn7c+m0OQhse8g0541vfnYYoaRV4ezbjT01z0x2ecqd7Qdy+Xk22txNYtU
3Cz6ND6tevlSwkDUSnuBkYVep3kHUtEfSVPXAgf5Dti31kC1aZiwrbUOxsZhW0CQRmRC1ZvZXhtm
kd1FtfJBFv5IIOpBn9rbKS+YTCumBqLR5B4kQ3JBE4+kWLZFfygMyoZsXO761NSvBQDtZEq2AyPY
iEpRNJ3ibH7uRlOeS+DIM+U2x6Ovihk8P3JfyFU42CVQVyavP4faUxppnJ22xvWCRs/fyja3jvNo
5xhSZ3HEQ35fzS7kX9fWH5lXGQ7VZR6xl0OYqwdgX+05mzLGVxYnvDxEBl+NH0QOGCHXgvz7g107
IfNolP+6pyF0VCbU67V5YMhBhpcHSbpjaHPnwPitz70albQLLO2pjIN1woADkc5PjBn9IEEvlgkr
jQEUCoWQ1S7KQa4xp9yrRIifva6JcCz1j6qhoVBkqRGUSQV6byaN7/KQ5tEHcHwvEGZrhwsut396
uPwsa6g8EhLRUyaw4FGRL99VVjiUsxVevvrTt2YymgwRdmFat9WVhUMpkEyg7TRSwsJ/PECTxIvq
NVkwtRESTruk/TkjVLeOcPVrE7A4La+5+9u5LXcOqwBzMnlsPpVz4h5mbzws5gL9NEmvy4GU0MvD
mAA4BcDHfYXgH/zjD7KIX1TkKBqGRtLU5QG5X/zx1ZjnJsRk9SfOrLRJXVjcrWl772lwKOtGf+xz
Q3+sW7xVeYU0mETynFQVVA2RvsBMbK+Bi3ccHNPyRLp9jFvcfCSPel8uevOky+6aP15upTEmezMv
srNXTCNCZEUkvOtVe7fqzAebkfyHNNGbQOKxBn1YVf5g2P2BGWabRWf1epq/7sAFpb5FaG/voSvu
L98tM3E5KPwaEQSVexxHnk48r83jZpbN42pBmHZrdIrLzwBdUn6M8t7S7pZcrx8gVyKKrQeyMT4s
vS7uGGHgaCiZCEom1P3Nyi02It7nftRIY718aVfJL2PB+Cyd3uQIYJjh5asLZvaffqbL/kDQ07s7
b4nKeh39WTgfmu4Mh8XL2yurgmZS2rvFS5dwUg+Xr5YpeUI4Y1a0YQcHmbCEsSy+Mxrt2Aa7Jbz8
6PKg597fv226gXHDoikCFr3iLOgzCDTJ0E4+eYIP+cRVLhRh3C6s2/XBG6KJbhMP7rr+ZDuyiC3Z
oqdVHOu5e2J4YRd19XqC2QPGmLvYUXfnsHr6cbSyazz+MZdfFLhaNRxQ3K9t7JLXpYgF9b9NXMFC
8HyXY7VGDidxooPmE2MJZZwGy2iwEr8UXgaXe7BdSHcN5LWUWTkrfSjTbAwn8tLJeFOrTaEWmjqq
j2k+ekcTvCcoxTxK/EYQJKlzpjwWi7hN3CyglShO0XCACQPzxuwhWRmSgm7y4EHzT0mdOc+sdO+A
8yRXOQEm0Chx45Ldq1NEVD9bLLrherRGnadgdWNYqycTi5wa4/Kl7lrTrmegLUCKWPaEb1ihw3Rj
ePnq8hBZ3d+/Te1GMInqsnOOZ6IJ1mNRtVN4mSdfASP/8dXlZ3b8MhOFfkY99tjnFuTxJCW4um8Y
ORKROwQCF/quN/rPFfCUnTps0et0D/n7vUjafm8ucB2abj0Z8fAicodPnnG3ddWDnIsZ4WGOr6PU
DcVoLns5RM1149mIdDI+Wxx5qiLL/bTRfxCYd8ycqz7TT0m9fHpt87rZw1u+UDEaK3RC6lJOvoKY
AUEJH6/mi53BtRxTRsE2gkz0Cg2j1zR0D+tTFx06wdT/YiDjZgC9eWQqpAm+zYb5YMPmnp1dmxAs
IQPDwUZm5L4rnYYEJwKfPKd/z+zyRy/dHxxMdrbBpBbZcj+WNvqCNrRfnP6xiuFekUVCP2Q5kOtz
Vi9AJ4ZDRSxzSyyJedxyar1M0W9HF3IszovnAZI/Isu+mWIir5gqyhbWNsJ5DNO5LRJWu05+poX5
0W38I92WfLsL29wMHDhNkBrB9bzFDYO7duI+Cy/+gYf+h1kZ6F4MoxIiQ4SG2BPHSjJM2b3PWn69
meHWCppxgn6vLLsDweQcZtdBXJd1+s4qdJPrSXfWDNpTTtscxTjei7Yp9+4yrqeNJI6y06CGTwz+
zSkb3EaoB724adc9ANCcA6rZ7nqTKOC0or7BMC5/qDyWhkW71pmlTL5J46GxnD1PTgc6nxOWtRSX
fl3kDQLQBNTr7sEgr2J0OD5dFL3Mi7+VFLRcDlTYe/duWe0HEYWkDcDUsOfXztMZhtUZ/sRuoQ8R
B0iySDjoCI1zC2QTBBKnu8/bOTBl/gX+7Il5W6Z7Y87MbglkTmHvmITGcKAkJKwEI7JQkRZfonW1
3YmBu/A/+20sZTH7F8+Vp3MqwNbk0RU0DetP/qJ+22LwyMhXZm2fiAE3EVz0JDBAVS/0SJym/EGl
F3GMgfhYlugTSmryaKiNAmR2ktlBT9WNQJEytq1OBpe3MkZmJGymMOdzLDjOUvIoWbi/XTJJl9nm
cDlGnLfx++J1/oZpTb8qUzmhzimtmZ+dUXvqTBqEz31IV3wtZJLttVlJB8VhY7mm5M/8ctSuJTaW
//ymGMrQ9Zc3BQ+p4QDLwf/4Z19eLBj4RRI5daXxOmIn6ghDvzwlMjVvDEDt8yn2On9ZRtf/z79b
/JvfbZAsyC81MEB5+p+YQb012SVSf3FqVMe7jFCM+EVG8mojM0Dsva3F+ihxi8DCeVUef2+eGVxL
v2mLPkYekxsd47rUEbSUh5uu8M6LheTzn5+l/IspzNMN3bGJRtQ906RpyDv4Tx7Kqluq3JI5l43L
s0wGDohu3887lmEOkwy2YHAx8n0jRw/QOL4qLGPtnH8rM0ea8imWEDNwZLiHmhMxXoMvU53l3AKF
x6mrr6wrvwDwfnNNHCxBURZnyWfdpxS3pC1wlI91dW5XcuDQWrfte7Y6DghKDoUXnwbHhG8awdJ3
mLUWEwd5kRfNMWPDjbflilAxfpmZCMgytOKWrrghY+00r3YB2GFijiX5nVbz3Ycni0d1YEPn+ZLd
/EjQNID55U0okTGV7dmuqG+TL4LBpmNnrk/Fkvw3fNNfqHIub7ZtCNOWjqPLvxhWGyISATaM+SmV
ub2HMRDgUeX0q/wmnVrJcP/TaQTdj0ZD5l/FVG8G8+XWmKyDXPSa7QBF2XVSKuOi6a/ISZ5P/aQd
C7VzrzN6zlYWThkmMfpJ502PVkQDuDHq6633YMrr23e5aROL21Azsr8eLmJznKBYEMW7L5OvGLAw
xBj06pSPTjUUqxSRLJtZ+zvOKDoeFUZcqLqE0p4zNRiP+obMUHfIbZItNMiG+zmhMZUbM7ModfHu
kHPLXld+laLBKETUQ7Oy8nSR81kMDlWh+vOk4OHSbx2130U2Nwc0Bw22a5BVw8/Su8j1JaBOBIig
mNNjAvF4FMiNJUlrgOtoeellUMWTTuARMVFRkpJBW+kvFHroVSg+FtJcLrprDZELDwOv2vaGx4vW
3mj1LdPB56TRfteCy6eqYgNokv1hTJR7TKnSGMk5YOn4ynoQCB3t3l3Vz6SJC/KwsrY50C6Bx5A1
5+ZLmNkaztim9nlhv9r8IR2CMK7nHxbT5RRnpHWON1BGz40yCUhCJRCl5MnstM+45D5XT7U9x3Xy
W5uXxzGvpztY7DB/CAtOydl7NSMbs0ZLXtc8dGFR9y//eWkw/s2OYthCwotjesuz/8xegwIbZZbW
5yfw4DwfNlZHRT9gwfmlkXJE3o9MmEbFkZPuolo171TDrFZOugu0ux2K/+Lf/avj2zNBsAmb+0ig
SP6ZwzascpZNaqSEzsUfTZndUz6flfRdzECiuhUwC+9jPU+vynpVusVXpLdvpmv/l/fm3yzuIO5Q
2BiRsLBE/tl6PqbjFMkKWjlxQQ3OG+6qEVYSAQk4WwbCDcTPjqPatBGo1NF/ibGc90rfkMo/hp9i
38MH9svIfdbH9FlYCUga6th92iz/xYnr/cUmD0uTNQeHvILHWX/24VJgW7TB5+S05Fnka3TRcVb4
+tRnezdiuNPjW1JTpBPYuN+uKv0qEdEcOrpFkiB/EYH6es3TORhTtwzwT4ACUWpUypwb8L6UGAWg
Q3qPMa8evVemjTA86DODSrxD2q6ZvP4858sLUIDa1zdcsaLsYiQOC+6t7b16nIWE/ii6Jy0vuuCi
icdayu7TbScBDhulD4jIjLBWvDX2kJ9I2xohUaTJgdtiP+CsfJElmS6ldyuTdbvxgNGnK30LzZxV
FqMMs47bxmybai8MYkpTT3vrmp74Rey7XMH6+1pg1tXMk9IcL1bRCk3NJV0koYGrs0ckIrmfJAsy
LL0nL8EbFZslFAJTO3u6fQ8H/Nuu9fEozVOUqQDw3kXQrpeMfCZmrOXWXrde0zwWKo1A5qxW5Tos
J9JFfg9zWv9Rffz/0aj/Mhqlhi8oYf5vKOAvQMyr39Uw/szXf56K+vtf+l8kpvE36jWDRcb516Eo
1/ub7WBjN2w2cLp2JiX2/wIxvb8ZlvBYKnWmMQTTSv83FGXKv0FeYd2yqckl+///01CUqUz6/1LR
YrSXpChRrAFcBNb7r/WaKbGHkauHkZDOMlg9rLBtY/ijXLRz3UQ3FI6h7WxsCI71XDacsja3Sk76
8pBqRZixl8DL6Mi8Zpj2oOP62hVevZBU4m3YHzvc1Ozt/tCU+r4gdSnJs6dcG2w6pHTOGdVg7hBP
8eyl0Xlu59+dOKTGuP2XdV6wQP3ldfJO2bqrCyksQ//zSr/QgLZz4cozKAFjX9toTGleMlpPsG+k
Q6BIXbS+wYN4h7jXhbHBz+LatfZO22Mb3OAzGPprFXFM5SR3bDoaCluepVdZRySFjIKOrOIQLMSL
HJx+b4z1U6XpPywmve8vD0WJHiO9RQ9IBT0AePIXMZ9TDe3daVrM0Pg5SjmV9WHd8vlKK+oz85Ng
F7AdB6vDZLseifnK6/OY52595SbRBx3xrwHP99nVEiOU6sEDHxcSATfolR5eHoje1cM1r50z85j/
+LHnKE2ixGGSDabfe2KD0C628PKQpCiIEY7QPTO8LXk6PEx0YkIzomOb1sYhsgfKRkNChakj8wN+
qiN+T3WS71eAxFRvA52FtX2v9ZS+UiKGkGAgqj/PiSAa6XrYaHFMdKF3SyeOnYwjk42FtbX3MW2/
nzCg1mCoH4p8ycNNibvsD4+ymKKwqQkvsSQZJ0RBA21T326D7v3Tw+VnWgMyy1qdE2nqCRD8/n5R
/1fP5dfHM7HnS6JRD690owozRQNbu8Ax+J8JP1njc945GDA9K2yLyQ4vX63bZoT9W661E4SLEanI
Rk+LgZv3RQtAdnMLoO1IV0SrTyFpyIPPqALuY5g9wD83RUJrv0Q+oskqbT4xzB7utfGgD/xoI+EI
U8d47THeREDz1CAu8tDIC1OtTq8mzU6vxrpfDjhHXs2YH10eLnlIE5U4AX7mw6bDE1HJJlp4eWjc
b6Mm7414uH4XW59NXkzner6WuAx3rb7Qids2O0yajTkA9GJ0B+TRbrtKTW9Ehzevurq7Lvqhxr0i
Pl35oeN/CRbqZfh5Yx9qOi+DOgqV3tResbzhWZ9ldka33JUFoSX0Gwmn3bKwm65mFWQAMpPUxck1
MKuyY2MUPUSqEdBvNGzLTQLjQIKs1lgeTC99jrOOLBu7wK94P5ZGGnZpflPgaT22HrLp0ron4dnU
knl8IqZB4zSzzCW9FH51KjWYN8uwHrWhgG4KlHEE9r2nvGM6PPocrRF3QuSutEGnnPzlugupmttw
0TmsGC3z/vVSP0A2rUNqU1pKmqR3Ub/x9x0wLlAjNk6xeDloaZCwsZwGYpwBXlph5nGLlhNEfx3+
VChaaKuZdbDIA4xkf5W3+KNFM7x26fAlt0ILl/G0bC48QCWeYrm/GuekOCZp+xQ3MF5t028mi3PM
XL205eb6TaOjgw/kyksHN2vpBnY8eztZNB/mTDCAKCuCHu3+GHEkI28W1D3JhieuYu+I6MOKZ7QV
thEiRZa82M5T/LNepRO26qHwHlk4VgBtcP09DgT7y0LJhtmerHIiHttuj9tSPvTO6PilngObscY4
KKvnrlCHmsSGXVyvE5SEptsPy2LvbWPSDmZT3Gm9uYa1K8yzF78kzWKGS15htmLaKs7n/UpXM8eN
RpPvd1brh3mLQdWKjEyuOTlohfeeOBa6Ea4IPS5ewSbV54T5o21legZZi1LJTqKQqfttJzL5NfRY
H8bGRFRuNYS8Nn+e42bntuZLJYpwW13tOIy4z0bE4tKNfq/OkxVXn9HA4qtAjeoyp6YLi7TrjyQa
fVYccwK0ry2MmcSDy+7MvhP3XMKdfNdIPT0gPQaZYw1cD2NJh7+I/DERddjHaKz0PuJevEbYY0+s
E4+O+dozS0E+gsY4Uo1vgQvikYARpcfaWLvWds+TCZoKEW4QjKxoenX2uvGUJZhdvUh3/K0d7Vsj
0fdWSWRHxrAODXSsR44PNss+pU1LWIk94uozSTtQaW7dKk6t0w1na+TyqsxH8r0Wv5L6TZmYHyRo
ZEQU9WnzWzLFb7kaWR89SYTd0p49o7JvJAmaazm2+34YFdcMC2jD3zDXwbk1TC0hJgdGYpRvUGg6
rCk0IAMmpRtMR6gyUS7ao756PxaYxqmWRw9g1zj2xARaefZ019D/MfX83IJOO2SyCIh1rUOoWDC6
sd526wEjy3rKSohChhfdkSVMWEXavglIrMxWYeE2V2DxKeVLMnU/nC4BoBybHO0W8u1LDcthWkzb
OdfkKQO4mOC8C1y9xo6ejCS8RtsNrhhvn7d5Rzfeh3jt7M2G1MyNlPXC3go64XQgYhqZRAfCsfdG
6zBtJU9j1V4AW8IjrjTtQfbqzzN5W5ciFM0GHJD5LPkzwhfgs7LY+15Yvi35/9En4h054usJkRv+
NzNshS160itZtwAI7ee2+kh1KrP5cVExpbLG7YSr536Won2STXFjAbccQKHuO5cjV2dqB7WUHcyh
vluELF8IW+xF/sagJdUeKukuFbYMpq673xjcorsQJtsE8CyPb7aGfAIMJtzn44OuEwapjU19NU6f
9mC/0gHAk2ths8BcgjZs5djkB0N5PrZjHXc4Jol+qQc+/ibNIAQOEgQpjWZLJ3yzxXt13VKxveEX
t5PHaBjmuzl2P1pSbv1+K8cAS2KOixtB9L3wIDlblUa2FQD3o1iJmnRc5z2jvUDO/Ay1qZTG/doX
4r5M5qNVR+8MSxLe1czP7ZxlvjlZ3wXiUL2m/XXu6ofMoyKjphn9tWZ8pDDs1e+dSp6hYsR+/63l
g3U1VsqaGh0H1zbOgJWDqmKuGNxr/VX3ZsfMIY2PVGYekQoGDZg8Iniw6PM9ORtKy4bIEsfDteO1
bCHPliiJKG/Ka2Npb5gapMOW0VbZ+rM7GydjIZocru/8CbrFmt311a3LM/0NKxhGze9kz3Vqb/4k
G+fKaWocVMUvPCf7st+qd8uGitrkypJS3wwkv5HD2WMfBjgU4qZbA89J5Jez69B4FNsV6jnd2Z5g
+7zFKliv140TQdxLBYl10FdLmwet6cobpJl2GN/rrvwB/Z9BG2r3rP/Fh/5Um9NDbqs4raKkbZzs
iqKsDr3IdIyVFu5L46W/1HkYKYoCJjg5Z9wKK6l/SJNGTmqXDay8JYU3th6cTdxtlWOcyko38BgB
hc0X7y6OqhOekACZKuPA4EZEHU0uLsbqN6w/XA7yYWP03B8rcQMv5gZLZXeoh87FxQXlPxo/l8Kl
lso5ljdIgsjOA2mBiWWeJ204DDxlP5fkisVlf2/UEUjZObaJ+kV60hsO4ZF2xkDW0uQUKYUDMRQ0
fHNfdPXbsP5aSVvfxZW8XVsPbGwlsDON7Qssn9dlcd6rJnrCyCd23jD9GKTm0E4vu5OHN7lyjs5i
uSdzjY40zvZMZNAKr7myu/MwcgenKmZQGKVv9oC1YHtCirFszNWJkXI7DQd7FTRbDaZaln64xbl2
ivmUD5VbVATZ9UQJeMEYWQ3Ntv7K3IrXtm1uHdMKopjmjG7EW2BNpNFVqLVLJaorA2Ey8dzfNVO2
vXhhvzniMpS+tMfvRkzndlu4XtNZ7mgRdWdqzm8HQgsjLNWVqQY18X3feHVMSOzDRpn92FOO1WYn
GWrdHg2RPiLhR1jS4gHS/s+t+mhIHvLTiDJoYuYZLuF1bDeP2Nup4vSXEsrzrnCrsy6KmE8je2t1
0gklOoskYfVcKcv9Sj80YTjrMOqb2KH9r0nMZ2tsV+z7zQPwSYN83DjPrmVj/qCP+tjBtTiWhclJ
zk5vImj/sL3kvRisOZjnlnW4VcNy1E/6hujcxuclw3S+SRwms0N64NbmyxHG5bLLbfTsyMiyvYOu
MyTpWeSthyemZUoDp61v6oyOwe8K6LQz0EzHgmFuCsnYzV7aomacep7PnXGPqEXOMq+ZiXXniP3h
1utIisd6e6U14hedBHxk6lRlA+5cEL4jmTIk04M7jTlyL+bmm1tmBE3Svzt1DOyWax/naVtSxHQJ
L3oprYNesxYO+lYwseh9WmYjbnpi1DbGMMqaUa2iuKuW9lWUcQzjR1ug2dqs5EgD7Ji/R2LLTY98
hCryjqPCETYDUTq6RXCgpz0mkU7Cd7u6R83rSkKRyLnuOus5Z/B4Z7AWShepMmpW4vcG0q9gHOZ5
iam6kne1Zqb7paAmHvvu1h0LWtgjueeYyr7iCgay+T/snceS3EjaZd9l9mhzAA61mE0EQqvMSEVy
AyOTJODQyqGefk6wx+yvrl+0zX4WlWYkiyIjAu6fuPdc07qVC6cX+TinxnDechdvVet/RvGIhJ+4
LpyiNsRCK99k2Wdqek44KOer87CuPED6FFbzOgbNfyypdwVjeJbMe52XyO7jdVMLfArSrbb0ZpiT
5HDlcFxwNqxiEwmp6q95aVMKzsRCTr9BP3wdFfTw2MIu1jIDmbujTsZP+Pz1wZj3BOOoXTA6aHbL
eI1AW1UngsUoSkxJAveYf+ouOQdF8FlF0Ng0LWKVV3FY6YMeR5JYjQYNJscfCpqTp/FnVr9HRMmv
Bh5PzDlmiDTKjnsq7sJtd21efTrRY8/tzk8GmRJMAJyN2RnwWx2IjObigg4kftLnfJ+1pVDEsZVt
tZKrNkJnqlJ1sC2VAmJCUosngNW0gxwC4eew9goInljDFKSnbNfDPt0NE1prN2ifDZegcFv56zSo
Nl2W3euy/mW7+pdFLyKL1tqIrfTmb8PUiVWXejz047dc+y+qNUEqZ8hhcfK0Oeo3uyKP3XC/eVTw
Alneqpw8scYe9SXvlj35hNhdPOzfbfPCH0zZlHKAdX72RRCFRh4aCoWpxX7kU+T1VZZse4IQT1X/
VZFNdyji+WjOBrG5blDS6lJDx2c387wNyXmEMljxVdPLrdkV6UdWFeD2hds/ddezwDNaEaiIOzFZ
gabils1nljMxtlpBhe0E9YCtw0/DaiIBe1nqVxGXKTNka5MA/Eawgjgij5br47/ikAcqWOkpQ1tb
1tm2Zy1kOXxcAbT1c40wkoJk1sshEckXlKLcr0Z1yv3Gx4i8QsdUrDrCIKgYeBwoC4jpIyQsrAuP
x//xQma19eGfh3rhxfBcBLSY5h0LUpjICFhzgNL3jB6xYlrf5JIBMCXIlGz1+ojDuOGPCNjIZi+1
2tZJ/stgFoBT84GptqIwkc6Tg96fQDwI5K6zuCurEAdq+/e0wtDoRG8BUM7NFPivJUXk2m4jgs+r
6NlouMjIZFs7tEVrnvBbs/g/2VGL9XIPhgA/n3mMZtKgcSu74EvQapQPo44yiGGWOYFx/V5YQ7VG
7Quf3/5kd4PpG2zDSoJ1p/+36OW5J/AeTPvI5XWLRhx3WUW+d4cTD4rAzNytoSOvEXBMGAm2CxLC
rWTDtyZWK95FKIpruxCrwEXMa/ENG4m6R48nkvQSfN51CsMcMeMcJYxPLC6k9B2L/ns+mNluCsjp
Go3PkXCTTdR/Uwm5yjUZrf1waR3CNuYLZ8igjRcHzD1uxeJ1jm+1K3EyIKXBk83/Nu4tHV3bKWJg
N24jRIPfsoz6dbtkhHZQWiRGc3dSjZKFYIt11Cw2fkCxajKf3BOWFOvg1I7LdrZ5Aany3yazPHaS
/D6fi5JbT65QW/gEbNjYejlEweaRMfowODYZauhqNsMx+k1dNVwxh0P/IWM6z6LsWARB2BjtUbfd
vguqsyWp5vNqmPaBubzZzfQSderWo5EIEzf5VUu5cyu8UizQ74jp32Uin1PkWI5+rxx564S70o+g
JWoKb8pPLExfepunZaDqTwrrXrRhFnnVpiyiIIxi7xSA4G9J+SxBF1p59DWiuzG0YlQ1nRxgJyrp
f5ntSNciQNzbxYEd0j4w+pt4PGt29atpy4/Ko5dYJjquof9EiG1ijbbYskGk7zXsTdLWXtvSeovM
F8OVMRhG43fXzxc/9hHLG1qu+fSAzCseW5t2+sxgRnmL9/B8oSRtje+TIR54RWPiybB/ULAh36tx
VHTxl8ZVhxn7HE00GJh+UE9siNzU/W0N2dWrMIPWZvwdR89TRMepqvrmlhKyd/FSPb5nY+zf3D8C
Fw5yX+ASIXOL/TEgVi8luQNe7bEp/QtWB3NKxu0g+58mWvCcV/Fai8sUK+tgs1LOKFPXYF6jbVsG
5tYTUwwP3t3m5Odsp5bBGfN9OhDiqhPwSQPbWMUIMfWX40wl2SBqc0xsiqofmOr3hBwZwYuiV7Ab
wS2dvhuRueyBcROrsGCAbCKiMYtZH6Z2IfUP3Tt2C3GLy3o9eIULLKUKnT5q1hgpcSXHa/jxGENx
l6+mouXXdY++ezG/VvPDzlln5NfV5bHyimSvrIxpuuhOkYsokBKbEeYyfhY9Eo5BZxu/ckomkvTm
bgHrBKki1Sv0w/46yuY925r4IWm8TWsrlHz3HSoaY4Cjg3fo2mTocG1j+ZHXk7GZ+Rit1MDKzaSV
2PoDIeAgeLbBkn10KUYzo7uDoLAxxiQ5Rq8jB5G7IVwZCSDTp31TVd+qvngL2qraJnP1U1Lrro3n
3E0uZp3ySpetCsnMm85+0v4kayVYS2yHIIXAqDc4Gi5QaTgVg+X7VATTgd0gto+FD0Ljz0/FIpdT
gA8ODUF6qVFWQAEpQmvmDuEELXr/liQZLYYGmePZwttVtas2uR0TebKY877d5wWJRWpBCruYkBY0
GTd+L/ZilBdLZzXJQL8xzBdhAP90nc8MKntKS75vRPUdIhNdTyn1NOPmYJEATKpXSxDAvcicVCkD
g3YxpE+zEYD3jKfXMfEYOJjKYU+0bCL2H0Taz/6qKfl99ci2tYzK9eIONfFewRQWvvMSWEVyUvCK
kjQ91j1RsFTJHF+zJuLJa3+oYsLqpqqjVzpHryYlk4xSVud4BupIODvPdcdNlHo/WqfB5O1H76Vv
X9Ei/JiY/ZyaaoEJ4NrddhqNVdDhkousQXPcE97kt116IVRy7VoTp2DVwbvB+DRYk17TOC7nzi9+
paiFNhF84JXl0xFIdOxro86fO8OUFzdjPsf4epulJo5YPr39lNf3seXhnlz7oIhDvAojeY9KQx39
evoOCLY5k/tI3RvXdSgnpwjB56xsQ4hbMs6HeXoMK6VeC3Nl91a3ga4NgaSlirPTARLWbN9U45W7
0krJFjO9aa+9hnI/CTZytPQa1898nyt8jWTMpqLWz6oUG9FaB66JJnQEonbpHMr29x+0NW/ez7FJ
UU1VC8sMEHXKNM6eGNTJ87/Y7ER2XUaJ7xnNcoES8jZadnULanycZAPTOG+BlwgUQ+sizgakwqya
/KSrj9PQ8oTeGj/vj5BROb8d98xoFgwJ/mQe2eanBwgvntN7PSeXfnG/CG6PTOovwF6cXTPyjnr0
oAFk5Z2rfjV9IZ9rS7/RLkfHyP8N0ANnGCYn5+EsrmnpJ/hVx9jQ1WYGfULiiL7LKn5idDTuHlFi
aL39l3LAJO8s/msUkLNM/MH43I3ql8rKfU+PBJiBK37MqvdRkccJKPhqBt33MrP93WNbGKpxcjZK
BF8g1L+afdnfoqnukMtz/dlz/CWO6DgI5H1eRsLO6eoGlmAWybJKfdRsCbbx/BEv2Ql6bYQb1/uq
TfvepUmYBLZBbTdHG3wp9oUKQvvUhnHpzWuS+Z5TW4z0QMA/TG/YW76cDwOpuT1zzPwhnKz9Ua6S
qDt6WZZsWmsmRdpMLtM47x0Hg4dfd81aVUu2yckyCc1i2T9QunXfxCFSjutoLTyTzdU5GjLAXB81
LR9Bek5ELuf6krGWeLAKESszAncf3WSSTcTAIWj3UZggEOt+SYN/ZwKfCZxtFJIofWlNpqGDv3yS
ybAizjzZk3B/KoPmixxtH3Ym85XC3VZGhr7U7pK9xLPgjHPFckkuoWWmLos8E7hERlWelA9J35qE
VWfltfOqENFv0MIk4rCzM7Wcmddl12gpPmmukl2KyMtzg+9T/QgMqiuMPpUO01ilB6/9BYonDQ2F
mkRYAXAVQ3pXJ3pqC1ueRVPes4wGj9AsHs90uPmB/haTMTl0hNvjl/xoiuF7lYzJOWPbHQYp207Y
xFubV2sompa9B7JfoxfEhbTAP2ibN00XIUYjdNsm922w+/lQOyjFhoHqb5TTq+d8y5LlqgqZb1m/
6SP8U7LiUTdmJYzKYEaKJxx3Hxespe2u2xJhNx76pS7DvK5egDq+13rcB4+AOgaLeUhcInnJjGdS
/ZjbLz5myi6R2yxiXe+i7wy/VoyqP5JB8rs7vWkFJCGli/haiHo89QA00rYkiWB0uenHZhNl1bkw
RzAdCgJXAmI/tNR4H7PYPWSvfZ4tm5RIHkzyxSniQ7IlUJ74wYfvZU6DjTsHb1kuu/2kiHtuRCLw
KFY7yxJsboT6pGxYwt6Hnm559nNG8kuoGDcjoacCqQdQZqlX3AHyU9w7QQOiQLes9SGitVX2M5al
uS57494jHeR18eInAvvGjT9ALclh4bT5Mxx7coFVjQN58e4AmXdzoJarpCHk0NZgFDzvCJX1swQv
h/rXByZhWfEHTvdW/46ozZ+BhAbXzlg2pR31/LOJHstQ2GtL83F7rrzpxR7mZt9HjOXG2O5uWpg/
ihkgtsqMW6cHvabiP0OjYMyX98mlqbO9C/BQyLF5b91lbca5tRtLkwyubNda3jkH9KZ08CtLvo8o
EQvB01RLgqLjWiCmlZh+qAG1OcrdbGGx4qSl+Me8uTNBcCcyC8K+Sv1Qyi4/+cLc6o90qX9jOKZE
7nOSVuyvgVOVP21yihwk4HNbXdLEwwhg6523mM0ORf4K30V+IrwrrI0pwQTo0RRFlN5I7HilQGxx
XBQoaNbGItxwqHAjtICV8nG84wZEGQGdK3ZIQ3uoh2n64h/enGZrXMlWCHDgkhkdY/g5yLZqxmnj
xsk2nYqz1hlWKhoH1hu4P2Zo1Xmth5OZLdigMPHp6Utbdh05MwZ6fUNtwFKJ8wN990AmYiqudBzW
0u9P42AktKQe79RsfGNkLI9jsTy7pOOFw7j8oNowVm37HRNQuu4BXZCvhYlPqPjRd48hUPddJlMu
v9ksnu1HfeP26Dm6Vm3qMcX6zrg8mrnw0sHOb1O0eMwY+l0jN1bm7tmtfaZtX228FsB3GkH4VLQf
ZrTEa3J4MTzJwyjZBPPXg2Es87vqlqdlyIabNhhSSI+3M22WH6wrL4AAU7LDxIEej8sM82DCd0GB
093nOTmLugtrx/F+pORncplkB1dU8dWRmrtvgXMRExqQZvZWMCq6cGus2LX1NxffpbGYPNJZc2lh
n0uLs6ITfsiQwFkVlq6eLCRvK4/Muk3+QJIMEVBfnw2PtJhqlxOIjoAnl7zEr0Fa3pyKGJPOalm+
pOd8MrMXTxwBDBDv8fhC/EFxdryIzgJbeUIkJds5dKNE67KVzPJQBkwIyoc/qa1o5snQU2yO/Oq0
eBGRGN6w9Wo8LJXH7jZZ7KdA4CdM2SuiGmAT0TXi1E/Ol7gvT0GeDGGaxLcSY+1HkfNe9yzfS1cN
q7h30JE8Np0m+yprcK23jLSH+dayIiTdlIILNFHGydyBMguq8qRdyF+qebX1DGOoDkCzrPtCB0ej
Y+gF3nzXEGq+HocK38dorFGfeCvby6anDCOxPRHD6FTTzfXzapd1xnYJ7HFDYsWBIu7XVC7sLZlj
jloPGztge+DWMfQ616k2tblEm2SmQGmZEElzhEqvll1QkoJgDek1Nvx7JnCVRwsScO5ABne9ZPjl
9qh7UDYSAsiQrIKEUmfzRrt4DLqouf75QkzORilnMzi2OshaEvhnJ2JHThMt8QRqm/1n+5FQUblQ
rHYCU/G6STBVln501aKzn6ZcW+eEdMjMZuRqDwn9adSPuHWWw+LYwdnGV4Nasn2KB0zrk3usXGqn
qWcDMsd7vyytrYmeYI6XE8yZ97hxnLOFZht2nYVhEZKF78hmU+R1xm4nnokOwBVrjelHxWJzzjOx
aQbrPE0cTGAUD8Z7KtFu1EYxbJk7E+3UcblbNli8ehmSXW6S9tjV0RPZWSbxhwNqaqSid5vwqLVJ
cEmsM++FgLJPAD3aku81nNYcy4Eoa+AFri5I9fKP2uX9sbNgp9wC37bynmJ6hNbym01gF5AsmtzY
O1P9287UT68RPjAPt9sQVSzB5RPkqAvJI7BU9W7h01RZzo8cf/ppLMiMALr/JAzv3LVIUcrYO/iZ
+7VUiulSH1x0scQvKYvHFLghZTEnY/7WmN14RfxlpdXGcuIbmxA6utI/0Ptzy3Dws4bdtEtMEEb9
GBZWgCo8a1p3RbqvLd70jm4BVhYLNdXyWzSBodbkkj8TP2kWZIzv5o786AZ5YFmw4GjKazu6wBV0
d4oXYnAYFuK2JR23TZih1D1hnoy7cyw5O+gE+RY3G/9SyfStmA+sAVlWUx5AnFHbtrrHikDEQCm5
F6U2Q2MucQq92iarIUF8S5U77GtKphvM1YP04Nhl8a3ILbrth9K6n++0/NGhT9nG4ERez20EszBq
27uH6TJNuwPTFjxuWBgYVDjHkeRXojidN3pkUgwyMd+ICA1Waf5cdSWd0pQcE+R8JMjYTLjJRGIL
StProvfzp9Ximv46T8Ucmnn/1c18Yy8c6getjFvjgN6MHM7dpWBsJnx3U8k6eR3c0Vv79fIsp05t
bDtChVlhptBOR+m2BKdCq2j/GHlPdap2qpcEQdPb50G5H8aK6GDZHhGrzce0NN8zM82BIiDIAY4x
cw7xRQo9H+H6YIODH9M9ckxHZutdSKIRGozHlz9qDKQJw7LOxcQSOkFj1NopMm4LlRJRbgMLH4Uz
vE7op1CHwafJ10yj2QvxS39+/c+XbmribW/4b/zTWfmmvKPEwpWMPs3uKXn86M9PxYyjmyEY9wTF
GEclEQ7lXgXrfmFJxZnBIB7DClXnZiERmkO5O2K5ZCnTYDvHkCbow2w6vlkPRybc+p9f3vOe79d/
qM9KI331Wnz8Keaff/5UAKzsn9zs/6+l/ndaajp/7GL/vZZ6/338rtS/KKn/+Vv+r5KaxuUfPj4n
xyImwiMpYPzV9f/7fxnIoP9hSVciiPal4wn7P4TUlkWEhOkh/hOAZhE6/4eQ2vT/QZ6Ag76EOZfJ
r5j/L+kSGB/+RWGMJhvbB3lOruXim5T/KX5BuAEkT9gBL+yojT1JNnrPQz+veMIuGTX8R14ynKxH
Vuy9lm8+Ks2VBWPhmBVgOthVv3cMiJA3lONGKmGGYpHTsRdF2GeNcRKCCYgbm5yf3LfrqaeBrfv+
QNQOolqgBfcRt/nZzrpXrKNb0as9SxYD3S86OBHlI3ojcw29td54eJzwa8bGPhoQZMVjt59Bc3/z
A3QcOSETCDTqifHyaO9Vj211LkdvjxOT+KzhUVkCp1wJtyIWJ5kYZPn6uYmHdL2I3trqMWfq2KX+
pUcLuHTuG4Kf0Aq6l6aa9tIF47AgACfd0NlMGi1iai97ZNfdqvRW6AArFAgcR3ww2rVQEdqe1iPU
z0OQlMiRlcEwfnKZ0QHWcgfVWe8KJru70XB/9M78Qahfex1j79mSbX0b0ICsEPhuxiYrnmenJ7K+
85APpAH5OL1y7iMCJ9l4/Ufns/CgP1i5Gca2yXaxpsm8pq911w3NC+7hDpGpJuXG7Mr9lCpOiVFT
GccX4m+HQ8okk7RTeayq6TcTouw2auMLu62nDgz8HRDKDKG5i19K1W57jzVj0sj6MrQAXayanCQE
e7+J0xtPeDQ/0z5wry0mxTCaUuLQRN/vm2V5bcj6WxPNVO7qymueGKCpf4f1/1ep/J8PsguKjodD
iABINk/TXy2czJBlCnLGBcZK6qaI9N6xNf3gBLcqcobo4Jg1qAWSpIo8/QZoLXRqZp1+LlN4ClZ3
G9AvhkZleqELDH/MBvPZKycHSddgPyGicYP4lZAJD7WmHzOhHfCEQz9cEmie+QS+0AQxM2rzmpsZ
3jeJtdHoi+NEYm08NmwYWwIszcZToQ2m58yNwAKn3Aij6xDYdbtkNhDo5uxb3T7/xF/43RuW7qOD
pBos3vuQa+dOx7AZlvEbCllElx0f1SBGfNIxqEzNmZkVlDQbTRSaztFCz1rhW7XFgz5dBC9/OeSe
/nOKhEWOzV9NGLziUjyG7QTnCIERRP7N2luTjROTNlu+eE2mH8FgwGAwcI0D7FgbflgQOR8IdOJb
fp6YaJ3S2Xia6uFbLwyY2qqeSAMgwazW7aejaeS9fCj3NCTteVbaQth+YU+ablMEtEhp+BLjymZe
MLM7r0fzmEIJWbcRMgyd2k9mWh100vlHNf2IS5kd83r46DIYtGmunhoKHNaWhAAvfvHeGoD540m9
MSgzT7xKUBgte+frGP1wO6K2bKYnhxF7LCdr1zalOro1N2pWjiysHouhxau/jqI753ld7gq9GDvp
n7t66RHltT24jsf4zK+RPHb+kwtcBkNfQWS2/bN09XlsLXPvcbjNNsDlAubiuinT6n2Ox7OMbLKz
hLfppQGrGLqf9oE+M2lExJkKVvkxeW3zXKz1KMA7PAyzmDSQbVvkXOL9zwVsX3N2AkZvzi7BrVHg
VTMJ0Nq2Ndb3Lg2+eI7+rBYQNHCdzrV8Y2KpXhw5HLK+w/KCPuGBxtwlVXLvfXjiiwk4yhiZagkd
i30BXz2VJfRsiPQlAwH8CMZ1SDrsCOninGoXP0m53DRDnq3omJ1i0bSYx7GkC0jP2iuF0jpIyPce
lvkkFiyolsJ8XtfNvskzeWWGwdBzPBmJz00y8EizCIGgp8igqKniPGLj/THWB2mQuxcQtDZQzW0b
z/CPELRgWJiIIRZHOi++rxmnURfORMUN2NF3POg/ezezVq31qD6tQKF4yj7LpOv2QOqsoxJh3vfE
s6Q2A18Uc9aC5tMBxsGaARlpdEANWxKiNpfwIDGVNHG8bXAt36b52U5oXqiDS/pAZzch1mHE5NQ7
N/Dqy58vHv1tDZ78OPOdMfUm/Kgs2PURpHCRObzdZfS/MaiItwLcCns+9JO+le11yQJrRhdvRKzy
ytGa9qmwg/WQxtnR7pz1aMX2Ti6yC+fF43rK4jNTWy5sv37q3e5Tt8n4b+3c/3rwOvAWLDxYwkZ4
H9jA6B7Gy7945614QA88eMYdvx9DwASYpFWiJAvgaYaDQxccyJb5pn+cpxEWm6dR4tFxGB4r5YoU
cng3wPcVGp8Ft6EHxus9bvGQmlzvaPunn0ssHJa0R/RGtdbTuUOclDsNpS6sQJiEzqaoAUsZvaaa
t/tr49dfpkCSM43+9zA6fJKNeFbrEeTPOYhztXG9HVCTHgmNFYOw5nE8Vwo5ZNV1/aawTGND0/PL
jWx9wkPuY3s0+xXGsj+0UuAzVokiqzw3eDi2dOETVt+IP39S4GoEsQCQWK3ox1TY8b4Qsji1nQx1
NcEXCPyjyD3r0gyc/aMBxQ2fHRpW/vqV0yPymXmwznZtBgihInYTmvl55eZy1xteAVGsL7a9nbFk
Kg04UzPJHkXybajVD9eIsUcQ5h4IFwIRjQscFHOjsZCdOg/dKHvlLdsIf+NJx1oHAAGgSy3rtE7Z
mvIAnxidwJgcUGyga4QHYPbyMpY2G7y5EJsimKnLnCxmi8nbSyriyFw9TzkAsl3X8o4yHUdeUWcX
1EtW2FaId6p4zM5+nP2scA/vmvmuwKhvpecwTrDZOqO41Wdy2F/tcs0uHYUxuKcKPspZP0baf77s
p0H/Gzew+/hQ/sVAyIcW2R2cEB+fogN+5BGC9pcP7ci0wIiXNrp30RSEwRAHbOHr4LSwiNwLab0j
IN6D/J7ug/OZLsF8kQ6LYKta22ppvovI3hF+nGFiy6mCLTpM/ELWNoFIdC4AELCRuxtzlx4n9vq7
rPWfDSefv/olecjwEZI7mico44FQO8n6WTVIdBzfGkBotgHj0XYIZVlMl6biLLO9FszcY35oxQAo
CneED68WorlH89Q77CGmbtlgFrkM03MZef55wqgDnFkzkO2luDsRqsQ+4E1zW/EeMMdemHPvR3vp
11SC7hn9Xc+T85QWU4HbP0fgS9BNo7Sx/Z+rBkm/8/cXnpQT5B2uJWzPcv52WpRL1rVmEnv33F36
zZSa07WpOT2/SL1ET6QDLDshE+SEvoNPokdAlpwAZehzjbMUj56R3ovqWiYO+ed9Pm9nwDwhG/53
wZL8BNsCXKscgquBFIB7xSb6zHTAsQrYREl+MqkMDlEV58whUNNYVYfIycLtUTlDTZCnnb2awiFy
3f/alkl1ZGDGPM+KSgR3iNi4zl/6mHnvIvJ4S5V8MEiZ+TcQGxRT/8WL5El2fZblBRZyxb99OouW
CRSetjs1Ijdmmlk3ZT535G6TRD6IHX/nF9dim+AOkz4KvUy0K+mwbgZTHoqBo84InJI5q+6pfSeM
SVFBWUusTFjj2tyUGbOfPjVPbhwsQHDZetlRgXmvxEbg12o4Zj1j8oYRoxYSEzfJv8NZoN3fdnVi
HkYLLrlP3GWP2XwXdN4PQkqZKJfz8urh1msnOzjUtjgtfqfIOihCs8ap1op02dZUjKHlF2wC/HS+
5pJDLlPkHxiKJZ9gnVcFlTw2femfC/GY2kbEcM7lzEg1u7LQTL4Q+AbcR30Mhm7PCn3MTIbMxXPt
ONRzIl+FidbVzhb3xJwTHm87c5AQw6CGdaoK+isLxmMyjOPOmrbQMiD5d6xdkcj5q75xvrgjj+VI
r7OZxpJNGrHWiKm6eD/i1cCh5Jqn6oD9mQj7wDX2GC66J1OOaoN6uA3x6xWXsZ3XVpKosKvcc6Vz
fVeL2Bp95K2aviHxooq8MMV+Qti1+qIZs5+LblrbVfbDmqb+u59BHun9ZdU4kQ++yQ5HSvGnaLB/
DqyUJtye/UxoDINSQOG6lbs/N5BMyiefA+pcieaqauOWj6Z/a9G+bf0krzZMXJcy767SGQ+NANnI
EHBdeZV5BIdUOSTlWalnHOvEPYiyjd/tDJIdgRLzs2oSZNAJppFZfKDIMd/GKThAKujCcjJmuk7D
XM+W6jbDUHZbxmLlKfW9p75+K8BY35qGLscinBfHORsOgKlkP0A8GOxTN5Wrohn0ifA5XEv5+Msz
0aaKyo23SJzEaraK7NVWx4Tcd6w3cUX0GbrPPz/0427nFemnzeIFSQlVHI8UbS/eo8FHt+5nvOxo
q89US/lqGvsX254LREys470+Zs8xxeLCi+uv/ueTjsPs708xUmnaUdN3HtwQYf2tI/VLdisdjL67
41IcoHtK2VFp79gxUblyKd1BXcCgaUt58zLjxUoeeL8GIR+44AbhTkNSTOpSUdDdTbbTnuwU7r2K
noyifJZWWr7CanOtfnkWVoqc7OEaS2RikWzQybXyXfYygyh3lUX4buo7OwAmKJsf56zd9gjc8m48
EO/AOwHR5OZn0c+BDAOR28FrHJfbircZcin7PaQJ7TZigLLmzsStCURyDcd02lHhipDpjIYeR35n
N3ZZ6BlutI/MGrtAgpItMB7u+tHbtsbsn4zF969RU8V7XbC5qhmi8xfHLM60fTJmFdE6YUByylh/
9erlkKbZ8uqazbDJY7xaDZNr2CLPQ4kbejGq5M1emmafKf7e3JjS1yJ6cYPH/y0W4zJFfn4IWAMf
tAowWEScbsKLnwezECACBCIQYZ9JKEZD7LdMPhz7oyN1ZA27LnsQ4KPDkEig6bNIN4H2PlmylvdY
o7HrWNCcPIIF2LfuS3ZZJ4yD3T1mm8XkJvDCekBm7lAy3XuAhD0zhF2HeQC3LjeXKvUBh4dHKthC
Na+MZpvnww4fDTg4r4iuVkO6sCFw2CUi7RFSMNDue6O8dlPGXGM03tVQEYwS1WLXzijePDK6N0Sq
38ledk6l9SpE0pycCh1VFEHOjSrIZqizH/RifGAFRphBBzH2ZWgmq9F90ACapkc5A5cpD2L8wnH6
kaR4icmescNc43kABeRjOg/oYbvoPKTu/MzrEDpd9jkSFv5SYYTdkcUZH1VddjcXCrhX9Y/dclPg
jL9x40bfjQpAedTzRMbmmB+yStkMFKNTJIvsqnxF5DjbHFxtPxjYmJfm8aO+CU5BvNzBYJH7zDDz
NS/7bBPjSNi66r2AfYwol2VclKCHriFYb/0Om3ckCp+3MMjuvuVhealovyWxr+34w2189zl9t2wj
PiYdquNp36cAr5XxU/UJFqy29U8JgJ1V7JWopgfHD01R+W9yyQvUwX2zMdLHLnOk7+IaeDc67EZJ
z10J19UNoxLpS8L9O3XFDLWzUK/5bBHgM5UpOeblG5xBvdMP2kEtXgcbE21V2eqrPxT7pkUkFgOr
ih1/21dIYUmoP82F1W69nuSPhSiT2EzUVUC+eh7j/gBi1t3G0ig5Xuv5HQ8yuhDo0Em/fGkIJlz1
2QBnxzFL9kJuci7yMttLTExT4a0lnK69lTpn1h/VkzdV6MmGKX+qZfuiez/e4hE1tpUT5JdFN0Az
/g9757UdOZJl2S/CLGgxj64VSSfpJIP+gkUygpAGDYP4+t7mkdWZldVdteZ9HjIygnQFOGDi3nP2
CSlPymRkTaa10yHqU9j7pqP0qpKEKlRyohjobUUIORxMrT+E4SFfGaR3Tp2KmkPzkzoFcM+oot+h
REkFUqBN4OXu1pZ2u+wSA35j5192dOSsJ1Yre3Sgxsm345c07DSszbs87ZodGT8pZTBHHN1qYhnI
/mnRa3a4E5rfbjAmNysrNeQT1l1Bd4q+cAuYvADCuRBNeB4dCqc2YaBYLGS36m0LQEOGeFs4aCA8
he0q2sRk1BnkqquH56jM8zvTn8YtqpeDENDDb8vmyfno8qrZs3l/nkHcLacpSMlkmsz7JFnhG9xW
ffoFzCvf6LkP4rnWF/DHfEyqIQYNPOqRO4UneIDzPYk+qN+rGsq6bbOY1Q1/h6b13Su8ndG27x4N
wZ0uphEvM4uErMPnkSXecG+k9XWmWLzWlQ0ANugTPYSAkxacuVkaYgL64R45MNT+wvrOaywo2WhM
b/ZUPERNbC7sqmZMs7PmCU7mJgheUQMWP3xq56sud3Som327c1m7/54p/39n6T90lkzd9tl3/u+d
pbuPZso/ip9/7S398aQ/ekue83+IzfZAk+k20B129v/dXvICiDs6AgOHJhK5RGzE/sT0eGzByCAz
fcsloZyFyR/Z5ZZHrLkCRbp4WTydptT/U3fp71HilOIh+oKvYRkUmNCC/nkfU+g9rsk4Q84298Oq
p3K96G2IBJijskkTECrMbJURnwgHPcA+MQ7hIc88Nlq1ESE1+AlhCpMncFoLncZfTuX/UL821PLr
LyUATg7la3rfjslh+rb7t/J1lwdxp83utEMMeDDpwyHeYHx0sHODb82VBex1sr0t0IitQWwfixWr
/Q+LRPUt/P1D+AHfBvVzOoFo//75DHVOq8vaicfd1JFWqMsJO0yFSWGqOCleeKnQoYjIug8b99dn
WhbAYySCbu1Nz/iIeYhOO2DipQ9lph0GDx9yZaXn8ASvtlZRhmr5zBRR8+W/P3sUSf71o9PBNGkg
2iBF+YLV8vcvJZS+n4genLyO9Yi3CoP+jXx10C+WtctDqv/pyOrFF4irKZrSCWqcFY0IOtTUxDnK
TsvPA+Mq6T4cyJzRKNNTdqD0Ppa83w57KrEDg3iRhn4hAgzUUYBaUIbvnCQLekJ39AreBuPqYxfI
gRIvq+GxJlhM78mE6k02YEqwReYaATk7A93JQow94iCYhAvcWqBhkXBu/OrJtC1CUW0j27gzSP04
HSAXEeZAqRAX7FwvZ3S/RXaHkHPNkgIFbEgKgiGnTUtbYtlMoSQ9pABHUT1HkXZGqkq7EP/bMheo
ZMyihdaOm8ZLzF3WcPCYwYmKy6srO2oKaThmPCm2qWBH2c3Um51gOLh9jAfXUWdSPbqBU+6m5yoQ
Ho/pk22qRR1+OeUmtMNpaVCXqzyLcDY9WMXQlVUeGoLqZBdDnsDCB21FmhGckpKcD0H8J+CieKtc
5tFg/yh9ZCa1usDJdeHCQkmPy4785iCtroDZOHfZkaL7V65TV2U5kuEoZfdEzgJPn9h3MPfXJupg
D4jTOFP9dq0KxFz6ClwFR5BH2zaYuKtK6+SlJG+3c3Wu3ZhlbovfzU/dLe4QTAvswpft1WhZPfkP
zID4ottp2w0V1jbCJJ0Ks1JGCjJqLvOXS72fSynkdYHyTLjmft+l+GC+tZQ3ofBdcztEvnOpaRWg
yhpY4qdXaO/3VYHxJciuCIGB4rFwDEVw6S1wCHXsLCvPppBhI3il4THxIoD4IjSV7iZp05EkmPRt
dLLr7TdCBcRRTyB7236ear7zoKc/M2MjbrPZJOWgJ/lMNovI1dCTDO2Lrbd0f1L7lTTBde2G+UYW
cpfZBZlmGbrOmnPnVdzWNXhnAPenMc1fTBvjoubExAcAkAK1T2W4SehkB+vZNEmA6NjvsxdvPAYP
xKgxsTv1fWhwIZL4sBgMt151NhaUvNBxUxUkEpZA02RFRJY6gijxokVZTM/2MCLlD7hS04aJH4vE
OVPf+wyLYnDlzm6Gk0UmxTCLnMgilWHFV0duJEiIYmtUDEsNyMynAcQHsXpoWrx9MQw9abDNprB6
HeVYdW7Zza09z4eaEt7JhFeAUozBNavXfakuDOnR30ROsPAiAY6HgvLKGeb3VE7D0tQhHI2xRN8c
+LhKeTwRm9NcbwHPVHRkfIKTtOlBAg9IHcM5mIP1aRomjqOJYFmVg9U07pKR41fUN9CqwMvsoeC+
FjRYlpXmGMuYjoSll4BXQ4+js7h6kwBdbJGIFwIj8mWS80RR4D+i5rOq24Cv1IdFdxvGS91pFy3p
hBvdJhO1G0oAWYiEKXUp+NfKi/GI3Qa/GurWUgvNh0h7tXX/q3dwxOX0E0F6LuOGuJwu3zhB/9ob
jGx+SozB7bupeq6PMsiv0wx6hrjE0kq3dWvSXOq5SYYEFSdkdjSEiCmxsRt3umF/NoIpImMvAubf
V0kmRI+M3M7pg/SGbpl2TL92xq19+0b6joF5GOL1PGq/nDF+orTXoqxgaLf51JT/xTLZ+TTblnnE
0RXhTLlUdoxuvDpY4q0QeG9J8FyomJuyul2mCOyhfAJcKQXxYPCgyxdYaT/tiTCdIbsaFgyZ2xux
SuGOHg9UB1iGc7Fvcz15JbD5wUqZXm6XCXODiRokeppNeDXFzK3BlgAN3Ec6xIeyjn7cLpF5YDQj
zOK7xVUrADdj8Is2vgEHxUue4oFP6FXFNSCkagNq4dtks7eqWiaPPh3HhWFCRcco+eA4BdkCSEbb
KDMWyDjJ/XMFn3eVlcFDmEmAyuZY4tdYBWqu0MBj4tH7iiydRX9C5Jy69m/l1sLOS46BE+rr+GDn
DnDHYL+1KDSZFUK4LVxfQB640qLsWwtjHVMvCVYW8pVybj+7BIcyIT8rimfPt6vIChhW7Gj+sOLs
gR0sgbbMErrJ14kc09q3GUhfexanyTTYq9EVh9MwLfye9OSy4dpu2PEvNbe8mjmwYEg9m0aivOSr
o6HlLIUaosuGwgmV0IUO7woNDzJR9btKVCjsatqoXrCsVXqikVAbx0jhC4bimXBWlMQMuZ16IYkD
vEheKVtQ3yux/PXZg7CKa8W0SlYCAiQZXiRKj4UjSNwpsSEyNzAk6yB6GeS53wNZbzrSmxZRxLyT
1unK0OYHg8Qg8DTpTzvkMbKqX1rOLUQLzBP0Cda1wz+J0T2VTH0u8bSNnVlLfaTvnVC3uc3Y1BWy
VR/Ev9KY6BmHbxG+A/5zYW3s0HmRHD1GH3G9rQO0keueYJTrwHdCacVkvC/uJ7b3BK3T8LTGt452
0wL5OTc8wW1A8N4r2zsLR0MT3Z0m6K2oN1gFpdl3MV4watVL4hCu2sjFRcSEWjqfJDi3NVOtcnhv
RYS7oK8YyKgs7At9WsasWlbqnFl69CET5YhkGkI2hQprWuYasxBCJ4uoX/+rXI5J0IND4ezOA+c0
Mc2tx2iDwZWT+3sJYrAvlzjfi4BxrGq5LDpMqFPlBmsvfaiscOuaFhUGbnPkLc+ymwHiHUZu6Cyy
762sIGQY/j8aEhayo8PqPgDARgWKFitd4IYLqQeVVtKZCp3srrHg0Gg/2ZRI7k5ulT6kmITs41jZ
mPZ7IOVRjlO1UsOqEXNssAKUFaa6BhGjXW0p99E9oZqIsOOZ8Yxz0fYoJCrwwkRbhilZmmAvVLio
5fAR0vEQjx5wEnXLKqh/lDrYNtC1rbWIF7O96Wfk66Rw2QykHVsRVAJ4IjtH+0VzGQNfT0jUXPsr
IMiMh0t9JnPCNPJxTSXmtRwgRftMrU7A9VNCzGSxQc4XxJYqQCLMFDwV5g+qGN40A/2jLtnGAJhY
KU/bWa3jR7vdiC6/VFo+b6yJgyyom8b9tG9NRmXNweRK3M2mm+wdcm2WRTEDKN0fnENZ9FC6VMBQ
GlOJacVX2/dPOBZYpNH3XVHMPlap86ax3JDWTM7Ge6sG9pSeEOAlakKkU2z74TXrwS3U8htGGUta
GkgLa+yP3IIUSc3uoWOhtwhzgjTU+wuZAUbxoOQMhPG5Atl0fk3T4lxpn/mY1EszDB7K9DaPlucu
ivWdRyMJ8D5cDXI6i5J5SGu6g0ihCgHQM9eit48T8hXdHnVqXlyrraputCVLxKy83i6/QGLCbrWV
oCIKYPgDdfiam/IOcziXkVrPlaM435ZBiflORyRE3MIVlhr+5bYGuQ3iacvkaqT6Y2h1PC0jsAM2
4NWMwrX6KvuexOBGMMOhh6L57l8qkZzHor2mFbsacyu98X6kHg2GFjF4sriJA4Ve4O6gPnpb+3pu
Z65DjTnc0o6CtpjyNZUqTpUWe5J/A23i7mbBDYjrPWB7syC+tFq6enhI+uQ7MbJrHKp+iCse65Bw
HcTVtMqMqTkDw92UsF2WBfSnFWpvcNxwwBZqiTqr4X/Osl1UuwWIerXa8MnD8Ix3wA1sLRq5i1v8
eIp5Yk/ucx5kj0XKuZYJ+W8txBF8MhamB5sEZ33wL5TTLyMyGypu7hFu5PU2O0J94Pp3+3sxJIea
JTgbigQ/nnO27fyatKxqSm/+yQJl5alVfC7CixlxyOrYR9yFQSTPkASZT4TN+pPCql+m36wS2YYw
7xF0htOcAzLUFBDgzqPywSIAm3Hrrke1+I8S58MsfvUJg8RcuscCrFq2rbTs1+3a91x4+UmoGCbq
EQQN2qyVl7JnFUOa6DNexjuvUPNLNrNoIYWH9QLy2Uvus+mWCdcMSScroc4N+U935LWMpDbIz7K7
Ak8i+V5tceb4Mesn7DJQXjaNE58pm5PEm5+GmLGn7our2fJZG5NsS9D32zYh6LNqv/QQ2VZiMFin
32qLtKKmwoD2PMyMdrfrWM3DtY1BYOJjCfRSIhNnOfinwXjE45+wOGSJNJn9L5aaV9uFW9dKayOc
/LsjYQb35QScTu1zhxjFgirQsuU7JNr4NMQZdqzuVOkiURZ82E18EXaJbcOd6XFq9buVOC+d7n/E
QXDv5eU5d7m/SoOYjNwlAtLx5Dblyt084BAcWJNcktmFyx8PcmvvNXVmdLVLSUoT29iwnHGYUa0c
Zxy4poegCYYOcD+MiGpRqWoARst2vXQwqdtG9HvTWUZYreOAZR4LQgAIr5kTQo2aTr1VyZWvsbQw
3fDFZYJEgIRxt82YJGfYaPQH4a7aFjwck3psYpz6KuhXeojfoza0YAd7Cw9i8C1Db1Kco1WaOXi+
P00AOttQctf0UbgZpU4vry9OTNanyGclBvx1bwLUWQcNwjuyE4G3FphxSmP60Bu+JHWdex4MMpl6
CJCrYEE4zjM3I2aEIKkOHW5/WpN5CROmhNGlF6Lg37NHYrifw5xCGIm7KG0Ow7nI41JfS+EbGxL3
7t0EnN6ff1QsPA96QVbsAoszHiBQuyuGBn44RPA1PZLdkwL9TS1fLPXWtw8RmixWdo167u2HfYjj
Db1OssaBWB1ymTzUEqStrhwIkoXYwXNQZkSW168y0KWs3bQa8qn6QzdM4JRYn//80e+H+GIIyPgA
ifb7gVob80TdTNgB42fPaggVfz7n9rc/H/znL6TC8I7qj9vPbv+8/e3PnwW3V/7zh38+5n/92d9e
lZhYKlVUav44PHE7SInznJzg/37v28drPbjQXYce6/aL2x8hBl9EwSVVQ61pj7cXzzqwgn89KcHP
kmy4vaUIu/SVFjHS7QyvjLDTtdFYYC8aGfGFyCEEuavMJLd/R5772Fd+jccEyBvOQ7yzOUS3rkAH
El/7jhg6ziUROn1ULUfUTcs8Joyx92wCDwlRdg98budw++HtD3pq8cqKUqK4Iks7UAWD0wH7dN22
Kv0RdMrh9jeGU4++nr40EfHvHKOltR/am3IidxANnkkXjT/CST6aUyA3mssOs23qr4z5twrZcOwj
UEktvOwlLc61a0B3M3IU2IOeImh0OECdrYjQgFQRKrErA7mjnTdv3SLLloldFQsvsF8I9wx+ImdP
J+vQNHA/o9SnfQKmxTArNFSucNd2mtyB4nmFNOvM+tLX4UPWJqSzEFCLGWrVBvac3cX3RLNTTCk0
iznaPHCvWtz0CQsIiF/UEy9pJh9xYnsLtPP3GqHYoGeCe9Dvay95iQhGHPJOW1phnzKgIVRtsSoS
IaRtJi2GIjCckjahMe25X22YnSvLdhcI13tMwDNbGsJLIcBgpgbRsABm/zDqyaPVR+dZw86qQQCa
e/MZM2t2HPIkYqLziw3hRb/Myf7yC0jCWq151J3EzwCn9aKtu69aADgDOjfW+Mw0VKdl0p1xYN+3
lerdivEUxRPbFZeBF5vWquptf0+b4K7oIC60JdUpaxhXQ/8zNyb51LattbbsEOSC8NZ1zEd2uSD8
HNVUaOT70RmwgcI8bHIlUhD0+biAPGpm3g4Rk7HoKiPbiTTYIj8lTMz3Mmo7HgKgJn4ahQsNoc/s
o+7QUZxyeA/wQHDgt2mxHPxnp0OjG4jphxlLJmhpVfQJokXiIw7FP5ouh4h8+1FM91JoCKrTqV2h
7NvUPVRDu4Pv6kfvdY3N3yZnPghAd5TSgiWRA2rFy4iyFXaVJa+G3cBvo4o7BM+g5PBlsz42B2lQ
tx1OVWf5667y9YUBS7GyaJgLl01mFXY/+QTsV4ww2GZWdUQciXOYWMEaLx9bqxgqAsGDenzISMZa
RXHT8THStUiy/Rwl3SUNzPI+m8EodIhGK1b4WflBPQ7Dnu2vpd45+6D2VpYkEwXE0xdbw11UmVeb
qZHWM6SyetAhZWYV2xhqiGnDW9XJmnJqvIkj4xjj+rmX1K65gGIgTzpK8zrZmLrcOe688obS3jht
V+PBM66+A4OsiewHfQg3RUtcpNEa9I6t4ZXk9jNlhBc39Le9xWDhxvUZS8Qdvd1LGFISgcnEejV5
gHE2XbRW/2TjSknFTY+9Vr4ZMYhQcBpnMMTUstDS53Yll2Ui/T2a1M98SHfGEMSYK6x+QQn13usC
fBwDAIGuGZxVNO7ZqXxSGvqM5/ROYoLUcpeLobh37+047TcAa617erZMxtXWR6CAj4lxJgHxOGqP
rcg+jL6iINtGXLaALlzjvhgjiSaSclXkEkFbkGPusy7fNbX3Bp4mfzBpwKvqXOHO7b4u618iQLKu
9rygrU8AEk+lmEeiEZKaLGj8+nPonhurojXdW5vJjC9dJe6CFNC6Yhcu6sB4GKS8m9KhP8wM3FaS
NQpqzY2akw2V+jh98B+FFY3sYcb7jYymlfZyprawjxUSPdP1E8GO8R2J8vt01JJ9J7Lz0GUwijSj
X8MEbo6PUIOdZ4AfxSJ1Jc7U8Kx3AcWmKM/X3eS+Iox/GUlqDdm9lK1cw0dediYpbBPdYoc0CYnf
G63KtECPOyftB1BpR6SXurS3DHWXZEBxP1P7K8M3j+be0nPMN9Tsy7h2dp1rHQJZHkj6XFpSA97D
giQro2wVWfVzBekGA+4inHbgjjaCVkEaskcU9PriBCNAJS82WNzZ9M56yBYnYxKDGPcIzuPLsiUK
qPKeRDOqVsjOWMXXo1jWRr7KjGQJhGc71KxV7P4rjUdqEzWxu7hfTtgpPzHCUROhwkhpnU6Jhkdt
TZfsfm7NOzRNl841roUwH+htgdrq9qEUnwEdQiAtF82A5X6SJFacupIk9zZcEe7JLC1OXQVAsn03
wnw9eto5qZoH37buiBm+QE9hS1cCmEDQK83P2GQZbNbNDlLw6xCZj8pXGoFFcsgKp6zlEDFlsCxH
V3M/tvUxI6PXq/qdLbuDOueiKYnWMH8YY3U28uiE5PrBdKkfABWAUFOah9LuVkkuHj09PzURa7WO
KRYIYJqh+zGgy6G1aBd2Oq/a3Huy2HMtJPclblQEsqSpNM2rpltHQT2isO1X9dWol0JhsKsZ2Xwq
Y2Zzl/o/bOze7NhBiTXyPfTdr7H2Li0EA0CSAISR8CTLfqzeJ+6hYZ7XSAadMP50oEEHfrQKc4eO
F0xiI/f20eweMKwfAqNfGRkENdce7qjBL4gV3PiUwNG977XxOk6yXFkoVWFKrjNkwvYYfVBPeQIE
FeXsGfXUXlHxtEP4d7mMtvEcPGmCDgXDUrfN85qt6nFGTbIaOPFTzsiWeI/grz6KOTp05dmnqEN0
/d5BTaGBkqGYpH20jGRdSmXJ9omFmQ3AXHTu7yzN2SLVGREXaqQ0N5hDMHhlT6Mz/aIm9sZSZVVX
1VeTHP2Uy7BguoL+72N7MLI1toBRiN2Yj9RF2+M81+HGNVCmBpn/OFHg8AA7ssMedsg7AXhnaQ3s
2zuj19DhcjogwZHJh6h0qY44iPfBAgXNQeNmHmxQAj58UEBwI3PS5KLhcJLwWo/1L6UAcTuYo40R
uSvdWNcCJ8E46bsUAir9H4XH1CrQNONnm9WfbsusX9hchHpGi9WhqFzBxRnXEGnBek6ruPROYzt8
x7IS28IghBBkJ1Z1WFoZAWWDxrU2zAaNVZYHsMKV7SFSTLR5pfcEO/deTPapC7nAS1+sif1RLcyt
GG22F2BGV9rIlko0+SsYJe+IGJBEUu2JCvejq5FImuZM9O5IjdZEd29Pw8FIjaeJRZKqvGQr9A8q
fFfZjZbl1OPD1vRjOhKKzuj3ZRjhq0PO1rar5HtfWNGG+hLAkLG/ktgXxSNfaXIuy/ldx9q96Arm
dEItTvYgtg54NK7QrVaWb9LkGhkAbfQBhdMMI+imSBAQuZTbmFzvTKxuK5TM71Mcw3vGMuKVCDxR
L7KZTbSXKLc5J3n9osnpDpTWi9AhDZuo1qa5aRbd0B9T09kOrrkUk/mQhdRNPD0iWbRM1nTLkoU9
y2983/li5dDrQvceX2onOA8CzRo1OSv7tGfW16z1XI+q1CTYC2cieUwRmw6hvbPN6l32DwaWAN/4
rGc6r/xH1raSJGI2Q2vUDBvXkc863feFX0G4B5JCj5eqGPB7yOugDYB06kO2Vk/zmbvNP36XAMC0
Wd43OWV0ZNa9L5YtF4jOW7i8vHq1hASDujK2Mv5opLb6x1PNuGI0QiyiHhLQuxrRJPJ2CNJ26iV6
WJ4ZkNSJ/ICJl2Mlr/5pEixvJS/zfFavGwFyNvm/enDIe/SxT5KDkTES8qlGq3ids36ZZBcYSE1J
YY7aWVDgvWJCQg29qvi7paVAqvm7+h3/VQFxxlw5Fk6z289ZpBo1YKmUgoX+Oewact8sK779v6K9
y64COQ50IS5G2M4Bz1cPqQwPtRXUBm5H2P4IzIO7RrZE2G7s9mjaD4xDS4OKnez0b/XmRYfErOIV
0mR4rFJIWVh2Op5hpJAhzKUUASWcghtniw2VbAvcPjy6iqtDXBbggV00m4CxZxFerSTYqTevGrLk
1AHQuLaycU8veQTTpF5OfS71tpo6nIKUXHXsvEbtbCN2W+rZsa8/NHSyDUWr5tfNQHrmH4enTuE/
DjVQ2n88tRF1s3pmM4H/k0ArhED2mvF7U8O4wzS1aOmATdid1N/VY0r6/br7qbNtsUuqGTwUZfXt
4Umkb3FcQ38hdSEI4UR30D5YtHe08b2N+hFkjSVBdDv1EKBHqxlfzKSD8DHyL/VSOjJe5ZdyKbpP
TfM5lMVZvaR6TFDe5/ODeoT6TEX5K77/x4eK+KH6wBDa9uqteIu7QaaM1IDBWuP2durlXEKbeBmr
IeEznZ6CeTfEgtVLuiYZ8ESQtF7SxAIEcx5NCosN4SydRVevSNNF0Tf1Spp0OiIr+fZYbFvcVekA
K3TW3GobR7rGdA9DUzXwqy79Zrq9aODOqPpBrIgFKURmcNSFvuvpmJvw0mO4TVxL1KL1gkvRj7u7
FNjXFjnCdxXAKxvpZs8EYG2KDOQ9dMKd0xjIQ4iIjyBHxoNyij2yW/gUchQ03L2HmwyCGEqgYuKe
SZJimWqK2PUF48RIG8JrV007lWzk22JfzLvYFPHeiornUhaXcPZR63QG+6ZhoNyQH9pSPqr/RFCb
60rJxJQUDCDp2UzbeSM3xIbTwWISWWJw/FZcnk3ifWlBVy8bZ3rrwoZIRJx/Kz2h8j2zYgMKbq6t
xkMynr5bBRg/F3RdzoYBzyKNwivayecsYj00OxTZXZNukwVfu7Qh5Gj63iOOGwYuE1aTGmpEoUrp
Vqw9/Ui/3MrdSC15ZAkll9QLIU6a6lcaqgNDwY5gU5t+TGLtJs1OdqBUY/CajH7gyVeTmM5dD9Aa
SfFdlLOwdVXLTEc5vWyL7Av0ZrsuI3aP5sDnL36Vfkmz1srf0U9gIe9YMdHc3w+NgTaUBpKZ6IBF
UNN31VtRGcVpsLN0pSIuG8vezAaNlg445dLu9ecqp6ZNM+0aYlQhIaDwF6pJUUZhsqst9jq35iRr
5x18RhogsYqRRde36HDBzSGBskHONBxQVJmGaWu5JTLkUR51hQeoGiLKA4oR05CAh1LNTMcsT7cS
Prrbko95U16VSMWgWw/o/7Afji2V0pBatqHa0IOB7i0vnyMsCNyoXOi+F4/kZrjrxgictT2G/Uaw
k5lIoNkWLU2/QlQtKyz6zr265CvNc9mPO+nGqU/u5Fj7CfntoieOYyBWjH6IvyucaQANFq1oqzgP
uncISu11DsevxJ+NdRKkm9tb1yP6CzdT4DUTqqYkb2mvs752inqJnAERCTSI+59sBdW+0kPHyM2K
zE3JwYriLiWEYtVG/lFgpKH25b7mo98s8bOb6z53NjJg3TInD2FZTttk4pkeYGlMpdyJfXyxlDJj
YIwG5NCNWG6UkmFbOPVFFJSa48EDszaFB8s289Ug97Dd8Ii/OWEJvY3qhgvHeFMYgBiG8YsVJ/zQ
dDK3aBqOXTsvwtH8oRs0J+IhP7EPdLAazdmmH4oz+Nwv+t2YiREFgtmrDkSLnFUWgOGm335+F+Ds
RmXQ4NLTqDqreyHsubY1Mb6gdSHs2GUMMDLswZJNhKF3p8DYY+c3yWRDvSWwWrlK0ve7naoaijeV
lCj5PCzylu2cXN3BgjgcPAHBrNbdwPIIeGiKhGwvKNvEQawvMtU9tl0I97Sgjpj/D71PLAHtolvT
oMlRzbD8uGYsmMBF0TFQ/9Lt8uzMzpNAQUizh8YNN3Bfmfddb706KRu4QtvqtBwzWZ6kC4LXGDc6
8U5U/kDDhh4dgbLHlVVCnDyPePKoiMjVPKOLKyxWZepNBjrRRWi8QbC8trnznMXogJTKi6mD1SPN
srkDr5RwAwuXyyz3800o9F+qf3YT5szQA9nR52SqoZugVnwXkcGivh7PjjPCHk7sPagiqX3uqCLs
Lekf6zS7moY4WxXXQhHE79oQFwoDsDD71NvgzeF+JgSu6/WVEzLhd3PQn+BO3I/6+BZH7XusykCO
RMmTxKRq+EojgwjlYsBEWRQcYTNWZPHEwIwAzjFlRwgrgyj5iUDMoqlqkBpCiUyLXG6EHk2E2wy7
oQf5atd5cEKtv6kc82Rn8mmm9U3pkAvElRxEor4kG6gw42izJl65xWZgPVdtoNIdJ0jjIA9dA6UH
BhfMPq79YJXONXXNr6pvP/WUHjIBhiG1Hbh0kq8gAMdfR0uDJK9bm7EWcK5Ck5y5XgJuzlj/RhnB
vNJXOi3VZuobdg927288elLEb303UftKwM82dThzjUdP2+u+i9S//BZPDTB0q29teEzKfWH3xwxI
xPrW8ssT9242jYOuZJ2tUnpmsbfC7kDdpJIIapSNOiTATXXsXNVkH2nerKcp+VZNQdevXltzeM6U
OVztN+TE1UshOCEw2X3kunkqGgAwms3CVfXOelQiVRn8gKr/YxgZgMqU3mcdxAzCBvlwMk+3/14X
bP0zFIReqG64hsvGBPgrbCHjb6rgxuRGQwPb7bAmqS/71hSl8+v7abFiBn2eEYfuREsZ0YbCgbV6
edMupD0nqdDouit5lN4x8I1M7EqrVCdcDWVTnjWlZPQilkVh4O1v/3JCXH0FGjjOSX2II3drxp17
N1nscPTqkOY9+zdJOzJQDTzFXGAD+jRHnLd/f+DOv8rJfx82iCeDYw/UifmrHLrEgVildbdjm7bL
GTjG2bgLPMSjpJqwWmvusuobHroPE84BAOwbFqxYpblQsFKXnRyqAJYrJfo74h4YglECrOksfbMI
+cCgygJsDj79GtuI9De9w9m7zaIU2JYZggKZM62ZsXiWTciNgASZiIpvtWyK1XWaKT0Qvtz8D629
EjgUBaWgsJ7OrLLeh4YRW41wwjXZEsUSmkid7LL4WP2qk/mh0XL7P5w0C47V3+TvhsuBmpbrOwHN
3b+dNN/zM09qFhC8xEIAV4WXmR6lp5ZEt17u2Dx3Jm2xm5jyJo+g67Ivbcpxamphw3LyysBlDNJe
ZKHdR7W5uYljbrKmeWbw8NypZBuXH7Ou5cy5XEKkkzxSJn3/rWazrRcM/DSJVdwOpc1oSHZz1jxC
s2dSjfdNuYliitLqDvz314z3r9eM5TBo4MLwUTL+iwUh6usM+EgEcUBviRAmVC/0iRCImSYEvjSE
GSp8hbFCGTwRMyfHm0iPIERGRmB521SpyUGwPjgQhazaWzP4kfbEUCfkHsZjzl6OBcNYT48jSoNS
TSqRLa7E0DEtBcGlyAVvaFBuQQPB+KMdQ0GSVYwH8yYdctIYyRzbirzSo4UY2vXglYcx8lFSpSMK
D4JDPb3YpfN00yGlRBMcnLbau36NtlDNbcAog62T2HsCb31c4xKyB+SE3qJ8lLAF3wYN6s/sqodo
j6LpJUOaMHutix+A2ZV2VcWCPKvRk/ONg4JfoeOmAGbva5RYvwPDv8b/G/0q/wdTiKl7/zqAeZaJ
aQXHL3kvnv43W4jTa1aVT0OzS0vi9CSL1W3np+PKtNHsFMO9O7sWXkzoXkXdH1y3hnQh42/mZNgk
+sLsopdJaeoqpbMq6uIYB+LOdyJ3qZU8SUuKt8Zk81/Qv/o9KLXG3nZJgYFys9YM80Mf5p9eEl3R
nm2GNrmYQf7tZwwcQnum8MGESt70TVWGT0tftqV3hzH4OouqWk91yPfhvtdKx2mH1Iag4yfgU4nB
8rSXsCNiUgDOfgi8cd3N3VGrO32TAaP1mwLjqDE4Rwe5a5ZZYtfQJol5aSDfI9nAsuEnBTGvg7lK
RP3QUqvbWWNOgioLBGIyW/BvPdrZVTVQbsx1sWZow7xRXpUG36tdip0MeEoZdpOzWR0KdMf6qUb8
JmeNpBZpbpN/Y0DdYH4nlxC35W8l1e33Jgs5q9EedRl9F4KYv9RaFGb787agjER1djU6mEC8o8XN
Z6GEW43nXOYQphT7YlCMP7y0+S/2zms5biTttk+UE/AJ3JZ3LHoj3iAokYT3Hk9/VkI9MZr+/zMT
5/7cqNUSVSxWFRKf2Xvto1f4z5yU76o1pYs2Ma4zGwrT9m3w7Dcf9H1iQ4uuex/rCOF4jCEvYMyY
5JOhRGsMQHcuCOjynqj415YIKdPs5NsCv0Fq2dnQQhgxMRr6iKSaYfbI2gtg2qSHRanahh9F0P0U
hnqskB7CI647xxJhZ9lIuym2fcInZQ7Z2IHP2wrwIZsIRlXtyKdEoOBVqi5VcTZpYygxSLpGVH5x
0/DoBhh+td/6tk71HXnPRadlKuy0rg4RGlKXIYIkKADLSPFuhaydEnI4rJynazTZvGP3hPbeKp86
HT1/1fRocXgCVLJbmCnarunMe9cv3nx1CsmZb6611UtUGW/LBR7WZbix8/E+jHsUAArja1TGXRmP
/gk0ls5eRcm17U3k1q9uMNzZpkq7pe9Z2UO8t+nJXVFTymWUfzoJ9Vtdag9jVTyUUXE3Kd9Eyyq5
pT32Gm7+CyQwsvwnQIEQ93QdqCY296Xtxg+KGFxnFDBT3utK/lgI/mE8HkH6Xrrgg0m/EMvHNgzP
ul5z92BnBLIVhhUK/7g1I+A9yOLmEpFEnr9B0N5WLkY2yHrWmc34c5fAEOuQp9mgqIYhie5iYzhO
kzscCsNj0KNyYoa5J2hek4wsuuShyHvuJ2AegTWFdza95VEkTroh6IMFoDtcSJv+aSeT8ZjMzJKT
/iJCvGAzJpZWPrthxXFUk00vWyZOEXpPYuIAK5Ut462cgWwbWTtoVuSYGCaJx63nbhKMFV2X7p1W
2Kz/OzAv3qimpC2dqsXirlXCHkSa+UE29nYRBrXYeiYQRLwTW/J0fAUxO+Fbr3aJyE/zHKlMXc1c
jWK+MZia70NwWqGZE1kGaek0wxYJ8VuTvWbciU4veThCZDOS2Ah8wR4dv5UTqYd0r8FusJvv0eBP
bbA5eAV084QkzTxJ2fz1O9aGeuJnJ2Fo97PuGDvka4dSI5wjdMwnxyvmk9e+DFXkMF9CijJMlQ1j
Uv22ZRnUwdEj5n1ErwiX0pD1GcnDeKj8WZwjGctTPX8v/9OoP1l+h6OOJWhtIbPNp3jLfdxGAOje
zIjXD5YlYQZ1c7x3c/M1qrzkMgak3ZgzkC49s1lNTdo5aAooYjpylmG+BlISJxqnOs6RDrl5WmXn
VBD/VPRRuWaMaJ/D3rhDREcSt3qWy7MwZcOPYTbfBYEuK7/Ia8QPESsVd4J5TRu6LgbT3mduvzeC
KTxiu2e/UyUXoki8tR3x7cConEl+bg9lyuBcZ3kI+Bsdb4NC8AwPrwK3ZgJNPiayds6lKkJ8vUBP
NzbjHrPZvUWA42Gw3b3UGakk1J0sWsYXL9bgEqloMuPTHOJkG3dGfSZfoD6Pof6rQpy+y8aiO4fl
2MFYyIId8Gtsx71+lCRFnh2mhOfBsOQ6DlgbchY/+oH7Ag8mUuHQyFlAFfWZs+5yekjTjInKuLfb
6Zo3XC6hp98ZgtaCiQn6QdHEh/ExwCl+AiMw8wQ6aM8Mhnx9j8ip3zd6ilt9avda5tAlV9XcnGwh
Qe36uK1nlijreNLvchROJCD58TEufLTHOBeYEeoA0mkLE0wmJ5eTmhtPLDfLYwRIeQ8DtgySHNoI
WWl4jRR+zFAeFZoxbOSUZnmjg63j8EsanCgFnPSUwPt13QSM1WV4WCxcRdsyAU767wC+shLEXZZT
K1feDOTVn2noPFvZ/LxUF5B+ig17sj20E28dtM1bH6B2dFn3oeRO312YOclMYqWm/Ax2waA9tlqm
PNtFGp2OY7QPMVRNdrEb6uTnFATnRZ5NuLizlhTSrOtqLkZMa4MjruijdsuzXATTakQ0+9ndGG4Q
NZ70UL/qFnkYLFXgu3msv5qnpU6qJ24fA7SXMEZulfpEQgMMWap5nYH32s7ne3X7XDTkmF9Q9dec
/fwUMVOKh9ln+ps1yfugpMEasnPK9PpprkgzRw+r1OeOiQIdYxOrxBHiTvkeYYL0C3ibamo+wEzn
rk8p7fBI5YA0p0gvjU912WJCJJ42XJfVOqnSU8xccdV1fJ8W6XNSIToTXUVrxZ8sJhkyYLTV+6Lt
h/PdRjLayZQZQZYMe70bnuY26o95RsAAoI2bOh2I5Wx2i2drEQiPNTaCWqMX7dHZb2WFswwh5bdZ
BmhKGuacmUl/W42zSzxzdtJbnK8EFuFB9YzDKKprrUFnsWd2lcYd3S3eEGd4ArgN0yH6nquUa5UV
VCeekpG5mUO26K4mxNJFodKCPSeR/a6S1iGfHIwm9mFpoKVSG3eNvEUtcTtkjbnrG1RcrayP6TJN
U35ATxxrv77TUuY3WQBrBoTiqiMY3is3c2o+pmqgWSp3jYiZx2gwO4awo2gxL7aBbopOH2LpD/Xf
aGBWOcncX7EIJbqpSnaVzxTNGE+mbyYsZLBkBP5XHw7UxeoTMYcms0jKyFVslFeK6GG1DFtGn/5E
9umr9FoycOo3rGnHgP0KvuJk2GgxcR0xT7o5AumkIobrzxqeusjBMGCqpBji8N4bIXZNKl6XbxDY
hHwptbKZw2uJ7eZJmXYszgdO2+pV1Z7L/MC3qEQqO9io+hwq/GPC6hqTDLVvxtAmjmnrQ1FcolqU
a3eQD9DFrpVobyKJCtqvUTo3tfekBRGiWva3jsdL52klxpn4ahPKiUCeuWRnPwFXCdfB+KrpzHQM
ycvRDrw9gR2BsJz4Qp3p81qb5CfDLfT8gzKBkYrLO+R8uXBtt70TeZdWWVEjZUXyIbqEwmJPt7SI
gocgZfvG7YNPEdwUeM6ZVj9rpv9dilnlFCf7AvvOZpQFNfkw3w05z9WfYsJ8QknAeV/cpuxbOX2w
uoyEv4jgp57zGqoqlRv21pnk+zxU74di8n6QfvWtG5gF1HXb6uG9Axu1b8svshqJi2UAkjH5xder
HZOp/uyZnJrqOY7UvyWRspvYIxCrEB7KoZzuI4OmdZrr8piZxIK1jqXRaBwGwaXj+Za9EWLYhL2J
ubGrrL0dKnriGH8vExEXpUMAN5hknSzcWCzdlz8W4USqpf7oJu6HO3pXZlBbVS+FfbfVepfoFzWq
WqxDRfCe2xYOyS7pGeqdE9Ww/z7LAt7ooYjfvTH5cIPwKw+diml0iZO6y6FD+wT66ruJjNU9InH0
hQ2+iYltKFmYmLWAJXc0OMpz1wgkjX0ld8q0ovpx1ZLYE+01NRnfhHS8Cv3MVEy0CspfH5sfUTJh
GFQOj6U/KkPu2kFYYp4BKSl772kxTi0ODF19qKpJPOcG0iTs1MsAbplbG6pqlg2mlHbAfQNQAV1p
gOWXwi9Tc2ZryJO1yYWaMIg8dKOOzT4Jfy8AFn+Ohs9x5aP+gpqPlFZ1HZbhrsG9DdqxdmzqXir7
XhcW3ud7xyPNtt1nBZkmOtqTY9RAFG0cly1OlJ6iKcy5tTx3lsObYZ9jKzjqFlQosyFhIXYc+jGE
/5h0AdLOzkNL5DPBrcwiRdsz9TZ/TeqUTehBh5ZYMlEjPKdfw0/mlFxE+cEad6WK8dYiR4IB3Rgg
IX87YrVo4k6Ue/BnkOvrzRqaILKHgW5veQpWzIk7+NUPK9Twp3NxixH095hzd+VEijOaxcrCtS8Z
0GoNxUEyWNvKn+5AnSLAwHXRzV5+NEtNrlSaaYBZg7g+euYhOFg2+U8umJrHSuS3y4JzaXKNHt+e
KS+dSNizM32vs+KH2YpdUMzXZuBCXVy3vmRfaVeAqs2fnTc+eUKl6VoY1KIxB+OtDVQmzmeBDWLX
ZvJS5ghoJ8kgvyRG+Fj4P60iZPagGTh9SWlQmI6pE9ONQYZsYGvrDHLNbpn42AHwa9m4+YXZ9EmS
7IgSPfmG5/tdkHi3s2XCRUdebprexREqIZeqqVAWw8WzvDhPwrk6cqI9eVb1Y1m5TRP3Oredfsye
fom1+b7P5niFFJ7BmAcIRw/yTeXFP5axFU5R7qth91P68+2Ibnso5FNbjS9Wmm9l4jwNPsG2hb13
Vf/aMapANYZnS3Ed/EAU20y5vNS62akwy/Lkl35SaPAaBkGcSlgkjHyiAsE5IOOG+91y54vLmmBU
tsdsMwGt/+VvSsxpZ1XN2c0NpEvJsxXwoxRxdfQ6NHQKj6bKu6rleF4uuUxtZJalhloUdf1P6RDF
XiDe3afTS2rRu7d8uMz4LrK1z7zjuhQi3PUOb4mXQTtQk2NXonXVPGQf6pYMY+2niIkuVNvT3ytp
vR5WSKIc5YkCYH3xhf24bHqX9xCpBbv6mKEzOM11Ddyok+wmGvnEook7i6qRCuLY2Wthl0N/fRxH
QlHUMl5o4qu3+rfWH+4Zh7FwIF1uA6AOriLOKmEvnwZRR+V2uS6WGYJgwcLKhwdkPrmfNPmgamZE
m8lm2VwsC6zW/vDd9nHxEnlYm1cCUaM9x81mJBiHQeL8Eo4CSYMf7nLqYWaPPFdQeRjhUzBdk9JR
JFxO5NejU4KD+nuI2VIVLEPVcb4E6gNZdvTOqpbuTHgK9KBHUed3pFZxjXDw6imHb0PNFAUCxQNq
bwqh8WCqO56L5BMrd3qn6jGzGDcZ6BrlF4QNoWZfqtLSKT2XVzkOrdeButMdGfgsFi/9Wc4OqPNE
Yy/ZCO5i5LhT7eh+d56s4Fvt+iIoj2BJrmUf75fHstVWdy7ZpMZ19UTj/50LLNGjkCeXd369GIsz
dY5z6jO220Pi3i8zoBHVyTJvHgMdwalOM887iP6MHGuqPTa45S7Ge1gN7bxTK0ykZuy8XN6WrL7D
3vzW0NzOlfeM9YEDgVkGinrjJkkV9otrqNIhmMoRfKBOIHJQTFu3xWGiGDXKEueMBR9/N7hbjLSu
MuArN68UnylDClxM3h5vCWWGujLdPn1ncKTN9MHLSdGx0NancZtQKI2xoV6Ml2XFAW7t4JbO4xQ+
d1/2VDir0eLe48srvpz3nJZ65TG6gM/AeiknG1bm71E23EXehN0y0Jf9tyV3FRk168U/KVxuqkbJ
nTNr8sukYAKZTPJdOe4t/ACFRd+gPqywMhGeqOmUKlvYkUWbqWl3i6tQ1XORQiEQsnpHjAOfQ+WS
tM1sRwoBI+OKpTbyKdya4mDKYu3gCtrmkc/YOOZTqy4s1j4ne7TujYB9mSamYUcQ+mYorYMZFN+L
YACJPTvTvN0MJnGI73UtdBTl2V00dxQogfOOF+agXjJOujfNIwaJMWmkvLVWk92FkupYLb/VqReX
3Ra1f05zFJirYUw/1Qxy6KghFwc394+XQCWflwWfazfBGqzh9VF1OjDVxSc6+/aRREWQtOpHCPuR
sXcO17QIHXThj8sGI1efzdH1nxauRYLNmnsk6t82OBQwAZJS69aJbbx7E+1SynUVFczTXYiAo2Bx
VkEv4u9hC9CGlAZ+1aARDmJgPC0WbnNaCDDrevUwpU5Fx0vz1/G2eCX+2M5e9QIjMR+LpVjBCXWX
5y4+2vBbvaLqu4VmTUemHB2NwdulZtIqu4rtWbmyieTLmSDPdg50UI35NRpTfZPX2WeXRjeqcpoT
SjRq210K8RV7H58d1iovms4YxscjSsjkACLwteow4EoGHY4qJGzD0uF3zOflzGiULz2OETQl+CdX
+FjOfj3uGItvebo0eizTf9viqWzGjjTDxmWWq0NYqqF0Y4EmH5hqI8FSQbcbgOSFfMGYiPWOcjhk
dfulsfAQYEzWRs9Bkn0jHWW468tjp3vMU+jALGW4tcnORktGAhZoL9QY/S8njvfq476ciUkc8e26
eLfsQxwN138qWSlRgi1lpha6SPntX26BBUKFiVkgll0390/sNNdDJZyNmoEvyAI3snf0UdcFVaAr
U3w4MeUtyPcaM2rI5fqB+YiBgzEvGfGZqSK+yA3znizJPrQM5us4JP66iWpUfPJ5ArCKjPt5GSYs
cwwYhgFKIONxgWPU6YTaNiG7V/mB+oRjlIAZemhTniDoQvfnkzNzsyG1J9g1T7PFrTtJcGZlbodd
43uyACAlAutpZduPIRvwVS7mw9jyGchzbuya1+u7Apq/wrxksrgRnQWDxJk+3OFrcan7VYK8xOM1
J/Frq+LL7DK6hDh1XbfnVjDj6/IGowIzGH23dESM4ct1Slb0uvAZQ4acQ6ZfcbuOWpYKp1Dv2KPl
G7V9J88DHQTl7jiULy1HspqsZAXzGL08VHRG0kP0h3j4e2mg27l5NM3upR9Ga23w/iRJGu0XEprP
ukSwtR06czMOY0h7jvh2oMGQTvKVlOB4U40SEAasJZXUV6X5oC77QWLxB3lr+CA08AvDrHHWIdky
JOIMgUknqrZWiZBrSJ1z5GsTkjrrPlOKD2Jsr1VNniCg4avlosEiU4XBmBJPlQHFu81VyXB223Nr
CSbHWqWwMgG/NuQSef5mkVy0ZBCuHDu4OBQpa3Cz6JRmkMOagTYH10su8xxCF3WSNmdvgImhWNZQ
gGrJ442xveEKRdiVONtFPBQ6aOmmgPa08bn6rTR9G23Iu+y0Gr3/iNtm3UU8ZVm/mwYLWRtJLhzz
4FvtxBbyTuSwAKlsHlRY4ltYGmRRCkrealL0zNcFrhIRUCmK/lHdN0kmIn6UaAIIVdjIVQsfsx2S
Opd5E6S/iu51OUKX8yyP3yOHpsAs0VJar6kX7f2I+QDkcDLF6vpGsnvd0ea/C+I29ay8D6uv3u0+
yoq9uhvznqUGJVuEqm49SgyYZnJpLCVO4qBZUCEU4+UKmh/z13fV3eWBd3CjYdUj1DFzhyFPsK/m
i9GHCg8A31iiX95Z0PaF8PeZnvxcoByZ4ITL1GgaDwFZqowsA9998loqMN+kAnM5ztX0SwIFWDQd
wxyeBjd6Q3HIcG9cLWPOklXPGj/h3utldFjAUIvSa6hWZsB9YBEOqOVf4iCiJZrgC8kTlZHf+Sur
Sr4WsJDtcEfxCnPDHfi1i62vuEmfFcBI3Ta1IsakUUAxLZobRJSfy7oOtd9+asrX2aUOgrpTwnZR
3AbEaEoz1LeoLeHMfobq4iMW9QmL5nFZAOuSjR0DmpXleXewAG+BKjNRVIsqO0Dz3vqPqn0aR8r7
AiATK0mGeb1UBCuqw0xJ/DorI6PdM0iaFF/LcNhwlJ147BlPEc3ggDcrbN53vUEJn9cuGmsF1+kD
dDLs5zAVdTuynOnk1YeUxWi/tnuHoEi9UIv4hy5EPatefT7c6HpYQGZteWFMeFFaJdwLh6X2W3q3
QpDr7G9nMkv4lEQ2nhGJ/6tG+Igw2wTQhEQ32o9Wsode+qobHMmoTX+GSlIb6vXWawxWpNQhZu0+
uPS0p6gvX1vdrcgkANrltFe0ZgjhFUpMdWmjQiLh94PTHv1QM9+eZMQtQ6x5p8brRfPUWGiul/am
VaSxZY3adcanbeX5prM/U3vEUahwEqqzUdPRiDsg+Fed8FKV+UTLlvLXUtlnlRTEQhoS9+7t1Gk3
YTEjFTDpzyy7OkHr5BjN5Ye6IOIMaZqBr0ZV0YsALmmotOQc/ahu45qGIlM/aKgqgLa7FQenzvKt
P7pQQvTmfuF3JTO368jdoZt36QAN2H2sW7cO0vCGuFKuZV/sAORnvyGQJRRp3XCe1HR8LuRnLuoP
RbRSPSOLj2c8LYTsVHeKKVJE9mVm6MEQmZpxtNieeo9gS99wEeLD5CTnuONcuctm7WlhH6bq6Xvi
MmqC4NEED3GjaHSQRLK9T0hu0ZwZYn4sUxZ95OQIyRhptPq5YM6P8TRCBhgBlOYlnOak5Cn3D64S
8xSFb7JAQQRDq0UA8UuqLVv1RUKpGs/lyp0VXU/1YMvsiRkFqbVwvazsl6nmp+pVdsv5JivdkyxZ
183Or2yosMkg0dWy70kxj6T1SRTxvXp7TNtJdiHrTY57lgEOn0PeDcGQiZ1NJakPeU+t6gELHzd0
1njqr0n64kaQ09iqykq9zEtFrMbpS389Si76hVakvnqCDodanJJ56QBb8Ao4j5PzpA4KdQfHc5S0
kPe6MUYkUcZA2YTybTLZNsXWzuiH6Rre8SX/sBsOXlGT11zCqeGVmFWp7arxPazLW2fEr6ZUnrOK
Ga0r92G5k0A4zsAdaZTy7PfjkkqEj+gPB2BhNpPd6gcw2ziiupsk736os2a599v+fDURHm3RiVrT
TqHYOuQ4KyOIvn04GCtbi856Cdswysu3tnicTPtpIUipotcx5/c098448BR+kJTjOQhe26vWhD9K
YX6W92SzW4W9qUveUFVVLDcb4eIGnaYdkkjXV6Wqml4Y1wZYAqjmnri54YhN6haJ/kszeOMKd/1T
PjyEGZtkLBFPlWGYLBJjjq7kfalvRW6JtQrUbuznoq6G39M4wjdSqnecjQahSYuw6/8Tjf8L0Zig
AxR+/3eg8fqDbgmJWvTxJ9L497/6Z1qmbv1DRzcq0QNapm1bMIX/GZhpWP+wNFvzEFeqeapEmvUX
0tgy/qHp5FB5VGnITg2NxJR/Io2Nf9gmfF8G064L79f7fwrMNP6mWNR4WrqBaNGRpoaIfsm3+UPm
2c4mGctdN175SHtbvdB2ZTtal15jEBCUYf/MJCA/dlbkcquyod3VCKb1NirhDnWPCIqyJzCvv4IM
FflIFJJv5tcIKloVAkoy8ttM88TJt6b3SLjYe+q0PxJldWDJ9jy47nibx9N467Wus/vjjfhflG/2
vweB2uoHs4D4Ssl1DNHXUVrFP34wK5/KxEMDfQ0MM9sPmO+N1vo1W7V9CNsgvxSS8DwSLeCaE5/H
bbIBUDmM+rUMrS9kZeXZG3ugY+V4AwMtP5idaHeu0Ts3NT0mG9vuTkahhdhpSA66Mt5DDEhvfJfU
iQTJJfbKh0J2+pPMinpNTYBwJSY1EH5vu3e0/LstMB7Vag8wWe1WQD6AKJLHZ7MbYiXu7ChPG7mH
7hlsnVH3z2Y43PlCuJvG783nbuTk95DJn8OtnYvgmE+ueHTm0jzkCmUZBKBU//Nr6vyNf728po4E
xEqSK0pC4290Z4u8QdfxpvYazFO767sw2gEr67YBx/1TH2g0AzPJxbPFk41wEuZl/N4Ww6drkWoS
Ico9N225S/H83/Z9Zx7IAui2udMrL9a+HmsGtk6aPOgBJBEYZM/0MtWq9sl/T1tQPalDEV72+Tng
7A8slyDXIQZzEGnDE+VYoJxgj2Ma5s4qTQJ2UMRLrqRBvpI16uGe6Jl6w0Wn04C56W1v+/h1+zbe
VDp3q8kY9CdT8lp6850bOhnphfaml8DuWrsEf6IXt1PfcReOwLdMc4vly35IMNMc4rDNXoz2Wtmw
u0wzJdvNGU7/+qXnsCetL/5vGaH6/7x4pWVqRCpJh2vYNP7GI5eTCAY8u801t38mSPjOblKTPtHH
4lCH1P+xb0RnyAnOzdhbEbFd4dYhPrYywnNb1fHJyO1rR6DWJcKmgTF877Ubr6q0l//yufl3VTQt
uJQ6GHaPjF/1i/pY/XEp2toYWBAX86tmiOYEhuomdzJ7a4dDRMCR4/2Xb2coSesfJPTl+3ka3TZY
Bd0DFv/v36/k8z+Tal5cN0T5hrdC/6rahLZbEOqg17p1pRxgK23O3mPFBUWf1Wwcryso9KhsOkt7
ACQwecFLa2rZURsoSSv5M67QuLURJMQwRbdU+zAufC3fNkzxboo5q3elIWfaEN+5+S+v39901fxA
XGsGAzKIOo66m/z7DySlGYVBnkXE3JrvpNGGQMj58I+uXnNcBRVxC4kGetjut01fiovJSXSuoe2w
QKweIiqCTU/aDMktiI4mTkPoOXfLL4nlfdH+y6MZcQlOupq9wn08j3PeEgpTk/Fec7JjVmHkO1Nq
dBafqmo4VehTlCpbJ9zbxAESVdauqWV61ST4K3+O5auXYQkMw9Ok+yFpDp1kAJq63SbDkeLNDUdA
2exYHdFe2sl4A20Po6unbWmXx5MuGUJCsv9uGy28ihq7i4+6ZtNFkM5c1wcGNgHiD5y0OaMhA8Fh
tfn1P7/u9v/8ILmsotDm4f+0uJGo6++PD67mdHZu2764mQhQwUu20oU9YBSt34aQHLewx1w01C7g
t3D6TMj/+jLJKDbiYvioEgZTdWI5t6GI2fvDCNi3hvQfSI2FTKG+luCrkXXMZ9clV5itx9EA5B0X
rjK1T+Et9MvprkqzhO4y5STKHevD0gnc8soHq3LtTVo33nbqZ7k2sDzEcEguczJ3G3S84hjk+uNg
JGSJGZV1CGcXzWhFYyRsrdrldEaHCLuhEPlwwMDChMoBrhDYLWiB+kefjCUCiLJ+seR9bTTjq9uQ
5Qlb4T+/wIb3d8uAJk0Lu4TEK+HpWC4lhc6fL7FTk0FXh61502aESoE90c+e2+lnDcotQ+5I36ez
4x6Wv1h+YawOvkmor6mFmKrdv/6N7otf5VzWf/zRH19iyxhuxvLg/3q0vsnQIcipZOOmHnf5az+N
//nb3185O0JANXCtDZ8UmLPqWYqhzo7ocXd//MPlL35/y+UJhpnm7zyoI7//jNAHnsG/vvnkJbwZ
vuy0YxO2m//1Z/rXV//1uPpnFrjT6fdzUK/C8ru//Vi/n9PyN7+/aVdmJCpvkA53e2Cx2pl4q7/+
KSR9V/x+5Ze/WX6Zlpd/+a3FJZtU15B7/F4nIH3rN8FFmP450g3vgO65aDr4RRx9vTea2xgAza7t
u249UMe+EJj6Padtspva50kM331h6ccuIabKmr+1sQU8PEVPbRJ+pGMLpDIZf5Zk22zijijzAT/N
ehzPHR34s9+x7WJJSeyuE+znOn81IsrVwp5v8k7bRrUe7EmUPXPDL1edjg8ei+OW8Y+5Cn02ZmVL
XnpQKc2jb1wNYygwg94Pgtt5UJMDB6WlHZxuM/hRtJ5bXyhdwypwrXRn+DVoEG18HHKO0a7nMSKX
fZYWf1GdzYztZxOb4wkJKDMxwyHGHNJl9FnFPYFjMr6JTEEmjwvLzqnvyB6+7dgMbZN4wBbcgt7K
nBZNXyf2GZcBnkY32htm8YBNhxsSwCMu33c8ky64nI09lTBqcPraZmNBgAxLVJBwcgvP41mRNpA5
LjQFIBtJUl6KpHK2TcT81bP0N8xq6EtN6IvyGgRNeBYtyo5UbTEBsh9qp942eW1cUDBX/HHyBpcD
M0SfYHEZP0k7ejSsutsUjvEQB/WNV8Ednr0MAxrK4rIp9xXagT14R5H7T0QfsJAeI9xOwzbv+l9y
HDc1SU37Vk/htRWVeWta7wmjRb8ozX07lWIdmqy7m3o9Ciffu6hGz4XGyahvKACiY10eROWc69Bx
Ttyxz0kn6k0XpogTgDnbic7rIHn3YlzOVfpAJqm4MYgTmArLPJRyBLmLCGuSFTy6kQ9Y7pKO7aM1
7NgY5L19HEP2b9a8juqgBT9hc3sPK6KS2Y9MxKd1FbKlOmFUErXztNJZ0q6MBm7P3MVUN4RPGYl8
1lnHr9iyouqP2OGM6EONpttKhle8+Nq4rnvjWEvCnTLiDdjHjt9ySE4pcg47/nSKbleMdb+1rfgh
D4r6gtnqhLEcIdVQwS8dui0T3p9obC+pck+I6IGxoyI86pe8Sh6ZZLgxxL3IypOVPkwkIaUHXxCt
mtovYxxWt6xXoYB00COa/q6unHrT0unNWvEYmqUBwt1xtkGNLtE2AHDFEYGujY6ZPPB2fWUFqNCI
bSevz+zLPREtgdKo1qsOzzESUmbSE8bIVYtdfR3P6SdyfCRbZTtsx3Y947tal7m0qbr7a5e1QIgG
7RKYM8gOke61yUEsqNU7R2J6cEOAeQnx9IM+7fJY/uxFcMuBhcKgSV6Q6yR0duV0yA3zNPkTpoVE
O2UB8ilLwn5jU3BvFYCkENltQ/8jc1QEOcXGLhjdHd16e9Kmcuc6Aci9JxmntybRABoHIvZ+dFaY
d1XmRjds7TG+do0FrKaz6kVEWfX0gzopXkIWA/BhLuUxLw8z9SXSx+KZYotVn/c8OHC28hREgNZk
x9ZA/hPHzO7B8h7MJEPvkSG/qgAKcYO2fwiX12+0+2QLtNbYWQVajAxBz2okd9gp6q1MM52xufUI
ljLAF57nhx7s6NoAnoiQ0P0amqpYI/OElxLJM+3QTzuFSKJe6QhGHrJ/8YI9kdPPCV57ae1pxcY1
Ue8eJH2MbfHNWKn88YBUo2kEG1ugK9GmyTrbOeck2qjNHFvxfepG296YmrtGQ8FYW8eujiPeALPe
O06JMBkF7Aqvhrebe2aF8KbWXZvgN2flxwuJVj9Zp+1r2CTHMemQeUprhlOU1Buva6+TfVdUwjiO
foP4G6v9dphHHWvEPbIiwmAmmkYwaOd6glbjeRK4CWjZMdXMvaWzQKywG/Sw6QCuZ+UaNS2J21q6
DzgPyaBAQ2L5GTadOntEHkgF2lodeS/hwU/9fK/b753XXwxAhKskN59sw71In3d4brEk9ayrJl/J
XaP50ahkwQ83AuIscND35gcXWL9Pu0gZ/9S0tDEQ2bOmp6pmeZevy8HSN1Cs9hmRAqOn5Zup7kpo
W/wvnpeXKtEecDnPP3LMNjZ5gigmY13ped7qaryGHJ1lNu8Zu3Y7KcsdCLtw3WWIIQkEJushAf1u
RWI/xvgsfDFOdwUzh60WecfB1KmgTfMR43HIAAdzWWmIcDMV7RM+QQhJuqiw5aHL9Frv3PqlTSx0
dSfj8THu50NRhDda7391efKlg0rAijwe7BkhMh6MN015GvQQX2VksZ2KEGiu4rG7qVpy66yhQ70O
RaC181enLjmk+ZCvervHPE/XFNrVURFRvHrHARPBFv01gPKZJl9/Y0/bbz3NGs7kWgu8EgVmE/UV
yy/L/yZzHtxqTjiefXvucZjzz9S/B//DZj7ge/fzTIjgCA6t7MmDJks+fooAEC2P0QyTWkd2rxX3
052VadhtUF3eToLMb5b69q/cRaCXtj8dgKrs6/XwOrZkI6ad6W9MrxY/evz8y2PJOUNixT383hBj
caQVy/ZdNhTnOCSEaJbphxRl/WlkxBVHDTtnS8+3roGymrELlDgtJOlF67J3QV7s8qW89OjSkoDx
SNhPdG9Dcgznub6vLT66vx+tv4EWmv4ypABFqWnarZa77ckNBWgZRi3Pfum9wfeqP7UuuQEJHb6x
6GFPoAXhZeha+yZIuGWQTTC9g/3fqmydz1FWxAV1VfdIyQNRDbog0VDeoe91/V7rfGu1fJlmvZpW
af2cGqERJ57Xt1Mw6ieF4UQR+3/YO6/d1rVty/5K4b7zgDkAdevBytk5vRD2Wmszc5Kck/HrbyO9
65xbByjUD9QLIcmyLMnkDGP03nqTvHqm/7o805nsK4w8862FNL1JvME+FZqMrvE600jKMYJOg1eI
NLB26EZGSXOnu1b6RAqxtjPH0dx7ytUe7No07pbPAieTEOZSfg8Cz2Ez+fGtxT99JHww23Z6o9jB
+8/LF2TQIGK6qt9yeg4broP+VGd1c3U8Ihch8zdfc0dkeWrlkl0Plsl5rLIw37sAc/YlHarH3FL8
Z+cvMWC168c+6Z8IxFY+Ut8r5lsg41pOjjfBka9hED8tT43a6LFP57JBrfubpnIEqBSlXxuroIrv
tjZRiyBQ5u9b97Ueg1dJwGM4yT0K62pv9Ep/DAWa2OXVepBWFZmUdC54DUcWpESSDn2Wem1f1TgQ
nKEX4hepK9qUm1/dnLFSd41+FrlQV5Pq4M8TSu0EOCf/ThPVoidviD9Fcklkhe6vQmgDvwLB/rI3
vos5UsS2e3EZbVglnTDi9fInyHPoOOF010jXua+mS+h68tK3brGu09H7xlH981aaluqq8oKLr5oE
eU0rSTbwmZPp/ZzDbr88iyWfg9I9rq5i0Kzz8gQ9SP0vAmeX9+OGBJqUY6Jfs9yGtCIdIqSnSX51
HXW/+TMX8awXEUF4HSsjPes1ucnE6vqI1qafZ1CHQHHsY/Vl8MSbNprpRolRfUoQgstfIahsjo0y
jFvOdvqkAq/aIPQJP2LOyuWvyCZKVnxBUPBxTZ2KeWiaN/cfLuLZ5RmT4t9jgrK+JzjVh4pK83u0
8/ijHNvt8ldCyycZWbj7JNUS9gb1dOzoiG04mcb3FP/T8joYGwFI0bF8cMamPhLFm25dV0sxRZWH
5XUWbWicNsODNLHXY4KvtxjczTeWB5Cr+S9mkaKbxSXxMNWVfTAxNW5Tgf3M9MSrMKKVM0zDV+Jn
wdrRx+RUO8J8dGr9FzLN4YuLByls6IY3P2a1ryOlI/qEX9DN/Exd0nnJTSvc6y4bmzA2e1LOTssv
mk6KG5u6xpH5PN9YOrEzrl++LD+sEONQQK3cKwY8dR0qp/h5VaKRH/teb59T8g8ODsTnjciS8csl
HYux8EsNTQFqMBaHINdrDM/iurx9pL39irIW0OcoHG5GTod+eZtdN3wqxNlPrbSsYyL8dLM8XqLp
yaXqP6pRsDopU7yAg2O+TviIlrdINhbYpGhEmK0S696JYgQy8wd3Mz9hrZf7DwlIllM3Mlb//CAM
1mbexu8+NHGSUptppwdu9q4n9np5yW6ALOlPCYUDhKgPagToEbhs0kh2De6r0gDvJmvjvpKJdZ5U
j4ly/uxDBbBBBtOrKB32Z8aAY2IIpo9KZ2lPPNg9bY450SXMNkPVmMcktYun1tc+ft6VyYkWJqK/
6YljX3yNvsDyAxlP1yzyyhcsBdVBBbCWzaHNvpA+L++2hS21qWXiHNCIgaszQ2rEpnj8+XZki80v
qiRjOQpUJ5bxz6s2RvvSUxh98khCPsKV6n/+gTn+VCb6Tz+qUetbJafMINwXv0nYnvIhIZ8Yq+UU
a6M+vC2n3UhO4yeJEroZ/xo6pu7IyIZjYJsNGkMDLTYSDFHlLcrtvDo0qfupGWm1LyynvqD5Z2mC
LHHn2sAEqgx4pU8qDSNhx6zaPpIzKg6pZylcH2xWDdvY9Tq5CU3Qop4PUEGkanocVWNfRCA3ul8F
u5IdLFPMtztm2r0Jx2dj9TgeOtnb62BwR6LStE9vDsiRBqCiovfFi/CDQ5L2QL7C2joOnb9vSvaA
iae8i2exq45shNlBQuNtMrsngCSflDGw1PrOa2vG0crEDIGWQZnb2OMalU4F16hrEBqqrD6FtVf9
HKIC8rdHPWn+p5VHVLpexvnETbBrxRE14KkZ6njnJxiO//X4vz9vefJysGYc/8/d1o53mFBPy68t
L7A8PnUNf2O5+a8HGcaDlfAAZ6IBRMsj7Uwcsy4CfUU6eKdBLJl8OV54LUKbYJdsuqx8xVVB/SVh
BxRratoJX70myK3pcLEgLvJ143bVUbYguur5kLU6a92qY81fZtBRQ9kfe5Xw5cIOdHxS7ny+om3u
fnlKH0nqMBRO/ZycaRvZW9fmLZPAkG787ubZrfvzhG7ED5thVz0W82G5lZ10ilN7OHtPWd6vHPKM
jkr/IzSNDxTPURXLYQzo1DuwvunGmNugV5u4LcZNUnfviYzEyUvYAOBBkp7sNwhqboVnnb2okbvl
6+Eqkxsz61MCBzHwuBobhrTuXpYPR3W0Ipj5rtCrueSIJ1zZ38RFihMhkUDNveTF6CpeW6pnHUD0
Smb8guobvitD1ycc/8Y5MYS2XR5bfgpQbqZQVuu4xf9DusYq9hps66WHHO0cVcpaLW8stoCTCALU
sZcWfOKJiE7+adgSmmeZ8bAltfu4CLuNMLsrIQXromVr6QXWxiiLWdzZymM1IvMUEROvKFHMhjik
j2EG24vqlfNzfvy8uoOG7Lj83SKBB5USZo2/Xh0IutpLWoaERgMliBiqaLHoOZvltl27DiUH9LmE
PUyetnI78Nqdah5au2x3ekwjFQ7TsDOld3a1kdD5JPNggDQ5DZEq0LZT078mNp5XUftoYZCoslm0
lZMcyalvjkagN8emGyhCdui0HB8zWDr39qoKeLKRmuPGQNJ+1IbwVy/l79QLscq1TUZ7zbqSxF3t
GuHe8qnGVTn0r918RerzFSmXcJH5VkPnjBK/1pdbFUMDV5k77cvGekUj7F5CLAV+691rwHVPk5mz
PkTvcmh5kYvscZXmMrC3Ta2xT08de5N6SbpOjKTdhV6zl63bRySguiigs3HnGEQHWJ3RYjidSG2f
ulfltBNsZSs/ldKuHqexxgSC+vNC7Iu1TS1cCiNs5hVNSG8bomg6dq1hHUOcpMGIBz4ZQrbGTA2r
YNSgJ1qivKF+2pY4DU5Y5IRe1SjyxufI7sN7EgXxjuQ5NiM9nx61kiojf6ciqoKabRanydEY6XAQ
XDbd5b1h7Ct0b8fYDi4jumDibIl+QUmP8LKtRb6TVnZK2SIfl0MxWPfBzGwZhXn25wEMgzZq4X8e
Mo085F7g19Y97VeUJS9IBrEFWXV4JJ7i1Y21jcxgKBgURDy9lkdd45L3uk/Hz/A1DuZ9bJn1cQZK
VIWf7mOLjc6mZuXPdd0luIUgPHSm0ex6CxLqDI3410G4M4qTWBq0peI7jBHSlWIs0TL6P++/l1wB
Q5cTTFVhxq6StD0uB0pO7THxXgPRDQfJBXpUKr0lJXjF3MTbvzy0uPyXW12QosPwnNdJ4wLEFY+L
J4LMdUzmA+BmbaN7wztouJiUhwbUKip+iYlrnbch1CS49Ijvl/PcQ7HIaIhBqYMsQDRGNOmH3s/G
k0P0RpbiyYXkyOLIYxoFfdf+HJa7OhoWYDfzT3TK567oxaGfP8lyKICNr8OSYJqFxDHNOI4q6sD6
lEA7DT225ujLq+j056BhlI9JYvk5+Kisf26F/7zFi2EsxUe6zlLVH+He98flFijN/353+YFeeURe
udU+miOLlsOSE5TVxUuEuWoL4KlBZM6hqBnHQlZsP3eXx/xs5rzF0RxXIpsjeRtMBilcaBDMIEEs
96WN0IiHk0UQ5fyrmclQQvILMt6iHgAoeMNhIhXSM6rqZAR+TrZZgSKSrhulUZ+x3STeCM6bV5nb
qReveLUp1NhEuakSk2pYiVNvEDJMUF63ieYerKaggeTN3Cjlu1oOLqt1HG1J8fOVtEUWUMQPqFLO
Z8XySTISaHch23Vd25eW326HJPvCoJ2eHIDm9WiAap/HqWXYark614KaIY2Q8J7yWntH1yPfRHFP
nqltD0eELtAtgp5sqinQj2laAOCQ8BC0jkG78LjUzFLHtLncD1pcYWFL1lQPSU+nqkagk7Uq6gAS
Z1NucitkLoaOcFStOcuzPdgXcdg+IyEVRzxIBEXNw8Fy698ei1xORNC5dFw5L1olsLiiNgBWWqSb
PG7iVSay8kyvMAAf4os5URyTmx4NOw9OOd1dNmOmsJ+zMqu3+pD6twFAS8s294seDBznwHYoTMOe
KMKwP2DyONf0pC/tkJByA/H4Dqjy3vWm7IzallOolkBg4/ozKMxLQov1uXCa4eR38JSyp9gJhsdS
TsEVBNedsLTumAY0BK2Y3pJNSxwApSF3BCGON7SfWLqUht3ad1HOIoOC3Wnir0GVEFOLNR1gtGJX
ZG58X/RZgcbaLNQ6LsBZAy1iu+I5VxQveBmp8G4Q5upwE/v+wXMctlGGHu5jQh1NQgXui6akSuxa
96FP5rYJQHzXJPGdR/Hl3Qhw/hb1PFqnwNCdrMvOBjoxMt8Afbtmnp3JeZ7ozvjmuisiQue69Hej
h9VluUctniWgYFDJ0yBbycCx3zDuAlv1jE9Yii45PQbqC7NI3ga73iyPe1VHF8GMjYNrZc1rUzQ7
ASjzMejFR0Ny0zrILGpKtXL35ogAxgQxVOlO82bT5z8Qkpav26iUbwLPyXqISppC8099bKu1g+Le
qoJyK6FB4LQwYu2ggzjDWj42b54L7skPgu/axiiPGBSTnsh2uk7sUmNtMdsNj+qauam8LQdLVsTS
sIQ9pDWcEhaLxpfSGsQDhfMctWHLxoCFh3Ty8b6l3c7e47VWmv9qjTLZl312oZHSbjQRm/fI/EHB
J1OxiQFe7eEuc+k4KjvKzB4f4rzRsLK442qc4Keg/VJ81ZJogjwlejbVkblVU3j0JkYgUMzNQY8d
cy/L/E/RoDdvy6p6DTosx0UiKbbZE6x6MHsbODTdlnUDfBLmyu8uegqyjrgeS38dANJIXPGr1I3q
Z88c8gO8LUjSzhP1ZP0qpebwJrxZou4OaOTkhOxvUJc4J07UzYB05WnGVBgo+dDURXsaDBH+sTJV
kDyClGgD7/PQN3X12tDgaCOR3+wpRfQ1WFc3KB/pTJnPSWypZxdAjYe9PRlVemiGVt5KPoXrjcVe
Wao8L1d64vrWKSm33kira+R3+K8x1ZWPeZm3F+Dkl+WeARP7UdNrOjcezgorignDmuLbXhty+80b
8h3+nOIbme64Crs0unb5gJu7Gs+0Ral9O5Z38HzHfHDmw9RNZyeljl6QNc6OBbCECV+QHMVc3aN9
WmGPY/hp8BEkoTs+WM5UHaDbIS7CFhcKxCLlSEPbDFl7hl1pvZsUK+/iAVBWZcTf/kx7w9NKX7v9
QHflrgcpHcB2kXgGXn3vuLX/Gc2lBEqV1ZkGUbvyisDdVpmDBrkZx19+7m78KZ4+gqBDEZWD3Yp8
q11XupBbzR7VkypqRtB6Sn7B3137lef+0VJCOLaQ46IdyzP/KCq1YSCLP+bIJGxjcXHsWz14aMeU
fdHwZgSR9VIjrqaByERgxrpJckr9993lp3Q4aZI6LBWFDOsnd2BwHkb73bbktKvDCMnKfLduhveu
MVDcmf1f0tGnaxdHWOWC/IaDCvkb0G6GDSrAjltkN6qWIM0Jjfm2kpG6CeVd3f0VFLTvkXjEz+SY
ezu6JOM+0n3vcTL0uQ0jiKyxpv653DkY///SVfctaCa/leXYrRHvFLc8YpVEdLp2RyYYfZwxS2k2
NFu0iemLnQwfUEfxKw6wNkzpP9S+Wf/pXZhE5DjE5HjuKf6Eyd2MpHEqh2GZrKQVlgHIdWMkj7gU
XBDyfbRJWRHsNG8y15GH6dUauv4G/+qD8KvpYE9SXezJW8Orrl4rRnZyPF86/O9PBdd8adnqBrcE
bPToGwdOIqhSDoyeRs8K4DitOo6265yqTj2JOn82aktt0lnkDjsQv5fJvgZm8qPUMJs1bafto6nq
3vid96zBHaxqLoyGVvGq9iayBRT1LSyobNFs23+bxABSi6wjabnvFh3+ojwMtW7crFrucsyT29oO
Wwqm8d6ilLSnzJSsHLcH5NOV+jy/wglUmbOJTeoyVpjLG11hNowdGUx2FqqNKE3vqRkxF0tRumDW
LXp6jvCOKmujA9WjaWflziXN9PgjJi2IwG7tOzbANXSEpeCdGrX1yIj8Sw6/bcyDcM2tiggc3FZl
0xlXmbavgwam3BeFc05bifHYaJ7yqKqO4VzfdP3G+fI/BlFFO6kc4xnXXn4KVGE8lkyed4ymOSvf
0iKzw/tKK4Owc8zhrusSXR2aYD5M4mslXJ2dnCjM+eRyHjrHgk/fANCLlJ/vaIswienReEYqQ10h
EcSrCl1c7BaiqWNrlxSRNjC7rnqsGqvZ+opcnr//gwpkuhWZz24BGcMPMvklE6DvgmaK08f5gTBa
vhXdeqqzxDroWV6BSqOPaxiShDZneIynQbsaqtst9xxsOTRYU3mReLGFOxE9QnNr7XiJ9TubxO/G
MextwX9/E0ncDbn0vnoksRD/WIpBhIzrq1I0MmCMvcgB4QUGWPsj6F5K0iXPLvw3BJVSu1g6UULj
KGcpkX4C4fi/D43YeVr7h07GfQ9668iOk6VFMg0nTYznPDbSl0QbvRPeduiXZRrcxqwNblyVSxoD
rB80W39AJhFHF9vTnjZV+pQXh6aR/hHwEPGQuvYkrYizUEoqpK45XUWZXUoSB5nvQFsSDxBvsxYf
lhnX5t2ymZZFq05hbh76XgZPuaEhgEmS+7ZA9jC4gbwyRHnCv+Y926pq/oTon7RLHbLAqvtN2pON
M7YXihf+VSoP42HdOa9NHO+KYJzuhtCoDjSNoVLVUmySkt9VTh0Q1li8ZHr/lrCpejUHDO0hqa1D
WFcfc+fxK4kJPIHh4m5GObJCA6++5dPkF7vqiYmjvnAk207tnKr8RYX3pvLEfOizyN9mlMfWlUz1
XYsFHEISBjDlymMJ9ePV1amlR0WMxZrLpJOlIAWiHh6y0fnWq8Kdt/D9AxL74mSztF+FsZFAR5E7
1TXzJw9fIguvZo6O9Vc4ryi1YQ8cDntbYq+E/2BZ+JSaruu+fSYWl9h6GBVZjjyI4KIJB/MqDrW1
bk7tixaSPShFwlQHU8CZRLSyGP+2MeFSZ0daT7ZHl8VNtOlmauCIe0TY+wju0Tan90ELX34VPU2g
FmscNRq6aoZXnHsSZo+mmzzWfpWsIRmIveN3Pdh7BuzJdfITMCpyeqwIaLeei730DYPvnkxSHDv9
RPz8YO3t2F5XnsjfnFKnxEK9vlQZc76rgm+dyUKPo+KpInq+8aS+tjs3uCWmpXaVF3enUSTRCe+V
uzPgI97Mll6W230Uoo5o3hb5afCMnQwUc1gSvTuR1/OGQ1Tf2loYlbwkKc41HccJAUZdeW+mDhwp
PaP/ZLAV4mPzpqyXSIGdIvTvoUozkAoIcDcUsAwyA1IIpVBc4OYqOqO2zcbPbs6LVByEdLPREpmt
3akzZjN5uItho++YP5BFzcBEawYmVgmzvGjGQ4QAf8eKA7x3YOZktOTNDDdoTo0/NCf2yleA4ocx
VP3L0OSXOmutA2sT7N22SZkvjS14dfPsBrdf1SkwAKc+6Zl2yWMzu/pZrpjh7PhC5YsM+1yPzwDq
gVgoeTKS8GDohXYPlcC4G5bcSKphbw32srRsX1UEpDoprsq38qtWT8ZBOfH98lCRGchpizm+Lx+v
lZk9R4nuPXeApJCXBm9d0rgPSf3WDfg+o+oxnVOZNLcmOH0A6l+BCfUFdRLP2KtYcMFUE47KptxF
GkudwtmZtCs+CckF/Abg33Hb+jGtGO1BeLjfeo1NE+48DDaPOCSFjSZKPtO2C7a1Q5isitTwptAl
peUQrOAw5WBfbflEoNk6p/2xx2QKcRquAKW/wiLFNCyf+DbmeB4Vn1DC3EXjt2rn7a71CSslQqkR
hnvYvsMxSbLz2LHOEY1PUj3Oii+FrLjTYa46GUmieGeJQ+j4JtKxHd4wnkxggKKUBpM3vLFmQUgZ
No/tDJuqouyBPUS57oma3bjCbUD0QR2idhBdlkMyQFqDw9ytg0gRKqO85+WAmW49mpAak2J46wvE
UECg54hx2HGRG2DB0fRjGLf5RYZMx3aJAsYYVLbPVawTmQXVuSgw7lGpuldW+K452p69eMfSiqEg
bdm++q2fX4kvHxnu0hbrsO36Yitp5yBIyfGg5l2+G4sg5T87Zs9qolFD9stbBxmAWcq4hpVWULEn
otBKimcN3vNJp1qbRki3FRuaINNGPNOyX/lVU53MOVaPgCc05D3JKgrRXqkM4zJKtpki92rWJhro
CXannJPs24Y+f2hdm0CjLjhH7hCzpRSIzAoazhqiFkg+nAdVXRx1Ct+B5ELLOusIopPVtU+PiiJm
8OhLtQry6FNaXvBKXC0Z2CxH0IiK8HUanHL7yia/xN2SlzcEJpvOM/tzvCPGObpFcZ29OEAiOkPv
L7U5dwMxUZOOZXsHAnzfjSY2buhYwM8m9cFq3fLFK41jOdQpDZk62iTjUFGsSJPvYTyqdNf7Zvhc
92P/bMLiM5vsN30sdQHCJh/YARf090AbDCEu06IQArNPWl+8nsarLnsLbVZLC0JX3qqUGOIzAd+C
wSPfKxU0LDA4uDKjOGYNJ5xBxdnJmnTPGsg4DcNA+Uw4tId73XmOlbpFpV18BaZvIf5CkNJET5U1
gZ8GgvxRVhENHM/5Y6HYd8ugYiE6k0WdYFeXfnosHGFcKFPpl4JWywU5njr2jXZWZb0pKUt9eB3C
2lrFYO6j8E1RE97TwaPcx/admvN90mBjqq3iOVRm+zAnEzkF6DKTdWihN/oXzm30dho949YAG0F6
iThgPadkVBfWq+5byTYhfGnbwJJ5NV3kAgNAmae+MCjV+/I3xvAXj1Dru65NJravstrS1La31PXI
vwrP0uj8p8KrLnFWbChaOcdBUCQbm3GfOIx0gC+AxGQ6BDWTqs4Nj2zEnkC+uVLYt+WhOJb+phRd
tXcqQc2QWTNPyGliWs1AMPdUNZFZkpbt/LIpaa1Eq70V9QR+va3BE9nRcG84VbQlzNinc9MiIqKb
nDo+uv9Bz1/Z8V2xKtXrJmmzPf0YKJ4IL/d03y0qH5F7Ts365iGBUL4ZXXrsWiDyqlccjdqL16rt
JB17izUtBYBieRe3hRzcmNWj63AxlZpYmxr8CpCXNEVGipNk0dl7nwCWHd5Gc40H/8WcyHSJpuK+
xpmyse2AMdY3XtwkqQGgZywYDIGWAXg8XTHEiE0SbkQ4RZfcDv4+JEETHLNyKgrGqeqrKDT3tBw0
qRBD4Auk5BJgFVc6ZQRRPyH2Nx68FqyKnuTAhyLoFITrJTUCCPIYp8G3H8aU3kGjHtL5UBMiCJoX
y3/trhVd1bVBWnKvZx9A/VrIKka3cUdQwqRGGMestlJUnFqK5ga4vFWk5Z5eNPnQfu2smqEybwlp
XCvcfmrfaZQNx17rd5IQ4U1DJRUDT+kfyz72iaKon1pIbSdK2v4piOJ0LdOp3mgusYNTJgGGEk/6
JNNnex53IyPxd13RN89IQ9jIS2VCMpS/yc4Ob/YYTwBth+ro5Ig1IEEWe1TqxwAP+INTfsmwiC4j
wAnEoGN76xMuzFB/sbpWXciL1jZZbWoEqUSPBCd6V0jN7vOouN4TjGI/++ouHqcVHWlq1GjgVPMZ
1N30MRAvwrxkpdvlLgKRsysmNOKUCO50UcZHczDsW2WN2OeNyV6VTvVuSWXd9/3vvjfa+wkQ1boT
qIFaSrAX9pLbDEIYdiogTccc2KiPugSuZviW2kO3zXpdP5hJe8+FRiefAOt12KIXdZvQ2xnzqRoL
YAJ4Io59V8tN2M0N7CS0T8NyGK5UfWoSXqNY3MXIefbobY9uZurXYg5eavrytTAhriA0tj7cetoX
k+U+1C7GASEOQljubzuK0BW36fDYe/WZ1UGw7xN9TnDJ0hfagcE1meXkvtUcIcZEK98O7McyhA3Y
UNPLrPgIIS9u0vDOI9f4jGGo3ZVzIsxklr+TOmLLk8hrTobGHedFdzAoqBw9kt0t2wwe0U2nMPtj
SF/zXcRe3drDmns/+cZ5qEo0a11DpKfPtWJp+gU1s9hQKXVXHSCei9A7/ZIDhL8rUqZEw4rk09B+
FJqZPJqelE+CJbIWmR+lq+svsPpwyWnl37eWx7SODEoCnXae0pBPYrp6svLgQhml+5hGSlzkoiJs
Mgi0HhrgMZFgyDDQIGFGbWkhRuMnhdEnq2+Gp6SGRdIBkVyZLoLlti+aG/QoYPP5BExLds6L7SPW
BN2m3vlINMaSVHy1yn8h5/sh4VLfxc5EfVFX92B8SVD2sUCtVehCS4oH/3t2yULoRqEdR/kh19E8
6SXiHapx4bMt0U6bsXv04ny4WvCGd3EiZ+eAyA+YbJujqRvhEWKXZffnNO9K0JNt+KWcFG185b53
qUPgo3J/9x6VXwPcwkWYCLDqXNceKSFXwIPK7APh4ltEc/JUTrxEz2784CrkCSLQogfGT+T2GTa+
HLkRNUpaBYRZx0/LQRsF9psp8I5mX9QkogQg3ysvOS+HpKXBUcfW11LBjdFZGloUrUFu/TEZIg91
dK8YvfbgNtt9Sv2Vfnrnb0KXNrOlaRtBpw15tYELEiMjanaj2KHEwm0VFjR1OxBfNcIdNng2hW3l
wUxPNepPNpHHLr2vvUPZd5U1c7xrHLAFojO597/xoAUPigLXSuZ+saMdIMGdC2slHArKZLbDlIhv
td2bd4sz7v8TF/4fxAU8gD724P87cuGAd/K/wxb+/oW/aQuB/g/DwWxs+7blOf8kLQTuP1wbBIAL
TDrwWAm5/yItWP9wdMoLGKl9iAG+jYdaQh2K//M/bP0fBOYEjo+AkV71/Fv/63/+H9E78t/u/4+y
LVDTl0r+538YXvDvSILAsjDosjIhVYxAMevfvI5jQfkLxY5/rK3sjbOTyj2MKklgQlsTZk84/Ktv
jsnZ1+QZb4EkZsBBsDeaX7AGk41Wj7RrKwI106k7V/5nXI/9wVqnEiUD3SFkA/lf49gmqOYDxNuf
ClLiCVjdqh0p33pZYj5b+oRQkHO30ptz0o36te1fQkrChwLyNMGI+bOp69bDSCY2QN3jWPUlm1cc
cW7JAsBl9D9mvf9kVz6BgMqzwEvvzKjxz1EDjxKtzMGpsmgLLQGWYGirbdQQLi+oalWGlxzKjODU
PHffSAPTb3QmzbucJnKVwrVzPGOdumFPoLFtPdSl+8dz8wAXcvcncRTxvo1zTgI1HGxfvkCURx2f
y5biMNGdNl3Tk22P+7ZXHyRzQmxqm3XXm/HK6cNdWBrDS8Zyp7JsAL9t8W0F7knQaQMqPD4MYakf
jFZRNs6pVBbZRPsF8WE4+hDrO51oDlwejeMd/LrKYf3gijOqWz8Bs7RTmGsD+yOf7QHMqFNTedPa
700TfeI4nZqMWlB+GFW0HmoGucHZk9wtN1i6N0FGgcmPx2+UcOYZtB7DF02CO2soUQ+1xm4ArDo0
5afdyBc6HAD5QnsnadPsjND5XZdFy8BEYS6sUmJFzRFzME233dhn7kFk90o25rF1rR594WNbGDU5
tJvUxRFmOH66y/EHWfEGkaG+CoaeIHTFwqiy7b8QaZ6ssGdTpzXndNCCc9j7W/c1UyXWy2C45LBY
CZKIv+2+7taNqR9tOogEkzhXivDFtnSSYZ+IPyRZojaO9GxLzDWBk2n7UXo9Da9pLDYdADSjhKdp
msapx518kB7eg5QyCWF5OemR1PC2yayy7MA+CQf9rm32tCPD34ab9PinpL2iYJmskZEma2Ukil2t
x1Kxi1ZdX0MLjBwDf1f3iXFz2KMcvyychDB07izRq0OhsaXyogBtFWVSBBtQm97EeCPmJ3pw073V
BWsjblAdcYLtauwzTuVjpLCm05wC0dEgOBRm9UC02SyO77tzavxlN0N+ibU2BCYR6yvwImItCSqp
PLs5IU0pQV3qA54p/VSQQ38gWbpco+B4a90KFUQG8zsmZOesi1/aIBvIb8VHNKr+zvPzaW02LLxm
qGVAIx/1zRkef7qOkjrkrBs/LL8AqqWMnn6adusLtukFKD4/vxvTWD8Uvr5uO/upzO2SfWuBnIOK
6b6kLehWkLAcZIcrmxlya0QhizxSxNUoyVXAzIHw+Rtah427KY8IPcijXZBm7wo2U+gBWkGytwL0
kifBlpBfAur9xwZQ0sYYR9Jqa3qOJL45EmdtHXLWpOUnhY5k36fRcBcX1rogF3pD5/EhN6e/7FAH
wFqcooQldcCiEjb0H5x6B5fIo5UZ4i0Nx3o/pMUv3rdP0qV3qASw4xJVzoYMmzvHo3owORO2yXFY
C/xKO5Ww1LcwAEsWBdTn193k44EhnZ5B+84dFeqUHDtfruZk4f9i7zyaG1e2Lf1XOt4cN2ASbtAT
gqCX92eCkEoqeJdAwv36/sBz4tXtG9GDnr8JgmSpJBowkXvvtb7VIbV4lLVA3omXbWs7U36LELld
8bdVeqQzeCe6cdgp2/k1JAnZC0YWsydpq52tgHUxfTCPCFUwPRVmsnGye4TtOJkKADKC6WlFA2iL
cSsYHc07ZOLO8SVQf3RZwVBDU8F+lqF7SChKmLD15XuzyHzHhaoNyiyF6D4NIP6WS2fC7CwI3Q6h
CdDyy7GXweIyY6axAoD+7Mi/nInzh+k5kfb9StJe3DdGIf7IjKmSy1H26IQYfzJhmi9+ahHDkTIV
mPwLvNT8Fp/tvOmNnr47lhIoysc04SnXzIA3QtY+ESGmu3Jrm53Sfoj2cK5yFyitutxa40/ujj5m
QtQ2XWrFr1xzd/1EN19SS9NRldtsni9ZlrAmVeWXcLQXTY/OxthtiYJYkL9ANGST/tZOSCJ0P5BG
Fp0KaZBC45vnpOjQJpTDYztU9m6ZLDTigrnqoFprR/AjrtvJfZqjNbmk1tjxopK5w3w4vM6QMk6K
5I2gM4laGWeHOIHGmPdRJ0pQFn0FP7CxQ9HhPkEvT2i1WO6jXPahD+sF6TGnj01yALyL+T43ypqT
XfLdyJZLzy4DcKLrnzwI5wS45f1marCt0GyQxDOgeRc+/WIkTgfiuA51qo7ajA4MUSJS9W6QRFOD
yPe7rD8NeOMdvPS3ltMQoO6U5rYhhyhl6hAqb2p2PgEX3gzfVhvaF10Htu9ROYfuisWkbIdwq5uc
4SbatX7hfZMLXml7qItbUc8svlG/Gx15k6rmUjqxOFtSyoC8h4vT8TWxpzq7G4t+78TW7dL4jBu0
btslaU6PrYxDMz3gKQNDqvVGOPkVU/4SoeQ0VnvRTGC3GxTIngHCm3EUV+SlD5w6eaCjXm07nF+5
1rZnty8PPonpG0RUqLMJoiWCBrweHTAQy9hq26zpj4g/t/Ts0Q4RDgK5eyTVy/RuVCPMg3zS0kZD
lmmRnZ3Gz9jcVjD/0u6dqAHNmqzqGUUOVAJFwHaMCzKECvFeZjMTGwQf/a5ttGlFQOqbAjs4bUA7
dEY5rM+yvOsoQZF9kcDR7uO40J48uCxHvceLoOFQIdF6KS6qm/dzS/GCtAdZ0dRCqhyNf3SoXlFk
6qlfOAHixmSk7hpLMBT4QOJ4RhCJ0XUbJejKpGhadHDet9kzqMYvHudJe7o+er0luhkhKvEgLqCp
sOiGp4lsgJOn5gkWtQuSxNecU2M6DP6SLA+uSjqiAf/KiCDZZNWwip2sDa2w4qD3+sHW1Xy6HpaC
PpAt/M98jceM7eGXtkQta9gQ1yeiTvi0qe+wmKJ/L+1FHSJb2wKowiZGZRq4qT+xFc2rc2ZC/KLd
BJeOlAgkfLnLdSBHKBtoeR/osTaHRt9/4Q2zAcTX2OFWud9UjZKvI7x+0qrEiXFPgvw615Gbv8jS
2UVxp59iTb5EOVgJ9N0t+VUegU1+d8nqOd5f78WNdzGXQUPDzIk4p/RKrrdMqf1z63r3eigZu1gN
blFljPJ0PWB3/+fWbMJuSOM1PDE9J95Un2r/kaZvRpoZ8S40x7YklRukPuXwBNBDhbUNU6Fn/7oz
RMPoiac7upa3T3Ikgatk8apWvB6ssc+QNq6KxuvBiRM3jCPnbZqX6oS7E/Elvb/qEK1f+ymVUMao
Zbi2StCBspL7q5BcXL0Y15ud4O3N1xiiq+5ZN95gdrTHqxwa3ya4getNXJAYRJbWo1fIx5p7VsW7
qFD5/328PmAQMrg4aO3RFn/Eq1iW8/Mfxez17vVw1c4ia65PgtgJRuawD5aRibuLa8MaMGzY6+F6
V875j950bfjnobyRIAB8xT6rqphMrO+FfX1bru9Vh57RNtNoZz5XkmYYed142xZwE96CbhQUcXK+
Hrr1Vuf9bhXquGSsZ65nAlF5TI1SV+2AsnrC9+E4h6ts+M/hKi/WC5egc395KbVGOzVJogFnXs+5
lO9nqwGmXFWz14M3uDLUne6n0JdRD0gBWvZJ5wKm6FADawh+r4er9PfvWzRg6SIupggnrf/oE5e+
3XpYwctG6Dntjo0ja5/qWlZ1hB1ZyyvFhXobSRkzX8SBvIk6+ei7Izqm9R+H9ctu0VwJSAExAxEv
HZp4ECp0K0s25Ovq4axLhFz/0PWWMXsYRa73hz5+Tb0x3l0/lOtncf2ghhx0v1O5aCAy4kgjrOyn
1vF3bmo4qHb4ZP7j/O1GOKQIBabgzz+4PlXW4B9N1VZLcD2RJ1YNLECwyhkJwWC7viFcx//9/fIn
fNn08hSGN4Dwf17l9ZYAOX368xjLdrXzZHIs0WQ1gySOQ7e+68IbkMdV4uD2xoNBRewKr9zapmTv
bfkDn4H46GIamdDlQjT0u3muXzS8vUHmVQZq0QV1ngc4nk/Fo403FeP8LnNgYUQ6INevCqw80re2
Ei/0zZ8DqXI4I4303NkznJVChc7iY+qoD7qLq9hM7cchYZ6n/JuWyDMzju6lQ+2m0e5uhcLbaRAW
aDpH+niPNeRRYFpcMRW12GKC5mbzbpQkOvsVILebrKp+QZ5/JddhYDyUU/mN6Vupv2YJlLPCa97h
CKIVjJwgs/gKGGV2K5OqONRietAlHOc2241TeUnjscVZZIKFHsBCd1Sekt07uq1up1zYJfpi57u4
UIcxQo5Tu8Nz1pjNOZb9TW+N3iEukpfWmN3tulFF5EgyY566jNy5vpJWcFSeC0zBIsxmnu79kkB5
a035zNOz96XRJwjnsjzMyhsfbdJSxtkbTp0QN4X8NZkP3vLYkFaAsxQxVVvmxH5PXxQkiGk17VZT
McNDQQM6FlTrHijlvISm4URuTM8B3r4nn7LYvquK+9ljxoh+dtPMCQtoQUyqYrNCv3IKsMPTJZ28
YHKHg501jx5xumupZ0YVAiUH0T5yo9wt2SdMQEpEWYTRWN6oGqn2kg03+vQauQD7+9i5mdlk9FLy
lTDIGe3kNmHPvHWb5sUruNZZ4CSwFeFBztPj0tfldgp6kX929vBMINRfA2/CksB9VaPOiejYT7LI
T16pP7ZFDzJktsJGLr9yk5p6yHyYumP3IFYFtuNgXix8E0pv+qomAPaD+TJHxP3GPuGypf0jUYeB
fmiP+ArJQerUfdkMYVLvFjHhc872fOF/d3AAkeT6mE9g2JqTfWmzIuzsmrkdqEujTd2QRjFvpN49
lo3mbOaDmS3gdvv0azHzx8yfrWDKnZtiFoqQHiju0bTmyJz6cj7nQu2QicebQUy/KmXcJiVR2dJ9
yg3/w8cZFph8j5Z6sY+6ldfkh3j3+LD3lV7cgrUYN+xJ99JR73VdPvIsN/iZZqwtmbevEgovWPU7
xATLdkZsQqdEMexd/UKEi8J9cePxHhkvG8c81A8G+XfItxx3l46SgcQwB7aw8buU/n06de/LjGLa
jtD5dt27jJNoMwIq6enuByXGtgCRP6PIKR/OiJ8gXS7ah6ywaJIzyqXgqCh63LrDM+U5FLftgGca
/65Oz9k2ofz2sAq2Dk3vjYsYWHUetnsN+pXESxKzV9aK9OxUxjOhUygD25Fw0AzmMcHFOHIQWvOu
4ZyhLSfLYTyrrsNcTLrIbK/xUaIHMTRC7/YGI1BZ9bto7TQYnObdE2YTNLjAasP46We/2yb1cNuw
xUIIGAECL4AbqwacSjy021EkRD+kjzMoujNythSp7d5a9R1NmfgHPXcqFAjaKVv9D7oZXxIdTWA8
6tk9rsE58KW172z30cdwF9SDyXzHMjaiWE3Ms/ObnUUcWoqsXr6jrhkbpwnoZpc+UBcvF0PgDvZL
dtaO+m0pvw38loaEtD4nWMnwv/SPihFKuCzirFzTIDNAg4hI2LqyvkUh3XDJlikkkZk4iyaYBMoL
sm7tpkRRB/pFLDg6BCQeP+N3NzpqXvLrXtJ0vu8qurFljn9Y74VxYgP7ylWDqU5EI3AmpjoeKdXc
8VIrnbkVnmDdqm5M3HwBLkTnFs7SHWHICNM1FM1paW9kPxwGpo7HEiYKXQakepH3m0zTKaQMsYNO
S9U2c9MCZZARJgwXEcGLC8saaWZ8mnYsf9P2mHeMZreWyJuDHkVPLWvQqfLb3wnuVCQuXD5L+ZPQ
RYEn9NsjGmirVRdPhxgTi+IhTQbSVgYHTHSpX3qp7kRbfHOJuXQsZLuSfSDC+Hc1eD9c0oHVTzNZ
3rY4GaV+zLLv3CbrdlzUiFaTa2PGngyJT4DEuaN7tcs68j8KLml8kTrQgvlEwytLAOXjXvIBN51A
m2GhgH9GWo2tscqwq00R0owmyyD6jnbRvlwl7W2D+zuAvsh6kD7K3C5vnQrJolM6K6h3dEml2BiF
e/93dJjXNFsNOMV2EKFUN/CeAkOIv+TkwoMa1LhHwHvQlx+J0n1TGv7Or8txYxm9HXg8tbrHi2XS
Pw/GDttQnXzUOm6XZUWhQnsfxurOWrqZSNeIGWCZYvyeYj1c0lXhbN0JtaSboXV5wdhxat0odoPp
PHZZ425wymWH1j4gaRwvJD5+Jb59QygwF1yB4bESz1W+pFQNuUuzlAUtVsM9cF+cAQ2j2AhmcTnd
zvEgbizO6nQZ90s2zhdhjTaXLwBAySkvC4nwvzinrBIBU/eFt6bFaVjHb6kdIoMj1ltBtYATIGzj
EW+SKIydVbjk1o2/cit/rhWSXkgBA5MEPIAJwabKpGYiaGEqFzpwDlEiXg8wSEvv52E/GYt+ok1W
bQbdZzIIEHt7lcOlGCTLWaGZfMvpb6PW5py6HlyyF9oc579RNc+ChW1kejgjYOpNOl40hxo8HiG9
4HSfyQizS87FP/5dThEO91HoezciJKtTpCS1pFxrVoHXiuFwohhS+zbA36kCUfSVosQ1Wzvs2RJt
0L7YQWRZL7IX3EEv0bv5px8N9YZZhDzMBYNeY/pi3xQacfGXno8kTwJ3iLIaBTT7Fpk+WAXPp3PH
7ykhVTCeLlrpibB0QfJE4tNG9nGC4AcvzT4u5FcFaV/8KOE+1m2FyLbrMTpnX40pvhY6Htum13rW
IkpNxVnneeDp0mGlkET4dRQzdj4TluG8gokRs3vXlMPHmRAGHRPGPpOhTMv00WqZcWKbCW3ygXrD
P0a4K3dmkbW7ZVlbSWP5isKnDpVLFEXRW9ilmNIWNplrE2L5xBF3rpG0ISZW0iTwhMCyqhsUwOQ4
5jhZqAZQ/wxg9ieZt5fE8ZEBlci4XEgeqf1ZDYx/dfKsmz7a+nyOZZPgj3OMKWx0/3PEBpARptqS
OWNC0+MrTm782jBXxnxx21tYXlXoy/q5LFBDkhFKpMdqTu2Z7K9qFyyu1/vox3paTZRer0Xn9PQ/
1j5CuTpjr/f/HFJ4drigWOm1yj1NswFs3BitTU3jH9cGv0HTVwvstWbzON+SNCP/mj9UTRUSmnna
seHhL6wP/TkM47gEketlQb3+UVzpRXcYBC5WPVvthB8erYywWZ2vCLMoMmc1nKq+qo2ggkQQwM7j
ulLnMR2BOB5PiqnDCSEYFvIkvSyEPO6vj+vOR2aK+XiFRltqGunksBFcZtsARFLL09QCBJdYfYLr
XRcZcaDVBDzQLGtP6drkSPS2bA4N25m4TbMj466OJINl3Lpre8ReD3Ru/v1Q9Hq6XUy0sdpa2KNs
ak5TZD0afcFOLS2e7dGUO3v10F4P5EdPJyTYvCxHO0Sr1zRb/bbJerje+vMY0Mf7fhSMzVyDpvxa
gcerhxcevU/IxHr/z4OVTIBqFcaBgGM+2qUPZY5BV7MpjhYYKFzd0QdvJTr8Tb06ktH+9idUeOYm
AqdHqw3YfKiYbmmrsdfR8Fw2axz69ZZY715vrT/Rml5/sCCnb7sell+f3IPZz052r8hTtVTmnXTT
4CU6EqSUrmHhdkzz1Ky3hqyNMXjRsVtFVBFppxgwRzgCrszvro8R+86Prf9qTIJcDOSQjH7Uj2FZ
U1jZLbsJLTGIqBiMY95+Xe9cH4Ze3B9zPjEUYDqUCQ6Qrf659R932fAiQ2gsolHXZ6WRr8spSxQO
L1gnXvXvw/Xhue+j41Q/KKKiUKqScLZvioxg84S7xfpkr884Z5MQuI6FKHR9jvCzjdNVLXa9ez04
q7u6lY95w5W4LPiY3Orvv/9vT2J9Og5mrhJsGM/j+i8zJ0IasWVORvw8JCCJVt75w9wEKmliaq4N
ZKy3MqZYWdy2gGInHdTIFF4YoZhxQBgi3ceSjbhdSuDtZU1LWxvoZneQOw3Tzojayz7zqfhiDxQU
1jwCcweMZdTpj21XL3XPWYIEOUhqUjiWXAeYA/xsFaedaJ7WiDhmagmN4eGQdmVo0KjYWfAOeyqa
HpTlPh/4dRJQ3m8d1yjOoiUSEBdlfKbpK3nkKFPjpTaGH63gFaCx6jZxhjR4dle/Nd1YOWAuWQPG
3UF/QttHJLpDgvv/iEaoHDFkzs3P//6vz+8yrbZIiWX6q/93DQi0NoMogv+3aORpFXT8r+ATP3ta
/V/ykX/+6z/yEdf7l82vwl/n6IbtmH8UJJ71Lwu7BBEeru95pmeY/60gsex/4TxjYG5aFioTfuq/
FSSW+S+yJ/BZ2OsunhGi+P9RkJjWf6Z1kPRsExgiaFvpfBkt/T8CGGh0Mq3DanCQdQ+NORrcS9qq
Z9IbvQDpvRyH7hHrb4uEcxi2iTBwrs3nYSEthiGlt79zS7/eCS8qb932IXI1rt6LD3JHM074DSZa
+BFp8fPtLBsJV9T/RY1CCbbkGS1+5jCWYEefph152USdbuNbD4olvmA9vDrdZliaWzgcGmRUhYjb
6UN7zkH76jHg4pgqtyCqayckDgDUx+jTXSbQdlVlB7Mu/F0z0WysYvvs2+bGYfCam4YRAj3XKKGS
mi1DUxHdnBIwu7KE9VXfKGPgTE0a5ngBd1EfR1Sgzi198F3XNQUsqoIgxcFyDi1601QbaoJMjOa8
Dk/ZlnvHMp1xYyTTC/PqZFMVmbwgClNYnM8NSPZg9sfuQ7OmiYaOtY9huq7VubiNevwmEefLyRmr
b8kCA88DjPNQm3hzcsUO3ZjYaTpcmUTaveNwxFahJa89/fwsY3sMc9/a+y2tUs6qs0KwSNPZ+pId
SGqva6ujwdUmNexnv+1goSGvr0wpdlWZlJd4ig5Q7GLgVWgdEFzX0/y5DN2ltF5s3/ZRxdVGmEXj
o6Uj7l0KbJQU3N6NO1DFu+nWd8rHiNBWsh07cTfOojx2Pl3aPIkEmdGufraVds6duTgleZ/eZtC9
Q7b7OEyTfmepGQ1fmtgXIp3nTZKEhRqiC03qmcTwEcxxMu5kJeTDUhtvVbO0F126r1ONCRoAr9oy
jXUfx7zfFgMcAMIdZwb7kN58uN/hPLZJ4PR1gOAVlCJz1B6M95EF91HMqbVri4w6AONjW5IcDKDu
bDltGkxmSnRh4qDNyInwm3r7QbpW/sgbutV857CM3fjcaLQ4OgwEIQxUKDND5myXNYQgz2s0EzD7
aB9+G7zcDbEb7r3ISVuurY+mNEgBC6zsUuDFftCGpNwIHcWupJn8lqQ2OobZPlR0Era1W9yhXYLw
PTXMASF4b7x2vikTV7vHgOLEenNOpvLRqzAdqP5J+HS3Z9I5gKAl58Zw4BtGuOy00T60ruU+RE13
aEx4GkYVHxQX0Es6TdSwPS6SBNtSthICes/TiaLuJYAG1Z17bXlo6wFwkg8rbPnONOhRLvpeTqAS
izU4yCKdH7AmfJeKNrnp6jqfa0XwY6xAbbQ+mJMSe72RWrTjqafoHk1brSEyQDN0A1/62QB5NvvP
bSrbuzzalllrE5p2TEY6mXPmXTS/gwFndEDHVYdyTOYvOqHxGrlLlxm3ib6OfDCc303mVNxhjrp1
XXRZzpSdJwsqPV4ZPRQZIiYDijcR78PeT5pxZ9PXiybkxvlAnlc3mRIxFppkRCo+bMZnab5WkrQ/
OF/bSjdSYOewCzPyBCdDc+/BwT+zBLn346h+Jx3TYreKuiCtmd875YzypopZMxqLKT/DgUQXzj5r
2Xt7eU1X2GlvMcO7l7r3o30BtDOYU+C9qlfaDbR8OqMEZLBFTlZBzrphV0jgstbazo1PXKVl/mW4
QgRFm/tAqtR3R2ZbzHgFuXKRHzKLji070x9XzUVI2Kux7eEQhWPmlffbeci9My6TFzIKzF0KMSEo
kb1sK4cRQj1T/Sexdr/gqA0XpA9hYnm/hR+9IhpaJXjIYlLNEfv6jZoovZ29GOcXg0ye93THWxsk
6Vw+ttUPrFv1IpWBhENsM5IbDrrIFO4FYnlpwU8Qovs4G46UmWWoRWD5R3JetgNWvc3IRSDx+mLr
zj9RU6X7rnWnjTSIne279i2z2V6ng3SQfhRbv6oYscAf81xK3FZML5Wr4/yaenfT2dElMTpCNvTq
1+IxEK/pp5NZ8QtvZAlrnRGDzIbQnRMKtALSpOF2bE4NvEsIw9WKr8KauomMHk9aDNWEOGvcpPpr
M4P8rK0csvmCWSimftrx1A9EWOFqyt2LENp0jw9E24ygK6SjnyDLcnlAnx1aZGCFUzyWLPPEyC4C
2lunvWHFfCE3AQZ241tHmqtBM49f9lQyHbO8ae87AMCtpf0w4+XLS4roQcqjM4nhsZvJJsztB08X
6f2KH936Pcxs4ZDOOpP6CI8tfZAJ7V7qy2ongctsibgPq5zGUDTRualcf2fkcRNI9vCalfunwqDp
gUSiC5cC/gsGJQ/9yF3vYsmNm0o/eFX2tSw2oEvD1jaLoIGV+ftaB9zqtvMp7uzqFjd3i/CIdmlc
ZWV4rYTcFdBkV5kdzsncMxFsw8hFeennIg8WS75ZcFwPZg8E0ahSGgFj9Tlj/ZmYMhyXJYcM70Bf
MRm6QKAjEro1WWDdzj/Wzb3jZPELSsFDObXhAv/m0C3im210crM6QRGL2iw+/e+59Iznqjsw7Xw3
3LF5LIf4rW6XXxUJ1OHSc86UKALt2u7u2k1TaNYxS/c+aT8nQ8kPz8lbMiPpDfuUM1v8/FlA2BbG
MujNT4ZJKRYx9E1ZvzFcRuY9mgx2Gp7x4IPGJ1cifZ/zYzZ11CammYfojvWdqKYI8ETcv+UI7DwS
GbvKSN4HetOUeOamyZT9TPD7C8vSOorq31wj/k4EOTBOnne3LpLV0GcHE8R9rR8Ibqi3OXjLJ5GO
9dYrZL9tddY8HcsYBvYuep+cGfNi398aaQWFMrsglBKfuLQYprljdO4d49ZrU/2c4ATa0EBxP+3E
e0c795nQCDlitKcFqWAf1DGZ1olcxDPT7bdBQAjsjXjYMVeLH23HZ/aSJOVhmcnn7lON+AB3yk8K
SIAoh+HGGlAwggyi9I4RtUTJD3POcWM7MnuCoaz2AxbpY6Qs+y4beT/A9jk7X5rQH9rk2FBI/67x
dkYQgVGx/iSefnETtzky4AaQrxs78LXxHrzaOo8wor2cjeqkkUXizqq/ONVjXsoR5X5z8mdfPmMm
44/71vALzmjQrBlIHgKuFgXYsZkjQj3rJ94q+PZd2hxVb6kdTrfyQq8vPntt9pnGLsPT1lN8KPa2
lkaLBCpNnpHwrfusgdhJs4icvZtU5OqW7QvX3h2kkfzotnTywfM9qqa7N8cjjHXvLy8SFvvdxX9a
XOjTxKtWNynbVdbqHtUgfiKRRj8AP1F/9rW2bSqLkdV64uQSH1Rex9pGc5mF2JX1O+tGm8GicA5l
pZNUxi6pexOjLb+ZknxEZpO+60mEm25uuMBlYpsv9rizGOU4cf1KqdxtK7RHgQ5uGBEkrc7JXpKP
6L6y0pvIHaefGMBYIqDCzFjoyZD96vyqfoSnemSqd8N6xAqCUnpfiHbFNqR3gFMURqIRfdj4bo90
KUsIYgFQwCasF0P+QE1oN26XOnfeIM5LgidD135bkUrOeEgZfeikA2jOBNypw91luGtwET39TWGO
PSC4KL13xLaMwWh7SpzYxyXb0WtQkEdacjTG/LvxcoD8xEQc6P+/tViwUXIxgpoX/yMf4PtghAf5
6qJ0wtY+peKV4UqPesr8PZb9BAXJY0SodHWy0ryCblN/WxX+d8dUoBHx3ugNIj7TTP+GOFJ6LEgt
BtQF6/+5/scr1y4RzBbqkp9lh/7UjMjkljr3N9RYWIHOhFm9VthIAjFM356Nojsz8XkVEKuYFkSv
jq6BXEY/cVLXduF6YH0+JnrzoPWmTgzKkoEdPXouZ5yZObd0HfDep/JmMhUz0GbJNmLtH14P45o8
lw7jB55CRPIp1AOLlD++GwJ6qgwH+sanHDc1YkiT6VW8AJicoXYhfaSRcRWLRCM6m7xBLNY22ZtB
yO1O9e2thvsWM+5EWyWHhZciJGNEqs6xq0C+JUiJ8ek7W2vVlZmMv+l6wu+0SjrBQne+kK1oIemL
Ls7kdYAS9c/tNOMd9FJqOrT9sUmISjm7A8Cm5KG1XWdnx8o7sj1ZWtrrA4EqyZezYsf672TwV2Fw
dlfaCo54ykAhAkZdT0V8jOgiXqbhBHRH3+e94x/jBlyAoUUYQJnPAMXJ7jwX4yX6U3B6GXJRz/Vv
gO4T9QYNaMpF+oitaW+0zN0VsYtdkmePRunu6Yz9+HpCSyejfTWCvA2Lill8HmUzGndM2qOGpHip
9B0y9feKWTHzplHsUbypka9kl2FvzJia4g7unxb4RYEWex+0vw6zHJIDtIR3VbgfInP2fWNc3DH5
Smy/CvJSvGnyJoHE0/Y+hShxKoGZcdEaouVO9fNHn8O2xs2no9Om/NCsbQzDzFtXtgQ3sa8PRwqT
c15lCM1w6kGKLutzW5hbAQt8P1IVywT8MISBEQ6gifsTsWzENWtTLnTtFDXgRuaZc1BtExSJo5Gq
ot8JZ3IB5FzweIqTpdrPIVsUkfH2o9ZBryLJSQ/tqMzPafKKk+TTgdrJd/e+UvlbRNjvye9Lmqf6
rXBchdj97vqLasI/Dm2TH9pInkTXcOFoLCOMdInMe3kzASATA8f3OJEeZeHQR4A+mzy4KhoVSkaq
INoHiV+cI983jwjw+ZaWKDVL60DPzjnJ0UcLnWt3w4gqw8aH7c9lG7olGQixyWvqBoQPRsEUm8zl
bguy5YmF5yFVFnuckk1kSdridiBBaQqtcUEwUN4R+i7PcUaKwl0zZRDoOks7KcShZ2nH0VHrvxnw
jIH0XRWUSmkUgfLWm2ZvB6h22s4lgq7r6y81Q1H1eM9UVvZJWK19yti8nUg4tfY2v69phIcMjDgg
3Vgbj+ua5qvxSTCjKJwehAjtTTWO87bW2Eexl4H4VJeHCk3ZTmfosYmS+Be7Icm+PkYDlNiwt+2X
kXnAluktvs8gM9Sj4Rl5mPfjGrRUEolO4N/SLyFsqCzg8vqqO/RSNSe5id3iu/QKIumHSuw0fa/p
7JXNHGT3WJDb4DLFBuU87cXAFEPXoxd3TJFIGfPPWH107VQ+meYPOqrXckpRqkFQwwhLeJeyoDfN
nrkvkrtyHpndOjRYJ4wcqljFs5Nxztz+y2iNQwVEsV1MFw6kB5QBrqCxduPto1D6R08PEKQfHpF5
QcqhVMbcDKV/F6O1gIFmGZ8+HYmN3faoWGc7BF5GFTOD8IzNn0Zr/ZtbNfv+XyadMq8LWlWq3Uhn
LPboC3dotvxuhnZk9mSUzfAZ51hsY3Q8MHDGu35KMH7rmbmzI28/pWV2MdnqIx/q4lAv4L0OXXOq
BSM+PowZOT+joO+ROB9aaGsNQGeE89I5RxpClBTzbFhbBtFO/FRm1y9602chcHdmcPay7abaDsYc
BWSBQS7URJzcuR3mK88a8y3TXoWEK0Xchi+YPCki4X0q4JbT+iDRKDRLcZ9X7bGf6p+WWnczgRhJ
XazEWjHdNS8JfsqRCJwyka++xlClSIr7zi86ksf+MhOt3uh2kbNs5Hu7dF+SngWtphWymLd8rxGD
NKdyKn+antPBtNqziFrkOHLERINOuYTtM5nzFoP5yhGvPnUU9m3rPLU6rqfVJ5RHFuYSgWiKgdHn
XE0HqAP+xre6W5NryaakjMM2AVFsuSElk+tCzZ4FNVdN/ZGKby9Lvukb+gnxsXGpwtyy+IDke+7k
H6Mz/nT9UUg+OaNtdsJVezuyH5KYFyyH4rNOjJth6vtNhe65iJCbAI50++gQ69W3J1vGL6tCu4fM
V3UBkO4qBLHYILxzhmDo9aMgZ+dCUXXGknrf1BFq+e4ulsTTDM2TlyCRYIXfZexv2Bw98h3p4+ah
Socfx0T+1hnOWzxMtzW6DiCEgUTDRoPplJraVxpZDtN+xIR5dtI9Zh6CZT5GKBTpYWe05Y5FDZSJ
sO4lfCdMYKy4g0jYtb4tvvy1jOInW7qXUjjhEk9h5o2vXeQc/Ip8tShvt4ac8WVbX9rUPi1EZwxZ
+j3oxqPL1FH3h+OSVx9DYYCBrOkf2VAJlCo+J7heG3+cvo2+hk4NYcDjc6BQuRUmbVPKhKOfOjXm
LePFcuwjSc7HOEV5T6CRbPoP4mGArUX7sc52iN6OBNUdukEEFgishRTbsnS3/4e982iOnNuy63/R
WOiANwNNACSQ3pBMugmCJgvee/x6LdRr9dfqCIVCc0V0831FVpFJJHDvuefsvXaEWZxfdhvZIEZ5
QyNubmJBHKbAv2ZkuXRHF7szYoO2TfYK7ZrXGLRPBqcQcYA+3ZkkIWVyC9a/+qYNfI12av5bAkMk
We+kNEzpRdA4NkpnHip1PpVd/d3JKvlDMx5WqFnJVLxOWlhykML3klKXdSJ9zzJ7zOquEJCWadl6
ujGRQKpoKszfJhg/1EHLgGZSP5aFudGr4lITRS0oaF02nVC/FvzuZdpdLe6p0ASXG7sBPrd6QRES
EmyI6ZIAJZlfQKGPKw+9rWG52ejGGlOlAg2uG4StTU9tHWnCcxFxCgoS9TVV7mlq7i2N/kfJP1/o
QXeFINEMnf5AM+IYlVr3BiYk6aTLR2TmAz9KWXZKAk0tpdtijdGftlDOnWbMPJ4W6s9+I3d9Ase2
EE91+Zjpg+lFRfJupPiI5oWt3j/VS67uEMxH9DhglKUz1qj1Hemf4PBgJTeJ3UPrB9+hjTiVZ162
EGEsxPElHwIKU5o5RR1XXiyw9EqapBOtNvrNICo7KVqVcsH0jWPis6iBO8Zrcm4Moz2gqSLlYHnm
Zs/Mrj9kjCaiLbLpwR9EpJ9AJ12gzthPGtpSasVTJ/TQoHAw2ovFjme2nDFJWS4hj/a0qgKMU/hC
MUcgqo/zmp7sKuwyiF1RkcDaU95TeOIvF4rkS4/CcYe5HF+GhRuCW9/WJiC0poFqDLmwfpxSX0Fg
tMgkjypaToPf2OdkHNRVH9s9OIFQ4iqPZ12Tvorsp14jwc2ICUGDJZa4juTQzhJiSkMbd0kJOjkL
GfEKWeNJhDkRCiJTY0j0JRV1ExVUWsWQKB7Egqcl6dGNQffdhTXNzzoeOKmHAvl5ESJTrdqiP+zP
2mXpf8RKUZ1xKcGMsT6rWiR5Mj5/FzD9yyyLFq6YJyKHai4DLQkY8tEGsw3IMeQksjRC6wInFFcp
UfMdKbXy1Auu2qWta2l41JSgeIW3eQWQ8FJZmYZRJ35LOySS2qheBhYtS8I/FevWlfSjFymaUQSb
UXzSm0gGs5TBKx+0J7RszW6OVI4t6fDdROFLp+NhU9uQdSekr1qSKSK27bOZdSargWW4hpvhC+Iw
uSOnBbk4HSA7qdghKhr1XrPwdIICLlBagnVTlMi6qkXradCn7DmsuVOIS2kscsjCTt7imaVGMc0/
AAnhy7BW6QuJX0Otb6MaQFCcvDWzUF3VEKkP+s4Mj+2mh5yxEXOQj0PpxJb4SoGLZ6gyUkgkESgL
OfvpSwGPsXzH+VjvUotDmGblykUMl89Wg8MnZEoJILXx8qy+k9TSeooWZIzV1xSBEc1cHnxVOJZo
AOJOHFaBfIXDXM74tsgEVbceXun2k4jaP5J2JtAl/x0BKbQy4QeLoH8QPnhZwhCqF8Gfg1LaybC8
F7jRbRC9z5PBixJv5KSy8tDVbzTgpWS6GOOzWdDCsKRR3FQaDQXowqh2/oYX2TXxh3k16a7aj1zq
EPJgM2NMFGMvUdGwS1O7lYx+tYwJtgoTEPiT0zbPAS2deGLhNhIOcCLqkHwMbkKwehmCC2UBrX/w
XbQxVw224qL1xFknQ7xe4JpbKQ0F5hBPc6OmroWUn5CJ7AvjlJ2qyNCwVc7NyRAD2ZUqxn5KXD3J
GFvRTcOIhQCbnKu8+WzGjjs2+9Aod/VpOuIOI2GJvrtQzTTDjJhVebim69kAgDTlDKnHb/rE5DBK
dWousX4sGQbRKOeUQrtL8REr3EiOeGO6uMlbjAeyAY2//7NwSQZNfZgT6j+oi2/6GG5z7r1Y+VKC
NU8k/yWKegqtG8x2BJHofg1rPMqizvQVfGo+6DeUlt3Spo4FGtzQw1Mdt5+QyDZN2b5S5ale3Jvn
fjKQLGIwbji12sgbX6DtvFcaiES+V6NBxyzVAxWr3ynvNdkKTCw4bE17ib2VIEA/iItDmF9qo3i3
5Pk6ivoTThfIJj4AwXdZNo68kxhRXXkGuZsELpJh6hRWH2UzF5Ivs0TaE5VJgxcvY5FquvV8Iq7S
zYWjTjWflIqlMs6lZ3NeXuK2eJ9odHQgjhD1Y2esDspY3jP1havm8pTuYrHZ9MxDmsm6aGN/Wd+v
XqChmycXfuRZTB2x1MHtt59jRVcLeSzq056z9jSiP4G1IgTbYBy3yhwntpw1bC04bW2V3nqlNEj5
5vqmZ/1bbRJn2LTsAPKTrJu20BGJqC9XPWk2DZh0xtkfiaa0dpnUt9a6FZJ+rmccMObs6VHmF5TF
9lhrrzFZ7roG764vTnXTK3aVCi8Tjiiu3C2BAkh/EG1MCY3Hx2IIuRaqLeOuLIf9VgHVUfr0STQL
UnqzYTvBZ0SGDU5XUBGdQwjD/Xip5RA7XYSNhoFrVFfQS+NXes8RKyHGM0MG1aTjnNXPgfpJY+uQ
zYNMfgxN6yHZihaG5lHelpySc9AuLI9qfw11gsC4RwRpPsXELMVJtOtBL8sJhbegeEs3+2lbbcne
9rS0IR+GqUtVYDSbmCpJGDuCcNUtPgc0gTtwTyy7GKJK5jaWeJTLmNjl4nm98Tsh+Sozuh7saWja
x7l0BgVumGK8Z2l0aATrnKE/aiHuMGh/H1OCY7TpwAmb5aoW36TR1Agq+QMMJmSzbm8zj7wt6SFv
zgBDe5SKA6XHsR7UHfm0PkA5fGsBELs3uaJ+KXP5jCD/TD4L2Nvoo51MAoQ7ZuNy7iO0LbC5Fow9
VWFxGwoXgRXV7ITvRWp/+1wF72De24i+O82IXxTwL3O65rPLAHbqV+aYnwu1Yh98ilpwA/38J62j
e1HAVdDSGzPn3ZjDtZoZtKKvsIrkApFTKOsXPSK9e+JRtrJvGdLUoivPRRhvYq3/oQ2zReY8E/zV
COJTk7UfOU+9UFRH0h7e5Wr8GDs4DyEgR2Kstxhs4FxhASiZfYcoA+uUDQgrrplb+8hIkIe2Oyz6
d1mRriXviWKav7xW1OhkDAEyKPO7yCRNZ/+spfyaTC/Mlx5QNs51KJ/bLP3MgOyFRrLNovAI2Pds
6mhOhOK0gPVvlOoRIz5sMF1oQv+u8FDpiEL1WcrdmJlpKt6yNv7Ai443XKafxwG3ZzHhAXvTBHyE
MW5zmo2VUa/xTefIsLbIfBGpdiMab4AecrPvFuUsQNCbBfZLM9y3QXrEEvpCc+m5YU8BZBA+kZ4O
QHNBt8utzeqpSaI9mzyeuXztiWyD3K6Ngt05YU4rUocPTKozp6+m2cCEXoyLNssENmuIX6wClf16
swRyjln0KgWNF1XmZCPITVlnBFolLf6JgNC/BmN1kCuAtoPKK5s1z/yiDtnW6ooXmDhQ2GfHKDXF
7sp604nVJetmNMDPSjLutFlBnECHP5TfgTwofj7RAjLmZ0NfuzEjadBac1kGFQCgfLWE+luZoi0p
0H6UL8eAKWq7LOc8bT/zPn4q8xcrwhSjGMbbbH4G1rybtOmnFComKZJ87tr0KUBeP91Hqf4ae29o
2uOIlSZS5w8Dg3GeWq+RySNXELWgtt0PeJOTShecsYhfiehnBeS49KnK3dTJLiDzbWpAkQk7Jhvo
YmKEEqNFLy5nGJ2WpyRa/CClRmLF2ECF4mCG08OYdMNGc4M2VCq8mjLLKVTSb4n3GwzpznTrZBW4
pkJjzxlnG6vZK04gmKOE9Y7WQv4XJgal3RZSw+1H40lTr9S8j5mvB5K5sazZm6SLXucvZdb4oXKb
lvitHZtnXdM8izKC6QDt8sgpq4hzXeWRskmDWgOFKql/1p+bzvpNVKxDVEenSKIv3KzE8/UH5qr0
bOQQXUlvP04hsXURJt2WOyWK73Iue91QvhqwEJaTJkUw7SeVc0hE+LBmHoSI+fP6l6a8fuuNkONe
DEorQtad6y+lXN36yDPIN1jJEcWziaQEJwMeOutbBsFPVas9icvCTm65Cwc4OygTOsMTBAd9eVWW
3k+01qsEQsxi09FVmiJCQ5ObYgf3ukyDuQXRi++9BGrPdjCN28YYLhamxEBUd8HYEq5rnOZQ2ZGu
6CeLslPfh54m9vwyLDFe53mLz+qixh/h2socy0cymt90W3f632yvNRTF+K6tOyOabRhkj0A1T0GE
Z2LW8TuL7dcS6E8BgS8jllKzoIPTY6yQGOUApXHnhSWyylOfFh58JIPcWbjzGhNy4qn2UkrYMxou
FZuHirWzMATXYKzqJBBCWIOwIoxR4airS23K5Y91yQzb6V3PcY4w/dEdob0Qi6k4YI5q4DFbS2Z5
RDVx0uZo21FP7DEc/dU0/n9m2P9F/snKJqK5/D/LP3fYRIsybv+zZvTf/9G/Cz9N499US1cUw7TE
/yz7tKSVDqbpfNrULYnB1H/IPlV5/RKfVyXd4BWoYMv+HRym6P9m0VDBTG7p8t/v+P8i+4RtuoLB
ymwOy2L3+z/+m6YiNzUUSxNFxnIaikJ+VPXz9RQX4Qoa+++xDmUqk5gUqf29LS0LWjZa9RnblvM+
U186AwpQV49ng8DYBheUyBCVYB/TgwT8q0/Vn6XuhK0WUZoKc9yAGBAd4rGvczvke5MMOb+ngTkI
FsAvNT+ackudG/eCkzFZkBLtFWGZKf2Eymg8T7V2XITVMcvk5WlsFxKGWKpsmeigq9YzcyWgx8+x
rHo62nxMm/O4RdI/eErLOCB7ZzBT78ZppuiUj1OGdrRoGK6NyRvDe9lNzXAGEUaCvKGR+0Pb4kto
sLRJEVkbQgVNtk2yV5Mp5YEeDyQe1rhwO3Zw3At9Dt9HTr49DZW5KJqrnJNgpCnW0TCWXY6HgJ2O
FnqyruUhU9Ix6+VjJ7bKtSvM4FwxGlnwB3FIHlCjwSJJraR5E6dGRQhFZ65QItFXKmr9XlPiHbK/
zWIAK2HJPP/90OkykLAalZHY8Bq4GoywvbmXSsoni/khKLdNTrCebxYNBJhYeEJclZw1fl7bVOAd
pfFQrVt7PI+bWlqCjaVr5YYsJQRBVoGsEesQLpuEX3AFIqrzoxnnnWgpIxgQrAhmVvp6OV3UqZuJ
giBBykhpopDGg19YAKVRdk49kLvUJqq/pIKClU+x9gwJghVzIavGpqral5wVENpicVCLkWKEeHov
AoJsc5QK9ot1weIgN2u4hdj2qE+zmAg8fZtAH6BdvZi8g8SjaEn+xiH4YmbR4JZhdUAM/y4G0iEd
W/WGvJGTr9rl9kCy4FWXg8EuDKoJCLMeMQeO3JNJEVtGvGFUJf7L96PQOHZ0HQybTIl2WpNWOph7
btErbjfF2OX7Lj8WkNP+9YFfjSU3ex7i7Jhia87apnRxGF1CufgIgtYtsYM6mkzrgNwItv6AFNna
jLcm55ONEtEaKYBuX8uBsxvkIGA4coddKmEunNancO12640jR0t3YY5p0+uLT2lKLy1kQCn3CmZf
YXypjTk853W+E1IUUHRmzO+UGA29SI55pbdPc1vNbmRBV4kNV6nl3VBLyUM3o1MRSN9qxNk3CLAN
CFivLnUjXQUo9PSIIWEuYs/8WKzYx/Q4cMXpjADa2hd5fJPaMNlMPZxxaO0/5poyJyCEEVMtODEc
3wqW1biG0M8uFA/m/+qRwmZVxqkUYGOQDbsKgQg73pIiqmL/VBM2+VnXyFcEZ5RnkUlwVunNzMYc
DtRUZOBqY0y58o/WrM7CTvAsseBfwwK358p8SwbMK3UZpE6kmjsmL/gR6+WtTCQOjEXYIJIsr+II
ibfg+DaVMYGyqQAUmcS1ECGYH+aYlOQN7EOXNrkXTLAJVSp9g9kt2l9C7OfxPpRsr0tT0fJs+RX1
GNO9PLqwGSvXkMZvWSlf5azCTVJ3Wywvq5mvxBciTEzH8VqdAcyclfw21cifmVirmoqQM2UcWJcc
GCKTRuKHwazbe8BiQqAo/xZCntokbqnXrisu2VSNpN/U78DxyZwzobJkS1p6lBMVtVQ02SRnqF4E
6QhI3HJl0P+nDsfnWrfrVNVdxs4lXX2YbgEKDhxhB9Lqk12vRN/ZpHZcvPS7yWpayujY5W780xRA
2plI/HRZxZG/CURW3mnfs2q6FHM6HtVVnxcXfm8ZqVPkyTVEKoPoAbJSGHCGzv4MA3O0RgVEBPBj
TSpqrsWy+MJYXzPrBUknUeva8mapgkQfIXDnRt7W3G/gBM561d6JLPss4HqR18rRR6dm12Hi29XS
WjYOoM8cCsO+Sgjo1WSk1PDmbRz4bFVy4MQG2KypQBkTLSLdaA5is8PB3u6b6rd4RGN4Zao4kV8p
nvVO40GelAPQ3hPgrl2UA3pUZ8VPIk1GKjcgDq3E0DfQZti6qbyRv/uZZUGMq3L+rWJxV43zx1xB
aaZxSRRmJUPsid8mEShB1Gu+9F6JI2nKDZlyLVhqstFEpiyxIdLHa9/iMjkEfTCi7WWugyoPG3O7
PC/F8KcHVhG0Cd3r4MaxEOemLDiR/KdcUGp1o2VumcyWF6sNjY2eLXtphMdQmu9AHZJjaaDH5Vm3
wJaVjFQikruts9lx6NExil4E2oBD1fwupjphG6aL1PGz7K7f4AxhmhibXzHo/wHkhy0FU+OyttyF
pn2WR3bWIOkeqtYczCYRzooheJMVXkLmksA0N1XByp3EWnCIhGVLWgORtbJJUsoAWFfo+BrPR5Xm
w46QKrr2f+JW+1Jhj3GwUO9MuWVCFdtNbsGqAq0Ht+w9EdUn+uHqqWdAbA8zYY1C/MzSY7Z891Yn
a3Zk3+gySP2gd2aD7CLQvpt21i8W0hCCIhFElZuAE5fJDoTmLt0wWiMockRwNH/Uo4JYDqCVK8jS
LtPx5LaK9EkZgRggeSMRhPesYVcragNngCF/kFZcnXl5NJQ5RlsGG4ehkVSoiHQFJbNi7scaPvbz
HaML1kvUr2H+y6O67IRoZC8GYaHzFs+5vCpXDd8CtL2d2tKlWjpoFr1h9A6PUcl2Vo2qt48HBpq6
+N4GnKfoc2MtVX9Iy0GPhu9A50Df58Rlx1RRKG5hGRkSUGrdONKZDzmRO1J0mRdVRL4M1CJTWLoS
6UFc7gEStmT3lqNI0QbUMgtPbzhRnX/Dl7t0mnLCkfMtd9pn2L5OQwCngmB6QwbtxS3bmy9BSjKJ
dh+yWQewCLtKNyASoswWO2/1AC9pfjKaArpD87WADEWScSX84kkig0Y2y1+51nctQmG5w9SIt7rX
qjcYQ4z4uMXEGmBgLWy5G71KXCKGasrgL9TpxPCZ30X/p4va3i9BFxKVTjBzmJU/yGfn9Efp4Sml
ZulKofHeFsGpDbVf3ZBlMiGMR5ydq3EgAWlZGe7JOnLXrI/EVAKkZlyxKGXtqzBjaIRVz2ZxnTPo
fswBPuOiOhSK3qPy605hhSvHTC3T4SqVtMblCwmtTkvpxw3L3PR7sTJv0ZcbmRDf4dDd9URYPblA
cWplX/yqSnjVJG7ruM29Ooov+IXwkraNF9KlWDDzOlIr7EpWcMANDMIiL87fhSq9Lkt/zItg85ef
OLsSYRFBS4d7XGBj4ldCvWFLoXjvJFBuVs7SMuXiSz83CNP1HTnhyJOmt4XsxrU4RYA8EWBqGPJ2
imSVl6xJeNBB5wGm8GTSWPHdk6+JEonGVwn8csElAmprXIOZ3siOtHzMqJvaUn+gmfidKn8SbEqu
GCwGAJ6aRN+RtrQD9MZeMyJcEOK7ocJU1Zbmdkmf5ZQMG8b0L1JTVM6YdG4wtCe5TSSfRKnYG4h8
ofm5a1IWOjUuZjJ3Wht7GxKIKhk3DFrApLehzy0T20GxbjJQcva9oONprkfmfX//UzN7iwYEXCrU
og1CNgGF4t+v/P1zXNeMcPo1PXn9h/98gQkqENZ/PvnPV/75nCGTmAyzZ/v3W/3z+f/04/9+8u8L
+y9/J02TgyL3hZ/2K87r799jh23//T9Z91c013+8plqTtqhuMEy1qMXLHk59Wnl/v/HfD38zx//5
49//0kvQYv98rl8JsLXoaEEw41Axv/K/P+Pv31L/97/6r8+pe5E6lWMyPLlWJS+7Xz8sOaoLKsbI
1QJRSO2/n/z7d/5+0NZA9klvcqelYRRB+fkv//6fPw4pw+i+o51U/02K/+crUqmnfs0VgrVc7CcQ
KbylxO/hDDDdv5+DUJk6oCWBOZBs4LVze5uUFN4gHdpyH+WAgNdmLa9ZCK8FmNK89+knH4VTq57Z
rRbtxHkiSe7mJtEditJgw069x7E/fYw35bm0hwu+ktEZDlQuoY2axUfLVr0tb1SkMu7jHzrFG8a8
VNL7GFUcAtr82SQw3k8A6nMKcoC4PJKLRWSovbz1p6kybtmLeVWmxf5RgHQwyJmPEvWwk7l0goeK
EAuvf/D8clbpmUqDk/kE7UoQjM6gZht/jSw8OQNeX/dzMjkQSOV+94OYHIJXPjuotsvhcwocAT8P
W4urfLenoHRap/WVN5YSBrgeSrrWwdzyWr2kBwZUEpro3GWcQe6f8FzbCZRWAmp8s/MkGu0QFVCZ
YPHc6OZwzkPnml3M68Jqgc3S73pPBJdP732DrG5fPoXI1p5QbjXZkY/asSBnYlkivIrvS0EWDXaw
GW/ziY8SilnBbh8DegW990y+DRxwzj36PvZzH5ZmK2xpg3NkHemg2UWT7llHmbanwlZBOlJS1tEe
T9nVHfUlGPgwPSXiXfi6tqUHYmLZaq2jHLLn/JMFOrtiStsSZvtcPNe3yBFszVtzOoAAbw1bpsi1
DZtYH+/dIALQwYPnBExGBJCxXt7jfMRfj7UMma5MVBw0KocjplvBV/pS7WLbbOZ3sj42PxxMw6N1
Ajwwvxdo3T5xRx5DJDa3N6BuF6zqUHTsaV+BGwYF43I8RADmXHE+NFvTvaYOfF4Fydr6sUxcwVGv
wa+5ww3ownz9CF7MHUIhX7+iWdgx9fnmf0futeZN32Xf8V2q/eBX6L3uTU1cbtXgirfFxoxjrxdA
2dLizT8jYMggemzdfYjX4o3E0yu7IlJGfSdsJrvkMOrGn8HHj3U3r+ZVHDYaspPNRBM23FtYTMiV
0K40kQxyPBg9uJntg84ySC3clPf6kX52ggMWxFXcz/J8CZ/eNXsiEjRzDiSMSxeERVmJP2LLmLnE
gxbYgA/IfJYchFHo3qUncmDje3DUzg/l6SkedoLz6KpN843o1GAKdwFtz08HVXV/Sdxec6UDhDGO
tDx4tynys48GNjTPUkGKqEOWlrVJQbjUwiO8kVq16Y7VBZn2sk3v42gPh5gVx18O8cSVKk+ZOx2E
2NuV945mEsRp9399loaGB5SIsQmyjeKpL3kCvJqpMcYfO9wvsPnufN/kUvv1A7Qc97LTkYzkQFue
nOq1PXJCka1X1afPQq/HWX642X5OyXHyYM97Mrkz5/7UXLrnTmEJmS/maVK5x1/j7bQjxtB7AA7Y
IinL4OfgPtj86055pI6PIJ8zqm3MbvP2Q0bilhDfF3o+7N/AvNuEl4KKidkd9o6TcA5cFfiVzc1D
e7q2eTO5yw7w7vEHczHbx45sKHu8I90lvqW4VAVzoJ1Bj2Mf5gdxr/0wSJ+cdLfcmJrgLIbXrW+n
ehefo2to05F0ytNkh580SRJneYs3TGW99DPepHsmQ/Gec055o2DiypU+k+Mhv3kjlo/vhCplI56W
XRQdPEw/Dals50+cXvKt/1P0DlelETx4avVWjxw93zQWV620nPqrPYMeW+yep9cdm0/5NwX9Lr1S
6dLKqocN2izO1AgysMnIXqX703IEqmzhgPrVMLl0J0jd6uRa9ieGhsUx/8TiJVHsb8kOicVTXeGs
1V56x6f+VveuGfOZIcJjs0MPTCeKIfglornp8Ezkj9InZpvaSvkeHwWsH0ZK44YljFGqXZ+4WUqf
q7IJAYnY8z1672+jPxgXrs5yqLHCpKrdfJsu03HORjJcaZMcGRoJ650egXQaPsqTxFvUOsl7OrhQ
JxbQWHa+5ynESkMc43LkGYk3YvGkbFu/v0sMPfeqeezkDRkt9GskD4UWQzP+fu4v5WbirR8fiUt5
te4Yz8o3myVbIPqEA0lMLA5juCs/G9ZhjT9yDcAa32I2em/6nqlUoV1ULu0fFmhnfe9p1ZRf+Z5M
0q2ELeuX9AeUQPop8oatut57VesI/WtOdtb6tmOztxP5icZl9vLZsgt+hbfsGbzp5YmXKD6aZ37h
9Zc+sfRMAUzxLc/bLjHtYNd6Y+guZ7Sh9r/+H8Hc8h3a0iHceO19El3kJZD+NunZNZiO3opreS/v
wD0jFWkGjnQYM/ZYOnO6mYCX/ohEc5mPRb0AWKt9klBDJ118q0PUu2kJ3yCnz17JNoIvkxN7zx/s
DCwjbz2qQsFhPx9Dp7pwn7O9BfvahniwCcGKOcmv+UdH/SVz1GSP8riFWp6V2meD8thJ+QXRMN+k
b5LlVa6K9C0/ctDNRLtZPwbTSxn7uz0gykqe0fku2iXe71Q2Is8jLVtr93zc67Xv5p2Nxh4aunEG
Mw9SwQ5uyw7GCVSspMVpZZwrsJaD+BrhgGOx9ImwfeHg/d29iXce1EfkCqzqe+VQf8JycVg8WTOY
hcOI/jYOI1lvoe2Fh/4LcvSOx+A9/Ao+hYOyqw+hR7QoV9AZPLbYfdle65bzuJ1d5a/wEFPo0AGB
lLT5uzC5LE6Ib7wmcrLXK+kDNg06LJCNNZx5c9q7KflcQmferG8i01p+38R9WW/T2h/oGtnVwcSq
nGxYHVtvwjM677KvghKNtS7k2rS+SUSt5JhX1LGshRwaEKtmZKe/LuUnCGAKHj6KiGvzKzPyg8r+
JaROmrl6cByIYlc8Kd8a/bNh+tX4HNH6hTyDqHcH3E3Uk52mHpLYk55Sx3AevslIb3twRR8Z4lF4
tix7brwy33SWjTuRt3zFBtj9Z3OJvMS6Vltj4wce3Sw38Ah9drjLnxQoaXa5GW/TJRgvYf1NNEv+
UwsvIEmd6VfhNEkK3Ek4YM/dM14kZdU1UAT01X4B9iW8Jkt51h3u5XxrfoXJCqidfGGLrTMzuTn6
XUUGRmsHy4takaSAktdmu6JNBf6eFidu6kKz1U0q+ELxI780M/FviHU8uQYyqcv0vk/B1ho+VZdO
AkKMPcuOtM284kJaHDld36xt7CcU0hKIH5Y2Hv+edy6/QQ1oLI9ypUZG7GORYGWhUOXBu7DyRPYY
7ftH7dR3UquBDFUsHNj5UB4zBGLxeGoJ1niqdQASrHz7WaGC3PwsBxKnEcuZoH5SV9J8nLIprWT5
rvBos12hPKTi7oqbHFIaN8+gzxDoP9QHRlRMtY/RV0zKiI/qwnNuvKWbbidikEIYvAGYMvN6Fpvu
ip0/SehuRyfqNjSJm25Pq4Q0HCRMEy3o0NWxnRIjAfqMVYwnfrQFR3/u+7XekceDxiyCThDRKsUO
g4stT/tJvdBSWbJTE3vCU5AQjuEwrPg03gPVNdUzCXBcvuFXkBCkrdeDtS9jS0k3Kq/ZZ0+oCCbp
7OwicPA4tMmueqZ0of0ojrtaxfDNhYPGwnu54fHv09cUAJfH84xHgsETe++LOm618KgRBOHop3kv
koeAk+NILsx0KDEQr+9YV+9JE47Eh6AeE8RUhfsZiw5Z8yJlkbwh2hfdvM0+vbwnudOfm+t8L8fN
KHti+TTUm5oBOknAvSveCdMhsrPnFegUaTtFPynt8yy8BtOHGTsIfVlcoCTknx1amcR+wyVuU4Ij
0Eeo8LRcptgG/mJ5Gcbvt3j2w/5Cgbocch8PL0RNGo3GvmcXwLnlJy6yo/oUrFePWwl137OQvjDU
2c+QBFC7fLfsBOM189CBIVdtOYQRYVu50nZAwZzf9Gg/VVsleMkSr2A1IPXdnRi6gfpgNUOcAwm3
Lb+BPdtidsAjlSnXXrpQzrA/doDNW2d8mI9xwlC0GdYAC88yfLjNaU9LqnyJQkZbgldpKMkdsdrA
00PMILsQVBODtQ17GuIWDIhAMbZGfqhD6Bnu1P/hnDCyzj7TCwFLT6sRGDYzOgX/jkbz2y0S9J4+
oL7AIhvkSCTFpG5aA0+vf1lvv611KZiGWch2MAm62k8VPSW7wthKHhmIVXKcce1RhLGPaC6TnvkW
1l4WHWlHFxbn1iPcN2Dj5B/MT3kKZ4ADiVAj/BscakT+L8luHcPMO2/A8k01CLla36cp+3KdXhFU
rPxH5MQo5lICrLaG+mUa10b0ajwphi3JTqV+j59oKa3vSkB7ynmHXUnWnIccbJVyM/db8aptdIZf
RxWnykgRO1XYNzczYEUbDwWd4JFIUkwVrNREPRN4Rb0s3DWvyz3AtLieircGjVH0G5A182BLmpyk
3MXTCy+aNYcgPqXao+1iYblTMLHWLdltImfhhe2B/cnuLjw35l5hhO1dJL68i2r64R51R/ecb+lf
OWTLncOv9Ks7fla70v6sfpXt9PazcBL7sDByQVZlBbclDqXxV8zCNJ94E94Mahpu0VfaAvgwrpxl
t/EpvyWVLdBjpzPL8e5LAF3tTkBabOsL7d1lAjrwQ9kFn5htzDi+VEhv3CxlQTV3zffwxlpauPUN
YR0jdjqGBAMMHI2YJjFFpkrlY3HJT+meX8junrXt2jzwm9FbN1667t8J+kswO4KT7otLAX30afol
fISSJpYhBonbWLdJYqEoWrGR7efEXVltgtKzZPoepKAA4ebORB50Z364/mkEYrKLzWPKPPcaufV4
WjeS6Zlni5/Eyd2v7yxjsOl8HriU11cjtWfNOhbPPLw8kRnhDf+TvfPabZ3rsuyrNOqeP5hDo6ov
JJFUlmXZlu0bwpE5h03y6XvQf1cVqi4a/QANfDjfsY8tiWnvFeYa06VewJo+sgYx4UWJYButkduO
O+WIbI27bPqJ3eobIR04WQv/8k2+r8GsedSifuVn5crjzrvkJA0P3aZPv1Hs5D/xNb9ah9K3XMI7
8/T3ecLhknzBdT06HtteeSLIr6ptdgn6S5G8zQyAqh4HxWAPL5dv7OSM9+aSEi0N0/5ZI6By7skr
OTneSQzHbNUfCkzSZ+oG+ZdVbRByY228LJCg61kzKatifkuaeyFTVe6El+a6e9Pwgqdc4F1A7n7N
lt9cqJWkK4yA59jDWFgmouXkxDSk1soXhaOYcR4ZTyGPjn4GC5zwk9Si1OkIr+J38w1PE56aBZYu
rdITQZPhPP1Ygxe66vMoPJL2QXNL/CDfSh/TGN8qd6QZcupq6aUxL3H+q6ycO2/eCc/hjmY7rhdZ
SNK5eJaC3ZafJK+E6s5WbRy7h5CJqkdxzrCqRrAYrYhmmdQog638ZlL7MB8Ym2l/uIF2gc8xqOs2
XrNkAe+cd8MGJeqxAZXxZES+9BVUKDXWOcIFRik85wF+8QScispLvQnBPnj3+svwxVE8RYfg3jwL
NkySTiiuLYSCVXRFLri+Nda9lKEBrj/GfcJsIrtO7m0wiBgIITbFOoOKjJa1WaUfwe9wK51jye2F
y3axSuMbk66MsfMkwgyKnY3VbUvM94ZX8cF+xtu858w0Inl4u1e/zGtgVsZiFbq69Fu1NFXXaFpv
TyWzacf2SjTSv5ts1+VaVQ8dhdccZtgWxQVlxo44lupA+8P0ZbTmmWVGYsaz4Ec7+M4jsfkhd8kw
6YtuemqY6pv6lnhcSDk9h2eMAFGIT+oB6jLeQ0hFkAcSkKV+cSMWyMGE+E8W3TDuVBiIS0JH0LGs
08zfUAdZih0/SeMzXrVpT1Pq811ZPQAjiMcdI+xze8I50AFXcGxTXMK2jHFWgSv0B4hD1R1uWGWh
hgHATbDfHvIXu7uMzSNX/cSITNUfQChSd3BgHpbZZ8lGUFODS8JqVfHT1lGeXqnQgaaVrWOAfdb8
yX9UZBwkOMv/zvh85pqxEtWzY13HFhs14lAzfgDitq3K7VNar+3oG2DtIB14j56Kvx/8Fhfu+i9q
Iw4TdswIgk1wm2DDgnYkx1/qI8Aat4GHYE/bBJhvbBkBDA62wfWC7bYK3qjTEcKDg74T8ZItUbCs
9lKw3nGiO6bpngMIv5hz3bs7/1sqblvj7kBQekR/zjDg2nzrcSSi1sB93xGs+DDZyd7uA8vPXLmE
YawaFzINm8HWBa2JSwkawn4zZidWVN6G8jVZGw9zxKpO+Bt7zTbxEmJGhmjECy/2SXLJuB4Snv7C
tNpS0FUPcDFzss3VeMcMEf3EhkXVRHFC44cgqnJVBkao2vhqegab1gweWGVOyDufCGiXFdAIwwFk
yaLZEVGHxdQwcFxdVsD8xHJ7I1evbjlZjZmcx0/O1nAn1mJZi5blKlruPhY94tLgrX+OvkhdiIup
5bJAxh7LkrVVkwOJxeEngyz8Fus3QkysimJ6QiCw5k9Wt/E1V/yBnzEZu4N7RWrNKE1yo6jBo3Um
as92LZ7QyJzFVmGXvoMnGD+xvmZsjklD0E9e6u9I7RlmQCviy/pmuMuCJ+2KpMJyVsmTTJsyZaLw
gpmXdOYkQ6BIqBWCT6KHcxLPujvtgfESV3s8ZNonoIZdfqTgUVOtIQC134juM+rCyprqP6kQIYVC
zYoYAQZZ+hKSK6LqcAlGFI2hgEuPamqVr9pfkIdEVAxXUnLX90JARqAGQ1iCMiIZVgNVpR9h3Aty
KO053Ce7V+lGTZQlw09Bf+srPhYXSPcH8RNSzvnV2RTryacjgescYZXA2IFqL2NMpEjpniQpeJvE
SbsXF1AVF66M2MrJPSDOIv+2qdCkG8pdkvw5ruy3+D0NQTZt+DT58/jJK7GsME5OXYodnsGZDPXU
k0lSu7ZLvNWO2qeuHlQWuPfoJs7xuNyB6UuQkCS4wSlJL5aBwxsarBurlsqZIbe4advhlr/QSTam
Y70WLxE3IT9fhUcADt1nGq6d23jgQaZYjRLsbJ+4wak0Actzy4qKossJYe3KCbFS7HTQ2yOEcWvh
guqA1ogfl5y+GM0d3AOtNpqh5K8p8xUuhZ1loht+k+Fx3bkag0FzyYU9RceCenFsPUREfDW0XU+A
qdmM25KfZiSO04QxI7NTxS6kOGrc6c7Yu8J5K6XfDnXMFCxluHhPrX003wvHA4zEKCiRc6sdcuMu
sfTzmQFwYuI0hVvU4yOiaW6exYODUVauGbEJyRW+nFJB79flOuiMKqDRJ21zI2nDJAlbe3YjMNEB
u1CsKLd8ej4rr8xfNIX7mXo6V7emQFov54bj7bRn3pCVjPNRsaSMT/xrjueWsYFHSDWRv5NywRAY
17rylMCU0IctjfWSxzv6rsZvTmov3vh13mdJVzac6I70HH4y6EXknMtxVYQ7A1dkI2lbPpJCv54W
GP88I69Z+jnWAO5rzRnnfOkSJAovwfJxXsIgXPiMjQVfv6fYQ15ccRUpUb5zd/Ka5nhl3wukbSm/
ctQZxcY6faHszxd8fCrrgH2ClcE/qdStWSnZ+UipsSgz6GbCVOupanKXcM04VrLBgAE4HliiMgap
sNjkQ1PQUJjz8zh/vAoHwFXvhjVHxb3VEDIHGz49n5FLxKrArRQYrHBXqb1lG1qU7wx7ckRfkYc+
YcAJSPrVKduf7BDvkWXfpk5CqbK33eWmZdRbeeVe4UtKrqqxvPY/35l3cLodH0EnrUbphksF/fEN
6UmFfRs3qnD5oBwrc+gksrzqiCk4XFfUeCwOtwnfJHk5BDrjywUNAce7HDtTj1xGDoebXsMmY8tD
xL/wI1wO4Y/gQjESIwrgfseAArtEDP8YGByWzwhFgOOfsXwL1xw5v8Tn5SZYLlKFbHMDP5IWEheQ
HHQFOJn2jTy1x2BPsoHFK4sRh8ntYDMRfxLvvPFwo0sgkTF5vC+Hw39ze+MFTco8xpnLQ104JWvW
9ZtlXHgqDH3HI59rhw6jProCBgM2NIFlIPv0TTe82PJggG/kYTA22DV2zZN10Ml/bI8LywPCe/CD
XHaOkMPUVxzRYPr1NVS3zF3Xszvn1xqZ5NI/QAZK9LsZlkd5rTjbvGK23Bvp6job5cnMDhRPpJRi
wo17njcPUD1LSDndyXpIOjzRNwAnOR7BrUQ8uLXmI5eBn8UIfbkXEaZQflaXW2qRvlJxJ9zhXkXW
+Sx+jMZHN8pZ5lPwc1wGxd5zGWZKCtaqsU4RiknteUGDyUeBbWe64f7gUo7DOsj9WvF5J3ruETDB
eJ9IPOo0AZ2DWJ4+i7SPT8XHno80Nngs4Oh3/YGbDHOaRxqkYbNenkUcFJ6g3FP1qBhNrglbUOn4
tNhsitleWGy06EMGaU85cbGtd4kcx95rMYeCuJ8vgxS7x9nZsJw4/XXo3hJkYm25KrNdrp+QtMmq
Z5urVj11vPzsMRBaysABfEdzUYylCi4LnmzcucZ8zCF44tmz2htfcriLgquCxLklLg+ULZzbRtow
TwKwn/rTct8dGCRlfSB5QuE4V7u/07/KceB24WJyT9r1sz4C2V3OMGup1G3RVHJ+Fm5Fs2Y8URSu
/TJiA0QtZD1JLpeEZ5HzY7Q+D1yxdJ3WzYP+Qg2Ps9HOLuPeCnMz9LXzm6VuVAmnCR9wYZR7XDpO
FF1rPJjR6gClo6i5rEB83YCbIZEqXEBtnHV+P2X2Z8bYhEBjuTl4IDE1q1YeNblvjo/rym0Z0LfT
l/qkyA7OJ4RnjonEiZsRZLKJXHj5SBz/IgjCKxohq+kGFPNXmG+Qm6KPxHGxyZ9nXD8QPnATYGmg
Y7+8tkfYuChOfJ0qJ1kZY0R0sfD69C3wNxVIAsC/Tr32WT3XNRBOBo7FY2y+8jAy3PSFSjV/XO5X
CR/V1QDHy/QwACZ74CYjwSUH1snaSvGUOmt9PMpj4NbSXUbj+ffY2bpnDsuZhjjASkaVL7+yZxJa
aC1SuE3FPVbsYgPWKIoK0B+slxudjpSzNl4icgfWcuRddBhRT0FRRRFwGLQrkv76iTobSg7HPigS
dNeCCtHVyjANR6/J86OvATpI+K0iv3vA+KHsj3yDS13Xh6YmqdgAyuWGEefghTMqqyeUXUD2uNo8
ASVriAq5ZGsazD9sG/tzua+1K9eSQusyQU3bE3bxQmJG9CJlHk9W33oILqnksgItODHkXLmznLcJ
Q3LWYVV1WP1J8euzhb5f3TjwzuiR42DGMDo8nBCO5KaEv2UvRzGEPgk0ADDMCPDGTUhK3kl362Tn
RGd8yVGChjIPj9slPqMUPGkoMu0EjMmH9IVihWVM/6mZO9+O9iOI3JZzSnjjvFrNtcJvyQGBuI76
Hcpyjf4pQcrJkTYtp2c+aOGZzl5YH4boMBUbY3gduqel60UpARpETIwA0GjPWqVScuqW+5pnERSG
/kEZwaFN41f1lhuTS8Eti+KfkhRI2YkhTXgHW256vs0jUoTPbEY2zEFpaeIJGzY/Jchlk5miXXuV
PvnaZjQzXofRE8Q7o9px1djJmfuS7L2UPsI1zKflKPjJEqQZX5obyIYNwsiIAT0ivdXobJdImude
Qvv5RkWEt7fgTpnL00PHiX07Yztdlyp3I03/aVlAlj0bFK26YyVBoMx8G/6F3DY9zFeT4Qpcxl5q
Fnom6oa9yksxWgqcsfvihqcHEmhXHt0uZrHbcENFyePIASF24KlYAIP1xpR9pdszW7KaBy4YGpj+
ACo1BNU8eXCRonBTSVeujsjcajjo85ZCDqdbKq4BERcLy99ixMNaPWRv3DM8UnwyVqJ5WC42P8TN
zGLEysElCmVfznZcNFaeHNGKuWZ/5MdYLtsPBCEsUOx3krHjx3vQUCs8qTkBmP8RgJXKhWWsj0+N
jc6Y2HyD1zVhA2/Gu7L3USzjS84hwRlPiwwUKn2gg2M4lO2XJgOXld/KQwZz0IyfHIXNjpGcZARs
ob9IaMmMzyXe46UIQVKfJSSbIa/YCISTlOowBBTE9mu53/HMUE/LtI9HNAG0ZIjEOHrri0X+gdoo
yTr56rJ9ozyh/ImyCILGIjPoWlR/O5QWFJPZnBsqTAEROfg0SbE9e3SYx251XMccmcXDcLBWCRcL
Va3uRk7m8rWEYxz9WsNMeHkW2HpxLOmbGt+hMCFCMsUZwFrCpFBn7THVWodaMmzyFCXnJOTYr0z9
GleYfyg9ZhtOrSAjSxBRFbDcGVh7TzrGKPJuUvcpVn0BuJmdDHQQrjhDLbHZgNFpsHD5s0IN+yAE
NaCqPElCk9eDzCI+OhTOGhzr4dKllwrTF7j+XJFW6M/CxG4qDFqLwQq4G+tO19wheqp1m0QqxCrU
Xqxurdn4bvLwQwRsMhW4hG00536PjSBxTRgylpkiml6Jzsnc1FJuow0V4c9L9O/XA9OcvCC1L3/f
alLsSR1Nvv39Ww4raDtSucEGDhs0FfOevGUcXGB+49v9cIxVZKLpf/wBdRkh5t/Xf+6rvVrZa6Xm
wW3A/uz/XJX/+YfW+oZRspUIjEBkg8n4//iBxEy+7MnsXW0hl//90cDxyIAO/fvXf38bWm6/vMh3
U4uKMrZwrWZej79mcslfce5J/KKYD1KNslNKm2kz6vhkF5bFMxKj94ePgcnZ36f9c5Jt6rTDnHex
l/375j9/cfltlJ38y39+s0qDHTjeBmjdgha0UEL+vfPfH8lyZdK/j/P3179vGlV9d2Q6iSMuNasw
l2vySna6ajmxf3/8oU3/2/f+/uHve2oPjjExY1/DEy+3cBcrBqb/LaC9UMtJ5KJQYgWoXxpZbcGN
R9amo7+hhi2UsMEw1qqJytw54r1jugZOvLgaV8+CysyMWMywl/J2QmWgGH/bTG7I/ILP0EgzIoJ6
XwZO54raoDEyo2lLKKEl1oCAYCjCS8F8cq/B61CqZZAuaql5VhB1J0AFVY6BzVTjN5VOPWiOSTxU
HRvyIBvrvsgqNM0TKVF2bsZlmtAGDIMV+rx1Rvszb2+NQUHQaJTiSaYVEpOuy3EuvBB8sG+oFY0Q
iiR6Y14nVXmo5an0NR3hay0wYB8JTyY0h77RgDmDumaSElCfKyc4vVnixjpbGoTTxxZdZUXVyk6z
4FRBkDKGnQy2iSZcUzNP3NM1tMm1HGPYtpmgDlXp0DgYXMtHzjTE87boug3AQAR71jENlYaMvP4G
tMQGHRIGmVTbwopmOuxSuvVsQsweWmu6CtFGScgKJboyc1a1Xm3DWhkwgxcD9VFH1rxKoAjJFTKM
vIxfSgxf0dPHJqjpMiF/Li0r3ikzGqQF12FTIDQFJgFB0r8PJSetqQVcCvNFc8gdipFoU3ZMIiko
8jkTbeM784E90swBxb+2irTotZ7AhEQ9VB2rL3U/K5NPhwoQPHlji+kIm1dG8AjOylN6ilUmQEoS
JFIGnPPQtOFINpcAVPJavalL1sUoxM6mhIjUiwlaC+WRc4F2ylMzSBZofvFW9nxiCTL6ppXsY9+N
xllm77L6CN8wOLk6rnuUFtI3qyMalY1P3CSNY9izwWEiH62rOLwrJpkhOuZ+J6n4aEbDCMe7KA7w
qRmUgGA6WEa5yZQlvFfKwA1FkZ0YBxO4Qh/bZtBOBeP6s+hRSNHoZQRlPiiW8VqrGlKCQfJBgpU8
QPamtv1MDcMrloWtZjr3eCkhGq4jNBvQSbHDOQZifmXApwXxzMD+QkMUkMa7dzM0FE+IGq0KDy+W
bNa1V0CGYhERb7LQjpebiDwH6iPVHOsbSw8BY4HZtkTXv2uI4FKYa15nEo9IQ4FVQgxJSM/bYtcv
AHILiLFASZvMU45SSTC8l/RvaSzRBZoXH3eF/XfSv63QElvRMNjH2MdZG1J1r6XzPiwzov8p+DA0
k3GOVJywFQz96SmvLW/QFefYVPWReZruwNzKIQuUX21qGaCpKJyxBdBrQJDUGQfDUBJfSqAAyEwe
5UoNjuOxMxmebdtG3ReIIxjz22HyjYpNnUiSKiCTTWa2eyak+rUcGN9yXuZ+Xpp+oGD1rDXts2iK
d2FmjLT1ij9r2Xm505nUdWDdSpkKzHz6tNMq3qjxYvLByBvOHqJWWn8k/sYOUNIUDB8rRppNRm0K
B61HM4v4AB6Y8s8Qb+aAYW9BVryIFpGBWDUTsFCRd1JPvGWopeyp0CQw9WVjsQLcz3swYQwN48Ys
zTuBB+9Vj6JtUhkHbpH8MwvUExYAa7Urx2clJ4/rGXMzBZ010VI2jJo3vR23OoyaAzDAaCUtA5LV
CJpZs9vnCYv5nSZrx5pLQ8kR9XcYOWsQfz+GIL9h4kpQEyAqUpTpPNLfFWFCIhRDWDB07d44Cpi3
eY6xztKICUsKURhqkxMyhGVWKXqzZhh3pWKiG4zoIkseg7BYuWuM6cjAPyfmX/cgVQW2lE60ntSi
2M/WsDez8tjHlXbt6+QpUJzaYzFOd2ryDP5cPi+sTSectYNKP8tMY/WpmwaaOkix2kZSDsJ6Hyfn
G5+FeJuL+HcCdYNEPXrG7IiR011pv0uAnY9OVcIUB5eWMHTM9ID8kS0SCRl258GumqNcVfExVaB9
mwN5Hp0M0PlAp2eWTXsQnpRakavkFYa36AprqTqZeUd6PgjiZsfI3LiV6AKGxk2XgMbMhukyUvqT
jMExaVUNOW2ereeKsBOyZnfMyHazlLZLrdMGslPFPPTB8NQlarsLmdCh8bCUSJgdBiwan+K0BmSa
/7a4I/kM9gcMqTMEKsSuBX+OJ6167/JQuJFujL4YKtPLrWFXGxNbra5C4hakRxZeRLmcvSiDhkYD
h1TJCmmKadg65fjJOCVeKZHqdEd11IhtWVp6fVA9Iav9Ua3yB6wV38ayuzQLo8pJR207y8NRjyH9
d3jVUoMGX0zV8AIknJNX+pIKCzfvQgB9pgECO52QuEgak9FqsFPHAZNhRWr2ncFAUmtSVKg7NXti
/Ad7o/EoDekZd0DHxeKBKQgC+rqqa3ZUtPNKQgUlkYrvAkdhvARd4nf9A4oihTq7fSx0hVK5Ze9i
InQwa8g6zKg/SpPzqDCGHBYNQFHoWgi4AYu2ybYa2meMDlnaJaqKikmyNYf2VwyShFlPOO21SZ2q
UYGWy5Q008Iydp1wJ8dLAchQtUJq0kUoTcuO2pxd88zISu/rVonKPBlOTD2OafHL4P6q51x8VPNr
3YDjDeMAF6qB4zeZeJlnJz5N0cU2crQN/dukj4hZJ7IB9QD/5NDVzXhspFFGN/wdGiaBedh0L5H0
KAz06KnT1l6QDN9YFQQ34LgruYx7cAK2fQrD4StsrcCXdhpISIwhTQYBR8oAc7mrc0L6VMkPEVS0
q5G2X0o3+I1KuFHbFMEx4n0FH4uEnynhapp4jN+ttnX1EONHQxloNysBW9CcnpXxNOEkewSqRJIO
/E0oDg1CiySHNLxbWEf4t+A5XpYRo5LWWxM7O6H2b2w4j6aNLU25ECUqX/CculUAmLyCAY6Dbce0
+VJjksvb6MQl7LfsMGUjB6ky4GtQoNdwT2EwTWP+2azdpoYfpc4XXDrqE2ACyvoTAQsVAjsasCwY
q4umdOYxdWi9jgzipAs9UCRzwNqUftplkByboEcdlKS+aRqUXEcDwoOQy62AV6tuyJGMgzLCnbIm
5a6ZKYhNYZ7wL3thbJ190ka9mTCQrqosOeNEcW8qnIfU5FICikDVpGrArCP6nDJ4R1O5UjHrIMCR
UNQ5mIDiVOhtQgUcKpkwK2h6YbsHRVO/tMgWvYr+OnQHmFoN5Qu94pJlBHSDTJe+VgpKw41eMLxX
3rqkJx02GLhjomsHm07d6Y7z0NZyvO0TKL0E31TOrHZ4IjWtfFwPkJIvX0IE71w4bO+Tg9wt0puD
YMiYoqXy3uj1JS81BwXU3K2Xh8cEBkvyyMk1TH3R5BKSSrlXQEz09K4xmMcmjJBYmbK+2YiSOggo
2/eS2NfVcvknb3ArGhfvWUs0EQbJW8z9lpJqyDKmLdho2rU4WeJMMuQYq5c5824sk4Vg0kKzmZUN
2idtMU2rByq7pVpuy3gZQ0DwWSiGchiD+SzLg7JVgUNsyafhvi9RAdL1NJS9UZ+RMyIII6EGKdSk
1z6GGBn1NNcBbDbbsgQJOZuTdpSD1FfyAR/eOsbl3Bh3pmD8yLZ6kj5oCPssGyL2q5SaVAB3Tpk1
whMfFw4AouoUvtjGgN40LZgdK5XX8DWzGMFPCOo3pjWnx9ahnFKLgj1PlYPzZKXLvADtk8DInmWZ
uoipK8pDZTMMqxParPQwnzHjsJmU12BB6FYIYZfUpgrmYht1GAUYyk89WfHemUsosWP73pvVbpYA
oeZdJry5xCG1QbntWG2xbyijgZ3DZd4OL53GxW1n1md5JjE0ZOrVtoyMbEKbISWy4ZVF+yrBIWfr
HRxiFgiuzYQcnSyCktPi4dTN3X5h17XdWVKH8GTLyUXVhfREuquxd37NTVuv9fYwmLiqGza9xl56
LAtrFxQkCla/kPIDtu+so4teWGeSoU2Ral8ijUx0zbG8SvS8oO0wo9/qXodgfKHsYJA+2axyRgvo
sKkZoHCqI8BqQUMi26Uk93uralhb6mjf0umXGjnw0xpgVJZxORlp9qU5h1UnjCULlbGlwBCmTkN6
hj2hcwG0Viga0yeKyHdW3mkPuhh2A+WRIQziUzTBg9Oduj5zf7KcJhjFJIbM2ml3hNum9K0yWXCw
lfh1jNlW5YinkbuFB5oQlvGhEXS8UnotstdWYRmdTLCzVajb/EDzVmoCQ+mpeZfxk6GpGPOIVhWl
v/lVieXnKKFVOA+05W1HYP+e0eoPJjh4UlG/R3GtuFij06REa95WyP+jmu5HFC1m5HkKHXFxkxGD
LzuTRd9jXtmfAoreaooqpBqSiUey1mRuE12zeXqZ54kRMocCcF/m56Jtn+eo2EpZGN4y494Ow9eY
OIhoI1LJijLHho9bYQaAOq6V9y3O5ZsJBYlSjugV7P1gp6eoOWqK/N5AVV7nMNcsaAMrxzDxrExw
4XLy4ZrK4kcTjJHYBlMhA97iK5Co6c2Is1dTvFRlaXzP+q2I02s+AnfvC3y40mRcms50glqAcDKu
XCMbkks16neonWHbOfTy4NYM7PSz40NQwj5BQdEIv+VDmuksKKaAB8vsmYSGz1XSOwvW4PW4HqPv
YH2vhvgrLrPvCldwqrr1Q6ME/bFASzmwq1qz/e20suKaCxok7uaXj95WxrPcS66D4yeVc7n0a5x0
a9VtMmzalWbYWmlOTiM6r2AFX/fKeBwGcGxqqBHw47eVl6BoB4vWRTVvR+gaYE0nxg56wBGxucvV
peayDCaKhiLG1FUUxPt6Ewks7SO1ujDjS+ui5tmNav0V9uWPlkull/TtZ2FyxdU4qPxpNi9aplCR
TiyvlYiKLHK7ymaURpeYBuyLmhF9BOOjDgnEYW6Lq87jo0ebFqowzlkGpYIB4LPG47mS0ik4D071
HdOm7Lr81wgENGWTGdQGATMrTeDIH1KOnEgJ58mdMvrIMc04STfp0jSfhcIUVGB7U1uXu0Zf+Mw6
qVwwRPcefOE4zBDijAcnZ9I47aXMh/lRoF0EqiRJRMzQ8dYOryFl7bVLm8iLBEDu/w96+3/x+YXZ
ZuO7+38BvRXf8cd/Nfj9P7/z75w3/R+Wo+PkqzoOFXDThhu32Df8279Itv0P2ZHxXZQV2zD++U8F
XuLRv/2LrvzDMhxLlqmGKLqp2/p/ot6sf+AZJTvA4xzbURfz3//1r1/j/wx/IEL9Edza//b1/yj6
/KGMiw50GxEkL/XfUG8aVpaO6RgaQGAIK/8V9daDaIznaJRAvLmz3vuZqS1CxTi/YFKdAtaW4dT3
1rlNiAHNhJqxPtGAAIF6zXQIjdqo++Q2AhlAHMIbJi7vRebnVL9IcD+6NoeLlKqfpgVvSi+Ua2Oq
+n5I44/aiiIqQBHqSTaTQ1lSXMzyHj1pjpJJmOgKeD7duaRJWrMc4wby2vXAU2Tm6KpeGw6TCPex
rTZQJOtgRXm1X2l5eXSygsdgGo7D5KTMjaDiy2z5ZADPo6+KcLGuk89J7WDTwZeEhRqsIGJQvOj6
R6kJGFPBTMqKCY6CHIkdwEb2Cc1eB2oPXTcCQ2RY76U0Rt4E8jqsmuxAPQqCpc0MXihw1UTG2A8K
k3it2zQlQxB68W2YxluS5WsK7pWbztXvQA1c8WizZFjxUi3iuXc2akT5LMHpiX03WZsSbdMg1DnF
I23bQaGIw5xBRoHNDQxmkssq38nDR9Q7PylC7Bq4dZ4h+SwUsOyZ6tesDrMu6hejLjYVdkZ91mFt
ADj+jLvmsekHJmLj6CFvdEQypf4Z6lF3iXQT9Fhq1tsylG/SLY8UorEWIpWWV4iqin5vR4pLCcQ5
O8EoX+v+N+kujqqGdwEdZJMLZmQ0S/3qdcvaC7Nf04Vi2XTi+azDU8hn63GK6e5NOH1c6uyawmiy
BgXT5zRjTZuZQmvhqOzyTnqUtEJZ12X6bdZ0z4cZZQR+w0gmJRH6sZVjzcWwT6QoM+oJElTsRduN
YmlXrL3Q9JuoNcCHfAWlk+0Tq/Jh4MgrRQhAS5bUbmNbeo7BozhFo12jiDmFfshhhkxhQSzHhy5o
ircvWLiYO5UZFeoNykYrRbvDmorWuFkdlbFxMdClpq/V+NKhuVGNSRwwog/PlNYctw8m7HJl8wYF
urqzPU7Ml9lZ2G+qrNRJn6BhDPi8I6jCXWbGFnUmEKfYOiGY7cW2k+KXtCpv7VwVVOEZTVXbFldo
i0kmGQqe6UzqWsExx2MHlA0d6bMm9cAsdEYaohnThndL6ONTjybOCdg951CddolErN9L8mZSJb9l
kwerV18sSrzrsWCmus9pfauWdVTK1AMVY4CQyMRGyHl0jOGdxrPJHjUxviVws3T6dzUh7Z/Qddgx
gyVpVz1Kdmgcs/pqYSZ7ThM0Wvh7Q7Ud5AQg7k8axslO5BhiziQXim4xMtmFnxgle2k7Rb4z51/w
686RJk0+4O+tyvVGDgl8VoL3oxnkZDItgAK9aVqBOVBowWpKYpKt6tTbgXLjKm0+TIXMqK9eYlxa
dqYn4rXo6NQCqXxNpvqQ9DbTcOiCehtDz8zWIWCYpzCpEEuOFUrMsLv2Rv+TyiF2aWqHIiSe4DhJ
IwOoZNgd7ZMMaOdjfYJPfMRSMWBgDsDxrIXAso6q2p5DBchYOJ27egiJ++kR5AAErACFVAnszqqW
7AHHcpey/HbokpOkgRjTTEyns6HfKzKTwJVSIljLZQtjraPC3bEbsR5C1M5IVGhS6y6gUxS4oQw2
wX8PMRBo5EnPWNpjRwMPTUI7KNqjXFlvBjgxWm/5QUj3TO1jQBXpXdKpHhGeAMVdjITnFGaigwdW
p8G5xMqO1hGNJrkrWCNMZs5k5zUSo+EWCpNuszpgLNXUH2Gtnoc4IsBMS7iZlYVmxZDgvoO6EPGP
UpbiClYdgNpsP+WDhIGM1Nm3Eul9SEvLxxj+IZj7R0yqmE0yAXIpTSf2Duu4QniGRD0hNqOg4ti/
oRKjJ1L756pbSj/xj92NuELmNEmEUbuJNBp+ovevc478eTZfqa6fSjl7pAj12Mn1t24vhipD3nmW
sI9BxpaHvUq3n0YMm1rPVmTa6NVIjC9VA7LJken83g9nmQ4C7ZBKPgssPS+9Yj0XEWBkW2knVH2I
NbT6rcBe95Ao0hF/XMlLy/ljrJPKn5XoR5vL8ZhYv2RKoDcc/HnwN7dNDe8hxS0Spb9aWsbE4XzR
gmR+1APWUDUN3H7sVc5CMm2bGThm3cZgAAQup85krDDCQfaYMdk9N0APW8orod6vR6ZxQ5CdqiTL
F7MDoj0alIuynuJhL1UoynBLb+35I9Dx5kur9MW0ZHF2KmMxkMEpphrxux0JlVOb6Ted1YBOFw2X
0Dg1dXEVaoTsvCXW7alSr4pGyoAsVT+VU2BLkqqs/rEakCkx592YzX5iUsDO1eRELxzGiK3Ccsam
ibZYiPIhaD3T0Ka1EjjlQZPF56zRA0tq6UUzG7fXnc+Bsq/b1bbhW4lKNy7XmRooiwfJMPdKyH4b
O/N3OvSfydTriNuZW67xRDmwKO2TUGMfz/83e+ex3Lq2Zdlfycg+XsCbRnVIgiBBK1G+g9CRjuC9
x9fn2LxZ97x8kVWR1a+4N3hISqKB2dh7rTnHjA6FbdzmxJk2ZKcgK6Wjte4XBfJKVz/JKVMc5uyQ
S4jNqBR0NVNk4ccrlqeaIAS377JrlXMtlOZWtFJlPOLKU0RaCwGgDGcd4XunRjDsTMkkzTlHjZKQ
vlilLfHNMJ03k/KjTrDO7co8WZ28CymrbmYarWA9q1VKSsC53jmLMu9SLaT4WJnMvjTZ8hLg3qsw
SjG6dzb95oIm3vzWNpA2OxMeZBymJ4Neas786cCC/xpSz8REPOjnDvTa3hrUz6CmU2VavXUKBzki
mUZSPMNCByfr3bcSGtOxphWxMbIcdRXfJHkqa6dCodh8TzRCt6VSPpt6/dFVGs25lssIxH4Ta7o/
l112i7sGz6D+aCu0CCspf2WlrqNAhoE3Z5h/yOejSkZvOq3I5FSl5VfcwipUkuJM5Aa6XgPfihLr
L2qnqHRTMLFn28FpXqqrHEheaedImECfbSBx6Fu7A4aTDJnbh7AK5HL5ikYaPyozPXyxPXI+TKWV
lTPCk/MwVmntVTMeoXxR3qW+a5nENQxsaYi6KcNUMVPndWLCa7ugJtSTcU3B1QhoHo/MIMPZxL1a
YqziEtHvByMe1yZE96mXgfeQELwrl+TF1mrIHzlxcs4tTjtq1jE5NqZC1lQ9wqhpD3liL343x1hN
FiQ2E4tKhxIEA/0Ejg0dzLi1M3s7KASLFBKpfQ0tbhwPzAItMCkdop19F5yiMq/OqS5TDIFYNTPL
XxkiASDRgTMfgsiovUmSEWAUN9VC6TIVNm5brUEYYs3IZRxVBjZaVcLVi3s1l5SShlaDHKsPnmI9
eooDigjz0Az0ZIGtIwBrSlIIMLDaQdz7prgxSlQwJC6i4Lg/vt8wx1b2afOojQ4EtUa3K2ySDKb8
LaGnCELQpMS01gx9Qr42TlBCxI+LuJO3RNxe6l6vfK4itX+/9989/O+emwaVhNcUjdz9b7MmaxAC
m9X6//gq998LagWfvTn1GQpxiTqXePf7jZHmMBP/PO6YwxM2nyE/+/OTf7p7/837a4amtqwIZKFt
+verka8hQf8vSUO2mUz99br/02+phNBbjAqbD6fAx1ybgEX+3kp/fYP7S6UVXt9ck5y/3vj+XNkQ
xRJYqY1GDBSbQzur7kqNcGJxKDQahrr7D0pxBNzvtRk1fPRWgPXFX9x/gFRjWVviKMt0IMZK14nC
+cIhFTlpwm5Wp9K/3wRJAXssBbOdsVfFUPdPN/fnHOIe6GSl6iovksUjd3ynCl5cL9UFCBIsTV1E
U6i11IwGbFFH2yzPnlWxQ6OcI7QTgDeHvBpfFpS3+71/eU7XbcxGQ+/NFvOWg1obhQfS2tfnjBmg
UYGjGEIOeHHuqIZgwMkNq9+owBwe4dwe4hgTcBkO6E15nz83s3jHknr2Pz1XmtTekZ9Rjs8Ln0iY
wg+XQcLCmx5jWyNi5u/nh2FytnOp4igOcr8nZYurDe95/yMnMh8jpcCDaOiwbMOwpv5+/4lmwWVT
h2Z3/8CV2Nb3e//yUJ3nfrvoB47o4132Jz5B1nbgi4R8649w64+4K4KMvrKJO9uY7Vz79xjmuwbt
/vCv5zju8AysvHR/nbeLT8lhdU0aDjRkoPr2lfA1L6Pz0UaPjTtu02Oxsk6vk09kyH7e1pt2g18H
1Kq1G/t1Ymyvi/86bj2aMyuTXrVLmvOcHJ3AxVQX3Lwh9fMjGXlecGtc4wGg4fYIUngNU2FNN8lb
/HaDkM59F292ZHAGPXJNm81rYq+PAiz1WlibV1vampf5iyf6DW8IZ+BmUOYovxXoJumNE9vLj6/B
rcsoH0DM6uEjrYHy7ZkFP/DZsALy5h6vzbH9Q7UcH7DiL+txg4Bn3NCPKptN5dwIGsX1ka4oWfLt
xre4PunFhc2C9rBdrqXxxeaZoQcsy94x3khqnej6XwpnxF2J6F/16xayroseS5a2bQ9f33Vmkhiv
Jv0DwEnLni4hk5wz7x2csi50M2bq43XcsksUfLE0vJNjlu4Qmg4/sOOoWViwAaO1jMd6hN7pkSpj
UwlfgVprZroDK7zYXBQQsPG1yLZqCatwVnbocoeHDiGeyx7g2BRRIVh1uatfIsSz44E2JCEb7ASm
BKZzslkwf9HJUxFMjCyHd8rHELg8a1TrasQLtmnS20iYaQ3Nu/XjbGsVZyb/4s2ms0JnK1uVb4u+
ZfxI+zXvDtVXMjfx3gwxTq20bCNfFq5rJ9rYTowRkulGvy5m10Q6Qr2afp19sy9kcNiXLLhyxXL5
R38tXdVjvFMfBNWITl22WTovfZlngGjaBXNStQbLSHfjsTipyno4RT4pjysIVyv83ZCfUADav2RA
TqjcaRh50S/5moG9GTfD7zpaFx9snXx+CR4ZFVeOigX9s3eXbfRESky6nn/t2id5606MrEdYEM2p
E8Xx31WJKWOfrzVAP9mvIj8lI2qH9AWlXIOcIa1P8mO/AtC2IbP0JwAKuDHYX8v6XJ0iTNzn4jmr
jtL+R+fEqcf3YT8ByFB3FnSgvcGIUQUAhCaO6CFC+CWi1zRy3KApZL72M/1ofPJVeUw+OQR6Q9rK
1p5+zSZx+xuURljV6+ZFSfZ25+XausLnSk/6xaweHCFmrZ6U3Avrh7Z458+7hlQmsT30C8BtUOrs
dYU1NrA/xHQZYPQLxyO7rF+/Lr785fHD/o1ayYeS7KBHs3jPYJa7HEjZsit+HIw9yJ8flQrw3oX3
hm5uUxT8YfdXeFI5b8jTUR706sTBFUaEroq3pDu62LdiOUUvfDlekhMiYsda7SNxRDW0ElifGvYZ
qJkgJWlKi3A16AEsVZAWH3QJdcxtVn8kPONd/8mR3DZ7Vdk40jEKTxyUGYh8ulL6licB4/JhDnbr
Z/etJIgq9nNdPTnVV699I4LCmQPIe182exlPGoWthpTKbZwcpeYXDFadFzDsGzCWXD0OTO4H8LTk
zinjvFN60vSuItqQUz6vH9IZyMP0URfvsow2rryq1cm+LYpfI/InVgZ5fQl+5lUh8jFJ9gNrcaib
vERUfr8iBS9fkDmEDROxDecetUDifjgn0629Yr/32hr05ZdNpiEE5n2/XJ0P+8IeVsFJ9oy2n/Ha
vnSrcxw9Gt78xRkMAprhidOEYWFsdvRQrV3uXEbd/dQesE5gIkEUCbZyyRk9ucfusLzBH1wxdjPG
vnMo8R6e4vdfjKsTiyLRFWHULX4MHrh8lGPxQp1ppt+3Rk7PNw2dzwrs5E363VCo++BUaVHIfsnb
ysW52ezI2szKM036m3nBmXYfmuLe0ygY5K7mcxDySSZ/fgO9cmYbUHejiuEt+luvbMzQDS7zdiSW
6YmRMz6y44B0srWs/pmPoPPLhrUeXPREb/a0nbfZzJsz+jCUTpxrBJ7ZXBaDneIrnrhy6KQ9ufEa
uHfuFi8MlrR4xIFKlS+h2ct3sDw7PprkN3Al5aiXnvXOK36kj5KLu7QdSJxnfg7y01RwPLr5Hh4i
f58nH+/6TTr9Rkcif7Hp+g2fYlY2nEmcjuLlk1cqKQy7RrxHgMwZzE8Zqu9vr+Ue4Wrl0arWn9YH
mQgr6dl6wN3whuXzwyJZfs1+tDw2UPQ5fnHHQ2vUiKsIDgAEG/QGuQ5zYZfZ0eJKqOPFWSm+9DxE
7CmODa24VipHJBIqgBfb5WFhj3Jo8VlhHa3zIwt7DocGQNvk4yPwmEqme/GV1/LXJ0celwtrjWLZ
r49cv+wLe8l54KxfuBK3WxLnjtZDzutxPfBerQ+WYceKF45GoHwbBgXNky/SSXpWfHYS/78STbj+
YiOYN+FFJSWECwlbnLt8f74WBz+X0MEX56lxqFzE8sVKeeDyYpgbo3zJXtQbu7E8cnkObtYJCgmy
S8Yoz0kYsthW1omrn/HAWYZHnxDfz6g4qOy/tRq60rzjHRePSxn+WSyj3uhwzHCwsCblLxkqqbNu
GUXbt3f+mDlKziHt5AeGynBfLLv4yI5n8MleGAYVnzOPfsmRb8YY8MbF3Tghal1pH3wb5A5cQ9my
0Otckll4K+vjvWmPRLtKH9xQ8ZyxuWzCJw77fD+HLqJbiQO6ctkvmKnJh/gsjEPLdXLfuTo2UXGw
0vPhA1geWzhvNhr8JvFXkzhIyaPgMMt++Fhc/HkLluLLrm92VXBtvzitA8tjr0Cz55I9o8DCa8a4
esIdFu+ZRUlH/nKG/GnfxFGquxn5mxzoR00G7YY++jwxWdC3gLV+qMXbzPbCRwsGJH3c6Ub9IKLw
2j8LGSBjav3RSMB+jPHKJiiP8TWZIYN5PXpxGLiY1ApCFPaips9R32ELVdmTqwpuhUXHtz9Jj0hb
YaWyiQ3QVU57pPgxUCuJ2pbfa/qtPpiHLIp3CybAfN9ZW5pagLGr9tpgxDGfKtoHmYopWFkbp0/7
xiJ9hfyZoWESg5wK2mY9kpdiPV/n+q2AVQyh/EOQJ2WqAesQ8FYqAdSAy9x1eytYjmLjKyQ5MkXb
xuPtNcupLG6ZNlUul1V7OCAtV45mfmGIsihLjF8koZICFIsiQAXUOnnncjryMmOMrzMRLtUjiSNu
sC2dU1W+GCeyW0CrZDREFC8ItkVxdiZXH8RhYJenCgoF7/Qctgood3AV23m+MjOXR6gPp4jDlRmx
Du5QBuvD4M/Mlf3zGJ4IEdKQ5OW/bdb6L1xareeEFSUHcOhqnKdg7i41cxpxgB1rxhHm+l8cs0Ls
tOKxle8mZzNeUX2278O8BtPcGStFJm5uS8xJv5f32KEZzPtdoqN92nINROUe2eeOhw+TfVbkdTqu
Bmdjaq7neQxyXfMoPTfAd3S3fGO84giY8IhR0562vXPKmQ6Fm7g66fEG6K9XomlkFGBYQQZJAYyU
HBNbuJitTGsZG6ynya4kP43DgQ/MioNjy4twVrDe4fIqgM5qtbKfkD1Td2SSzhWj7XfKGZo9c4OM
eQoT4ZEL1Fo7TTNOv01+bL+m9gfwsCk90N1Dgode3PDVJ+WD0FFXtzzCpEX6TXNAEWAzNWZAxnmJ
6SSgyp7J07WmIo2dZ2f9coh8avXovVYBen2G4KFZysTOLUvAxr6kHn8YskQlKuBxaQ5sCnuff0AC
nCxfNzbEfUT9KurWQH4zdO6X+EFymVu6BgfXjolt43IAdk3G4ukoMyHRTu17x+kO8dwm0mrVPZo7
WhYZHkVM+6vqjGP/i1OuTFxO4gSxu8xrCzIF5yNtBiZyDk7FPZWvCUwN9aaZejyoCapDX90Plynr
4BQu9iOJIKYVOzfSvS49lcQFS7tMWeen8UTxkWZn+yDH6yWHab6qfTotdE+irUwBkalLLq1JbpAH
9EsuSu7GNWmJjZRrzT1QoH6EtjgRfp2fbe0qv9eSOIQmTmVyo/pv24lW11qCpbDNIbbzRHQFLVT0
LyOdbgOr+xuWOHx5k3aSanDx/szK+6UcV8Z5LrbYZnVGfpDP09tkYK3u1u1G7vG4/kYHuZrfe2Ot
VF6Cn42f0D0i6KLYylC9+4cuuiAmoaHOV8H9VBW7kNmzubFK15S3iKSeHp11u43O94mJyqoNXBgU
eQQ7j47h5b/D5/nKBc9BCRUfdBmK/VOJpCclmZy6AFfdHKVxXxwTjWmIB+vsm5Dm4LEH+nwouAyC
uYMO7kBsfgp2LLrx2veRVm5Kk5TRxII+1o00ex6Mx5bCsL5J8EZ3nEmgwdr6w2L8qT+IdmJfs3KK
YBgyh10R4Ww8Bg+osbRv1Gj5S/ChSwwZxD+AU7khtStWBhHO4ar6hVZ/KPZV7Y00IwFUrjRivpyT
8hEcnceuVtYleSoclsMuwZSufbCb9WEfe7Z6DDrGl8ln/OFQACDPVFUi32RXW0ejOzc02pvDPDzE
xjUcn5bsTR/cMpq9KHrX+ABUdFdQYHK9xqaF6OCogLa5ZF+Ltukfivfxo85YygvyMaPkAf/pJj6K
2NSV47dHrsoAmIdu1fzi3+iSXdTn7kojBmMzuAqK0eZwgVSL7CHQNzC5JsaLxJVOOUGknVtTaUN4
8MmIQUxeQsAQJCBKtC2aZBcg0BGygDf7QsmH5j34WLbT0ThGjG6gykOFkRClIdODT9s7hbvlCUQO
linCPYnlu03DHo9PaH6gXsBhDoHGR//IXJn13nqJPrEhXWUKhJtqr6/LD2erbBkzuZi79Utob+yT
+UyRxVUpDcsn3WCF4UMaBk8FMAVfHp12Cnf0UZ0tGteK9dUu2irMUaCZSKsmwxkgwN6HkAm9c5EO
hznf08YwH8IDbOhntd/VMKk8/FAGhbkLo6n+np6mA+wNbQfsR9thQ390UGxFx4jhDJfPilyci7Kh
4s2okPJr07Es6HV+wvclK6FYN2/FHk4J+ZjvtSeL+AVPaOf8ytOP/R4tYX29BWfAFkfrIlFSWFmX
0i0P8ryabuiNJTdiFqoe85+J5R3A7c30FLuYAzElLG/me/jRPyPNkyMf5jEe8R2jz4mdBSYNmB4M
7lrQ/qpX5REWfwn77Fyqh9J2G/BtZLiAJISXBpgKYX28pbU1SrsGIXDIZMsrTzBWxJiI7Zwx/1xB
8N1bbvuWvDKKQrwjatHDX9Bp+zhh/D6UYIgtAS/v648qfjLjDWex8ljr17kSOQqLvreVH2ZddrNj
jiA3eLYwqLP4J/+Oaqi8emfpxOWPGYI0iEVMXiL6aKAz0BIW/5bADCUmRZvkaLtYYtwQ5M0eyk3K
mHmIplVGXYXPEu5zYPI2ljh4O+v+OL5ZSBCY09qv+RHUvWFj0Z695hWNQgnPLkMITiJAJR1oZrGq
oqVDq81GGISxddU/6PZmPqmYemnMIDk1VzJ0iG5f9Dt1Eg76UeFsTZ6ZbrJCn99SXPCzy1S/ci2H
FIoHSv3yvhBrdpQkbsybAGqUtlQzpNO8/eQoILiVaW/u0baZkw8gSdkaP9Q52o3ftP5YNcHrs+ib
rMLnbGDtaUFZI+sBicUqfukt8CQ7/VTCdBOjd/gMyI/xaju9pT/xa08a36qk/L5RvgyqJxtnRxJH
AFZhBhl8TOcPYF3gNjQUE4zjQJr5OlBRH0LY3yvGONQFzDiOSg2qHlLMSm2PlANUyiiRW6+yPW0m
9EGUD1AAMUNglEfRAcMzeatuoJVaD/q2sbP3TPJvSw2oC1qG8KVsg+qzfICjiCneTA8CMbZsnHN0
AT+mFLvs1eZaNaJWxSi5Cr6TQnHTfW73x1YztDWbsYAk58fvKBKpFGli9RK9DIrX40mHZPyIyQhy
x+zU79ULJdWvLnlgpiV5uX7tu02on53SV1pKwtAhymXH0JH6zrAilno97Mez8mrDt1sRuMDyHoof
G3S4da/me8QoSksczDpuWiBK0y5MrmmPeg2wPSv332wBVoE/+Vktfxtw3Dr9qD1OzCeeLQDjwyn9
VFn3knfBIYKKFzJ4vg4alyZBSXv5tfpV/Sq/nJPhN6zsqWtckAugFtDqW8YJ3YO1XE0uU5XfCYYR
gMjxFYjggaMj3iH9tj3jMlUPJPrGfufLyk9w7AjcqF4rV8zKLsFToe3CDki3wAAqEzL64HfdQggy
xWDAJSkDx6k+23G3+k1MNdr7XQgCN7dc1XIll8APluhit7Bk9IZfHex8qINwZnYRTbfDtOt2E1qE
tdiOJGfA3Wd6e3LOAN2Au5bn1HoDYWRv4dWhMF0h3rg9Oufwg35VRIaA/C7fqLG9fNIAMsVo+xK9
MoVCPwxOjgxwRjqbzL4tOD4ocAz7A+BZXKbUxS8aI3m6cih+kgugso6HSmW8Tt8qhd8P7bF8DvZg
xazX2J+eOBJ/18l1QIVbJy966FuPT7rEd/uq1+STrCyBc4eQIJ1TH9MgV2QOheAKlBugpDfAbhSE
TCSLq0sa7SBKq/IbML81Ga24R8FXqw/dGOzScd85T1YpHTspvIaiARTek3/ud8d7HlAzM4eUAUSH
Y6nBQQPWP4q+z9xLFgKvgdbHSAfo/pxTx4cKHY+XihZWNC8FrVCh6lIbSpLJMgL0/vsnubj356Ee
4n9N5KdOLmDFiF7b/e/vN/df7XRsFYz6RoTasmYc+K9/Twi5sg9HP5bBD3Qi9+l+E4qH9+eCSmRa
Rbbx6aAZck2Ww8JP/OdX/+Uv7z8wRK7Tn18pG9C7WdreDMNG/NdELo3aHYbEmjQ/bsJ7btb9rkHD
XnHvd+17LJWF+RjqG8jUv399+Ptj/nnOCUXA1p/H99/JswbM9xxu/+X5Pw//uhflEQwJ8ap/fpLq
kYZChkvTnx/YWseb3B+XI/Mypaqczf1P/unt718bRSgAORERlpIVZquc03nlDC7KKIpfooYrosWG
Cgt5Q8xqMtQ7w7CiLZ192VM1klpzel5xQu1q0Z6Ue2jZeGsBefUizCzV9L2Ei2eDpnvVQHHtOi7t
JglocSjh3e2ImyIZzeq8uUBH2cmU0SSwPD2Ue60Z1xotC0eCFh6JoLVZImsTLW+BQwy0U5zY3pAr
ChXjQd8OGIbkBllBGljOTjOQyUbpayaC3cwWHyBJbyOJb9Vd65MOwFv06VlzFOFlSG64Jg95wPRM
JjhumDeJAkbTAQLO3BIAd5K/hSHzFKocI4s3w3b2Ugtsp4StGY0ZUPuGHDjy6jCGbHUFMJ5Gkt3y
Sc61b/WADoxE8vW8ea5i6VMm/64wQI2Hv8aBwGCtYN3MgENa3nKPzUvxh0klUXommXpWj+7dXCjq
kLY3idi9ifw9pGaYT5oKGE2KOpIVAN1XriJQ8cIQsV6lU9DB6S6douw8kvA3dxOWvUr9RklykkOL
dE4krCqpgFP6pSh+OGZfhYgMxM3EJEDECOb9T1TYv2gjF4deJmiwFJGDkcgelHYLuXIUoVhOdyoy
3a54tUgrVDrFb2BOIibZ5zl9liU4kh78iN/+OmPBjkk9hJBCICEdoQbqNamIOYlEzWgyF2O4DxpU
jbr63DveYD+ZIlSxxDHWGyQemfYhpOZJ9iKb6VeL6E8hk1FRk186s61scqbVogBg1tdjRdUjZ5tp
pDpWSQ+2npjHadGZ7XGNB8QoYiBn8iA7EQwpNURERgsBKR2prbOIj3REkGQ1PdQiWHIRCZMkTQJ9
ecurhjqo01NNJY3SIpVSCfHDRb10GMmrnPSywPlveZOIsjQAzdtkWy46E0tsYzOejeS7zNe6asmb
MB+fK5ur69wZgp7TTvshJeYIPRBMQBD4UkOYn5xV57iV35cKklyt2tJm0FhP5urL1Cvlvs2XD7yK
DCmqglamJenXArmONvCdtT7dJ6h65HtaMXh3h8RPjiRXUbqXgCTQjkTQgK70IiJCF3l6nqbhMJAd
2phAZu0hD8ldO81WeLOiws8VDdKxQ/lDG9XH6aURcaSZCCZN6GVWagdTLdafNRFeWhvqZ/0la85P
neZkm5ZsrqkeuMjOB9VQgu1Y8+LOPHPxIkSzM2AqSDV5qZHhK5jxFznYovANzohfDw4Bq8o9aZXF
Q1aZz6jJG4SYqG/nOjwtg/FpFsgXppJ5NB2xJXdqGDxQjKy5/E4gI8yB1l9SubQJnDgjfr4odcr8
o8EZrIfBT6CNyXHs3wyFYY7kXd/ITNNVNLrb0ayAU2oceNb5T4PDsHNGruK2/dCIOFrYnDLptDop
taidybcKRZ5YAKI1IcvWxPIa96wucnUE4Iyil441zY7MBltbvWRKDqXTWM6VJL1EIiy3pm0emw5Y
T4mKDHm6hLbTqwTd2PfJxzwqr0OE/EttutCTJVbMcWRgTiCht0vBDAQiIKIFvG4rQJyBwmik+uYR
8b4xOb/l76GpvoOOPo9BAzL3NREJXOsxqSQW7A/SgnsThoIqAoQtESVcJnRcRLiwQ8pwKeKGDRE8
LDH2QHDBCYlc8hqRTmxU7XNdjGe2+Xlp1F3NhHbqE7qmkvwa2hS9UucpwF+Vi9zjqrrGOtAsqeDC
0FiLvAry+Eefblo5wVTXTMwRZXRVdS1FGpxRkZdBODqCWYDCdC0ZA4ouk8hgPcWKN2RfUmmDqV+6
H92kvFWL/GZynFPh2uq06JfdLMkeafB0sEh9nhm/MxEDXaW4+xmTZqu7tX380+H4vCoAwpolRK2u
O9i9xVUQ2UO5zW2ipuOMXOmkrd9SEUPdkketXTUqIeSPrsL8tyEiq79NnXZBHb1n3S8TKtNal4EA
lLMMAw/vJ0J9X80fpKAhu6Ruz6irhaqUgrpSQqZTg4ZoBsIGgi5/kaL+l4FHGeadaHWJWp1OAlqe
ZcRcEMQNOOE5FtHcEr1JZJ8qkbiwUeh7ktW9GcmvyqBhTRbMFRHzXcArGEXwd9VRBLHR9k5kgmsi
HBwpLrjjYIT85cyrWCf9QESJF5Paoqk2XuVGZsYuAscrET1uNumTvKhfJebZsu19QBGTiCqvDGZP
IrzcUvBxJSLQXCPZfO5YfUYi7LwUseeDCEAvdBGFTvqg5ks9QcEB7SaZNkMYkCtekaEOfCY4hZQc
CW/PN5Y2fzkZ1Sm5pWSUk8EuDRT0U/uc92WwiYbe4dPSJylEdDsqMQrtFeFzLXFKgw5FzWwpAdiq
LweYNpV4mjZxgEm2UUjaQBzmtn31paTm7v9byv5nljJL0f6vlrLvz6j893/7fX+x/ff/+ndcD+Iv
/tNQBr3kH7Ku8Z+ia7KJSfpvQ5miWP9QNU0xdNUxbcv493/733Yy5x8yljHZsh3MaI6qOH/byXCa
OZhlTFnVDMMxLFn7f7GTWYqKPe6f7WSyeAmZz+XYmqIrmi3/VztZqgR1b1iBeVbmhBIw7m4MXuG+
V7Err6o405B5R2rn328qVLHAbaNHU7KQUyhxy8RO3L3fQEKwSB5sqQvVBvG84maRotafxM39YTkl
1DkK7CJ0r+KdRvvPv9/0YcniR1P/8+Ffz0n0JcKgORQpCBm0Rlntx+Lmfk9tJ57UGxtVkIXyF09P
5VeJRfv2fjeoVQDHg0XCVvm61JTqI6lB5xHi/rIMe2cyLjMyTq4DJBOmU+w5UY7EydYBvVgVL6M7
IPhMJxy3nY00uAXfOk0k0wIm2GpdL2/6gqG7cqx9O6e/nMJs4aDXgx+Zeu/PYzT4EnLgba22KN15
6u7D0iULU1RYVwSfQ6qWLD5TmNjPmNb2FpKxGN7EXlMXmLKtgaTbsCt/WoQk9363bVruqkKjqRHV
Ch4JMYX4nFIFOvB+L45LNGjdts7Cxb/fkNAcIQQjgnpoy13czJRa0DGmgjk/hX6Nb3w3sc5nQjJs
FdhG3WcSk82DKV3u6IupXCKqYKz2odBc69a010P9xtCFtaPLWXQiAO2FulMZga9K0wigWCx5/9wA
YwNs+PdzOMILH4pCQqlb6bfpnTknblh4Vv79oSXggPd7qo1GDfkqsH10mvdPfr+xxMP7c9LC9XTC
mSZk5T0ZNXyeLkmIMEk9lTbTjURBRWT3WSFV9WRdP2i0AzZUtetn1bgB+Zy+4eSQIQNzsMTuLAu6
KlJQhBoEhmwJuVrjB4c4OX923a4mOxetet8/cs/pYQ/TA2H6BK4Xc8EsX7pBBIxsA/PQWodUObGA
LSgiKgSLNq+0YGMIq3RU1226H1AkTkScYBuZbnr1XRpEv+waneytFPbzzEpsA7cTh/y4rg8Tl2oZ
m9cK89huHsg7xHIPWhfEKyXmRypq1kCVMaKck1sHU94z2wdY52CjZJZJEVw/Ah3GnaQXrvk7uRJS
FxBxjNQPVCxddpG6U9y0ZGu+mD3Ma7HZSECD57nANONCo/vZ6CXgCeCwkKNEHY2IoY4mNvNka92E
54rMpu/cHdh8l+EpfjBfJGflkEBx7G5AgtkS9C5groGqqYlGpbxzmjFqkm9/KB/ABrSPPF+9TyvL
/Uz3NCAO0pnAC50W0HtPf5puqL6m3GVPGxUFlb5mmb0ADF/pvqhBDt4cXyH/kzBBFpS5GpsvlrUW
WjfQBum+JNnkS2bq3D2i0WXrdug4CLjDSPFZoeFjUYAT5kykbKMTu4hYzictuX9kvlVc1WftFd6o
YjCGrGDdAChsH5gRgwKoboG/wFSEMOzS0odNZXJuPlY2ySPIFVboreUcH56b3cwjcQzda/EL/9GL
Q8ICbS+s/VZ/ELBY6KG7uVxL7EUS1QKPAnSPZI4RafiyBFv12fbiUwZXBjkCeY+0aTb2k3aU3pgu
8WU4bPVP/Tf9DdQoBxHS2O2hxg2xC2J0UDfZNxl1IadD4CVfJNZS6KbtkJ9UjZFip7+kB2oa1ANJ
5Shvw7F+ma7qh53vmjeKAtgUONiGo12d2an9Dz1EHJAoMBzoEgVcxi2SfGxBtXVgZk6UQPjRHNx4
L5tuSSNjFbMnWPFv+liovBS3gze2WX4cn84BsXlbHFAWERTmj/MVPWmH9rf+rfnGZ/ztPDDuzDRO
b7QXmPOjQF+eg2yH04HppFweqisQnqlbK68BE+K1Q1CEO5JzjHj2UuygXV4IB6u4HNCKIOz2U/0E
UlxmO5vjId9WsRt9M7uiLl9tvodTT6DWqZpc81U/Ynau8+1wQpJAy2wDNgagOCtU8ERkgmcnMFcm
7ZoDCMWn+tQRKuwwZgjusP1TwHF+ASJWdK7WvbXaO2NHgEASZZv5reebzHoEmcsdYGDJXv2cSRD0
wVxz6cl4uYluwOI27yBotF3yzTqJkEiKW7vykSBvtnn7uRCIqfwqf0OFwmBp70BmAwgfGKIaQmLn
Z+MY0k/lNPDoz+zH7cT3h9b7HL8vaGW3pcdoOX4MyXbZVyDoyR1APuSxL/HqBAHkmn31FPhK4BXd
LrtKXzXpQEgYJZddz7lXPOEI4A3VGFLrajr2L8GCeWpDlZ9ZOw46m+8BchatMgIAeoDCErcruNAx
7iD4esKOTjJeKLm0OlMsCaxjXVLEtc6Tkx3mOfOB0/uB+sqvKFk7X+FjF/jGxcLtvWi/YTdtRQcA
dPL0Vg7PSX1KEXndJBIZgUDSxyEcir6ndLSkj3ZGJDZty/bYfCm37i2ACUx48pUeDvbO8GWU4fW9
GHQyK6g7VPt01Llep7zMQCflh3a6WPJP1PP1NyGrU0bb3A30g5m5efY7T3YkXbF8Uh+mN7ydNglk
5cq6Lbdg+FDb3y2DLGdvPW9Ua6txClUEnDjEhAGyy6+8hh46CFrctN8KFWwkhowQmR9JYs6qddgz
myz4iIZXHedR4ge0I3+yPf/RwSCyBrQUESUr2WNu5kdftOqV1RMdhocwe4M0op5x2wJqXE7jfh28
NT4msZhL30HGGCVBGNlN4ddg0vSmt70vOry0pA5u1RzaGlY5V4muZUNCtqt0p2H0+HgNbKd5E+d7
HPMpLckLH1bp992GOJJwxfJ5P0HxYBhDw/oArpMFzCF9d3zNTx7Nw7zTz9pluQTPts8RTQ/rIL1Z
dM0ZYlIUAqiz3vgIYGma9iIBmKErTeO0zTaAT5VgN8TnQuA5NzoFFljsj5k7Pv0HXee12zqTbOEn
IsAcbilRonKyJFs3hNNmzplPPx89B5irAwwG/m1vWSLZ3VWrVshX2lJZYWSSbCQsqAonCx9hc4yH
fa8eQPPGXebEqwd2L9xB7UcKvtVg5cm4lwJv2nm+BEkz4VyHuK/6IlFqO/1K1xzWO09clF8NsmBc
DWbtpeAOkL3Ik4nW2NkwHpUhN0RvU84M6yB1bqciFD/o3oLflxkWJRd6TZ+0Y4EJq11c2Yju80uR
hnwK4FVS3drWpvglIb26C2e1BB0EAUSJuOAueYxgfrGSwXWZLxnOZiMACRAVjEXYA44Gl1VfC/A9
SgcyQKTsrPiBQSbte46SA0v0b/VZHKyP1LRJQUXAjyX+LtgNxE1RaSzMZ1kseUtXedfhs7PHSfYL
Jv5S3CfXsV6O83ba/GN+QpNvbTCjR/ez7NYYyq8VJ3s1F2HdXRghnwX4wZv61O+Uj9K96IyUfqvX
cGwmxzwVvAZ42E51s7WeLwOyRfoDgtZ3QgO9N6RBIhFJO65Rid8uzpWMj25dvqi9JYZaISqdfpOR
Nho/lDN8CbzHWtnJyL3JbBxVv6wPEVX7syPm5E7+W3dJmXss69u4o1biXYAKY3+xbnX8Wu1ki3Mq
acgXdZdcxmf/rO5cf/5Y2O6KCybY1ZGDoxucBXjkW/+mE261G9EUFqsGpCk5ZlvjId2n32BwFAwg
s8N0r7a0AfipNaxB2fG/23Pxqa4qGEOYvQMUQxeSgfIxaHCDa7vxb8Kb8cODU62lu8gEGvLiQ1LW
ElJg1FnIZMSnOZH0jHp/0X1K9DMPCOdYF5WNW3XXPlhr+ZoAsnJnEFEMIwX8vbP3FRQUOFLs8LaX
vaJLg22VhzbFSdxWXOUtsTTELThtt9Y7G2y/TzFjXSmfCeg6COKnU5en/Idz2kLZk66UR2XLwTr/
wbxp3RzbBo+phezd6arKU3MXvzCMs97NVQiRKVtJlJ4E2NaHgmyNaZVCnavP3bW6VvJBChfdVckJ
Q9rEH2jGse41d+UZB4TWWpU3MHsF6yGnP/EHRp0VAxlyW55l6IMDNA+Yp4vOOMrYXobbFkLaCad2
fjXXYTK62VUl/MZYZIgSwaElG3CRmOljfPKevKN2ZPoIQcI/dTkuG8uoWdE2Wf80ynMB+Iqs0Uvc
r6vwZhRfQ+q2PyUj6f4d0VoMU2gzTiuqCelEYGy+hkSg7nuopIR4zAK8wMwgISmTuqQtM7ca9tRb
BUvwbdECJEvm9u//AJytrYArl2lWL0/BdqgLrHY7te3/ffX3vb//81V+aokqFYZZkWvU5PWuaIme
awjfqmrQt+Fv0qnSLm//FKR/X/USyrK/r1IshnCwn8ejCU5+TDe73WCJoej8/XjQlAaOw//3r9Wi
aJeaDrEeszoD2mQZC9hGkrQsZ1SK+F3N7pX0mVhBIcAzaTtDhUtthUyIsY3MuoQ0vGlc1l5Wba2M
UZ7996VS0OePSdov5DOckrxZNvkTh5zfUN7FLP8DLRr0LDJHsGysML1ek4uYo8oh4QSTef4qKxmO
KaqeXzK0dpXLMK4ztiazhi/mI+aejgdKooD3Mpgfw2+Nk2KBuUouEy6DoMqmmTx0+E7Dg2F6oK95
UVU/tofOhvd902/KYZRWAN2CuYK4RHgpU/r0N3uOZ8FpqEWZhfM3qD+fsGO9fbDwD+2H/PHHHuPT
HxmsT9AQGxdp8mUMllCPP9oD7DmyEHoHh4pgQmQ0B6FSjxXIFZ7wpOAebcWz9NJvzZcAYvhLih4X
WiVpk0BhhiTce4JMEs2RmUz/dj/RmSa1SK7aF25ml4FGC64SWg+kTPbwla0y0E5bAr7cN3sV7Qyr
8J8gL5r32B1/4XG9Zpf0D+MCiYRLR+rrMfqhKKbTQ6TqfdS/+Qs3b+Ev0CAw1hK50sQ+UlwiHvmA
E0BaDrWb/KhuHbA4B1KxzNldiXUjUK69kLmOhoJ6+JA6PXT+JbRHxYbzNJ5HOBmudmm2/qGH6Hcc
0aVETmYQCs+ZZos/PRY8EbJuSvYGruqOv4bZQAkbkcTfbMU/4qWmK0Tdd2+FZKrJl41s2LBXITFD
TMRZfc9TCTk8+yKhcLZLewZcTvjET8H5HmDBCutw773hXQ6fX99Moh0fPCRG6BTCreJW0Pbp6tfN
Fy6Z6g+vinwG/n3mNjsyWy2cv2zh1gQOoaSxyzeuwpUg2figwvohC0e40j9jG9w50k5iY7lFJ/8v
H4I8PBKxI5QxHzWxOFexJ30KtjR/hPjYJ5aGEqcaRHw6R3lOty7vpLMiJNn6O9XxLxlJLRgJrstr
QGkYrniMTGxmGD4zVZ41M2y21kHEwdge3PYenaBxGM9yK+3MgXj1nKi9GBZkvhx/jIVy8ToHYif0
JgIcsffjmjvdF3Q3OLvBcyTz4ox1gfwDka2go4IMzBOs2oxT4Vt5EOThnT25G+WacDBi6m3zQyZ2
944NRnqge4Hi0RJo/FIJ0qMRiNmD85WgbKRZgQFB2qmxUzGg7CyTelESPu8yDtdmTN9VUUcghahX
mO7p6rUFfuLghG9M9wD/q114t5wkpM85y2qRmv+YWivCQas2Ar37N8Uf7am+LjYzWDZPLG1YD3Aw
+vIPMZiZ+wsasn8mxt17+kgR06rXtPewYyKYhJwWzomaN7HWy5mhRjM01qv2U/tKyd9eMEqGdgU2
Mrt++rcsedOeK/ExbIoTwXIy9HLJBbXHx5SgXhJqBtY4ONgz+2A+5E9zCnpBKlXpDF94FEi7EU8F
8JZ6Ub/mp+hl/oIiqAAwPBgxzpdkyLRLbnh7ARUQ3mm+ta95zPw+NfZA9NgLY0dCzMdLmhyJ9iI4
PXpvf9nigo+ihAm2zBNqtV13rvG/pKYi1bKQSUFkk+R9AU5s9AsKYVCu6Ny/LImhhY01IjjWqD0J
+xIMe04T/k0qp36NZARz0foDJMeJ45ugUJRm/2rwL+ShEC1e5lYMMAZdC8A+frjtDwQQLY1l/YVV
Hk4L6gFiXPogj3AdneAURMj5nunLuo7aEVZo32IDvkiSSxK/eexMT0JKIb111drH7G+YYRa20DlG
FGZqAzjk7zH6l28kMUAHvTICmxsHQAdwgpn3u5+e3Tnfktx6G5f4hvEL0wVYazEQwFsuqp/4wiLx
FYLiODgPE6xUc0VcYRpsLbgR5Nos6ztc3YsBkuYSdDLe0wtRzOWh6B+gXpxEc2Y19Kne4cipvgzH
OIKghTvlydqFPj0eipN+Hs+5BUfEttiVcOq32Z11MsMVKFvwbG3yuIsr97HsN+O9Q4ISLYIbd54l
JzzbQ2JemIXZ7LD4dsNng8xAoiJB4IqEjzo77y6/x4f+bLxmXReZy0vxdyAxkCUX74SvVlvGygoj
pTHA9n1lgoSGq8GAS4FfxRnPLZYhexc4Yi78/l1vbgw2upeOTcD8WIriIoBXamM6TJ/trYsTmazw
CxkJs/nAJjQoQnIX3T0Jm0QW6iqRV+NWHNdAWOYvRy3MWBiiAsaYEYRTcCJi4xDFHMiPhkbdvPVX
+RfKBJHKuB4zPCSRsluB3ZE+h7+1hy0XEXx4y8ISRnrA+cpCYRILt/qYbyZ6f6LgWpa1nX0GEEWY
BLwzuU7fx1d/YKWxYTMvi3DgJ15COiTRXdR2sK6TTbWBHz36xC5BtJ6TerlWgnKnWugNZ3JZtSSi
RWtVuHbzRq/Q3/Leud7qre5d1oWOpAul0E55aYNjZPjgOaivy3aBsrAcVmZ6ankaf0KH9ngFQQYy
R5w6uvSmjw55aCNOP1jNkRbQL9lBbvNnZmfB0It7d8CFAk4P/+FqXyTfAn5ywz30zoXrG+c43I4N
jwJdJcc2+aiZTdwwBGN46CRhknczPygqcMqqQWjMBlNzrPUzcZsUxZA+2cMBhcRktl9og/qjY9ei
hpJ30AFZd/2vVN8sc1UjpW+P4p1DEVAQh4ruJ7/U/iZfRytI99wU5ane/QuxWj/YlRpHCBeoQp4D
oddUbb5rnZhdWhAvvqOzv6shXOabNF6zRiE/8uDlKMaY89rinTBRGPT4IDfP/pfaC45jw3BogZbC
us6BlCfpa0SC5pP5O3ApKOcuzRsEKfOB/SbWuv7Su9RsJDMcDVWQexoVy1V/re/6Nv2Mr6KjI7hD
7bOiuScfBkC/7TfSU1v1/6zK9fHkWUH7WynZRhi+55Tnte+an2y/Ko/lnUMSvbt448KSwjiTin6p
xfFThg5QoX0uDgIurfYcn6tuzUPxLiGB/UcOxVitJvMOU8yOlAU0MxCbmHu48LYxQBjfUmdgVQSy
xOoVqis9/wt2K2tF/iUksypwBFn2dxJYHikrgAKv5+BbpZkraYt0B41Y/xewA1uIhPCRs8FIZ5kv
v2nL22Ev/2PXFRM7JDfu5O94yppb9qM6sOuzaontrWcX+/HSGI73S3IVO7iOBwA4ULSdGH5gdLsc
t9G5vPouT+s3b9IrV3WzBywt8NDCpmnrbVRKt7UWHyCehi/zUR5VZ9iFBIVDW6shUMPK9gB12n8c
y1aySN7kO6WXtsNdgXHCXjppE4SqBT8lHW5JcQ7Jl67KlaUVLG0BIpI2lxmetPPNPdxY7MuxGxLz
Pa1d92V9sTjhtHZPHhb5R26WXD9CoPuHt81OrN76PjyRDrCgyBzNfl7J27SvbuRTQPcHPwG/eSNy
gwp7o35MXwTZ1+vxTqRw+uJc0tRT0h4DlMsaJHvqfuXlYWCr78xvqhOo0RAlq2gTXFPKhzftUgDo
3GCuo3JLeNz28pvBM/ns3PaXTEKashPKgov4rpGIvMGSJt1nOxVKusfsxMagA6EUGn1Wk7wpHOvg
n1GJBi7ivhNRCT1dTfQgX9ph7ewJxnNJxTlbUIWHa/+OImBfsSXRLB3HZq4cCFhvCC2wgxV3A1tK
mULKobrAlEb6gmLewSN38DCGKJ58SdVi7FzKd1+gfQJzNkub4AkaEoLBjcKpSnypbRwlw722ttbA
BP2bSBDBsBQbB1BfQVoyrUwQ3naRD7txVeF6DP3R3OTJyrxBMkOCT8APBEEBLiXZvssE98zTtDDd
1tiOyr1gY8VafUYbcCTFtg99mEOBSETUN1S8bfPq37qaZIml/A4RciYyUzGTrIu0JDvR9VGYXiH+
Si/N0Tf5nY5vx0BgQ2Nh3FH7WYfkWASbRFyA882GGbFdf4ggrWz6vouVMc+O8Om5/fvwT+TjobY+
lO9Cs0IW+PBk7Jnd5EIgAUQ4wk60h7kTvwCuNFRpT2FbSevgOjx6zE8aONML2FpUSLwr0HxyXwrR
bZStPq0iOE8o2gCaUNWFTqEDh5CvhB02Oi7SUxbyHqYIejBjeGnBQtyD+4xk9O6VWYN+K9+RHoeM
oCjGjRH6yKIEJrmq8avjEyHRfUdziu8Bnh8jjw7Y/B4k/dutyTy8oO4LwYRsDAwA3mz8BE0Jxw7i
B2zdhZ4o/OB7/k95MPTAwyT11xojNskNz8pEyMCy5rFYIAsuzTuUSgKf4CJht4AuA3cIGPYG6jBy
kdeq28cYAGEPR3jtAkTxG+XKAsd58DHc1ECm5fn6h9jA4idwlcZl4FFpIDFa0MNP1/GUHBscvFgw
Z/Mb0wJ+mb4ACbVBkMyBXTuh26Hf+xlXKoua2eK5PPo7A8GZQ4z1NmXxUCpzkCBqdSDLf7YP7avZ
R0SMImj9FIGSq3n7jf/lo53+az5M1Is++Ym0D/W23gUHZqz+P+UtWltv9RbHBxr+8aX+G3BmQ6UY
zrNRjpDA1UyiMWxogVdPOE+0/dDg0Y9720o8T9ORVwza7fDuZbtBthlIwtFls45a8q+3Zrwlg11T
9ypwz4Tnnp0Q2jutGGyG85l1l75EHEZNV7LWDC0Vf+0Zyz5dCuZ6qt/VeIPPKUoFxkSVPbTrzF/L
cx3BTNScBV9IJsqrSlGOBpcZ3bvSbZmapv4Kv/NaQBVv18PS/KQ49o76iPu1TQDTloKAeSGN3xI1
ivCdfaRga8KS3TKzLpq2DpOH5lY3CT8kFFCIXb4DKHYcWcvYTT+RyPmYv4nLmGlwcmLA0VuA0kw/
XRoXNMysxWO0ggwqHpAqsI9R3Tsy9D6Xu0cFHF9CQoYxd2FeYdrpRUZXZEuyjQE3x5nTHoJTpBHt
hIaq4kDE5QEkZs2WfeTjUhlH71TLabHPSDebcpcazfo07tgqZI/4x9exwGXPJZTdMT9AAshLZTN6
ATOll2HvY7hHURqRZUuIFqzdN3p4BorWR9XzZPDizzI+sqT7nE/gCL/9t/nBIUcY93wgEVlMsfHC
Y5zjmxOO4I/ZIP7WH9VfQqIpcTbGN8EJZMUHq1HeeChKaA7W2jvme0iDOGFZSTF2e5hsrEJUs7DZ
xhUP7bxXc/Mpe9+WJapy+COfzIQNyW6+OUDRQ/2MdwRphE5SpuUH3AvFR+8MJ4HtSGYyNVHblL1N
SHIk2Hi25vRhrDSea8EO7uGqvsX4iyAMIpqI8IZXgj3TubjnuWsILsMFJg5Y/TZYXHUbKTqP/cOK
SMGkdmajoNjgrawQSIHzrHXgnSVjQZ51fFwO4yHbaLbgAh3xLFDZkZ99B5clM6ygYLoZZ4zltJOM
GNJWH8oKo5AntncF0e31orvDma8icNt9CGgcA0th6kEtdvMf000i2kZ5heaq4Q0yhmCU5Zrg5Klj
EGyhLUIhnydVhr7xg9WEEQGElOClH3Wn3sZcqQhdYQjZILpjF6g64eeA+8HC43+KO6p4X50ZmDMw
6tuVbiyBLCk3VIa+6p7h6fQAuXAYY723jCnv0hmHoFP5llw51C2CSXYIt9bKDwOjiH4US4ANA4cQ
EXZ8E9VTtO3x9YRdu0h+vaf4JMcA79B+U35ka0iVy4nMMFvBot9uXuD/BWZu2O8v5F31yhx0fZvm
Ht74OOrSk3Du5NWDTQjBgO0aI7SDfxoO2RqFJ/OUaJ7QhVhCcQxhSvFWvbE0hzceMjY8uVxpN+Xd
ZOM+DfA2N1aDTmHf5R/oo5WHDhjTrPvBIRMiGZjJLoyGtBC7+M2UXUUoPZgQszKOaK495U7q1qMb
0F81zFxWmNhqbC8YfcSrPN5G5sYoDpKPBxAJc+vAwBp0PQ3MMlawyFJvpROpHZORO88fBpJLcPHJ
sCZ4JgS1NsauE47SgYOlGreMvrh6xt88jvRIEU6uwTzaVj6q3/CWfg3ZIvtlIHzh5edcY27Clpg0
o2erW4TPelf9VuS9zYkLtrGP7oVqm1dTnD+d0v1NloC2SpsRYBexKdnCG3eHz4gOYaIMe8q7dmkc
9BM0oYW4M6/MDjGUNn5I7IC7y7ybgFoAJZQSO33XfY7fMQbUNKL/mHNskC4PdlPaQ7Tu+4ffHiXF
USjSYie7+O9daecgu8YBpiuzEZHaFoExirh2qbRLyo2UmV1DN2uPX+GTpoLo9oqUHSY6DE8cvB1Z
p1B6vsxd4S+CS3HHWJgQ+w27g7hSiFbCbj1fkXZYkj/qsAwQEROt/Kae/V/pigtZ/W0im1xAi7gn
v9hbFDmwxFJ+8ve6FZ8dzOpQP0VXuTNSFJb5TfjQr8OHH7nSRoYEvpC/a0qUn3bJSQEQdxf8Deld
a2aLdwNTaOZ6t2obDLb69G9sCjpul5zvKnzcuUk5mofeZc5QYCsa2ax/LLLP0rr/js84aW2Fc4s0
HdbdXflQGfKEtwS7nzvSDvxEAH927RvDk6mcr2eFZ489vvEazaW6iF/qLj6hv5GrBeoGKjz4KMNj
elVrhYho5koADeCiN4bMyCI8B/ab/C4v01vw4rHzbyJgM+5KjHwg96b7z0/a6hiEwR3WMTXYr9Hb
zb0EFFoE/CHeY3hT2fBu0X26wQ3IqGrZwbHbJeYRv2ZW55fFv7H2/xIuqLVP1v5skYVTS8Bs9JZ6
S8bKDG7hTTnJ73jTV8Gl3s0V8sDBCxHAhkJyB7DEYiw96UcBezumXwULaxeuqisOYBvtjNDiPKzV
L4WBYW9DC9nJrnY2kfi/h0+WbrAlavqCsGbJdHEcdoQewnsBlqfsvCylTbYOu4W8QiEzGi48PGAW
gPmrwuZRzB+ifTav7qjzaRnf/syQLaGLe6aU0zLYCZqNHCukXYfOfFfd5Ip30177VwY71pfuYm4R
lhvu8w9YDFLOOYxVs6F3QHTj8YV4A+rAENHYThdF3uAVBaBcvllbcZeyfXL0lHuey2Kb3HOyrz/1
L77X4mr0yxbBgyJ9RNBpqOyf1QGzFCq2kIoI6cm5b5yISc1o4wTXpgu2bD6h6q8VOtuSiHa7D+ZH
RHyrLvA+BQh2dNQpaPkn1XuhvHUUSZMjyXi7YH9ri9/lnleCLGuiPGxxZOtvBLfyOiFxOuh/dyrm
rkvts31L36IdzyfDa5QkAsg2RMxbcxC28Vu7gUWl/0356Rqv2E2Oy35DpV6w9fEWOTFpEAPXfDLC
LiG1H3DExduOTDJj7z8yRO4LdnVzeCFKtk7lZ4CPmD2Bp77DCWFuUyw6TEz2Asc99DmnsE4ejFj4
cI/qvaYFxxguwQPBGd7nODDQqa3/gNEh7PULqEADAP/ipHuL4615gVh2geZ6aT7KJxnQ1NEEhH2y
Yws2ZIVO4fFRTpwgnDQkTAC+l9DQAMIXFJoSYrtyMV6oso0z5jd4k+WUx9VlfEOweO531TqJN6G6
MKhsH9WaDebUkmS+s94SEvGOIgQSTmbgj+lbCNd4OG29Heo4dj5su8MFMAtVLzIS4u3HtbVkJ3iv
jOXwYNZdPaKHdacpbZD2ctjcfdogyi/HX7bbd1J0s2BpUNeCGPNddCKg9wzE/6E2sN6x34A0yI30
1zgP6055ro4RNQdtDd7DtUOW3MiA6Kf5pFMNu3V0tF4YYlJqEydaYUhC6oaLho560ut3WXGMRFf/
1r9jPMK5VFzEvWEstdhljB6+01O17+rIOMTRGVyJJ4Nil0TDc/8jIk6/4Wd1VFiY7cL4FM6cdKly
Sv2POUFY4eFS6ad6Vxz3eHxY2TVMLr3iesGqZNRKYfpbMv97UkPMITwvKQfGWpZgK3f/e4gdGSkC
PAnaHFaQSdCA2xdOSd5SvG6rJ1p4enWOphI4TYIt6/KUVdgVE02E2w1ZxSxoQDD5kO+a9SJ58Voj
ZRXfZ2vpHF3fGh+p5BC79xVmmxoTBVffafoiGOaGGhmhijMp0erCXNH4qZNyWAfzAezfRrf5Hdby
LmQFdfNsQXurnzEUVd8N8r3pLTTQD5UcUDfHrQJmhk9oHewd7JMoXmjaFtL3uA32BVjGNJewdDfg
lv6iLp2As6qEKBMBmvePoTkZG5OxaecqCjRUJCA2Y+mVz4bju/14Jd9XGbYlJAjCDVt8Muc3nCbv
kgdlFLNxcsSibtPmmFwAkLsetbU8X35CluJT0W9SYdcNlya/hvFJTg9p4SrYag8LSIaT8BD6Td+d
s3FrMu1iBpkzmNgO3UFJvkZ9q5qQxR4j+c9i5lKWUJdRC1EkEANfAYZQslN2y46JGxSFOaVLBFdv
bwlrD1IdXnWj62FxrS+h3WGecrXO0JPaBm7sgqBJM3cFbGuYR6Hgyj99dVPjUTLA4XiwMRPu1N31
r+78N9hv52n//+b8f/8pKezqeioRIj3/9O/3AtOf0ZEKPhzfGnQ/xkyo8nrSsIPN3/dGT8d3vDHO
nZdaiFxELLMAxqKalVAIgHKkvDfb0O8xrp6/MgqSTfqR5OCy2puCSq/4962/H8pTBmGzAdr++540
ZfzYmv/F339b2FSZZWmtm9nqOiUH1RGH8Ad1Hkjk3/f+54Fdzk7XIwbL/7XE/t8P/n7vv/8EcSRi
SyHsmmVHVIv990sov5HD/n3596uNn9OY4HC+7bSkOvl4gRZ04yrOgGPruQpvVtJDc10hwERUi5YY
DpAc4do89Pq41DMnvMfteKj88TJ4Nf4LJnctTxXtpGfhCcXSp6WkV5KxPmWxa1Zqoqr4UdptGI+b
UIicivXaeidiKBR8r5AMFcm7J1jE50TJsErg08V+N2DAUPsIo3OaPBAEK2PUmECLJX9MXBqCREsz
h8uZLTzRRImOQhi/p13eb7qQ+hTFCUefzrmptyGDq7od3FRnsh32n7mIdwrhCPCufZfIdIe7sonw
KKg0sVvVJC/xDAKN9ue0kaUdIUhMNwztxxSZxZvKqpgj2eN6aVbjC1VIjc8qBUfbYUbkQUkTfAqj
JGRkGcLv1GBb1F3pO2MLrbHuOQhj3H3HXhw2SR68d5G8zWGnzkISj/FAaxWFK2oNwFzUYm9LH6Hl
Pmo3rYR4aREVQ+opXmlqBJmu6w6+Lv/WInRmfTYhrKXVNDEvL4JeJO/L+IlS7TOzwDOSUPOwXYmx
xIGZQN7O06+AbyLYFGSl0mIokkRMpcOGJ4gFvoxCn9GxntIAsh2EwDH7MYcschCZhUN4Legfathi
VUcbEI0+St0JVV05//PASnZh8AirLrt6eQzhKZAvksjBoSnaSMx0nq0zZICoz5J0W2tfmJhpmYBO
hz1wzDGU5pI79QDFXQqTyQnT9t0Tg2JTpP/ECOaDV0FYN4Y5siLWtmT3lh2ih1ACc6iaMDqSlUDa
wrzXJNlnWKK2kI5RUUJSyE1IC1NDRx4br8BAKC97+pcVTIdRTgClTLw4M5H8RJJf7ZhP5Ktgm3Kg
D8dUwwskyT1XC8gNJu+l3RhK6+TdgE3GOMHmDizwYGaKip4/Sp5ER+olcMhygyIKcmTMZhaZyb+q
x4WtMMfTNIGJmOHIBp2xPrweNwJtUhnyJNSuxostsPinpv5PpFdAazjsr2IJiErmkSX4eCWXQref
zHFrTAqrJKIaILbigxAxyKcgaGXDgKgibpHwG53NQE4+tTIF6qqid4OUWLvx4DobxU2MaQk69KOL
tmOqijzx7EccbZFi3VoV+xGliJGWspVFRaqdcMoV5P7s8SAtvQ4wQsbTqSx82LkJ7O/sXy/E7V6K
2blVWVlabUlFHqbhWrcYdbeUNJHnD2tvyknVgnSbyyo8QzGDPZ+I62nhaRyoeZfkq1HTdzoXoCtB
D9OWx6ybQMH9PlBdU4biP1XRnKPt20S4O1ZWxJfe/wxr3AxJyIKIiPlbhZmSik/QqDKGCOP+JyUa
B29S/z3IGSnnBvLQXI7XozJ71FbEhMktCbK1ObJMYKr6XQb4X01qSAMcP6tpeqjxeSgYTTXMEId4
hPzc8gQHOI8lAiBWzuAztIRlGo/ixVDT5pTLtDDx8C0a4scwC+tzcnnx+YwdaNlfdU5vv/UCmVs7
KidTBXIUVDK5sc4J/ihAIwOXSIRsi+s9l6e64kaHpRVwo6wwqzTAgn2SGBNV2PYUEfKgc+DUZrON
u/CVtGbkIKLbKXVgwIrEoFvDr6EesBryPFgi4VheLAlFdRslu1xhTByVVA6NpBCCVebVipyZk4wr
sqwbZMaa2Gd7lXJL2iSD/A5maAy5QckQTqt2qpDfGMEpk3z5KMoYNxOzk1esk3YiA2LA/EXGoZJG
qw6OaUEDqjG0nzTRVkU05DndnNGTniRr7G+y4F0Fz5+9MoQYi6SkbLRdoFFfRBZDcmvvsUXm5rsY
A1N6acQAH4WCFI2NWw89fuDJ3RpmuYLevhoz8DaiQTnc61+JnuLgoFtrMpA7rGnA4FMn0A0sHTyo
JTJZL0vkb9KpzaGaY2qBfF+lX2p7IC3Z19eT30KbqAPHCqyHSjYQSDM4BcsMplw9QBQxJ8S3/sz0
W9Q++h4mzn0WEdtDPocP3zAT8d3gNHqI7XXs60edX+e3uPWMgIcqwElPwQhOiggOF8bkgd6aeLoM
h1E5ZEZTZWPPGAeOh2SBjJhzSFOSk0xvtRTTGYOPThdaKNDiopZGnAsD38PSQzvFHtWooak5QfbT
ppWCwtHr5IK5xOhmjHl6s8YQTZ5wIpsgNkw9No3p6EG0x3dSN0YN13H82BlrsP/inBMtpbQ6ZT6P
vBHV3XKcYWoSxyBEcE8tsUmRJcBdEQoJeTDgcjGRAC6MYF+yJzKEaLRnIgIapOZ+aoTJUUvYEwSl
4ZVPplVRdNE2H4qtp/mJk2eUkFaKtC/yQfkL4qjszjPxeaELi/FhZ4JGCwPxpIey4BMQgkVtFa+M
6qJIBRZsmsiQcKCxj1RQj1qn9+s4YW2DwVNgWCMKxNnVTICLDXOkHDvk73pdrP0MCh8R5sdxADMm
CWPsmMW2zPdDQ13IbP2rgOhfLKnyeklOSURAnAiZOlmFyPTJipWfkgm6LPB842vI4R6NIU2icLeS
2lx6hPUyn9eAP9T0JmfRQyh93F/ZkP227sHhaUbETF62PqKXrI7QLXGYpJXxrGNNfqTqcVQqjYO8
cIUWAJOoGhRbTf7DFadlN62nbmr9+9ia316S3ga5mVB6d/Wu9zfKwDxA1sN+p8k+THOLpr7DBG1R
WebeytJPzfOw3xKZ4ufReQhMY6tM7X3kCeRhpayhuiv6eo2yFeiVSWPkkTWWUnvB45rQ3jB/SnX1
HT+StSVAYosMj8Y3BMMitRrzzlL6UWLtkVeltBwK0Rn6cR/iBrHs6F+WWofBZyGp6yyGuhDU18kw
NiEO1lIIqUGWyrVZ+kCFPpofZXYkrPuS7ouIiHAAxBKyY6HhrFhNCMYYHhSpvLIESTi1vP9lo/nV
MR+roycEH+NAoBsuibzpMSIXTG1IWBpBk1LZmtalgRt5Bf9HrJlsq2KyHoY62njhhKVxfy6TPFxn
yuznAnqF5wazw6hEhhS2iBXnFkggNDigFqg7jukQl6xeGjfGn5FPhOWV0GF2WDCkT4JomakHXcC/
RfcZr2o6QkbMv7S++SaAml/zz9Cgcf6YgBOK4u6lk7kp99bQqLdJ1tHdSpgmIkmbKE7W04OIDnWF
AnxyLQyKQ4Y5qsdTK03avg80himYlUoGXCFDrjYhGcL2UMuzB9y58FMEtyNS0lpbGGYzwq1NA7yJ
DHhX/WGwOCV6Zj91qWMsNMKG7NuHoijRhiDpM0SEQa4QXEKoLyVuddgMiiMKlZOh9rU7ozQ2o1Hu
1EH1r0UUL33C62q8rwCwVH2lls3LsIp+n1rWjlDObWdpxbobXpl2IN8J57oCXr6B7U42hvTRxjOQ
NFI5hnTR8l65TBFsQoLIKSDjt9E3v0Kt01zsPaxVnTVXiRyXfaqylWVj/KHFwm/ccEE1cFJL6zaB
VnxUJRRjIa3fUzlkriHmx9ArNUjAw7Zn5S5THfPVpuEqhLjoGkKCpEm5iam4LMLu5Bdge9K69E2R
ECbyYBoqp5KI+l4Lfow+JQjY//JI1ba9eNSc/1B2ZsutI1mW/ZWyeC7PAhxzW0U+iPMgatYV9QLT
iHl2jF/fC4youBFR2V3dlpE08ZKUOIDw4+fsvTbF2DpX5XgyHB3MiDABo6JSWJt6ieS4pKnWsuvl
5O9Vd5rHREVFRbMpZ2VvXLXQ3iuxIBm5ajFsWlNHEyOg9mxwiFTW+GwOGWbFmQQXxI2+8qzqUGkg
yhv3XEjW4T4Vm0Snd1TkCUqhhubbOIrbGmvBo8bQrI+aczbEzSI0enSTfeJsLIT5ycHuJFto2R1s
g/VDhYS2OXnGTyPaOS0w6qUToU+zjHoVRUg1aiJLF92HNk3xguRXXumdqvBA91jKQh28uG1hDu27
CJniGIAW9NnqTUby4IeAKNOWWS2fBsFrVrLqUq1Z6RkTI3bR9PPdZBmx7dgZwr7VnYp+V7NOtHEv
0E0MGeMhlyGFwS4VCTP0EBYtOAP9jm+yd9+UxzolAbadO25oBfnyoHEqs6UXgoEp5Cb0a8bKY6ju
6Ck8CcDBpZmJreHzAQq9pgcytK9JS1Qs4bwrqnkB00Q7AnzBDGBlqCBpN8KWMSz7zmY3tNetu15j
IBaPz3HQbi9hSE6op+ssELxhfNlnKHj/w9KFuQh9HVmtN/tlm2fM3cNBluitbsw89w4W0MMqNVsU
sVa4gfhy13U6O++aYsY3yITtKvdk2PReAwHhx5+LZZ2Dk7oUQU5DIF+XLd3AY77rwXdpoR6p+KCL
7jYOJLDtGvZvw4ZN9A0e9q46OVr8mhhJsmks3qE24+RX5KgEneReDqjHO0MhLRl5f7X5c/fRkxq6
f5C+l/7QbJ82o1CHWM0+xaxjAjnCyMngI6cK2P2gMXcZPHrTfJSmYrBhJUBfh7nP15TiVIfv7QBS
cVTJwXMbjg7XZKxTB7h8kLS6bCvIr2NoDS6m7w1nF8b3RYqMIQjVR6ihqahpDpAtiyKBuTpcm6Xm
4O3Pe97dkubMOmgR7KiIgbco2FzYFa6tcSRKlFUAA3RtoNNFj2hXdk+aGkB3z+rnVgYeb4kojuDC
lpRzCP/+JPNdW6Ova80pZ7cNTMtATa75pbtp0bjUCB+twrQxVdXfI6deywvHY9YS3RKPNQjsBvVR
71n+0vT9/tTMfMJuup40CVzZRfc3TOXBa1WzLGsf7aAfrazYv0tqxNdikgdjHu9YJicmM2ue7RTs
o6YtbcJ9gkDbAwR57kwDMVfXOFc8KQJfOMFvTTGhihkYuedWdjDyFqOUQjs9AkPt4Z0aFr6G8dlI
bayo2gSe6RJuwnIQcNT3U6ERGkfmMbvgH0gzSq2WH1P1EMpIX81nfYcPFIPpoolOIPLwBhvRXYGw
o5QoDMux2jYJAWi68B+0GofIxFyYF5bq6Q+SptfdNGOZqO+N6EBZSNJDOSG26De5Jr85UX6GU1Ut
HAK5mHP1wH+MbOk3ACFrBUw9Jp3Dyt1iZUceG1rXe8xHYO2xzYHqMCzs2cPfSE42mLOcjymK0IQg
fG8bjd2O3Z9xUCk+xLo+jhYvNkRRXZX5sBZkyF9NQoV3o/3uBvdYHEp6UsSQtN7K6eWrphim9PP0
aHxxenYuqd28So1tXblufPPFL/CWYsHaawqdR9qGb0qjKRTDDIB+tYxkT1kVM6RsquqFrxwNJl/H
L6KZ59poAa0aCE81O5fI3LV3w+4fppqZhrJPSV0gBWhc5Hw6ArI++QydKL+dkOoTVIZSet7HWmzh
dGq4sg+OAuOE29MCGVL96E+R+2DVDER6hlcjza/AiPSTU+jLwsJG1UBZIwB0yB8mQ3t3Sz18Z2/z
afl8pXX7MfcsuppG88n6ds5sei+WCqiyboqKyAfamdYQDOugis6mZqLL2rU9C2pkYuZtWtpqnBqO
GQoXomUHV8G2NrJqYwUUMQ6shtro1yxdjCZMIul6IgaIlX33JQRFiVK88KlORr8mtwC4eGim+npw
Ob3lo/6W+t5TPsX4V9LLyYrhkz+coiE9k8fabyY7a47VYLrMuwQQ2EgrEORUb10P+ZltBrhAa1qN
MPUOnkdOTUzdUkDSW3e6f82JLj640oO/VeY0N1z9sfQq9obZIJB6Yoqz2hcWr+guGdS4AID44DqB
t/InUO9Qlp7cPF/aY2Uuh6LClloYD6bi/JfrZr1Mg3LjCE1s0KjKEvuTT3Iv6xw9noFzXz5oNdSR
joCo2tzXRW5vHZQHRuq0G5+UVXII0Tr5cEMpVPAjUCVpUYFPnq1eR4o07zKUSbONFgJMcpLH3tag
ttgHhfkRZWJmY5W3k4aps5fGANid3d7k4njJcgp56Pg2SW1+pa27UTGz9HJ1Mt57hCcZJ36QqBCJ
E4q9zGmYOvg/jDxfuRMU4LFjnhHGb3VZOLcwR7k/9jG7c549xHcZVj88L6BIrVJ852a76W3XZucm
bpy2/gxovK2KGq1EXxoTMStAcEua9ZVP2T137QstK9aBYyRXfRg4294fT+4wGMQbMiO1/JFCrqI4
cASKYl+gQRglZwyd/lUAgg0p6yAWTtuCgxTPceFYy9RmlxyW+Yscp2xLEiBEyUYjAxn7odHOIkul
ltmIj1/0nEgLnWaz0dzWwgXFQIbylROE1rp5bUV7qJuRadLUY+qwiX6sm7ZhsRLNstPx8mg5UDLA
ocz2J9oRAyvcIobVuI2l5qwqybtKMvGH3Vr3RpNZZ5iCOL3i8jW2hzdNiZOs7SNr7W3PJ/tc+tZ+
0AyyIPIGxQpBSEQkEqSWv5CQ7Gz9Go6MQM2QH5MeI3+M9D3rOfkrbFksJMMV+xHWZ7v6SAOydyPd
RV5czOSdf/1jONZ3vZoNVTMHd/CsIr653D2oHHdkUD1vIrqeSJT5d/x2p/meP69mlQ0T4XL9tx8v
D/+Xt/98+NTVPK+f1x2XCWO/0UX/zZ8M8UgYPOP54vLT5eISmFjP6Y4/r15+uvzb5dafd/7bv/3t
6uV+PrSZsvvQicMhxsaGZUwgpJ+UvJpLGORvP17+9XJ9MgZuEhm0D+kVD5ecycsFRxc5kz+vi8n/
r+vm7LPFRxO9ONlkbZNJQHjVGrkwaWXu00SRTOgKtSN68yotR3frDwa0HJfpadZV1j7UYEROIZHi
nktJc7mqKoD8l5+S+S6ObTJ5EMb25wMuN16uCppCG7sH+Dn/osgyzf0gXZxsrZaY+Jfh9lzud7nl
clFkNX+cTed9HBkYt+0cQ1f8x6OVtKxdIT9GU1oIhr0OIqCNViCCInagcICyNdOKnIphvp+yFlcl
018zVg8qZkDT1WO9sOdw2cuFHBSCiLCoJ/SNEwoRqDNOoT6HOQqeOGe6n7EeHRIWcLNmYhY2DeNC
ISAvh3IbzRSneAZF5ZcDfL56+beMvFwmlU5db+tALQu9w95wuaULcn1a+WX+lfZ05X8+Lm1CFtSx
tfc+cLRNcvkNl99dBmImj4juwMuJNj//3m9/5fJrf7vP5aZBMUnR+xxX6B9PKvnjmV3ufbnhT7/7
/3jzz99QunGz8dpm9/O+f/qbReRuo6Q+pDoFMMwsTn9uBkjB8uJlGHgPvYlwUer47JxRHRNaz+Ck
oGd0LmR38kFoXb4lpl5tncpnKlCEOycZc1KV4voo2p6pUsIcXxEpEnarWKU7EaBbqQpQXiBWlr4n
3rpa+7bNMNt3FYP4GooukZQFPrfQYpcNqUDYNj0xZpbSZ+fp5cYAAQYGUec1G5/Zh7BpBTSKZCLo
mRRg4Mt7TmlepSGd1bRVoBJ/WQZdhVmJYX2X1wg/XfYi5gDUoIHhkWdfXRCJVU0ubEItsGyT8bal
RbfELo+6yC4elc0AoQohg+goKTq6ZEuKbubdCr9ilJrBrhr0B+nkN5S3DYmLBMrYUbxNWYK3na3X
VyqHwaOzLyN1BjmVi5+raG9TnZyPKvLb06AzWGqZYOoGY7p2VoOngbfvipnUmGDaigVaYmsqJ75a
QHEctMpwP0aEkm4panJFad/HN4BP00U2eUhodPVpgS9eTXEFo9zTD0XYt8hPfcToRA8GLgYQzfF+
JMgqFXOQJexmHEQtip6c3PVJvLUtQW913rxrzjpJSaugmGeinyS3TcVmO7ZKNNQhfl0fNahkuHYw
rVfHMt5k0mKebWimmaO+tWy042GBMKC46RLkhk5a/cBlkF15LpyTWgUB2cj0SfWEsKtYbyaAHJwf
hFkMu8ph7xAwg01UVB+cXpyYE9Sdeqw06mKdnanKYZiAlV0wDD71iX7sDdD3YwaFVJFZJRQZWb3l
3whpvufV3Lfl6QgOYZojUlyJuAUZCGkajkb+7aTRIfV7jONBBRU6p4fGcgZTKBK8J6k8BVBGDA2m
b93QDqiQwIxlIBd5or9oyviyE7HNA8wVPPSadgBfmHC6zYT90Nn1cEvvUQYUa4mFAsy2QHA78Ggq
miEE52ojrqkk2ekuu6DcE4BYHxKzs+5UKr8tiYs/Sp8CChQc9Tm6XfPcNRq4FDX9CLci0NkmgPsl
AHHW9drqg2HgvPHrxcqt2OspEqxSo01XZcxZzcjIcvAzalYjZ6SNBLbJoS0zxpKrInE+gq4Onwva
W77vlcuwj9ZVD7jNp6+79jN/ryWEsorsSVamv6t4h+CPk5hVFtaTXqhjmgEJ9lxOoiZkfChs1rYz
QnerSv+6CaN6b5rwoLuC1OQBgzkmrKHpzlVav2olzyArEcFm/l1Z6LdNOLD14/3uxKqzKAWNdvyE
Qiqu6wifgGxo4YlQR02DDiuJkIHHlv8SRoiqp1yDqRNmFJ14gFXoXxdzhoLG9wN6hPhgu4aigugP
D4Nv0B5MFHY9xp6mBqnE6XwNw5l9rsgCNLVZ9U54eABwSiuXhg18z0TfptPaQ/ySNGtnMvuHTNWo
DGOEMry3CJgVmGZqegB+OqLbMT8oJwpunZY1OWAsZJpRsB4M/dWNPQ01TI7+UiZPo0liZZOwDddD
xzqBM/5QtNBa3QKJIZF3DS3Pq2rj20iV4AMnA/esT/jZOHQdspjxyuvoTFkBoqmu99fWNMhV6aj+
sS16xpb9Y9U0GtrS8EsaYGcrmgVrZaH5HXRJHKDDL2VKjMalnZ2IvectajzTaZMpeCexJP7lhqco
l7IhU7ZuaX2YQ1NtchiVjPFRwg5jcciDXoHOQ02KkGMzCWGt+hhTBTSgLEFpDHA+20kDsJAlwpsi
pRINh5mEwPRu7ceu2qmA8PcJXRjDqqd2grlddnd900wL6dL7GEsde6EWmPvebT9iSKlXEFE+hxgk
YV+HOVWa9iy0quFdr/EgWZAyKzUeNMvF2EYqSxe3tPALgwaP4cwY0ByzRTU8QGtHD25GdIsFCO1y
OijENakVZHC+QTlQ5RdddExKkk3rLDvSJ70R2kWAHpEmF9sE81ROvWkV+v9+mAidqfmgvak5mUEE
nKYkFrkUw9lJ0ICkw3CT0Lff9yWDlczFxjXEBqbhwttpQ3KGur90huGc2gzTNTu+bieBPnrEamFL
LExabSwCCyn82I3Hto7TfbUe++wuLXXOqbn3VuYNzXyFxdeunxNXi9DMlA82Q618iqCI2qzMmXA+
waHrC1sywkmyY93zBaJnR7U3De++Vp16bSyB5vDqYxzvuoYl282wIFfho+41lo5U16t26HKyCiEC
FNDfMjFs4HaMmbFBzf92uWFyYeNVjvlYNCo4eCE87xSyYVxr7b6dCTb9fKH3CWaKIH8KRRjuw6z2
9qM5vIQCUEWTG/DzqfaQl3BRCytYWRlyghgd1CGpcn1XedNSzt1Dv5GbYc5g1xz2BRX7SLcp9I02
Qz4vF/KPny5Xf3uK8wOaKGIwBxaeJ94pSTk3zM/c7fVHkaRAfpxeW7p4y9FF/sgGdSjzMd9QPkKa
78dE7V3p8iOD9OKqsHNjqXsCAEntbXKYiFl9NgK0/7qHzvNS0l8uTJdDQc4Xl6uhcOmgs2Fbmqpu
94n/GpgtDPjLkzKapp9WinSScD7CEzDaSxUnkJz5trC5ZBNRSdAlxXxx+elv/9a5pMS1NgajWsY0
J+edkxDQsflGtKgvE+sUtC0burwn3+TnRTPXqG0EN19j4kyWG8POrT5TWC+I1IAYuYSz72ZoFKyE
+SJ2LKRMl+vRzGOdKroxHqFrtuhI5Z6crkTxApk1q+875eo724FY5M4XU4qQVxDWsei1fiZVAYvd
tyWus7qwrkOn4ARhS0kaS2HsLz/VmpB7UuoLmhm0YoOZEVsZxlyLWWw5uHZ5DpefbLa6S9tEwhUS
IGtV+l41rr5Hx96Ftr+zKmgmMkH0G5QhJvhUNwkoMO4ZixT7XHerTRiTfOY356mnzmOvR3LXDB+W
bqEReS6w7DiNsS+lbuwbSN/LljX0StmoDxzJqXJGJ8O69JwcWgDEm9SHpkASiV0yrRtJ/lgYHXsZ
5pi3JdD8jZ45HE4eW96VisR3P+9jLhft/JNOjMXWngwaQ/+FyXXyyF3WKQ2RunbzQ97p2JcECxpU
r5L0xiGOUDhzQX91V6hJ3wzMR/fTfHF5/y9XDVqKaUYzh7c7AKA3fwZUbr9feAMMFRetwGLyBArc
lA2RDInHo39btCheKgpebwYJ/zwAL1fHGE95MU7+sm3cB8Poz2WJp66bZq1kPMVEGGrDu4E9nvO+
s+uH8vDvmdk1oanEcJLACCdvR3MH+GbAykvPGvgkcUYE260c3GHa6/QZsoGIaROukFfDc1x5j9W7
eCwOjKY0RKootedaEOZyTEFMWsDCOYZP0xm82Odww8TCfwofM7QeG2eEcLrIvoEozl/KYUPbkwli
iS+JUQABVOaKIQh06xhwJNPwl3wGjoEgWXNSnx7gSdc9oNd1q22gOobdVrufbtRHwdUR2eCViRgC
xBEzwLPk66svEeYocqZxssze/IhQtnvMaAwJM9zgCG/sY/ROyh3i5dLjQRNyBvzG4oB3SkGAx+w+
bHCESMJ8rQ/EMOBtS0Cjj/r5DoDVKrptGcddYTNGaPEo6JQKIl838Qyaco/jR3Arj6jTABes8MdC
JEgZvX6WLGfpwn6wP62TfBCvxt5/oB9PrddgxzJg71754ZGagdOKPMc/xhv/c8Ab/qOHga02wVGP
duYcfrroOWnbbCTXZrUkXy1ATn4EPjuVbLqviheOAxzwc1QbU6NjeojfcVwSKeqvdHMNkJ9cuIrA
wAhjL4CHFtZ/xAhrgTwOUBRhsbhTR3ZXvJgjaovN8B6QCHz/5am1GpHKH0d83m7FYrg1q63nPIh0
8ydc+y0VSVDk/5a32W0R5ar59RfpQmenLpz/fea1IzzRLI1ywnJcpKm6Zdnc/vF2HyGdAef+72U1
kCxk6Bg1tX0pkKyskm9xKLbJe7sP7qGcpugW1pp/GznLMdvQVnSO7vX0wRFCXYtGL53ZLqO91Ne1
T9m0E+nMSY2DTeju/PwWZmdfwlBdGmR0epIZO3XDRiL5e4FogjLwefqG7rfO1tkZCsc1HtBt+dzd
xffZY/ms6Dgs5LL+ivcQa1/SNxODy6Y7pXvWfnSYGgcsxvqtsRmZSGycO05maA22yGawUyOfxrdP
/FgwbmS/MElph1fcLlGWTibuKPXsXINhHuhmH+1u5bXrr7r7tB+zIzje8BtjAoYG5xsHFGlw9oFd
2hJg2jl+RwypfdK3Rv7aPzBYeKz40LHawCrmFr7V8BoEsn6kZDsMs/7RuuOQVYwf7xGbVT+QWLin
Yn3CKIFXl95wyvu3RxJ1diKK7G36jlZ/Le6MZyiYa28VfE3vNsZuYxM9pjOnUb64xioiAFLbhhvz
hC/UfG3KBfapFdZ7dQcGEMFz9qOALILrBWXTCrkz5ki+pw5ugPd4tYjmuF66k3zDxpsZAfBoaIsv
wGSRs6I6WKpFtNwCswT2yQQ7xEB4aGfjBTGJC3DqK/2eYSWBmU1+pEUOXXymN3DYIuM7jUuqjKWo
thAZdrzEYG3c6p9Ztqu2wxtbcJ4qC/jG2lfn8eCd2VduqNzW1OZbQnFougFaOJ2tV5SEKERX+3jj
rv6HI3+G+/+3A9+Wmm7aju150vzrgQ/IvkHRJfuTdLsTnqWQhO3Z02Y8Od6LnBWmhPku81dsMyib
MBo94UhqZuL3rFX+H54MQQj/7cnoponiWTPJPvj7t9CK1WDXXtefIkmvkP8rbUfk6chbBKINhw3r
xxKfXQwdgznYTUn4HgNcbJZP+Eeim8vT+Y+P4X8BFvz9tND88z+5/lGUc2Ufqr9d/edjkfHff86P
+eM+f33EP6+jj7poim/1f73X5qs4vWVfzd/v9JffzF///dkt39TbX66sLuESd+1XPd5/NW2qLs+C
1zHf8//1xt8jKh7H8uvXX94+syhfRnPL7UP9Jb2CqSeHwX/8+S/8/sj5Jfz6C6+lDqK3f/GY3xMv
XO0frqnpnuloUjdd03B/+bf+q1G//iJc6x9sL0ypOY5t2I7uctPvmRcG8RdN0arw118M7R+G5Zi2
Z1muo1uu/P+JuJCO5Jf++cAyCdGw+Z+l2Rxe0rL5S38+vXuyyF2/cNNtk4HZjasM/Dztherbsyh9
BI7W1kueoqw6ajAWxhBpgEsMyz6d9OuxgWwUYiEMXE5r2YBlhbQgpBNSY2ImGHVmCPHYTWPgahht
NL1+57bAdXtQf4wOgRm7xnc9zt0I0/ma7Gqv2cI7xEYXrdOQjXYRmydBdb1sTCSP+oASaXBwK9Vh
dTKSuFkxIgKBYqGrnxrOxYRSnTL50uPdUFbKHD9m3mYX1i3RSyhzEiSpttFci2x0YbCwseGRqDjI
1Fn0vgEzOsPzn8jPfLDwzRGH3ICl1aIe/Cak6MJ81esRKWIx6dxKnEGsvZkpURkpJwNIUvvMy6Ci
9hiF4tZdlYV708GYihKsVY7OOHGkses4lr6JTAqGOAwfuqy7q3wsoK6Hwp1+0IeHSktaQ7jSMPos
VYNPlmEHLIzYuo8T2hNW+dQymDpOILfyadqZPQaMpoHpkI0GORVmtorGHmsLapGlOYV3wh6/zFQc
44AgZ8ugxY9GP5820aCv+xjzZpjitzJQcPGfHNO7hHQEa6p21dxi47261Yrp2Q09nIQAXNmZQfoP
WBFqNdv1NDCTFaqjtubE79ghmQE4tQiiG5DZuZ9ZF53qRHwTAAaKAE8JDTvYudZkfXjS36Z5/iMP
XI4HexO01kfiBPBtVHkz8rL8qabVpH74mXksQSlEyg/A91ElxG5TL6rBXhZRe4dBI13GmXuP8v0s
WhAxdbExzCPakM/SYVep2h+tHx9HybKeO9jpGghjxtyma8yjKYjSrDCOMGzdEJH4pdJx7Tp41MME
2ZBBmFbnbWh0rejwM68ep21B20/lUCCHAbDciPT60COcd13dW6o0rNdu1+ww1wRA0DFt+rintfHD
sL4wMgFACjVvZUzRlR6Y2M183nU2ytHaASLelGa5G8m9wXaRXpduEa9lS/Z0llty3VhQ+91ivI/D
OFvTA4fFAh3fTMb2AdWfqxIGGbqb3fVA95kwHVQ0PA5dkG5FPC6MBsvdGFjsCD0fUmJKBTJakh0t
XM0wgKMnTLQBw3XXYYiORLa0YniUE+4nBsMm5oCIotYN5UETLV5iPszKB4TatAhJtJbDd/Sbxwbj
0y4M4bmjcXmFxecH0MUVjUbE+5wubKgmifaaC5DZ46g/xTQPryIHerYR76t+mo7MCY5FwbE76DZx
gN10DjsPGXxXH3OF47PxIRyJflwoE/RT4kIU6EG9sYHDNsAUxOcstW6Z4ndupG31TzGW3k4lAa0k
DAjUZNg+itBfeWNiH3I1v+hyuHVz9l06ymp80NU2yCoqDdvdWGnokb6MV09je4fjBoClmczlnI4A
0Qh5a7zwnd46apmhehhGN6GGgu2J2WhfO1Z55+hMbsoBMHIcIwBXFm6bAlSY7bwkwtNPFgUncWFr
w4usY20FHw3Kso1fSHhJkb0tet7YsEWjUQUtRWkP3Zk8Jbl0mx7YGRbrMSuYt3QwTFSA6HSQ5Tlt
HWttopU4oDcf6jn2b/gwpwwMF2G8k17HK7vvMkb29PPNwYb15eoUp5lz7MVcME/MgMoAu6MAlugc
uqqk/p4+fTpDq0qnFi477zpWncOj5yi8GGZQr9Fp6+Ck1Yn9jAXFWWacaLoKZE9DHMGgwvq+CEh3
TQgW0krEHl5Pg5i18MA0JgUgH1Y3dq1vGzpmeEL89eg5s2iwOBRjszPD6JUFNFuZk38f9eS86A64
sApD62RQpdtDDc8eudg0odwSGByfVZ6/OdpwHQ9mf6O7LCiu539kMbtBjURvCNXhNaogEUMa7TAH
IPFEre7q+pNs4uesFgbFa3RoOfiZMDSkIGk9oQZaeeNyGEi7y3c9UjfPsJgRRcSJht0cYo9qZi3H
FsJskK5bn7ghUdGej0IsUFJC+3UJxdXgUHW45jwP5GrQDOfQaYsTNqpn5CmoeJmVBXUxLsuYxARL
dyOIvuLempqYbYsGPRDibR/RkrCb/sWUzXQya+e+Kyy0CoqnqiPMBL1L2aoTjIcwLZqeCqHdujit
DkOCIpVgumxT0mMsYuBMqArpTJbMBBCzb2VtQFIsb/NiStEImPpWVH5zsFveERkOWNB8eMZd3tyE
xU76UPyzBqJZ7henNMbJL9uIHO101RqqPlt9Dbsz1zUiDPn8ELgfW2w2N34wnmRQ0v6zunbZWMU7
a439Y3LMp1E+pqobGDzD+sml99DlFPrSxV09pR+d4Xug7iA+cSxt6cWubSI15MRmxSNrsdacz6YA
cmXa9gseP+9KL+NTz4hk3+9tNXWb0EBkOpoiOWIQWVACT6DEV0Yvuvu8w9ctU+/GDUvoQB4oEk+v
sr3LYpxmbXJyY/M6zCpvz6laUomMJy33XNAUtXjU+EKjpVXn2KGbbVa0u+siQcbpjgZvbBCwHlvM
gFOHse6ESs9JgNm0JUJ0Cz3WrNsO920cNixZuzG25PVQ9xu7YE7LUbWrJ9bATqTRyU7TbdXVUK48
ygyWE+k69mGI0LbZZ2wfGMmK8qx5APrkfDFq1ZtLli6RnEMJQaSTSQkfC1VdVkp0wQjyZA0iSZvT
Lke3VOu6ANtXeLB7pzJLN6mOsFZ0nEhsnOOlSzgGgjVwmp6TkPsS1vuYLE3hT5wtyW/b8BpCnJzP
bfjdqNfRg0iteU23qZ3qMaBreB9j2g6RNg41ofRFQSEhQxxeiEOwk42w0ks80DdmthltB6x5DmYZ
5Wp55VOKaFpzYq7TLbJxmEH1xbVulgzYHFWDTHfeaDa3Cz2cP+MkLQ9V/BARbObjqb4ypT3s8AUC
+9NKfWWX6RflkEcjEE2bhofsKql5M6ZYZ9GcYGNI9u3KwDZvCNGuleKrYtJwqIlBVaW1K4uIYK6q
+5ZmDoh12zV5+GJmA6DkDH112U3UWAVoOd/vBNVXN6yoK/1tZFJnMwiDHSxLYG9580HrGiVWaZVb
2cLexPgU9fTSWqu/TvuTq9vMffzMvZsPmTJJQZzjxqwEkIopqZfCVuTN5TNHzB/3HgcboDys956s
WZi79L41bHKpqG7XdD6vB4dSXw7+pi8h8LU6UgCkQBDZXFTDY57f1nmMpa65YwLc3GayLm4U04NJ
b60t07pH12gfGeODjBhLWqY6wlYzdAY66AZDfmKbr4pUeSvdYbSjeG4b26axRqPe4RAo35lxJIfB
BkvdR9zNMiTAS7A0ZS7ljWe/4u51ln4pU+jSVY6YdXgJivI4ZvJsGZwJVM9wLGbIzhclAx5Kn0mM
LNJdCx/N9XOIOSVLwaBle90dboosxzI4Oq/d6C30EtAqKn+SWdJlp2N7sWpGiB7JLJQu2FvIR/Hu
k7x7Y8C0E6Efoy71rwXSGS0z6QM/kzv57tRYzfJ200q5S3r33e+Lr1ChQovOxKjejNG4nTq2G881
po1F8dZFFuIR4E9YISLLu6Y2ZeJmQjqzicpUN7i/tjWiusAhFksl4tqgiGghI7lGtqiBbY9hv1ER
uQOAYMRUr5VQG2XD2qJ9IgrSgjQDSbPmofCYJqR+s+jOr65cx3m32gkVvToODdA28s7IlArXpSzv
3Mx+ZKWFmRR9dRTe2AgahsegxtoQPGbrM4jqaca5NHR7SPd5q1+DH7Kq5/lOskyeXNKcGJUSKdff
M0g/uhnBfLmpPxR6fWgkWW0RTkBINqy0hnfAh3tXjC5Btc53a9G4ChBMwD0umUxcdXTzOo2cH/pR
FUxZZOQPqgh+9PVd4CEtrbJHhcUo1tZCRxUyBYdqTjo2bxuDFtn8ByujIaeJfYc3HQZutzr0k7GZ
Plcm0VD8XTbU9HAgoDqs8SSxL4EW1yOd245knF6EDFMHYBFaj/PEgQArXH+V9Xa9yCtt/oJc2x7a
fadHAxsdnCjaFYXHhpgZ6FhG2xEZMFuPXWAMpKVpRJ9OJl5OeI2TjK4zs6FTjgXXdWeiu/fcMdNW
uX4emualr5vj0K4HvXpr6u4JpFmT3Du+LkkNLvEbDx/CG3eT+2o6zg8/BMpeZo85yB5c+6+NOZyI
VQbaNB3DutyYAz3SpngnFxhOm7y2awqWloY7uiayG8aHfHAf7TE3NiKQL06QXNsASGKUzVmHAABU
FiUOBT2TZYRovTEu5jm1NWPdoWOGN2XN4jr5cNAzYyQ+b2Y75Dt2ZCk+DsI84gIOUlTS9qdxtfbr
WyGz28bnSCkl5aGGBkE52NabwbvJ9hY1pVP8b/bObLlxJMu2X4Qyxwy8ijMpaqBmvcAUERJmB9wx
4+t7gVldWbfMrt3b7/2CpCilgiIBx/Fz9l6743Lq2pMTE9riodMZELZcepikRmk9qM46evhMYpaI
rsrPCZ7GGpGIUPGFLh1vRjs+lcH0zHDz1m/So0dcVNaCP+3cuwG6lDPX90JN99rC6FdUxp5s3Dvl
45xnG+al6doz3FtaA2+9S3cWgUoyuIj/HKZxTfrR5eIRLaA/mUTUouBD7H7Bxvre5P2JRWjV9823
sJ2TY8hziLYpm8c7/lLYlVibYOQwlP2cfPvOmII71yEzYnzWZvmAz4mugXWM55dWNHAtKPRo5DlB
8KeO1dq2zYfQi18MvzmkfrYOy/BYdZxpKIuo3bZZGfEOcE8tyvJBj8E+xmIby3yJDJw++iS7LpkS
DW1TNB+NIS5ekKC7XXtRuc/c7neFM1549lNJkso0VL+EDWDAWMRJzXOArygv7hHAbIUfgZ1iu0V7
NnAwRBCAxYbxhdf6g57j0euiT3KDQ9BKfqteYxa4Ofc2CPyfmdn9aXG2cP4HL5g3X4TZ/Alb41fc
kojiV+sqEusqDG8zQLre8Du2Skh6LRsGTpbYzT6qrP5qA4q3xLkrW7u8KZN3N3qGJ5FjMNA73TsH
eAxnp6pPdT8YoEBC3A4ul/1UNo+VTZSQOf1YA5ecr8SbHOlP5e5SAVfr2jff2zZ4KXN30xjh3Ugx
IWv3fbBJSQPTHtf9XZdjQik+OiP7QlCF4C9/6pachVDcTk5FmlAod50x3iCe2JZu98SCAYcHXb5B
SB5AlaPhjQ9erldlmewaW+0FZsWMjYVNOooVRk9Zlhwyx9zF1nTGOnZOPCxW3cPIRA/DZ+0ThgFm
trGMZVnc+z0cnlzRQzCak+F8+oyLrPvAohqhOQYNMx1wBBHvpdDg1QUgy7xL/mgr3qreIYsBkSMb
XoAlIwgoqiVV9HszkDAeu/yCzvGhLJsloY8sLGOESJC91gmQyTiAGJJncoFBPE5Ss7rlxrPmtkkI
V32etHVUwt5Wpv8615zVU13uZCq2ekoOlendtYRbZOoxdwk0aWr50YCx9DNGSXg5Z8e5saATDJO4
DMgvFGq31NNv4Vg9Kltjms2IVCuR3NsFbFRnAptiDMM+RqdWOeRyMTLs6E6IjBbhWA/tzmibT7Py
HtGTzdK8k2lxX7YlYi+sz+1wL3vjvnThlZl49HK2RqOCKvXiDNWL9OrT5Pe3nZ2tJzNeZY18DyeS
BEuTANIRFyXRBTNDtyGymJSrDAtxxpaocjfTiKB0KfRUNOM5Q1fo7VsWEw9KquWBc2c+G+M2s/xb
VbbvCZmMOIPj0bm4NpM+X74nJYlu8pQ53HHZ/YmQEPOBvNNQrzr73Sw6ymTn1HCO2OSWKjc6Zol+
F332zOBfOzsUlet+9M+0Hu9mJJ28rOa1pTzXafMZePGZAphKi2lV465l7z26Gu3T8rskIsCELoWc
PDhhqfFoMdP0cWnH3Sazrye+DwaawolPpUCa5Drfgh1tHHU/jeUjQrbXORgFK5zecnN47PnrOm4U
5kL27cmeUt9x7jGisMgfd+c3reR5tElJhwfb2f2D5xGToYwaVwUm2SyJV6iFbpfPC9PoR+/1r6HV
fpYN6GOFGasodsSdIjC/WDVshUDQU/MmfZbTH4SsPylDkFYUX5FvMlgFJrMO7Y5M02WCMwNxQU0z
LDUiZGZ7nUh+mqz4jed0VPR2dB8b/pMcokeTYOcgy/ybbCTm1ajQveuneSFoTSY8DUhufifX1tjs
c0cSZI6kh042k2ySedxumLeypj2pC+x4cLSrWW1pqJCY6XbnyCTuNJQIRtmgP2XOZ+MO9+xcKZiY
oQf+9FjMBz+UT1XDbDjv53fd4wz0q3on4mXiLO+F4X20VoWepwVuYJd/8mY6jt13jFCSBfy16BHH
2wXpJmoqdoMdcm2Y9E3VIqsxMnXSEX2FLkCtptnVM6cnM9Cz7joHw1bbMyRq+nPFuXwscBO1+Yhx
Le2DowNI0ihTcabrTFVXTZtB4eOZ6W5XFTVWRn1kB8FPgVz4JmmtfRPO/aYzInE7s356JpURaI6t
YyfhQwtbgwYIS10zpyA32MJv8xrmHL5CkHcTNo4RMzo7AEZ+fRtCHi4I1DWb5mmsLKi1QZxsXPwr
nQdYrUniZ3YEv+bEybeqyfSh62mZx4Ra+JAObuwgSc9WMoHbVc5z5hHzYSprNzj2gzc4943G1IYE
9FWFBWEBcfw8G+ODE8nXyGUe6baQleyxM9ZJq5x9VufkBxUVigLLpG4GhrfEkZh+mGxQS4MNHJpX
1MfhWkz+m1VFNrSE8aC5b2nHe3cNm/KHrV5KLQe1JMZgpi6useARayItra7XNzFCizJeGB4N+6nA
krBmambWSJ52SkHN69KJ5L2xvSPO0w8xBKuDjnqiOorfDBm+NEN74o87x3/RNaNoVDR76fMRltFG
WHgJHFa0Kd/ZqevdgsChElpmOHHIZhw204qmAcCqBCNyXGVfSV1yBZfdwTVtQtD82jnkBXYzxHIH
u1ABUaVi00bVdJtNHVnnCXPjsAEvEmXRpztQnsZpjXer0S6AW/acI6cSviwLYVnvUENhi8Fyd2P1
XolxOF84Lt94ZaGnhw2pZLw8Ddm2LryHRI8/ZRBwu3vDPM0OAFR4Yb8YmfNaJbi+Mb0/NcuZrDVj
kTYA4jeZ8DSLKgCTHUBTj1EFVpIAFO1vk5yTTc8DrlhuT2VH6rSNjpOUrkI/ZJn9PJrVazJtYudB
Y2oFkHZfE7mYm5yyLqgyipXhYzKDP7Oz8xCReUWibiojmqj+D3NVfHeCDi8kjw6RIQYbJuH5KF/r
gXwFw50OneWc6hZtrjOdxTCNK1Oww3U0Gu640efKRC5t/yYgynIe8LP9Kq1m3QUkudJY5rSIMe1F
zYX9NXLktnjt/KV1WJP5AwOG0D/7DzLKjPcHmVCNA4tAqdTdF5guZemDU4FJH9s4nZxVyQVchhYB
pRnNYwPDs//cO/1HhGEiwfaOce3geO7Bi82XKEWNZRnmgVs2+EF0KyhYUb5a7d6CPhkN4x+2VYyu
uuLLA7WVV/BXhoJEU5HLDxNWdgDFahCLSCD9IwakXJN6ijPC0vR0zjAMrCMJmGjEOhQMr3bKpsT3
ybNuXsTA3SfUv43qze6d5BBx521asB4OVzItaQNCEE4lzsYE4wZ/7I0ZsLtQuEHdxVAW2WShWwYi
DXFssvriAsKmCQKMc7xjyPXm0S3E2jN+J4l+hBxdDMGFGcpaiWgrDCzT06yf4pGsjrKDOUV+R5Y8
Vl1xctuovh2YzNNh7tklpoqbeCk3VtyuajRlUzUyCvH0geb0H68l3IuAeXZJgAjwjIQD+BXPOqu+
+Iqp71dOhA+f/MWxVySzDPwy8zB6w3fhQYWI2ndkO/etAcIoKYunmNw1D9S5/EbdzApL3ei0tNN9
9+SX5tkIvY1lL3muM0rwqbvTZoiVcJ72hR6/TEfAXZp8qD1pt64FabdeHzw1CMkws37ZI1utUCBG
XfTc/QyeWA/neOhRpevmFApzJP6x/jZQxU/MFPVs3WGleUxb/yPsw5fIK3azS8IBdnzg9gPFiG42
o1E+gCXEQanb15hQZjPrd+olLsf7zIfFE2qoJ/Miohmr70JCKBnlQy/JtDFbprJOfOO3ZsM7jDTY
yKGVOl6DKkP4/fF6CHUOCOZfXxrLl//x3H98+R//2/X/+OsXkOGYTzajpzKgFPWe0qwyt4jwQwhQ
PYk1i/w2XPS2klkBI+b5IrOIYK9FwWgth+ujvw//H8+NDE8AcNAW8Yc0P1w9dhPsozWyAKj/UtbH
YBGbXg/XL0Pfbw8+kaui64EYLBLVQlT8gmBEhecmJdiJqMbAf3UXXl2DzohYe3N9WJc+mtnrw7k1
7yMnID45SFmUrz7A68FYZMR/PWoiTtYIYVUREkhdq0Pgdrze68v86+HVaXj9ul4QogMtC78mxpIS
DsBlXGmSMod/Hq7PXb+8fsMP4p7P/V/fbpZHfpEXwD8ddEYOwlR6ljxZSwAifctEE9AxE7T62DoW
NzYxoDDIE3VknKqO10d/H67PlYYyDmGHL7x/iIwBtZYg9U0jZIqC/DaIacf5dvprZnwD+CTHC90m
LXlKsVw7+zyEB1bSfCsES1zQ0KuyBjAtwcAulQOMtkPRVOpUm9O0DkNjM80sk7ZLXGE5avJTczM6
xIG879Ma8bcz7U0tWFynHlP8WG98lxwAyfUzuuThxdwE2S3fVKP7JvqpAJCZn7PZre78kvxmq+mn
zVyF+S72kNflP8InjG8MnGPYDYudeL4E2ZAfLSdqT0lFrOakfuksUfteRjl7a7Aqg7xrVN3dtY4K
WVFh9Bes+DTnNxXMGR/ezGqE2LWZrQoobM6HWQFO2mLmyahJfW5VgdGALCrX2NNLOh+WOBiDeLQH
s7nrXX02K1Qjc4VKzZrJJ2Pn9OJFRXEWOOZjImPveguO7NTGXP1gbCLDu8cU8uOXOZ4Ja+7gHOLN
BkCkATPsOLFxjozBwTft6BZHCRWQvY6M8dMMaaMEtfXdWG15lqhRs5nhCxEJrc9/s2CM6BaQWmzm
Ie3fBA7QEDZfw4j6HGOkvDeaWd7P6U/VuXj09NyvA7qLWS9y1Kp8Km4TUeIKQpvzvJR3wBrLO2E8
M10az+6MqDOpC0YqtNvkTPh4b+rhhv25fy7oSJ8Xs1GcyosVK59WlppuvX0YiB+bFsHMiA12B4pq
aZHaRSevXU/cmChVy5kQa7YS9AHKjVmz3cQTdGeODIRlCJZqeSXMngymc5Q3pgCGEPlBtwMky6fS
jUDm65K8izgs7vLeeud+J/a06Z4pQEg74UNkooTShIFKyUyOn0okZ1auPHtzfe6vb1+/45Y+KuSO
CNrgNKd7WWNkLYfyzQ6DP50331alonbNqidHY/pzgFgl3jEzopeREGRj/PKU/S267Hkq43NeQjMk
rHkYzee0RZXdOuZrZeewqsP607fgE5szXVk1A03vu1NZ2GvHELduS6VoesNtxQBmb/grpYpjbQNf
ktR5mdp2CUEjKTQM9MTgFQVctMrv35zK2vc5VJJCWNi7oVKHCe5BL6JO9Y3wouKCAL8Um7AMeiYo
Zv8ccq8yxuBxSGPmScP0oMwGsIB1ZHuLWB6oUdC6r0M0nANwTQN4JO2x8YQz9mCWSGdMjTSV0TZl
yQhIAbPJzZBB+HHt+r70zy1j1N5e9yGURZ2nT3VKqkpH2woMFZGpMgeMFNa/B0UR5pfis6vrXemX
4Wao7H6NkPRqmY5m+8dlb3ejTKdcbFOXKGXln0ay2N2YSAhqB9N7iHry1UI33RoWOVRDPhOGU/bv
nWdfnPkyJ5w2iY4fOsMqbrMQzUZB7pBFvm7dV6Tcp+TrEiNcEj2dDtCSZlURsWS8AY0BTphIZruE
v2t3/opAobJx1ZfAdPBMXVxcGJV+DlsU6pkvXyZNVM9k3yplgkQFPBSYyaFus9+O+TD0OFTTgJlF
FbSfEsUHHvVpO/ls/brxW9a4ijQTkgdjTPx13TFSExa202pre3G9n+MImCz7PDQgGSxTgUl84G0o
pt3oWrcio6JsrEPHIGyUcEoagmYGIEGAInFU2mxy7NTkpKxmpBnAeZJ0OFcEKFHFoRkUuJ1K8uRp
UGBrKNW3Hzu/fB/RfMesUnQ2PcksfMLNOe4T18JmABvxpOKvPjGtt86l4eI2x9L340PajVCDc+PN
NO4U9VldoUBxtPpTKJNluj9WdfJjmqz7viCvXhcPIcVZb0E3nGK0YgaEWx9Woa7YQBuLu01zB06a
+biUko0tTpPLyM7yU5gymogUPdKJSKfmC2canfqacMQIBl0cMiGP/wQYo06+lEjV2PzgWLWr+5F2
wo2FOd/3ZrVntysvuqlfUEz9guP8nXV/bMd1t70FidGDMc666zyUvFkl0lMYTsj12PEzDxhfgjqd
1kU4oWuP2nb7JVx4Ror2cgupZDOpsAI1ON6bydhtFNb7tYrQBeYY9W/dr8SwsWmxo+Tjvq9j0/2I
XPNbJfO9l5bWQXoaINXYEHReLsG2odjMAwSuEOjujWdRNtP0SLC5MtFEZF+2EZHTNoaDKkHGP0Rk
PZUzZ5cXq8eCrefGsDS334j5jPYnqP3Nb6uXO3yv87NBsBcrUnKMTXkHZgbCvjCfEpea2Sol7o0q
Ige6U/ukBakdFfJ7NHI4ddnEdpiVjZaud85cJDpVdCsCBz9djfItBDTlNhpG5qL9cpNg41v6s5tE
uPNqDQezCfd2YN6TKX6j3eRSAMy8ASdmbUIRX5hZ7+kMBXexTw4kRjlxyJIlQ2jqyn1YU7gELnEK
VVGVKwikR9vufjw1v5aD7Pnd3tH1rNsumrLXortPnOZPPPbPCu0BhZpe94OINjoSuy6LMLPGwVbF
iu4zgBhWG9KAqI0JnDB/aYyPsHWW3YLyvis6wKRQ+YQtWe12FCFgfjSZfWcM1D/id6QM/gTQkI50
gpu0ReNYFrQnIrbUKWirrcJPxF+20m2oN1MAp8uIv4GDIK8LCKBnMGadUu6723xk3pTjMzsngQjO
U2GszcHxcRNHmBlLTOHCXfhGrY2dxm86EJwk47bAM4++pFdT8yH6zdlCmHTM4v6O7kuxuybWiwFG
hlL5r6LrjKPTkMjZOEi5+rkGMlt6mKF84OU3QD4zpAdxeRyqt9FwITdcn1kOM54lrETPts1fKMUS
1byQqD2tuFXFdTNuO63e/voSzclOO8CQpmhwtmyyGS4uxd8UM7HISQZZHnk0kfc9gTqAnqJjWoRI
OK8PZ03DuSzicm1L81XOfsvkkB+5Hvw+qqCpdO981WKASNBoiOLUxEgjkuVRuqQIt6V9mOincgnK
g6hneaobEmFSQ4Ofi2a29q2HOdTyPeLkOkBqkC/YiY3z51QmkmVLyROL+ymRfka4kHVbL46tq21L
GdGAi8d4uz6VJ6QRoCyR4KBdgN9DU6YHhcPWa6xwH8TNFjVzc7oecACL1Vi7RHmE3d7yQGH42mP1
kpk4DgXOtoI2yLoYLVpV+KsBZ+1iPnH0gEBsAskPZBkBHu0c1ycoy9UJbckSxV1LzuvylxkTyChJ
He3S4K7TeBPrEvyio/As5oLgL+SOYg31jYC0lNPHFSjx0ngk0TiuUl5j9pttK+cDKtLTwPYE1hGD
i2wBL5sjDRPPZzzlTPWJ3kJ9akWHoqO2diaGPkqJMFenvhZqTXeBjKG4UydrHIJd1eInyqiOujLW
J+kCTwHWs6wuMYOQ65N+JqHqgosN0lCyc8eeE0iwCP6UnPLAobdz/QdTOm4AU6rRrk798iZAJXV2
XZOeVRx2B52K9fW1Z7SfTtdHbcq9Fe4ybdUJjm5Upo+650oz9W8LstohZOZbWKkGOeUf2kqMUASH
U+I4IdQx6hlj7u7bkheQivHdYgSP1VYTK9FATRO9t9y2PxVExZtGkQCsY8q5yfK+eKO389AVZ8ba
9RpgeIVOKDYArvgB3SRvJDE3ihvijIYRqcSwTrUgk/rRuUQDtd4Uql2aAFvtm1dQqeUG4sy2rJFc
9rPkrG1omPtZ9vO/doirqeL/YYewbWHhF/i/2yGev6X8bprv7383RPzz//pvQ4T5DygRvvCxQ9iu
i7HhX4aIEKuD6dq+h1XYtwOOfxsivH94gSm8ALuEYwpz8cP8t0HC+UcY2Bh2/DBwA/Yczv/IISEs
XsD/4ZCAhhZ6ODaEaSMvDRdbxr87JOA32saiBjgkiKTQ0er6aC4H5gb4+8Vrt/QzKtuqxWoWhHob
CjQ6ZzWtjX8dMBzQ0GivDY3lydFImn/79vUb1+dkh5xg7Ap6JT6DksWh2yzcJ27ulPPXr/96GNj6
gEqx3cmlC1NcKZH4m/2lE/W3yblLBQ2crssmJKj2/dUczfQEb9X14RBV4QySazGVX+lSTlbCeLFr
evKuobeeSrtjMhgH5XgLvZ35oRPkJJdxLakSxbxLfHs7n0BHbsYSbzcbT+DbczRgvLckTEVKyhRx
GPgbBOFpqNgPhtY2T+IvBkHctcb6RZtAbVqAHca97YiPcvKSu8miV5uM5BUh9t2DnMVK0jnET9XF
fSv6h2HRioFbwGZgwtqewCWkbLiLLqZz38diA0RgJ6w43buOxinNSt22/jYcughqWfJeaxs7MhBX
J0B9zvjg7MdwUwy7exyLBndGC7R6x9yPwNHhJceKwnCfJXdgw402aGuVzpvwiudmoA3gYe7EZm+t
KP9gFZYl7rqUIStWiJVj1O52gejFZMBnM/m/sxm8y9mC56kZ9EeMIKnxbqeeRhLbReqTqcJh12DW
q7oQ7aAG3QHCcdO2u6wS84uR4HLIPqCDI1Ob6fKio6ZUNtc5JmsADejm/dBhiLrkaAWGCQxquLVi
96n0CX0QqUZFm4JbJzKKRqLBUKZdA7Bs1lbANiJLgrPT1OPeccwfQxreWqZWeFRF/UCHQj0SzuL2
NIUosfASgIOMIZRuAQiw4wdMt5am2dHrni9+2OhtAs8VzQs3gSI8xS06klEzNOns8cMiHAGNKvAG
sHFqLUm7GJbf4k3nPBvfZYRLHlYxVNxg/kwjC9sjHvPrhTI/NdSxuC7GByGxVePhp5xPBxiaifM7
bslr7enYrQuf0ybK6oNMpbWbSo1TISKpy/JIYch3uixgM4nhEgr6FCO9l+2gAmJQYtjWqNvGpMXC
jlB6H/f2Jmg9fRT4klw9HGaPCDbtjbepQeRG9Bha+cEN+jU9A6j92n2y0p6K0UBEMBPG3rJpNOma
G7A6HJa1ba2txYE/04MSZELVamUbROf6aXOReujW0NxX1QiK1EAsnC3cHt4N6ckGLj25zyMoj7xm
k2jE+bMW4G9S+gAC1K7j/EktYnaBDrp7rxK3ZhsvefdgYkf06WgJq1+cHTgEuwHtT+rZhB9VhH+r
CVEFIWgItG84ixda8XtPR/fkFDtjMb2bkJOjXDonE+tsB3Nva7bMe6pqvAlc0tDkIvWDL4GQJt6l
c7gviOyFOk8+mSjCLSfQY0UOWj1N7w0pQjfasa3NtLwwhYoDgQO7a8IAmkPpPEPn/Mx95GXmFlj/
elDlp9cgrJZmQiRg1Ac39nY427b/3bl+uwe3OPNxRDRmLada67x5QzZe0r7toRUOxInMGI4NKU4R
yOQNdSZecxTDRD7QxQ17RJuhi2dcMF5PwrBZG9BLdqEelta7+UdNBwax7znmpJVZ29meBWRHogW+
+4SZdSLvveUfqRDTzyiQqLS8ljHEWZgGfcJRuw+dcP4UGG2quNt26fgw9ml7NxWQJHut40MTPkVj
GL82vouQbaJxwDT9oDnHREdsyVxM6DssAxUvHahdn+FwQH7nhnm4Hnrx28r5qhTxF45inUJFHHM0
Dsy0AgJF1lFymeLI2FkJK2cPNKx2SeVoi03cXNlXRKSpKF2Fjvdqj0yBxtQgHDqOixXdEGvN5oAJ
Y0fKn/RjMrz8ip21OqA1JrgkQqeZAg45MVzvJVpld0DI3g/BtzOyvPTeVOynkOu8PnRTn38WnjwA
gABvp8t31/kBKEiWsoE8ti3SQ1Sl0DDrnwDxDJCQfm9os9vHQ/E8lkQjj4bWO5n3GL2KxCMZF6GI
bDDoGdGBZKG9wOqlaJTTCXuly9Cvx9wENEBjG3I4Ti/O6n6LaCeuHXMTFyDu/ctirdBGBPfBNFGd
u+D/rMAYDnJin1OaJSk22a+5Zm6W2yR8IASGzfEJZ/rT1tnCvYCwpjrkkQTVGDdhJn+N4fBFQHFd
kp+JLOy+7HH32CJEqgPExw7vhQ/iZZJ5cfCt6ENXYgD71HGXScwDwKWd61rOymnpwhT2jAS9mKKd
LpI9khuBo28uH4wado6gvxIJC3Gqj0Y5mQBbJa0GRXVqoBDSlvSitU6yx2lEJd+8arAXxFTy5tUz
Oc4oOnekvdBld1GBN0h47YzM9AoA6mxT7RPSdFPlyTOIs4yO/xDRby8bkKssGkP+A+RWoooF1Tkx
NFxlorMOKCedeh/26KOwM9wE07RjePcWCIcEXMX82/GX+kX+wDCHBOmi+ZQJogHJTSVupvspn5+1
17Sw4bLptjcipOZoylPTdi6xmZLNPLunPJlPrNN3KRSrrWsrtNX0Tibh3RnZtm+I4TUaAQYWAX/L
bHwD8QPWOSzBned4F/BNe/Dy+Y2sCJqjfDlWS9sqLk+ZKe586T5x5byLoJiOqq7Hnc6TY7jQW66H
nEIib7KlL3OpXSAFuMAYqoGNAHAGHzUBRpQpNohqqA7w6wT55RzsxPosuaVjAQnOYyeR0eYs6nNe
PCZ1zZmXhJ99Upabms7pGOPOZKs5stY5JBCmpfssetp0STR9iIBIo8EhyylI6JAgs7Mw3sovghNg
DjlUX31u0IpHpnkRedZvJ6wccebRaKzdvWIsMPuV2kbhn2gizc81GTYQBJYimQzYp44Sy67xizUf
sYWhEMf3LvRjln7PgCrmDQublFbdGsArgegK1qszZZymxLNZKZpGt3mU5HlFpVEcQCsIlxhQsazf
2cAmVy/8HrwUCmWOvlwndUNuZQvat4f7lxK8PdhU1bl9AdMbY2fwbW4SDO9EEsUHyb9J71UcSyBw
JfyErtl5iKZSGE6+XZiIBChihZTP6Co9OqHpGQvVePRtqwfhkx1jD6jtMCb3bIEHKEwW8+apVauE
dKp9hZ+vZYd8dLpCbRnOXmTTIgxMn6bkNdZoxkRH9Mr15XhA/TlPEvRZJS7lHom9qcZ1MkbEOENd
kwvHR074pEvDpCYMye/CzvqcXTH6kJO9bTcaZzb97qHsaFiQIkeuDLU7dB6kwlO55InT3HSNdpOX
XnKgFbNCqoyXQJnkp0fI6TFr0S1IG59pZUcYbdqRMmBb6lhGnzSpXrKZYrkhomvNRSLs4IJ2FoNe
Il5tuidbOCh9wnh4aAqoNfQIAbI47SIA38yI8Let9t7pwCCPkGyxk9Dp6T7HM95d4W38oPwsU93s
5kLCruqao08d1ZacUrH8VAjIs+B7SFkvEnIpZGYau8oqjqGyX8a4JqI2f06VYa36BX/UNczW7Mz7
ClNIHPPSrAoDPnkxRWqdQjRyKi4nMy5e53ChOcUOgZfhO3Vgsg2t7BaINNhMsO6F1X/3eQRMRx7R
OQ6Il5KfdixOIClBF4nnOrDsQ9wC3XKWTYRTwcLwGphoQY2+spp6qlHYOXKxYXMaQVqLN1JQg4m6
9tdyzB8N5QL4LvuNi6BxbyBBOUYFSewUffWKzgZCtfCisSsd8XP5xyH+XUBePMwRwC1LSfJHTBv5
y2yGSKtjGK64pI040WREuM3OZuPmDIm99Yv6g4qCcFUS+nyf/PYWkYRiFHGjCVRBMipfEPPWWw/1
Yj31pzRVT/2QFLuq8/sTsK3VNAfmYeqQ5YH4atL2i+rhtVDEABtec3LDcRV2mUNi0pY24HS0vFDc
5GENNzRxnWNH9yxVxbhv3G7cSL8jprAsrKOBtergV28pkuZNwVr+10XtAGqzlCWXaARmlctZaGno
Uaiy8t1Y0HeNYtQSfv/pZ4rTfYEjlXS6iBAqbotxkUNj+mdZseiGliNXd5BJhmW8RdESFBdOyNY0
KSNlR1QbO6sz2UWYEx9KYhdXAw3LlW/Hz9UUe9s2axO6ZbN3aDH3G0t7MPKwSoeJ/wpj21wl/syC
t2CmyBnBLYXlmDz0IuXf7oiFa7spO8QRe+aqCV9VCg4LAVXz12k+JcRXsfDkm3DhsFifSU7+dz/V
txlpjB499Y2t51MBxckdXEzN9azBBIAs1oKS2ndHfFvDrcoLQlycz1KiBrOqsl+r4Kdc2svXg0CR
tcxl7MehnDlHl72rs3QZr4ei7l77ipbxsPSYr08pD8G1nfTQX5ZD5PlMnou4uxXCuhbpm9k2H7mR
NkeTRKKjnXfmBhbZl2uTeBcyTV+NBoRxMWNyK7GyHVO0sAAe4LHf5B7ZtrQkvNJpt0mhxlVhqH7b
vtGgN48Rw7VjCvb2r0f54K3oq7Jacx8i/5t5xoaEKsSEBlpAe0yMNYT9bt8oZ9MOmm2lox5CYKM7
4Sl/Pytv7asQZOzyvb8P1+eKDCUQ8SNEBSw/oioInl6WXaTp+WQAV/nRTh8tp0SmJ6Ppt0PvZUWs
lHvMCHokDNcL75QRAx3yBHfm0IdFoJjOIWXHHKKDYOPk1ftgQrzDfI8SoGKeZqbiu97Xkf1Rd/QK
QD5isCp0wskcBI9sxdSRFhQ6nOUQLXdJYssQjSvY1tcDkvR5L6FMEgtRsmxUlLGEzB2vB2N+VAxw
Dtfb2t9PQz6qXa6hqXTFUSyHuaufMb5jcQ4IpCe15StqYA2akTWcZp+TKptZfGeWYmzrSCvmnPRk
rwcrDw9MbuqxwCPugWmS/QF7ziqywi1rAOSBElaDnZTOw/VQGuIXNv4nt/WbVRuaLygRYDx50Sal
LT3l8NWIFkBkaLX1TuNbGSlKd01W7HxDzaSxQLlwTPQxdm46zFkRheAfYDYUf4zygi1IdlCIqb6Q
NiDN/nJ6VHlN4TYn0gUeE6n9p/q/2Duz3bh1bV0/kQK1lHS5Xa3LbWwnTnIjJM6M+r7X05+PrCTy
9MqaWOviXGxgAwZBqqGqXJJIjvE3FVMDnYRMREqmLQLnPvBj3qtR9r1rIMH6IJDjqscCzV4gjEzJ
vBMppnWoeAxPfYQOpwt6GDx2Cw2epG1jfll0WCup338u2gTeP39VYj23FSg5Wzq9TVaM3KIOYqAI
0w2Z+RFUNB6oju381fXZU6Tn/tHpdZymLfcA5XrCJrqcHjDguFzglwd5brwQcj8RFHiezdx6gPQC
3CopbMwPyROO4FRZPMEIiuvvuo//XrywtCw7ElQEdgYSBnjRS4DIoGME5gO3uMi90b+Oq2/GiD1i
dTdluf3ACgTeaZmP+yYGqx3xRkR1rrpMoF9vwXvmmDz3aLGEzCdm3Db2zYixAqvbLXD7+pgGDfz4
YAquQ5t8/Ph1nqL0iwlxAt83QfbUekIo5qv3nMHAumVUDPEsdYwnEjYkTCUqtJL2RMBCrrtsafeL
5jvIybX+dVSmNgiijgRzjqtmmLuHIZpOVYX821Cl88FF5CUqlkvhJNhXMB1hAeJpu6wNnsplZhar
M8FIXHu6qdt23lmdQFrOG79lWtzeARZ/jrBH3USGHHA1nbiqH7oYpDCYqkFYY0Z5moHAHEOi/YFF
pjvATwRCJ69/7CaWE85B3b7Ukie1ibnQfMIYDYFOVcwzMoEJpB8SGgtpHhmlRXGlOSlUmlaiQN86
PHygkNH+SDelwQ2YGTrZNDv8kMo3dzNg5BTihKjwcwoJOJsNJJ5wPG8yVdC1MsWHDroSqS20IlUB
PpEXiKj3pVSHxIiKoT66b+NyvlT7QbhWUnQRLcECPCoj51RtBIgvBMck/C9TMD9ZwETAnp7bV9eH
9qIXUQM8mQjCSU164Gv+rMHkRnKO/KBa6ZQsa9w8QjFxQuNw4kYRhvHdqL3ogBUVfEDho4NR+Vcm
KBLUlAkY+oRVICYSbpmL5FiF/HjDlAlmuSTn+HoERaDF6jNU9IA0udDuJyNFEBH7t+1CvACNQ/HX
AFD0arY94CuJQfiPfOrF2O+y8iEKE6A143Cid6zmg/QJMUgAuS7R49hEi9cKDLLoZX2X1FxrqJF8
4+e6D80w2A2BaDfOPAY33K3VNkPEl1UPNhl4bcS7xluiO2wuKtLeh5LEGjzwErBYeSJ8hIJAJV81
4X1vuRjG21AN03Cb1RB83cR9SMPkB0GtFLrXKZ2mfRXpDQwWMLJzNXxIk/zImg07Za+HYOAQM2j4
CS4aaaYaz/CBPOBz+yb5kMXWX1AbME6MgXmPIZQ8M7jrMZ5N/ZRID4LE+8YH1UdwkdfjsJ9qhmi3
nXDdPBDUsI74KAAm1/C0t5wAMG5PRt83kMq2vJkkYMw/213wSXORZLjoLPS5cXyyR+8adVWBeKf7
DfbpZedn13mNZPHCs4qB4LMzYruR7mpzSu/gQBCjE8jvVi1odixmKoK8W67M5CYVnN3Ld9iyXPWz
kR7cfnmcDPCjTF4TFOaIXrcW1Ijaqq7NFGdkV0uMu3JGmRl0pq578bXFPwdNKl7lwhz3pDPAa/pS
cRyAjZb8NQHbicCWX0/kAzZWk3+JcZs6mjnS0MqdEadIo9WuZstDMK/THgn0P+7qgPxLZXwawHVf
ymlsMX7VWV2D99bbh3yJP4XMih7aiq/d1pAq7C4n4Mx0MM7CRxYCiXXTzflIVDx6RBAEJGnAiIdm
wwbHtSdhhjcuc+IB5/Qb5A8w/5jt+tpNNlOJG6wtzBe3Ro3C7T4WPjp8We5+IPXz0bFxtot62z64
XQb3mFCIj+g/E7/qFhc+SFCYOzFkGJgWBO5lC1ToWATGTZYwmhVaGmx6HTb09NwnsXupGfBcvWxv
iNnfgjUk9og0Tj04kBb78ZhCPiaYb6AsYESbSEvQWHLEg2mSEIgHH+pHOO4WQ6D4GkA/xeI7g1Vy
ylu8jzBTfZ8GNz0sUBBujbHTyZqgbQ7FSKBvMGu4L44jzq8O5me60W3skFRP7lv+FsNfze++I+10
axalNHQrwZCZn8PoPurD4HIG50nUEPlDpgcAXEYCWKAVPEeAIm/HayO3ZHp73Lk5TAEm0jX/LJje
XXDytOaL09g/ppeCLOEF9i432qw713kYPRfJCyvViOAdXjZdyt0NqV8XJku26n6OLYv0OlErW9tP
eVs9tcCHNXd5rBG+ZL0EmDC0i6s+/oL6Gk/aKAIELj4lBjpdBlZtXQuyJUnBwPSZOFWp2OpVOe8H
OAuMwHCeQjQztwFhFkQWPCdPto35qUySYZuk1ge7M7/FVlEhrqwDzFrKj7iLI0yB4Tys+OgKP7ty
D3+HqTLRRKyfnrDFqxtEKAOeuaq3n4LYb44BhESoGU+p3SPqlSwYMA1MfnLf20fJjHBHXHwNQVkN
lSOISCFmbJE52Rj1AxbSRwTLAQThRiUKuGUxA5ZNeigGJ1dIBKerPeh60D1Gtvlczv7nAsMsom6R
f+h4pbeRuDWD+EeY4Ls6j/BEvAr1bGhx5IwKRqOIGVQSYmnd4pfH08/cAx22U5uRU9iZqXbZj8SN
/RlnWPBksH9KB7dzww8vGNiQVY+1by16Bli5biuwDfskrgA/T4AGvcaOL7BFZv7xsnQ4GpHo39nF
JAgrmCyupXiKeWflV4PBk1YnH2rWZxcCk6YDlkqSh2d8dDPgWdKEFNrMdVg4l3Y8yQAe3F+7bK5T
f+kOI96KxXwHbnbXZBjb6RbqK6K5WVjd8Y9IH+vK+mE2y5HMGp/fHT+PLuKsQHhgy9fZTfSUQjfs
xyvhFGSAasG/wacLHKvqG4DlF62WfdGBCl9ocfdMEsHZ1JZ5lxAcxD5Nu6odGMn2AuHBwskZj4q7
KcIAkAE+36Q5Hn6AURyg2BW49i1PPeokYtO5hbWbsMjW6rrcD5n/AvGK/8xSiZswWS4H+UC1xIgC
DaQIjGgXM4B971Q8IowTrSDUWzBeXjhmaEDDZw069y1rIHybPOFtxwKjQJbl3IUFaq1Y0pftS10W
zR7W5cU0Arv29ae4dEkHZejJy0liaL1gGX+VzqV+ybtmu0xQbnVyRL4b7rzv7sEocgQCCxeCfSJD
RgMxdhRCI12/y8zkKxk2iL8d5G+i9w4o3+QR7Rz8H9z0YZi5xfSJhF3BIw2OZy4QuisAfRVpvxXt
9GS76G7nTbL36mnaThEZyKgC1dJ2aMEnES9VDFn3DsDSzkPy1HFPIdSvzA0aGMXMK3Wm6/WUH5n9
fqozkEaZCViyHowbnJRxciu+2i+Jk1m3ZjUgMQcLqMEe8RI072YZXbEDkiAucK4qd87kITLmtT94
x4BL1l2JBhquupDswsQ742AMRF6jpd95uf+tJETlLqSCUZEm2uPdkssVe0OGDsvBLjPvADMrOgRy
jrsWuKwhuGMm/7JtPURbjA6eiLTCqqHLw4lDMxycfQi4TsmHK2oIUYR6QwqnQkVM8k0Y2cqTJRkr
r45vApP8d559qNTp6phX1XN3sk8E4gSTUx4PJaSORsydsRgLWTypVy4Lde7axLsOWMN6vVddvzn8
fL15xIc5NBZe1YEyyOODKuXwUHY+OgnIBnVpQ0QGOjU63pCh+UFfrPgA3avY22H3QlBsPvZdlR7q
0iuPkJcTHEXEi5jT4zA8Q2plNLTiTTRHECxc4Nt18TlZxvlLhFV2AeD/2kOh56hBZCA8xKrEH31m
Q2+rRZ23p9pjgdP1/ZdAxguZP/0sEk+ACFFtUAc+xrdyF1pVNWkeWW11NzlhKIS0pH1Z5ldv96v+
XPzmfvaSyaupg1QhzORXT+eNKGBcIL7HzJkxeD1u/Vjnvtb2n4750zZb66BhtJgLEUB3WgQiR0KN
F649W1vVjOR92v7eq2pqm9qrmqpQHazNP537p67yHluYxOK3aGRyhEQbcSVJ+uHbEgOU7T9utKqG
Nce6v5QnAR77dZJqq90CPF7Ye5fQQ8YTQGokhnpZDUoUQc5VtUsVyN8QItMu19PfXEI1LUlQ+j8U
2n+CQnNRy/0nENoGVHPz9Xv5GoN2PucnBM3QzXc6Sry+71gC7rLEmf3U5DV0/51ORBD4mWM6hJ64
0k9NXtt4JxFhgjN1QlKmjnD6LwiaeOez3vI92JXg1+jkv4Gg8TH+jkDTPcKJLjR4lxSFw+zsDQJN
zxnJAm3RUMMj6+2CD5WZGx6237Xztmri3k3mWC6lVV0d9S/7poDpVDPP4INkL2t/qqkKOMdE8T2i
FyQi7rsUk+BdO5KyHIAUF3J4SJVrXNu2Exb3XkwMXY4ZMrCuCnAerAbPBzVILEA6lPvUUdnfD33V
3XrM2pOqwRXl8e7Hz0OPgtG6881VR1sOAOtuVXtzzPmTtZoL2cmf4u16TGG0z0Rs/Z2WdZeV2wyH
NiiaU7EQD9JtATN+TAPGVLVVFa5o/9ZOmd2e1J6FuSjIBkLh8my1KRvI8RlPqr4eqJqqWI88Hy5P
fHWBP+1+sy0sSm+P6dKNVNzpBXzGtSdVw3T5xtVrsY8ksHCypHmjqqqCuXeJquKvAnE4dpMG+7mx
RymExVSLv4T8Kddf8c2PqpqF+v29ECtScmEwrUQFSKexCZQzlatPiQ1jqJxcEvtRyF2rbsIyr8Bj
GAAp1YFqm6qdz1O3tIlyAlkN41bdp7PapnZDO0D+KwLXJS+SjcJDyBXlrVfnqqo52vcCTNxetdab
XzXPncoPiGnuBC9nlHl1GxsyHilZVUU8GsMlvPZCZt7nsMEuI2+RhUplUaC7y2KaGmLuYORklk8l
X9wyi5qjqnYQYsuQRIkR5cW289DVUflrVfQtrtI6vz5I5x7FH28m9khyW7F2z2nuNDiYRaMfVFId
c2y8aVR2eW1bTYkUtCg+mxKqqgohsxSqZkF1PRmyUM1smZ+XufLgiHCEF2IE4Bf2cVKzKQKuPFIo
KAwgolx4FDigDtI6J4SOhez9WiX/Mjkzj8eMnk7KzBXrSEjQp1xVPQlMRQRiuHTyexH6DgI2+o36
OgWGK7wr5Hc8M4fRs4Lk6wO3KYD/o4rjIgiTJOKY2DPUnvXju0aCMSA+ekh4ySCexBgoxrFqqoL1
CggGWaR5feO1kUfuQ9KEXWRkLtCDxrlHl/+jXGa4FnyI1H9hTe6oq+k9U8aJgH1iNKjySGQB6/CQ
Cf9c76bRBdSoonBhXFN1iEVsqxT3hCw1XRjatQvFBJ+kmSg5cVv5aWyEx4gJJNyhpem7SC7xodRv
YpMa7dGoOapN6hdaf6tgv1TQzDMVL02z/GPVFuH+3EQvg7QRa8pNIzEFOOvBVgA7oTKYget89GXo
ebSXy6QuB+zMSN2v2U0khXemFCxTIfZzdlvNVqeKiaqKsdeRhmKS1X/3yN4BNJFTOivV6gzKFVXV
JqX6aHgo+jkycK0NFjwBVQ3kREzVPBB43EzhtYpdK+p62oXTz4C24rOHDQAsgfEIMLfwky7R0rMs
VG1teotfIQcc/VCb+j787A2T2EWIyfFKQTfthAF1sLfC5aaXqT21KQo784B6xRER3OfKznjfq1S+
/LJQRSRU8Hd70qE8mpNWAab69Q3PX5MoAXednO1WnWFe6vm14pev31I11fdVdHP06/eT1wRAYbF0
IeER46X5i8PvKgMpR5Xq+0tAinBH86hY/D38/YveJDb76n5Vd0eZtv7WYuFyYbVy8F/TkX6vHfLI
Mg7rJtvOb+uIJ0+l51Wifi1CvOk2SMAgpCKTCaVXj/sapHWiFlZyVajUC1QTpCSrNtV2DHQYSoQu
d76aEPTS71UVukcQhvDEsM9QTkZPghhhReZw68p7XkzBCAuS1F2SD8jrY1R/UtuCYv6CD65UPXeS
K1WIDDswKCbGdiRXubXIU1+oJM0qInAWDCjSBoUd99EYZw9tTg8ZwXppT1WeT9wOes36SBbDBNnE
1xF4gbnH+A0MqTmpG/zctqVfVuFHPN4h/upqmaB+foX/UcWCRG5G8Hf0Lszadzbh4hpY+slcDrbh
vF00nYQN6V50b4EqyH+fytao2toEZ2PsgAASCoAx7M6LcVJFGBrPzkAMb1Gmb/LVqcti9XVbm+VS
+MTdpTKD2qhOWZtqm5WQYzdncaVaqFVJJVfZ9bmqtr7q51z1SKGJjvceogTavmnra7NgiTnNrGPN
FlaTjr6eSaqu7wGp2KR4tgMZdqQbQZOMRZ5uzQoYSCankp2cSLVEDLlt5MZzVe3npXIX5Kjj6ETf
LpTv7ygHGSSR+JSqqjaqopLDjappzJoZNOTttp6jmsN7q3diggF0onaprao5CzlmpeYiTaRExdRE
tmPZydoTeq8whWIHW3MmKOF5d6nmM+pItCcZjOU5yshYNV+ZJv/73bmaNyt7ZXXQ2Xh57VN1tzbP
u990l6inTB2EyG556PoKLfFfH+jVpzwfeO7DrXFeCgPPRJmdQb+c5KDXjgx6qh2Y9rANgw5pPrlN
Ff3vmmouHqOTOljV1nNVEzu4CJmwC9WwQ5eBVVV1RyzLRh0Mg4OtqnreuvazXooREfWpLCOk9vt6
6+VVbT34VY9rX28+4ptT1uOmmDeFFx9N+bAa8rFVxfK79qZpzbmPYBUSUWqHKcc28mQ/HQlVDVWt
Bnb//F219B5GyIXyh1uPe9NUO/7tthIECqSWFOEieSFLzRfe9HW+yh/394MTkFqr7Z+f+PcXVZ9d
fQsUQXlJqer5W8lj1O7Gkvnm9auuxzhG6GBsAad4tI4jsUP1H1SF+ueNWsdP7hoj+kupAM8BZ2HI
+mELGJZJHjCNmwiAwF6RmhSdyVW6Maq9FueNTQHe0a9rTNXfHKSsC89dqk5UW51+3qja+pxhQlUs
0GBcbF0Adm+qUddYyAIvwuMD82gNPn7dEF33miTc2U6DKGFdueBYLA3xDzXsTfYyPhok1925bo+Y
7SZABBB/1uUE2pbTtl7NJRUzzIwivr/XSJUoEAK7oPdRYZEwKVWLFFZKbrPjwT2w1D+uIS1fzaoS
NChxFACfOmdhrG+0KwNeOcBOmSGfFNCzyJhyxRJoF8pCbRRaq20GE12J0jUezMhv9pkeTmihRd5J
lyi7QaKhJln0dlldYqWCkUCFmK1cq6hajmkJemcGAvogbWGtQK6VcKW2sYDMl843u8fedFBQ49+F
2ibGttsCb5z5X7fwPpZ63JWtpTFQLBH5XAF1ok4+LRJolavhGAglszNZtIszIKP8rPMK5hUh51lr
6E/V1jhhhg060G60G+NcjKdzYQKPbxdvH6h3Y6fezIsMP6jIMOovVNVWvYhvZzvx8ZaNQHVD+oPD
GvN9w2Y+vj14tQJVe1QHSPlWEqdZStTYWiBg9bqpdqhtcQ3YX/Mn5DYlri7w5wHQmg1U0sIuTW1b
d6jaJP9VACn9i1TO5tXvq2prMch7QP3maptqdoYM+qztc23p30d4YO7T82pBdqh2qJPVeXHo3qK/
YOzJcOeAcRldgW4C6/3dRLqdITJSi71W7q8xG4VS+PvQKC4kFQFd9VcHZcTb4xi5eSC5B38pgxaR
8F9mnL7pgiwsDfiDKMiD1Kow5iApXm4Hq+qvVdHXGCV1PcIT+tQyKMgouyp6csVMImz0IPUepXz5
zqqRRPr1upLt3NCnXTWgeNgX3nzKkPNVoVlLAiUA74yntdkvNiyeta1q6hh1tGpWgZ4d/y9Y+58E
a2H5GuY/RWtvYkkZLru/eaj9POsXZdh/By3TcmEL+5YhwKz8jtf67juTQC7EYKFjuoJqxRqv9d9Z
HhRj13ZMnJ3ws/wdr7Wtd7aPSYtvWLrn+PT838RrucybeK1vYNPHTYyNhUVw2ZDOgq8sMwlC+Xln
wzfDvL2MsI2t3AHCaWkPtrWbW68LrgT5rL8C0pQJ+Rg3A8PSBH3kPtWJmYc/XCixznedXIT2wQ5E
7X0cq6Zrf4SznZVfF4ht2vch8chdJgt5wcVa2gXp4wFcQe15Ar4tM1fYhyUyT+0johAz7gBO236M
YWCku6Stov441V2Njl7YIJzjexAZXhBYmcJNBsrFvKqiIbtLNc+qtgG6+O5+KMH4X9h6P0XXve/X
5VVdAFe70D2EVe6IRAcWGlKeYx5QzwCkwzcJJW8iK75AfUEut0NnXurhOqLEtMbxbZh/oR3rB6ik
xl/mjAP9BpQc+pcTUwSSVfXUSWsEu0e+KO5bcT1nPYbvd31hsyTfjR26oC1XS2YdClToAEzIE3Dp
xlc3atIQ3gRIDATSMww3a5y4k0vWj2NzCCL7wR6RjyBpRKKqZMDsNtbMagTTkyD9ZrZjT2bd9rPo
pgsHqFwX5IlNFFZsO8vBE0Q4m1lYcQWfWRC1MQAZoELQqCyg6HNs4L4xTghIDz7oXUBB7uzf92gr
jR+s0autRw70q+8imqIPIXnDF32ZlvbQpnWbbpOmwRscQQyHrhyr+yKitA/wmBqD25zFJGJMgfVU
GE5EUNEpwl2dSER7X+glionjBHMOEuT7QmSMxYZek+evDATbQTsF7gcmKkhwFANq+e/93sSzDXgQ
WA7TnHXj1DR8VQINVkpO3cC7QcZWCNzeL1PrxLtYzCaQ/7qtBILDsEwv8IoBDBP1Ed57LJOG4t7P
as374bgjQqqav4zg2aYuhVecl8gGskpt3BDIXhzGOPyiMDSDBxM6OltVBURjC2rZxfjVb+ESDqZr
e4fEG9HNY+2AMEigt3l4G1b9TFwkbnNzL0zR6rdVNRiIKFdmchhThGZvsg713httCif3Y+FgKntE
XsjzYLs5tgXXNMTBDlCeXvGrQGaFI3grRmBd5gzPWphDfEqXUPuEkd78OLiW9WA0bYi3DVYVLfqD
97o7h9c8AQRKO8e5I2CNLdwEhxH5aRMX4qYdD2MhPe7MMf5WDyI84KToXOW6Vx3L1sZ6zMuLg1lN
3c5lHbNbPCF1QPSi2UVZZ13ZjVHfxCEJXBDG1p2WLtoWgsz0xBIZweLYK69yt3avMZJLD34w5si8
ugJ8gJ1fNk44Poo6hP/XOUCrEiM5hr1FiCoInY8o/6GUHGE1dtsu1l92Ps5f+zZrbm1tsBExRfd6
HBZYTIZRvK+KIeT/IdFV0UBgFP7qtyEzYHPqsfUYpTpTvbR3oxsvmzgwq8UBcSHjU86y+4g4enop
Zh6VrI9S6W6GZ7CXIK+Ve0VwbOMwPWp+M+8aTYTXYRnE3kVdGskDFiTeXbMkxZdispNdDdr3XojG
PcDpD6QwYrePUTLeLfPUHNvGbI92XxXvfYu3S+x2zY3FrXgYkPHb20vq3A92oH2FoTbRVYlzcFx1
916f9Pum0GYQIMlwtyASfSkSPePdIJC/d2L7XgeSjYNqRNAs9bRiGyWJ/iPXk+KxYQ6C9J4X+RLA
SFKkh4p3abeL9qxXS3uDBG0mPYxmoEA6KKL7yMrc9z5ujvsZ0QGQcujuhihy72CH+rukNFGxJ1KK
I6EOF85MeMx7owNiLup+LwJoK2IMZjxf5wpJmxDqrZmNPjaOePx6LdAbI69ByMY9C5fRWYqX3jAT
7hDAnmiBRo9D2YjbZnJQAoSmuAv4fY4mpEAIpylmSFWHfXWaYDAQWdYJ0st0TDO0yb3cnG60xESq
CEegg9ehBh/kiHCDy3dfmtHWkOPFhFq3kJfIm0oDWWVVh9ErxdZC6wE3ddHceg2mKONcRR+CNptv
op58hmnqyb5epunQJdgQ+2VunRwv7wgG8ozB1TS3qBGahz6ykU3EFOyj1/bJYfIS56qLpvoGhzz9
YC7j9D7I9eaW/4HLK7nAiTgdyxKbNj3eJpUh5KwehSxCH4e5qdH7Mpdqr+eg94rGBq2NhtdlbeKy
ZghkPt256nGvn9G8SPMAV0xn3He8N3cT3KGtXg7GcRED8EgjhF1pueaGAcGDXmgHAEuW4ABttMR8
Q08BkTbm9ywcm1s8FPE5ddG6LrwyP3g6zMAqRVhIy3G68rxxugSabOMK1eMzhNrPznJBsIt5hiWk
jc6xyPtib0Eeu9Z0F23hPvGfXTcXH9LGM++0wO2BO4XuYfTBdeeQxQDJpzimLhgxDd0c7LKO0aJy
EMSryYL/iGw9vILaku5JKSPQ580COjGcoGRs7a0xGPU2xOEJQX8vxGALWFOe4/zZL5LNNPTjnafh
uar1+QAAN2sOS0BgOnMlcnIawgOeKRnKFC4MYX3p944WJUSILWgTcWgNG3zFExJIVXtT+Vm8zUkn
oN0QZ9vJD6wtonvcDv3QEJ/MxuUKU9BMDrj6rnZ9RNoAPkJcFctln4zBTiwGhqNoiqF4gZnEZPBk
5HYx44zSsKwofO7huMEpKcFBQhQYH1RwleFw5HIAGcurmfEOdVXdQVwKR8UxT8B7T4GFfeviI1ft
YEGP8CdjaKNn1/Hc95CIE23j5EsBSR8x026OcfdzJn72Gm8AFpI4BVq+dkT/wtnhs4lSYiH6A4Yo
gw/SLG2/lg1Eu0Qf7EOBHpMN8xaMJEyQKno/iKy6zDwPddXAa5vnqi+XvTUu1a2dJQAVU9sG2JqA
ucULNG3b4GZCqsSACRpm/T4yhOccJ2Mal2uPfxIU/noR3RMBjCrCfL1vuq3dVOMNgzqwd8uImMQJ
e4Zam9dmH0Nn8A0YzEUzzE4AZTck66Vf965nfwuXwTZBnv5/WQX9b3KI9u1/VET6nyZeyuJvixuk
hTjlNxYFwAlSQzbuzrZuWjZ207+wKIb9zjNsgVQdNzJrnHVtY7nvwMyz6kEv0IXw5ru/1zaW8Q5E
i6f7QFgMVjjef7O0MYR0nn6thgQ/yYEnyWzJ1A0coyX05vXaJq9dIB8pwquelfW7WFLdVDFN6XIy
YnM5mQtPQyEDNQotdkYkqozabwxjjDJA0QmSkUwOUSmV4RgVHFE1oixICEckUYhE9DK4rWqqULEY
tQ2YOHkPtVGr0x51/OhSnxIkicv5CfXMcNn4KnFSoO72STeXazPqgr0SO1oLYxVDgrNPhHKw82fu
dLR51wiHCn4IlY9wIGMD9NPw+ZKRP1WYdUfyUoX/SB39qiLO9BKnZovQBmoPF2r3MCzjzyOTvJjJ
taXJLF+qUCFWvJ43Z9C17BBhpt8YwfNulFCuWvw99f2YE+dwZghAkKXQovrdJHpOLKTgrXuqw4u0
JDJVMAvSYTdTRagEsIKqqgLJ4O7kTTXaEkGBbzJJIUy35TdfC0NFgEIV9knlr+HISCR6MOjDGUSm
I4k/cIcEZCaxP6LeTiigEqnN6oD1qLExPzqjBUkbuP1+ruuHWWaTLJlXUjUgwj9rMUqqOlaaf9tN
NjYwdhbR6b2GYHDgkcFOO5mfVgeqtjlI4OOrXWvvr/osLPmvRQAAyPWcG9s3V6/Ou+XV1UdSfZyv
pKrr51Qn5tWhmokLplpqnobMM841DQLAyXIyloWqqnarol6yL/jEB7t1k6rlsgNVc2oybwXyG2+2
ryc4LXgiJGuQGQDLU3j859FypDzX1ea1cOW9ct6vNv6x/aorVYWslexTx3paT1G1cz9vu3h13X+p
Jv53CxXey7dXeNVTJpiIGCz7Nq/OfrX/Hz78qxNeVdcP/erUP+5XR779aG+PjEWCK0cGQZ+U+AYR
LQL/8v5fi3+77fxcvN0dZ1ZxfLNRK3mY1KMzu5n0bvn7FTD1a/SdhsMxMVDkfLFmDCAY/jpnPfpN
t2qHWN5HctavEAYqy796B6zNN9tKG29n/KC5e/6lqg5Vu1RNFSumY22+Ajbkqju1y0HGjPeIDNj+
26uv/arLOHb0pEE826vtJurkwydVHZJo0IlrLcZBH/GMlqkZhXfC2YlMlkLzqI2q8DJWXIgkyF3q
KLW1i1k7SeIcedA6Gbd2B8PuSu1a9EQsj6qqO3Cs7151Y4oQEnEFJTFPJZLt3JfGxC5B9jQO9mlc
Ots5M2586R1Sielb3NifCcl3SAxB1ceXYTM1/bc0g2PTQAfaDdn3edSxY4miXa61OJVhi7oZvfiq
yspqh1QLTj0wAPOT5YYv1gK0pGDcuRhTSMBBg7D8q095/howLaUvXBPtFDhjkO9xhd1aARt/2taq
Ifh3oc5Qx517kQPFm+YZBvKm6/+gGwC4/YGw/lH17KvBVnV9rqqtqhtoiIz7//xJcj0+QY1iIahS
QudPA0BmX5nzQ6VGMgVkIyYFakLmOnDMBmMha2rb22PW3esx67aqFvDa1/afujVRzUtZZ3GFtYv/
7jKq2/Uqazdqm5+kn1EoKECnAWQ6ozTkaKpqapuCbzCC3xuJZLPLwU1tHyKZUnlVVbsSNa6qc970
qJq5GiHV7vOR6qRFdqpq5/1r+9xnZGuQCJ0MC/oO0Eqp3Tpm5UAi+oLYI6LBuHeWoz4wu5ixqUFu
8dBKoDyLXx/p2RZB+FTfLlC8N5lNmhSN62+S4L31gORtGJ+7nYiIBMAG8dH3y69b3y+PQ4d3UqUj
8JJ6Xyw7BJtHhK/9IjTv0kir/JKoLGwbSC643TzgijqjaqhFF1pbvySseyCxD9kutm7x0Fvuwzo4
tNXkndImwwcurp90YngHCFKfYLO9EOCKD7PR+7tyQfN+RMwgMZdN6Dy3fuEf/NjH7Zj1npNGB7sn
0JOhpzdkxXAh8F1t6+glDcqAKTHWKi0ai04w7qSfGXJV7Q6aNeFb1z5WaY1pSfwDRa7gghUHJDwh
UBNHTi8YfQheafp1zrz6AgF4qcA5lVvA6qfM1J9zK51u87i61ud2VzJ3lwBd9GPKBDITQin4NRM1
9ne5r007u5txNx3jB2EQghQhHj5fhwLxRaTYI35JTC/tMk6u43H5VGbxV7dbrJ0xftbbR8SV72vE
v8L6WOY6+laufM850WFprB6ZuwEgDkGIrYOx+kUfJPhzLqzm39sCZ3PcM06miZqS1ZUQ0LzySzki
LU4ISuO1GKBaGFnvTZytBh+H1iAaPmTQyrw0mlE6EtdFXH92oEZve8mtnd+HeQhbqrpKqulHlRuY
ckpEjIMuGb8FXudGh51NBo4GRekoZlHP3nSWhoLpaex4qdaILO7ttkWF1G/hbaHjiSrJC66liB62
pneNA9/WJ+q6dfwyvoxcE//V9ygu5AA/4x65isbbVlV3MFBRt0PH3aGolRXM/YEvoAnI1xLLeIkS
1+cCQMDd0FfL+/6T96hP/XBwYzwunVb7S4uOQV1U+yzSP6LcWh4aUkBZiBU20Z57K+vwNNuHToXx
tV/5m86Z7I0x9EgtRVCdCzQBMadB3si24Dxm7WUt9Z3jJI5gIjdoSdUYSsQxxttBuBudvD5afvc5
TPsfyI5PSEl10KnSO2Qq8t08t84dzgYRCjipH9xWVieuvDDYzIR1CKd8J6ob7Ec/28Murojs4mzX
9cbJb6sfRW3fO31gIOfK7bDDcQLq4RJXBz+9RxBj2DhAqjeixZnRiTJEFPPK3+YBLr0YbQITzVjZ
2CI3UCYceHgW46FaRnxzDUE/QYxowPi5W6b3ohPNro2l85oJilueQRwy2kb6jDFMe18EYfXZczJA
2ctV57r7nOejTfNmG9gpiv3J+57ZPlCxzEO4Oxq3gYdSFmrb91ixIUEzG1dmkoAVrFmsYVz8MjlN
tgtGO9s44VzdT4W4nCd/PjaZr5PnszbTlPXvK54qsOn5wGhfYvlrxDlMZX4J24KZS7TzwzIOjOEN
iZGqRw0AeSPjUDv2k9lP9XWddI+NFXnHZTnBaE9Q+2gqlPhLhwUZU+g6Ddsb3TvlUeQcJiu7B7ak
8yPZMw6NzodII5zYYPw1jGl5SWzoYuihB3YhNieVBwQ6Gb7iYd3C8gTg3PLgb0oNnjIB5rzDc9HR
gkPvhNPelLo63KgfwBEj/dhZ9vX/Y+88lhtXui39RLgBb4aXoBVJibKl0gRRTvAeCSTw9P0ldPrU
Hx3REd3zO0HQSaJIIM3ea30rascsDOYPi8WIa/UV42lThJoPdcVFU4T9vHMAlGBIttu94UMohyXp
dMtGODjMHYYEh/YXuePFt1qfQ2sCG9TwzraW3V/biZahOw4tRXWVKFwRv0LyGAm+Y0lG7HRs+HJJ
D0z+LGP0p6qTawp9x83kc1S1pE83DiVsEsi1loR7g/i8QQPSIOvhpTY1ToqohvWlFclhsKzn0TJs
YBUB7Fi/wpsn5xtoGDhLqUbcAYNukhT5figdUnZrO0Gs2+yHyBT7ulwOcYGqqJX3keW+Uzo1QthC
BMUGJb3G5fsWGMRT6zVvXH3wgDr4bVOgV1S8iSQIon092exH87RCVRqfM7M9SGA7ENGqkbCW+DXl
Mj0I64dRky40wdtAWkNGCIWnZ0k88dYbE9icQ3IaM2XE1NxLHhsvhlAqmGC86M5HUETVoTGTYzDY
IiRFmkjNrny2kGFuYjqnoVblkPFohwC7c54L0tFH3zyLB7dttfPEBcaVZh1IvwX0iHa9VXXzvoQR
MkPIp/Pu72L3kZw4Y5s2XJMEbPSbCubbSTq0Xob7FrbttvU496Zc+Ju4z0/58K1jFYUOJNQjhrth
yD/YIAB4BmYSDEGwryN4C47b5Fs7J2VlAMsHmMg+dUqQZc79LffT3YxR/TGPsQ9XBNAs82yf0zqJ
tlx4WxF7WHhaEN12ml0tUnqXAVXfCM0FBethHqO3xSX22ZbB22zqy84ugEWiqg+pov/ohHMekZts
J1zZYZW7f8qOnAlPzmnIlVIdI3YC0EXN50rSFieeAzqIdzZdnEB2CyJ6kOCch6Sl/26k5Bu55veW
yERy7mi6ej4PdY3uH2dPo2la1d+pqJWnZWRFJGDcaY77Ksd57xrla7WAocY1glmZb9jri4mO3nJp
fRwMQLeIhQcYJyzaeOiM6F7V046KLtoAI43C3q9A8E/xjnbJQ/ekDyaph3CHvAzfSs214eX0iBlI
hu0w/kBEs4sjW25TN7pZXgHTIzZhY+f6XZsPpCdQr5jydD6mAqRyn6VvET34uyXT7j1h/7RHSVl6
IXHMhxHreJTATb3DZuHe151WHOwUeIU7XyL1STfGeF9XHpulhpFvAg3bDNMOWCy8Xz/93RgpDAKb
hUKfkoQ16Ir1Wzek2muBFppjcxBZ9eJTIBKMx3d4TOBPG9O1ylJiuh1T7GxCzkQCwjC2GgKu9fq5
Z+XQtm4HY2+4BVYLhGS0wmIwmwfHNd/MTj/X0UG6wmQ8w+fvZQ3ZmzjHWmLAc+PCi/jaLIwvRhEu
ZXxJzfFng54blaBPrDKxcTQs7zookRfSd59sWYyco8N+ypLfuXxzp/xuNuVnMWkzjEeN4ntsnPpq
ktAAcqLL7FLsSrfvQvkJmhl6YAvEgc74qw/SLrT05B4cshYibjQ2rQfhuaqyANmTloZpXkWnliW0
3tUX+uvVDi9jf6zHECwh/lzNOhGSJeh/Xzz+YrjQX0VUAAncbi391Hpyv9S2dWSM25VGEF3dKnvy
7fGX8FJOAIJsU58PLiloHAgA7E4gzm3iqja0e26bI8jO9BRY+haoM2154zwES8V6vg2LjBwp4BBh
UDfWge1DaNofUw2gvjfU0FlU+cHFxV+K8RcZLQwmScgnHm2X2AcGfNewrTvUfXOYY9tl41I+SbuC
yFo119jSn8ypVMzd6tkR4nfcQ6/TiY5ovOS9yIKGNMTEvGh2u9NBZR+TUu4WjP9EAWXJWfcc4tEI
sVy0jW8b711Kk5fBED5W3lyYB1luYSxL/IZeHbn1m5SFQmMnDYLR3iaUNwgNh3SwHgjsNtY/6L99
wDfexxZJ7IZVPwHtSA/FUEbbyiG2GOvVVje7hjFv8YjzzZadPgKHcLtbETMZJxYEjdzLrk023jvp
bzp+991kut8sBQhO7yCtw4HIqXUv2Z95wWo2jAQE24GT4OZaOEeBLGieTcWksDcs0TQEmhFUGBhW
2xZ2bU1g+ahBq5eSwGt4+llk3msqZLgewErHUCU2mQYmfKT3PhjQiKopA4Sv5+d0EPHB65bdFM/X
qEv0fRUX3xKxxIeqW5AIsv8hzrp5HeozmpQ85PJidWAIh0RVyh0SF2qfJz/EnL7oNPpoK0+f5mBc
vGAkrGweP934lXJ8vp/6+XMqpfXmKDFVrjVqYSmt3WSQcprVvbi62ww/7jG2iQjq40szjAttRD0+
+Nq1DKafwdznVypHkAgs+w4x75Vg7TbsFtxRVIWP1Oh/ODUqlmlY0P3qJzchxZ2wmT+N3xBbFe0S
Pf01gtretLZL0SZI7Q1pAifkGr+7MgJwLuXZnx142GZKN5lJofGCXy5YnxqKldYFVwePvI3FwSfD
Gg9p/Oh3+VttRsfJ8F/tnvbgyCZ5Y3nzSxfhKsvFqwH8ERfg2Gw8Pb8f9R7UEGj4FjsJguVdYdZv
tW3+SOrpohF0ONcjSGZCzJo8Xe5rjWSAfDCS42jSS+8CvjLNeFyT0/TMiW7N0ha3NjrbWoA+en1o
wp/XySK/fj1meDGyFIC7X3lr60tiM0q2ZSeTfaMy2NZfNy7Wj2Hx5LYljNxKlue+hdGPUmYypsPg
dSacDlImpyWHPQ21kTcSv2rNGGubiFVs1gpvBwZY0cfPiP7QEjnF/WjI+HFQhxkqUUdke1XWZy+e
nNt6oBy5hHgmWInW3j+PVe7cHhb0JqH+72Ni8bONiYfz0Prapvad6KFUB9rtQeO1Ny4KkyF/IKus
NM3bog6UZpujP8MuXe+Ce7JuWeelD5Povx76+3jv2t9Slr9360PkMpu3opELoXPAQNbH1oNlRlCy
YxJv1pf8xxNAdSyWL38fcaCC4mKuq9P6h9cnIpRKrMZgn7Da364PrU+muV6dHXd+Xh9yyiYFWaFt
4eNkj9QKa5JLb4NhpI9TKz9l2kanybCu+pwVFykd+7YecCiKsB5cZ//3sWIm8SzqgXznOj3vTUPZ
5WJp4i4HYH2DzuF8/axIXdo5UU4i5UAAW+VDQo8KaFiL0/iHr/tdvbRo6wobTK56PoFwycpI3jKk
PkvAGDKiGOfaEfYtCHLtAbZprO5YbG++DmytvgtCLcBzFvwGaMSqw28xOfz7OpmPxA4sOpgr9Rih
ee45LtNb2ZTiHmzT9uuMWho484Q7bECc9Q81q69HW/PjRzOrn5solgCFOOfWg9vWJp34qjmud9fX
Gn41bB2ITjCl+Kn1MXM2i61W59dCkHFJIFtwKyoruOEBXFTW2kccdcFtfdz0yvEBZyOp6L7O/6Fe
FokZv7mZXNdXsAu86diEKdtw/tUIDI5aHLg3CD7erQGavjMSIJLssbzb+oQxZD1RXTDB17vrE3Gu
2/cEhoZWlg9oL4NkILzYgsKXzqzcRufy97VJ23qbIO+9Q2G2AHRmVBCLFiXov+CcS0QLSFIiODIe
YhiEXFTf+rZNH4U62EM/nKgpwSiXUv8fpMWf/xeVtBE4MCj+77lK/93lP6r+R/+fSIuvn/krkXZt
x/ZQIJOnQ0GbNv4/MoLA/i/XcAPXNW0U1MidURj8g7Sw3P8Ce2YQQRKQRbfqoP9FWljQLgxe7fOw
6v7/f+kITMPk//lPHYFh8Ot0S2kZDFSXjsu7+E8dQcs8iWJTQFBC70KFB3RLXPbnJHXeiApITzDl
qUG5Nu2NPThaFyH4yQ26755sSfehon+MGfR8t/zeo9MlfNLv2F23Fhve+BWh9xVQanqyFiXrtFIX
rkGx9eMrWEpQSybQ5SyinDAK71s8Z/IQIEMj93DbxLl/N8A5mx1vuUIhzeReKwEx4trFOGsSdJSi
D2py4yec7ShjSsZVMoYJXE4UzmxOUDSNlLu8z3y03Oc+ncKJXBxUyslD4YDi6wfWfoI9dRPM9Iik
7hyYcTZ8LZKUVlffEd12s0msOBU626vy49ShnWP9TnkNmNAWZwSWqsW+L/16uWUp9My8B1vaPybu
NFw0H6qh7rGlrOs8ONaFIqNmp7TO0ttCjBoURZKFzEw+OPUDchEAdJlAc6WXBqtwlw1aGUnQ3PWf
yvH+RLD1D21XvweQbaF1VdUZVdYM05olZKWHOrLxzb0BbuxUC9blkXlOOhZXY6sEDdbBy+Y31FbP
JUvIbVUm34IFiS2SYHs/lxqiLItpd5k+o0I+DF10KzJW+a2eUyQdGeXTsXFD6vjHXKT22SVlxWn1
4IEEmz5cWGZPwmxQbBjfohq6J3mOXRjl0T6K0z3FBLIOWHqXrVbv7QC9YD05V8fwIYShUgv8uxEC
KJpHQJeyyCKQgzI+GDklPh2KGy2FZKZsH7w0Dkb+tiN9BMnYNnab7LhM1Uet509130E+aj46H69J
WwbLfaRRh+4HfdkyraWnOehJU27vaM7YoesmND50GPnaMWib+LXPDl61QAmufoGLDkUin4YBmeCc
HQX+2U3myI9ERZ0XrhFOJTy8UjdYgsQnkpeM4+D673rniH3RIeoH2Pxba9NX6tNR0Lx0hY8qA/f7
xjK8H7bMvts+i1JX8O22Tv3DGyk3xVNeUdQkbCPVNO8IKuta1lT8abZGZ8oqecO8buauUtlRfEEn
8l1v0j+QIcutWbOtthrYaNQrBuqWRdFAOx8g+c5axtsl8pbYqVMe3bQslju4xu/YzY9mSWKHOWzR
daf0zOLgiRnxaGl/HGR+T710fo1pYR/yKj5mVf87Sqi75sWc8IGaj/3kPxcJcUxvdeY3+4p3DWqN
EDK9mEIp3FsH+5RdjNEH6VbzYLu3eXYebYoJVlbXpOH8oo0klH+I8aMZwta0PigpZIBjJxvmBOg1
KKCeASGwc0hYZamNl/mpdqeRPJPRxUWXviUiQ6oOvlByQSdm8dbo9ve68MKkI6wwxVzekG2mk9A8
gWJ5qqf8aqT+U8YVN/j+xUnN+6jzWJQ6I/B5Ijg2cmTHWuBNMHFRa752GlEMswanqkySQSsy4BOt
2MjeAFlBFxko9S9zZBUBte3Wok8ikCt9ibUEI685XWOswZuyQtJYtoFEVJEDyq+mT1J0SaEqaI4I
HZMtUhqty8Br2h8AG5N7u+tO0ffWlazVJZnddiZowKTimMoZrtrgfFKCw/GORPIcP/lNhJSIENdn
27zzTO93UVHzKLPM3qUl8cLOUIZ1bCfwRtucRdF4otJIBEg37OAiv6+8D+YATnOb/BEQpk7Iiuf7
VM1PUlr01JE8nhriq5B6WuS2o8EmWLzfWpyg1iivsUlI29zQ+IPDFh099rQbdJm0xkcDei6oR/AX
8mOatRzzC85zzftpp9fO6X5Tjogh1SMy9Rrigfqi3HeJaRz41mSwoKIV2YNF3voe6DkU47jvaD9k
2tEn6tTo9eCUYWdPuFSoX8aQAKWWXmASEiOeR2inyUwufuPAyUmfwl8S+zcT3gSKVl3fBjki1bbw
Rkr7405zA/8spvjJHGpNZRkREheZoe7Qc9Susz6zzkNSFabs+kB8u6CakQ3Mbl8cpMOZUctLGfWk
3sbmbtETEjNJPgFUnmmHYZ53SA9tTmhQmUYCfLOYEuKW2/ItciqdyUyGQ9KnOysiOk2OCH3JNja3
dcpfSLpib5am9kMa5KNQjmSKpb1IonL1MMrmO10i/0LM9L2kWbiTvXzX6GSepHjXhqoPCx9icF1R
mNIrsrkSKtKOAcsxzR+6OLbPDAYMyhXr0dScoH8S8gshP9+g0O5kfsjmLtiNHRzbwnLe8B28ta7m
7dqx0+iYKc2uA/syi+pmn87QFnNxj2vJguUJsHlyNcAucU4wzvSa1d3ytvjH3g78rbBY+Zv5brSm
IzJkkmR9Pp+BSgznDNs9AUtZtg/VuBRIdzFf9i11ZO+KDYsZ0U3vIt86dhWHvElxP0/pVhrB2+gm
rykwVsJ7yC0ODroNddZvxgsVat6qiPlmF4eynQX7NGHY9SJmVfzZ/FVqqcxA425q3yhMQ3WNAkio
Cy9sFlLtx5yeVUSeTD4/55X54A68R42BBFxOqh1T1ZzWsDy4RMWTCD0/zqX7QYeaqBAgnUtqBGfs
IFtZI5no6KhEHRdyTWHfaERyjTIXUXM5XHoVwaXXx6aK0i2u7h9zuS0z81xFnhFT3/oMrIYzf96j
SOlfk7a7a2Lc07g+6BIF9Vak9LeEljxAViiuBhrFmIvPkdaVNK6jkQr35LNq8ms+0FQER3KZ/wTD
tzJz7BCMJuWvCSfaYIURpHt68mi7NW++OQ9i5sTLjfbD1cnr1SYmaCqlG4/BDKsUAdcDrqJc5OnB
5ISbkDgzttg/OwVXLnTxPpJAh4+6Objwe7fLu6cPH3Ntlxc98m81q7cz7gJy/6Qdn9EMfBhZ2+xb
02MFNOUvmaYFISmOqnUQtSdfVzlefIBeZI87L+6jLWnx74tm6YfEbq6eIelExC9srxJMBn/MNiew
Dwp1ja86moofNp2Dbd8wk1Y5oiHNY7Dq0z7D5LqcfDt4NE2iWZyClWBqz9+gF7dbr6csUlGpofTb
a5tKRx/EFYZEYTBPWUfZNxJGRKK0D28jMeIwaOVpmfBrEYXiE58TnXzlEAPVzZopYOxiFSg2o3+S
Ft96PmucohbioFGx+8dUXJp+ISDOMUqYNzkJcFFwxO8XhKXVIMywkh9Fjnk5rzGYL/4985LceTVO
rpjcO85ITtCiir6Z9OoW8TLKMQiB0uvXwttFSYaPsMqg78bmu+O1za5ynY3v9/JrzUVm9hamCh81
MQxbGd31WtaAeoenXohj6buXxvKw8bnKXq+3RkhioNyRLbBBq0zb17GU4zC3txEGhSh5CKYxZgab
eUut/rQUzXGIuqckteLQWQyf0IJli4tx07GHFQapEAQbnoysacjJjoqdbmFVNCZvq42tt51EMB7x
UhycgCAGly8zLKUb7Mi3wDxkE6exvBesXUjoywBwy268eov3YZTtT1KN221XxT9TqK+mwr8amV8B
c6eDmhXyPIs4QOvqeGFpjp9wkL1NrFCynsWgPE/gZW04syzbbJabLDVpyHwf68m6nz4nq/kxJ+6+
ra0rXjp6rAXlrkRY7y0NIpEPoFmy4a4BwsPg5u9ZIvq0rhEHmJu+y5p9PzXeySTzgM2QIGxRkXMV
QrcogelaUHUd6Lr5SIydbGjSOBhbd5308Yf0VLs7HRmtC6GXZGVQvTB7wUCQWTmA8Q0U0LeE7Jvq
+gNlY5ab8FJz0L/EgSJRcNHpVifvtw8f2FGg4FGruE66LW1hKrDFeK7L30sSaACkkDS4PmEBCjs8
TydUE5tO4YhTuMSslT5Uio9E71LXtiCex986OSjjTkGNB+jGWFqpdSvg8aDQxwndtI3ptrsRQ8me
0zrCiYVTFGAyWotLPINmNoR7FQqqPE3RL7I96j3KIMJUAS9XWeliVd0Xg0/QPBlQ5FGSEevtfQKe
wlnhm0s4zjY8Z0eBnTsHxHMO6zlX0OcO+nOiMNBxNnzzVYZkPmYf2NrpLmkNfUk0HWWLd8xRQOke
sjQ6iOBRzNlVU9Bp6dH0i31ENgIgNaD0YwehurCK57FlKHWNq59Q+R2D0Q2zOtgVuf5AppuON+5g
R/0FvgTbmM7ydzQSTuPcXaI0woOkpwfcqcQkKbmGmGrcvIW+YQ5d2IVB4j675sOosNsx/G1Lgbhj
heSeKePHMLqt+qCDIYDgM9o7RBTUHhXQ24bs3UH4ziF9Z5ORbagFxJtIYcAdBQRns0PDzkuSvanH
d+QCsZkfIIgTzADCDHzUhkUt87mRGOCYaITl6Lf8nuCHtsqJYCz9LGQ6/YSgeZ/03j5T6PI6B2Le
QDNPbfObofDmVLifdAU8zxrCklU+bvzqKSB6TpgU7RkiWnCVmu2TrdDpwUK8Bo4ml1yVeWPqzQ8j
Rx3mpnmwd1UuuYKwZwrHXsBlD+Czo+vqjrWwX7RAodthuM/oOYT+Ak9j0yvEe6tg7wnUd6AtgFAU
CD7w27d5JrJvnodmF6fOT613XhuFj+/N90Dh5BMFllfLKDDzjgLOTwo9b1DN3Lf4HcfCvctXPL0C
1SeOvQeuP4Vj/X3otSisU53My+ljSpP6TODMNq18PLWJ+exTpyx0u3mxy8Oom8rdS5On029673vb
UUH0Rb6VCqofKLx+nf0ip+lbRlTZhTrPdSHWd8N8KY1PZK0fsYDSD63fVth+FJopqqhpZyqkf2SI
S0CBOtSg/bsK+2+oAAChogAWpCCUIKJTjBhH9fvn4mJOfRMuU3bv6dNvUX2aUxBs62mZNroQYeQQ
POCoCAJJFoFUoQSkTY/bhZyCypXGrowV7x5uM5bJR4VfRw/Y3eUm+RIteaCa8K+4CHbs3jS0tXRv
Hd9/KqIuOmL4CMuBXaXf6mxPZ6IUZuFu62K4DLazMKZSo+qTao/5/8WcWu/kW8s3WDa1CmjAOhZt
6si45qhkjgMrHhfn7ZZAWOZRFfHQkfUQqXVJHLFvIh/rajjoBgd/NhhP9bdmDF47iyvNHd5w/OP7
Ik1iUrESLj5jFTMxqcAJQdX/6lLVgtx+pbL9ojJdp1S1hkfBtVlmzzKhll4llGXCjFSLQlk2VMzF
oAIvBhV9kagQjIo0jNwkFgMIJQEZJGUszmHqs+aE5fndtWR4HYLhOV2Sl0WFbJikbWBUJClRRYX3
aAzIY1Y310NW/kbKUZ+A3GfHVgNa3+E3WQ/Y0g4u19xhvbdqvVujGg6+Hd1MHUQmTtVTlFTBnVmQ
eBYJ/WFcc8tLcepLm1xU5eNxZh843XpzUlR0am+HxEgZyXKBsVjBI+E/74tYEgHu9uNjgtJtbqfP
ykJegjeOLDKTZB3PfBN9FyPHGqujxfbOGGmbD4zIvybtRkqk+DnhwiMZyEVl7FTnnlsk8bqkHRQT
LtM08jelIDANXA2fZ9z9cj15crWFgoUjGNEMB1c+7XbivNk1mzkGcXaKSZDPO+1Z9xIixPXpZkXe
VZuIaWU/K7Zp3Jz0QVAEMlK2dDriz2F+irRasjjZjXoxPGlO+4uhiKas5V5tv7zLp+LDnaZ7Qk6n
ba1BTc3je9M7EwL8Oll+flhSpAqoXzZ0hcKSAJddEqBF1fUP2vyIGMSoc4b4/Wb2zaci8M0tVMzv
TA8Icoe7NsvwapNfB0LQuUQNmBdXy+1D1xjBFmTFfT6434PGfG9owON87akGIQ6QAVzhGtVNqYe2
a4hD1sZkd46FyUnPsLI06D3dLUqfVL+JoLvS6UX/AoSB+my0MSuj2TRtjxlXt44kzT8v2o4l2ePo
aPkBD5MCSYzvpZWQ+hfFm6ks0WjSiS1SfKathaubnFIP3eDGx5GJFis/U064J276Ms9a+8WlnAJr
QF+ciK2ukF8ruG89rPQ+oin+eYw8yj7ULEmYsnJATJL0R9PXfjUqD9Fd4oeeU+mw3ova8rUv/Z/p
SNWk7ZFRkI8pNuvF8UX8BCLNIIPntxAuqPzcuhsgM0Fcq4KJqszk09Np31f/wLR6E1b256g0Ar3t
MlKpt6XJZSJfm73fihxc3+qw8m+8KfEPeGwPMVHLtb08dsBBQn9luqrDlz3h732DLwpfQ3L6exHP
leRz+7qezaNNOf1UszMaLJhJaFtXvOwXaRbMpoeltLvGvZkBd14BtfzG0+B/Wy9GTMxbsle74wpg
XX+lEcf/+7erv23lJKjNsV8iG+GPFFpVHtb/2PEE0ND1c1jvVwpm5Znzk2OJn8GIEC2hfDL1fLuO
UDgPxVxd8atyhfmwHwNAyDtiMxZPd3YwnKY0Hw5rNtf6TtdRZL1bQ/wig5d9U6eGsvWtd1bx3jJb
McXgLwvQ+gp3tI/0Wwhhj+qd7zH8JmJi2WiKR6TD9l6urFy5RihI5a3QgqDat1XwtHoPxtnGDwdz
lTUYY0IZBM0xyRbKUtgB5lJqBwuNzxSmmX7W04iQ9U6wI5OklQddPt3pMeiVofPcbbnSrBIF5Vz/
zhJ37GUKRaT/F3AKIRnJJgBZgntdPaS4ODdHtcJYx988MYe7oOrvB3TffIUNJf8VYZnDZ13xpSu5
9C++VE+1z0WHljlXylpoItaNfIBIX5eKsu+st0xl32Kd7hEKjT5BNMqQtuJLA34YqS5htWtUcZ1a
SGb7CmGJsFjokeqCELWZ24QdhvOnjIV5VxbOvU+lYK8ratR6sLwO7/fAJU980nhnNS0QKc+SMHkD
4glBTMXUuxltlCO1Z6nO5krJ66NDLkkuJAO42RoDu571YlwPjQLrrbeSVOuOAxH0WqfMmitbdc0+
Xg+LOjV+CVcwy65xsnEjrTvhvupVNpzW74HMYHyZ6ptfqOb4pvZLGx22gi78jymYL2z1lktPsxR3
ZNYdYn15lSaCXSctH2YoO1ddHdo02QvNnPd9n7zpDls66c//PGeQf+hkLlELsnYuRWSOm0XDctmw
YSqpSFxcn0pXkbqH9QVIyHpa7HiM1HNGOV16N/qcbPjDVqshRJnmg54r3MQUjzbBq+DOLS40RIhV
eQ+o6EiqTA9XjZypsasZoCInuRJUy25M4m6YcvVf1c2W6tUztQUquB2LJFO9ab2jx4U0aSStTjev
iWRbqo3c1ewFKY5gerTEZfDs89hXx3wpryIoKF+g6L1G82dNbtUF7Ag1JApumyWZ81PaZUc/dvV9
NrB7nqbZnvFnmMaVIdO8jp2AA+3TUIBseUnAmh9Fq+WIAov9wBYLeaX2vSU0EIoEVU7SNPwIGsNG
ILTZNtJ51IM+2xiy/Ghmqj2OXryLdpl2TsPJYEz+r7Qrb6US8c79mB1Eyxpbv6R+g3jdTS8GJpaz
oMW+MefG2bpGn7E9SWL6mnOXhti8y/PfgydNldS2qNS7izl60Nj94JHCrV5vxrktziWA4JocK9Yg
mKhFylSHQHPrzKZ55/eayVKIW3Zm7jRC3466XpRna/GLrwNKUopAiKoRtf6Rs5duE6fcpQGKbiJy
zTvDtgyCz7nVqsN66+8TSd+YdzLCbpbTMQ3XJ/TEZvXXOEiZ/v0F629ZX2wb6VtPfX3f6pp7ByXA
vTPrrEcarm4GnqEdZzshE8MhOwMdunr076Gbau/rbtXhoaqdktjV0WKJJj3SagZ94y9qJqFOfhdH
qNqlbiIIK/VjF6HLYkU495ycU4sifOyGnxRXlOXByMNyOgBNSs7NzBUTNNaOqYDvpSc1AS6hzsR5
ahhVpxkudKkh2W9hxhOuQHiqMeOuzCa57RGdhUY0ncAueOFAAPLeYRQA/mQAy9K5vPtv6VD8oboS
1u7wbsEbDi10e6LuX9KcPS6pkd+m3I9CBEUbPscj5VZxX0XJ76Kxo430gJ1aU0PrrduZfemuNUyg
2sUHytVsnqhjUEkbXewjmln8knoLH4SPrOj6X+RFIH4ddgHRnVnwbs8UxlMHE+Fgz69M2SZBVAM6
14lKV909ezBUNr6Leq8b2GeXHppHJItJ+oLSGyv64Dsh26OdrMtvRZ8RpGlSebQEk6x1FzsJutu+
4VNwKLdV2Q2UOvHXWE/aPHkZiecrR59x7cGaNSIV9fIBVT2mhzJ6jQZ1sdc73S5QtVXNyagk1aGW
xQJwSBDu8MO9qrn3KWsbnctVH413vlkMZ1WWVat+y2o+kUXT/PKObpvdrNl2tqbHVLoUw09mBgIE
zYdCkwTgZDdZywP62vd2pscWFC8DjVNOLK4Y0gCm6qXzQCBFKTr3peYMYKQ8BIEkrS9GS29F2cPC
LxupLlaSCM2aCLG+qakY49Dodnpvk9dUUOwnO8upNksz35c5Kr7ipR/SbjtaSMgYALmCox36wjEE
D0DxdtGvbRR9HwzKlGm7q9vyJH3J55P+aOgEeGWyr6v2njzxa6LdNJNAYfokblA8tkQVC6xmMJTv
XSPYGEQAJjL4PXoVYVEZLYUx/YFwYyfFTjRkqrvpY+T7eZj3FmgddDsNYiJQS6GGqa7EsDOh/RRE
2vnjwaDkV6PusgGpO7Z5oRCIlcDXr1OEyWBq7kZL39GFuFA+h7p2X3xq5nhMiZiPnO6XbJarXxXb
fIrPvRm/da7xbLgXWPO/O+s+L6GrUf97lhPFNRrIp1YG2XnWXLl1XAyyCy6LM1e7cV5vrQdhAZ+b
fcbSMsk+mgWTx+yxucvBvO8RIXwznajG7VZUVPqThM56Ai2CIYCeQ8s1LvSD32PcAVGr6ACr7VBX
Pki3UxlN6/2+9wjhrVl1T+YAaVPiAMioMIrJbtnDMfJOcW59T1h7bIphZqRkrWapfSa1Cr5M0ue7
u04dzAQNbdLMGVcnYdcKpyng7q1sVoIzoAcEuD5TF3XySq5YD57nPfbl0iGg/DeNawa0BypZ/nTx
GodFySbGUzuOcUSHGHnzIWkiJSeoN8XqoF6flA9YUhDb/0stlusKrdTHISwpNSOahjNEPGCYZVwr
OMvA8tkG02HFNZyrKAPN1fniadBtUDmEY7WQXlDmQTgmzoR9gJDjzST1io4uuNVYHSDeEYfyYSmM
5rBoz37Ff1JpaspbX6TUsMfErcK/YFs2ayohUJFdZdZEJ9ntjBxNbe/H38zVBV6mClzgqP9Yfq0e
aQbZAlWGVniWOEuCWjemgJv1lZ7Uw90nHQ279d/7QPFO+hQPhy+O7t8/nym+O409Ot2MLYpEUua2
H7pt5H4FYf0fmVeaWV9qLn3WRwE5D5bwjtJLdlGxfLfsfmDnWr05o4FU1RUkHBcUmbAt0KSrLdI6
hXiHi0ZJeFTNQlD6rgCau1JyoUgt/4u989iRXMnS9KsMes8aatHo7oXTtQgtc0NEZEZSObXm089n
5reuZ2XfKkwvBxhkwmA0iqBTGM3O+QUkbIskkK3xNRIFwjpQFZRxgwuGilQHhRVhwhcoybaVv7BB
UAbE9DARCUh0iFpoKSpaEq/j0ng+K3SLq/EMOVJzinpZ1hi0Nl0PTVKYk+A0wXQjtsNV09CjUqXx
LAR/h9Z7lBC0//19/Pfwq7grzlNY5M1//QfL34uSgUsIoPMfF//rqcj4/x9inz+3+W2TU/wd9ljx
s/2XW/0/JPljIEf2Lw2ontuP6Fek3h87/Kr4A+wOjR7sdP+b4g+ILx00oEp+WjWR9fm7+xSWVQzu
hM6p0CnWTPB1TdG10X/+mxQDUgW2ToNb4mr6/0jNVLdcjKx+heqhKQQcUDVQsjNM3bN/l/wpqoLw
8eROJ1uDFU2KndfOERGFX6q2nLOTPqz2l+rvG5jnDX7dTgeYnwG/XzjzXRxZGBx7RbvJHfoqeyCV
XiC51hUmKZgq3uSTcodT/LCtO/dY1wpz+cB0GfXOP8dCie9Q0KmxaZ34QI9psoZRZIspRoS7RAg5
ptanTeKEN9k8dPshSt4jZX6LGG/gqTfE29JE7ifl469nHXkqQGW+Z2rNBhlDtBw6hNcB7wlFCBlB
yby8uJVV5Fbc+VFWzYzZ3sEFIb/E3RpTR0W4HMlVsVBbvlyKXw4jV/1yleRWshFxp00s9CsACiJl
Ift3TQpcyGogVC9M5C9kHymbZJEKsw5VTML/qg3cExIbcs0vnw2kHpnWyD3lKrn7dVG2Xf9MLr83
cvm/Vf/1X5cHuh43FNojSFCMO3TOSxhhCKjIWi8WZe26ohFGBddFWYPYTPxBVq+7XA8jd5GLhCki
3LUxE/irjTXpSvD7ES+tcndLOhjIaoyEnjA3kAu/ndP178lj/fan5GIkHgpFx17hum95cV8Qvy8S
lgx5CYTyYkp2Mc2S7lq/OJlJoy07w0kjrIuNXHvZ8GpsJje5HOOf2nL9sjq9WLUQdvnDxk3u9Nvh
5OJly79a/ftZhiIyg64oIzHvnFeQhhDvknJRcstKCnp4YAWRJdUAyMplKTIlN5Kby8VZSFcND7JV
NlyPhJgdwxi5DIsX/40/C7lhLpVBrvu4Soc2JwNQ7ImUW6PEd6SVFiTWtdoJY5JMQ0Vfrh+FbUlp
CQMTYWUCZglTE8ihy0FR+mVq3meWZTF/YTwpFabyGEqOsEdxhFHKHJN1lHYsrrBjuVQ1mbyQliso
SJLHkFXZGrXOwRTWLHJJFnJHud118ZdDyka5Wm543U+2BTrJsSLJI4K1xAOAdBSfRBSATgb1Ye4K
g54CGphtOUAIzu23ayzYQBwFSXbZtUtFHA09T79AyZ5RmNBLF45XphPY2xyocTpVN7NZPRVoZS4v
wiZSm8S2jnXWTDtp++WK3y1r10K25Taa0ghxkkAR1wM5CCBijFTp2Gvj1UwqALmI3G2juiKWHQ0j
MyEKMLDYA8/aU5yNg4wnqvugD56Qkr5v4gCRbZFwYgoGCGuoYkZCLGZkT82WX6H30H2QmIZsxIiT
oaqrFT559+7ixiUjgQ4KoZvQ69Ytulc7rXuxjP7DgKK7zpqwOsR5Vx68pgbL6OHvlalGsB61+RH6
tG+XnbqthNmQdBiyhPWUrDUkpbYOIWQZI0WNMlpZNrK5MkYqU2FNKQKlsnptjHsm0kAx1jKkKItr
zPfaVk+KtgY7f3OJMgsNmxT8Nahibec5CJvh+KqqeyW8JaWpbOwazxuFgCEZ5wzOP8BGshsqrtV1
d6d7/XB5EA1x566Pn6zJtupcg73qzfPy7KgHheH3xhWTrHIyCKvI+dV1WdaQlRyFtEw9bV0DiozT
j/u0BJZM5BbkZ55HySqWyxHOXfuxCrgrg977uekQpGiCrlpOQAgB+Q6K5quzOe4v1ZYJXtfoO+w2
1mBGzH1YA/8IS+R4wxDDOpFOTAsNmRZRVN3OHJgz2F0CvL9u3H1jzKTD3RzWgJyFjbOBw0eIa8ky
GlckP3EnqPFUj7fadE80ZHpUc3yud83j+M2NNl2wIH7IzGp+OW+Vn0W0CY1llRHrA4/lpz/iZJHe
xf2mDN86NEBGhHjJJr+tvhvlDZgGeLh6tFQjFF10f+X0McGflRVG/uRscxcc7E2o3mnTqjJ/dMFH
n4lDJ7VvQC/F+Hpcti9DBKxipUYfmXEEEZSfmdwc8Es4h0h7LBNvaRdv0bTL5i9dXyWoz5bRPh7W
OFICC1EVHxwveqi922MI92yL7MbOMA59+Op82eVusp4tFGy6Va1t6+RU2C8RfP/zMYBWiqvcdDDT
Yx6danVXqltYwE27gleMT/U8L+auXULrbbicurKABrgAbH2OT1qFsvdOISg6+8rPkXyhg5740L3V
41KDbJ+SY7wFDZPl6wjbk+44uQ/5eTN0r2hgLbrwrmx/2P0Gk7aDky4riLz9Bp+nBIr1uMzPiOVa
yOkiBr1vs32YPhBWAqARqDchMywQoEhjuVvjYwjnRQ5WBbpCutPTY9bgZ+MX6k3k+U2Po9/qbDzF
BqH0BbIcIVh1xqgbYrPtT0RJ1Lf6xVWIQm6Nn4STNMZrt9opa5YKxnkW6kPQQxaFtyGg1r8kh5FA
+S0y+Npze4qXQG7C1oegUJCdaAHx70ZjU0a7LEH34qt1/Pl8CIsToRst3hbB2kbHVf9MZsaRdJNI
LMxH1bsHKFzYG7fewC2rnbu0OyTxvp95LwyBmV4k6U8AswhmhDxHB2RguN6CEwLpgd9G+Psnuh6w
7OnDFB7TMQLM6YfGyuYG4gpYHqyfvLOm9SMiug2lU1+67V77WdT3ebojSAE3nAvGdVIqWGztnqeT
sFzl7gSiArGWyge7xMHab0V3sIAyjkS21lPr4yZvYeCenOJulXs+eHvHPajtVhuX6rF8sMjzmk8e
8Qx1S8C42WXtNqiXY7N2isMZmnHN0OHoQAIBjg1OAoyTeZzTabEav43PEV4IWw20k3UPMHKAPNL3
RwuRyWQ9bviZIagjlF46YjvzAQ1P7StBAIpTHRcDJgIA3/SHITsSjQfcoSxN5V3NsX6/jd8scv7z
xu73ms0I3M/ekRxqeBXCTabdlahMqPEDXveL2QTdpt7VyU6NSz+Mlpq5BpToTIRzlsOAhfSytxaB
tqjTPXWC/JPhd2SIlWNSf7bZJg3hA2lPnXtLmpx8R+YhYOHbP8ps4T1jJWqtjBuoDgQvHb7N3iIA
gx6sBAPjPYUc6gCbhvm/LjMklvziTRkXHh1nuTDspUqaI1s0Ctgf3zsvueZQs33n5N0Yh2yTb4tm
paAzQ7/ZLYA0oH0DysAnt8aZxMrCKFZ9+8zEyQANfOjeLNCF3dY5r9pt96D/CIxVWm85NejYZYCi
sXtTlyhxYxAAGOioG4gnLDw/fC5fG7Qj4o2BDAs4KBT91wV6GQHgY9+jK9aGYz8cyfJEn118M3tY
y+2UD2xM4WGoi0nZNPFNv/DgEztIFTznr9mp2ke3oK5W7Qyucz07C736Zhi3SH50RbcgDGVpK5gs
fYUo4EkbIf6fatgLFZiIZzDolbtylANR1h7KA0mDe1LJmrlVVPJgi+m8RRXiFXSM9714cQ5ncztu
zVX9mOMDZO7C+/mQEsUk/vLqkWknoSbUQVY9+BDeZaDqb6oBSgAFaB043rZBRKz0g9j3wDQLxfdF
xdt3LJUneFnd/GRCbp3uByalzYenHtuaD4OP3bFhcZN9NrcQt8UWCimn4vGpi56mee+61qJtSRzv
u/PKsTd59xgmP4fpvUeYgPnkIo5eidghBH7Sw9s+Gn2VBXWNEjco8LP7oM5gY7dpcLTHbU/PgqaA
ugQBPpRHTTk0KaTpVcqnEHF+eLUkBKDCRQDzQHdi8gYtbtH/cD84y9voDY4WR08PTGgiRNv6BZDQ
6Mn2q80AVQooDDAtwJNIqoAS3JwRlFpVsOY+NWdRbKJ6Aw7mCfau7ZNC8pVFsnZ8XvXvFvinV1j4
9l26qnfmvZGu5zUMnMN0B6jH+BZs2wTXQd+B6bdwVim5uR8l3cFL+JSQfXt0bgY4Z4ucHDk5mNfR
Q99q6zWL8Nm8c3+U2/AUnr7q147M5k2CTEOIF4s/5T5oKhj4C2Wl+O3CeoBv7AfbzOeaLkhbLKK1
9fB98VWuuu/N2l7uInWh3xk3SHreTXQKDACezUG8Mflr8qpCTMwW9av10Ac+wuz4WI7lKniy0Xop
MX04sSkQ06bfobuSbgyoSncIz/f6M/IabrKBWo2fm0V0Fuzn6EdLUtEYJrVISwyrHQI+WQSA3i++
NZvyNiYVAMZoEzYPTJeKRQ5RPqzX0yrewxfwSWlCO6hNoNg30JMBHWvLT29R+fOWnGKnr7XXndkt
h28B4OnjtAq3TrFobpTv6gt2Vj2Y9Y+Q1wDx2Xtrm92rz+E+PXkJn4QFuNgguSGrXDwXeHcssk18
774rzAzpcV+zdFUV/vzpcNYr2DeAr6JiV/jMtICqU9IWLwif3zcCaLxwuOyvKm8YYSK0E5+1Jz30
+0f9pbnJl/m6v7NwwFj0d+nB9g04Fot15/kmF823jsaxuenv4DNtvilQb47I49wYQPv8cKuw6EWr
E683gkdg9OcjaK76CUO0vl+sZwYIU/7IFkhnLJjpHK119N7uLHCFH9MKG5H9t+YD4s0NaQyc4zaM
Po5Ef48o3MzrhuuY+srqvPQW6NotkhPYwAWbLIvTee2tdT+5a3e265dP6U35pLzFD8jUfSRP3iJ5
chbqz+plWJU7PE+WQlPyPXy1YT0uvSfks2xktpIlZdYucIde89V4pSfj0eEKQ0cD08UAEU5GKPrw
4W5+qI9u5Je79EbZWkvnaD1hv7oEfbHx7rBQWzvvxK6VdgmisPbn985HoQ+0KT2UioLZwn5XjC3J
PD4u7xm/ahNuGJTszgceh5fkqT0OP9Mbd9Mfq48zox4iX2/qz7fsJn6YVsHP6D3/kW1VrgR9jHWw
Dh0KqBiaLOg/H7sTKeZ19019ju8B2YNu4rHipYoXT+pXvmRDdfSnZw3s7OLJ++y+kcg0V+mhus+2
7of5XL9PN3SEdJDmR/2efDf94Qba+viYHtKD/oxv0F11bz6nK9Xnom70E6U/L6GULj5L3HA25zVi
BUtihdaRnKKP6O6beOi2yuuYi+4NqCU9XPUNDHd3giFA47jI7rVtfssncV998awWz+d8sZsPybp5
xquAPqZ9LdJVceLrlH7J5759TW5JrvB/5C1ajoeM+5UgNwQQfQ8OJi58tGnws+N9jr+AUrevrONl
ijtwBAeXOQqXxgQQjoWOb6NfwTfjc/5MHoH3JqkfEPfv1xoSU9PGwiHE5TVRPmFbaHSjyDns4Hby
ttzZ+3A77kZuyHQz/qjfgUaC11vzvOdPA0Py7+BMQR28KLfzWluHWxhPXaJtGyTRXgbjLd2ou3AX
7wDOktiv1vPK2Csn44S77cp5yL4mhnbNMvJ+IHhUkWSELOyNd+mrC+QXGab76UHdOLfzsZvu01ON
/AcgkpR3RX3HC2rVb4O7r/gevCaJOFhg2rwcGCrvk9v4fn4dZQcoe4mA0S0fIoDhz8UXUlR0KurC
+sSKiP+Q90h2xHwGP4eTTUfw0u7y5bjDQ9L9aG8h4X5m55Wi+MODl/ruB7X6PXqzjugxwIkFjXzE
+rx5IHnW1T73vX90XtXn+jYt/XTeZPdifPBN+6y+CWpuSap9WX3103F+5YPYf87cRmAuueiM6dgY
Igynhm4J0OdCrxfTflp99ltGeCQhH4wbd4lYGH1F5Ier+pa+lM/kN5AwwHKa5zMp6MX5djhxXdOt
6lcr5dBBwLrV9xFvKEMgX/um7s7Ixh+9lQtTfGGWNJaraplvkVFZ2hvvVt2oN8W2Ra3iKXwl27ic
9nBdIrqxl3D7GS1J/G3GiG8aSonHflHwwUtuOe8RhQk6SdUf18zGXhGHCD+dH/N7O/jWD+3dunX5
didr7yZ/LQ9YYByixvce9GQ1OCuo5HzS9DuGg8RheGifx61B91zvMHle4mX56G6qDSNUjry5g6bx
wJhi+HLFrw/3MD42QHe+SF/N22zb+GjbbZN18hjfp/fWIV8PD2tEQTXBLuJtHZWl/tzzZt7zzgYv
xBa5geYXJKA8Xqkv08f0Ud7VT+lDdtMec3pB57t3Gz05j9ptjVzXLtjbm+zGvUc5epm8f5LEfUD9
g9fZ2Ip/IBEiRElq337RP853OFCBnRhQJ22ASPrKm8DAwetgCOUr8eLNjU58adSXJjgKBMgDANE9
agH4My0w9TgG98lau2GYyVOro1CwOK/ppwtEP5/gPey8eZljeo2tkfOlQtR2w/vUnriLc7t0nton
QPBomvEcIT70VDx4r5zEZ7hhgA9dANCYiLZitArtHtLQ4sz8SIbdFBGILAahFC+KSxtip4YLckgG
nSSwVdauUtyXaJSrIWc4JPfMQsC1SbtvWchI1HVR1kJoW0DJcNeSoSh5PoAE913klcvB0R7TYR4x
aRsWVTCUO6McfK1tnJ02MBbs40OjfOsJ5mhzvxYAuqrX4y0CbeHe5a0WZx4rw1Zz0gK4UwjNsIo2
NRowe1kwdbEBH+0kWE+CVGWtaYx6OxuD4GJhawzOhJGPUAYnACTsbUU1bXEKwgWM7vLcFLs8ghcU
u0Qw3efQrbPVDDVkjezBAwo2CKzkBhPeOSGfNBnVXW0SG4xtIg6aaII23e+jCJliVHM/tdYm+qKj
zBsxoi7HkAQVkn4MyjN/TM+nqbQZBuFRtyeqRT5GTVQHVeAYocCgjDfjXNzohkGHWym3BGq3dVif
6Tg5JyOEzGAVr2MPKKlLJ9QvPZFLkS60strBrYL8AVb/F9CvjOvKkK8jk3VDVR2yIMw2VxP4SeTv
fnOHL5Uu3tYQh8N8gojTCdhDW1n1vheFXJQFyHQXqWBmYDIOKotSQQ0JKUzionYQ3Ld4Bq1lXPYS
q9WFGYVexZRDZANpLs8ARQTaYxSRYYn7kDXcfwEGiLa/WpTbyd2ENBj5bizkYZUQ6G6+UrX5UkfX
J7dKB5CiqK+ofGdaDYx7C4rOq2/OUuhaAkOksnWlGeMmKeabDK2kLsQdrzPoiUwSnqXI2owNmT1Z
A9x1mHNsmpN5vCtUO9dWQUWUMUPPqj/gbHTbVbW27hW72s96We0rourg0u0XR3e73WVJrvBUWDex
ADn80ij3uyzLao+IQu6UwPyIuVp0+Dr6sYiVCOhEYwnE+6Uum2WRC2uIsyiui9e1VRMQce3PG7nZ
tf1yFKOrwRBeV9lDfu92mK+hEYmMEApFfj+p1in2yIJCDplg2RPZDEbT5vICrIU7V+wVs8d/SxuR
R7DqTeGZu+s6WQuFe4grDQ3kDoZdNSpKcxxAFpWucNPMBqpWUfb6Um4kdyJ6DZhVk2lEsTlYOra8
HOraelmWO8hd5UETJ+UzLKvX4122lI3X3a/7XA7/++ajFaKmW/ePv+0i/+DgwGsfamLa18Nct/v9
zH5Z/sszu/7pykrPGx0o1WUXechfzv6XX3epyj0RWuM5kdVf/tKlKlsvP9DrmGfC/MPTV9w/eSb/
9JrIv+xI0xe59S9/+fo7f/sxf30G1z8xf5tb8zmvz+9Ya+b7XHT+s8DJy+K3tt8W/2oTwv/EtX47
jNYLNf7r5rJ23UYetpCq/tdtrqv/qu33PyMP8dthL9sAAnpoybetIZxBWpK52FCYFVRNspd+Rp34
3sq1vy1ePI+kQ7Nc48osqtz8UpWtBbEmwNDd5q8OIbeQxfUwcvGXs/mn+/12Yv/0MHK761+Sx7u2
jSIL9v+xR/83QmGoUOPo9S+Uwh4FJuh/LT9wc/oH07E/dvwDg+TZf0PxRmME4BmoccGk/lMuDOTR
31Qbv2UTpTBHty2gTn/HIFl/80yTLxPMMA3QooGG1x8YJFPHotnSbcc2PM1WAU/8j2zHDEdYJl8Q
Z7sf//lvlupxDF1VNQ2wky6QTf8oF+apTd4GaM0cEka0yzKC4A+VFWYODrD+CMGvCeG5KU3zhrTj
5KtTsE9GtBky5e48BXBEKnXyE0juZg/rRe+Z+GtbhO2ms0mAIxzuwo6kZjyj/A7ytiYMPqu4MJCa
XoINPyN8Ea6ADhHs8Syi7B4B4CJ7aOzuDe9lQecYFnWX30RjjgisewfFlakADhA7o9b8ANUl/6x5
72rtPOJI8Qyp7mYwx+9uSSrmbHbrTqTU8mnvBuPWS/OjlYITziLnBMvCIKmI1FQbfxrJDGZ5m5cK
Ku8QN1M0ysT4yVmh5mGCzC78OjkjCzpaRzAWJR0zJp4DM3Yl/wkoZqOaI8S8NZCT1dx0d+RmiZfj
A9CP5PCC4ucQsXF8hlzfmuYzcNjl0KUvioMeGjqFxEoCB8RUcz8XyH+kXWX7Xqh/nzUTFjijqrRC
2Pyc7l3bemwHBNGMErX2pPOWbq18a63+qazyj3aJ1Ge2bKYEqQU+kLrBmC0t5pUy1s+aSvxTHZbt
DJXc6pCTt1FQ60L7hLAWsdnxRU36U18ghqQM2cliRn9OuQqNAjFSy/u78gz8vNSJqJRxtE3REUjK
hzYft+6M8I6G2PGMrBYxLUi4ih5/VBMTYmVCh3p20x/F+Q7x8Fsr7B7NLlzbHGOddiXxhRhs90Ca
SDdKciN9SAhAUW6CFBWI2Bo/6yw9KpFCouJMwNabH87xQ2l/V0f7NJRnkLJchKksxodpzLcJ5hcr
79NN4wNSu7iDdsGTNc53EfdaD+JiM8T9zlKJMLkjNGPNTDVfSROSsRMmDefouTMGF3xEe0pLmCe4
iz8VrtkQRu622myl695BcMBCoQClbPR9m5RHOSH+eh6NJbr85Mnd9IgQAjPS2i/N8R5a83lrNdGN
0UO/RO3R9qM+f8vc8i2NSLHl6ovppK9lipx/2ps9QHztBYLV96k/qV5+0lHpdVMxfDVnHXV4p1tM
I/jm4rEY7Ic5c3dFBAp/KuGAhGjV2RmIiDC4s/Gk1fMbRxE50th6mJ2CUEyxtWYEayyj7lZqO5N+
Sg/tOGhIeRjp6Vo0dmyiMsRPzNzQE6YnOS/0ML15LikPjdG42351qYFEjJtrcAWq2J+gaZZYbHt6
b69aYs7abL5XmPFCAe5RqXfInpdM0fPeuD+3vbnFCqZfxKrxo+prkg5Tv/TqaBdYLeM+NVf3hvA8
HJyASLqoXduUCskJrMMFM0wWKKQzGheLjaiJzng1mu7bHysT4IhgX0KRtr7WlRlGUdZBRLis++Vw
GWq6ZglXvdSZgo4YlWx5MC9Lac1lWqGYPsHCLCAmjYEtJheo0+UWqvcmyud7VOu+YxI80n2oVb1t
wnmtT+doK9HnsYBxJ4V2XnhQW9D2K7APnNGIlzVkR+6mKSVU+GeTbE9q/QaxKhwW/twe95k/9pzE
LGe2yKdJyzLpUVaSW81mB33iWGdMLtsk2k5uIos8DKxdqMLfFBMKUVy3iuVIPi7wJ1ZN7YLTuxyp
lceTh+rj5CH0+nrt1jzdVo/uO6PcdZrH5tOQKYdp2pRDmnyU7sI56w3djWu8D8VzMHcaPJWYkFXh
VHdaE0BtbkfzkPWQI6o2OQx98YTRc33q9Ai+pQZDQ2DYu5ZwIkS6eJcQZcYTQY/C+WOM+oc4XULB
TvEBU0qQO4RNwaXfzBkcvXHqn7JYKVZ5X9iLwCGBqM9nlxy/Xm31sHhuXGWA9KwelbLsVi2MhRWk
51UbtYdufkOJKl+4E3O6YH6rUaDqLOUd4r4KTbCeN+OYtDdFihS7rhZA05qPqtGcrQI7fosY16c5
EstqrYo0UtO7z7FH2gJdl20bK/aqVNwM5Eb4Xk3dVx51zYOtBsUd5DXYTkghKW33NOddvAeqfofC
oAICty1e7TFdZVP0kCURLnUNyboyspNV46hvfRvNJLwr8DkeH9wGOfLoR1eO9Y0eofVslHC8yF4X
U9XgwAi/YsqBAgUhoAXAa7zGJcYv2PrswPVHG1tHxVq8WIkgxoKAqvKtXHaRQDB6b4exjpptryip
OQ5u+94Z1jI+Nkq1gbZthnnlmp2xKBHn4hVpeCMdp9d252Rvj142g5ohODF3sb20Rg/akiCQyiIQ
09jEE9PK6/JUqvoGu/pNNIJ382UYShYtHTC0c57Qem8LLsPYAFpWCB6XJmECyb2t/6zJtuuiM5cv
Sj4C/hG8D4kruzBzp3zA1F5Pt9rZEYqOGvZJAhlsljjVxzqYpqyNAYPAT1xg6BPvsLYAVSoKCwko
KGCiKiNErmG92naPrKCICFmMCgCx5jutCgl/iQJ9Ym7Mn4taNACvCUnHINJElEgypy/VSINwIZeV
AdksdPS/45UNH8RWRDTfICwjLgOWJOB1z0hub4fZRZgOskghgope0lu+vK+zpFfL6KNVoiJZkVqQ
d1lQqbnCqDSLidP1Ll9N42RNrjhP6ZdFZBE9yvHXyOhvgVIZc5yrbvLbkhi5vO8Srnglkcu2Enpt
ChIDL9vMrp7lvTc1MdOWVY1xw3kRKs1bkDfWynFUZB7izyYs232gBuYyDXOyk/I6CrL5LIrWQWW2
gyPIm/v3Nnm9w6TRNtYILEZRa1y+/14ogtNyXZQ12Tbb71WRtDsXNDLxDnFN5eMma/gcoZwHUwwl
RKjf1+L6DF4fROds7lQBLewVldhpeHZv0xxzahk9voaQLQktv2glxCVWhXH1NQhCz+XeXd5RtSBU
JatxDoxPT1Hm/vPGORfnPzE1lvfreg8NkrvJ4HRbeW8uCiGXN/dSt5Lyu5OAo5M3RvL8r7fttzYn
93oIn3nqX9/WCy9c3jv5Nss1OAMFqwq7LRktvry81+jxJaYc9062Y9gHHPCMTpt8ZeSrFBngimXt
2qZh5eQ0urkZBT2swcos7QCpOA1WdyK0ajIt38t1lw1EWyHo/70Fx1liSlUlavYOcnB7WfutTalR
asDqQMDu3Pm8iJk5rJ0zqqRjNNcHL543F6WLP0Uuci/SVsjVfrtmAa539BfDzhIn820DWVC+gvKV
LJoIb/Yw1OgprdRddWkfbmsZcZF3b77xBnhXsm7YjoEFAH5ZjchW2I3JHAzd0YsjpX21dSwN7R6J
rZrkA7EftHhJhMu3VRaByzd/UQvyFsJ/zEBEWNizTAaM8t38ZblxbZBcZ5WBpxS2uNxhOFF7ifdV
ZWPWg4xN22QtpTjkHZYxdLkoa7KQK2Qb2lUkbCuk5v/sLs+4eRLXlZwYWeX477mHBj8kTHPtiSRM
Jn6MPaUFCWz5E0ZjFD9MrtNDNPDlFqPG+Ggrq3KV8+e+cjHUVQBluq189pinRZ9Bm2YbmBUwBUUM
VNauxV+1oZnLEPO6TZgJzY+/OsTIXGWVzdFPeRiYZuwXhOrBQmZv88tuf7Xvb23o4CO/iJnAIhbn
KteqZ+fDGSwU/EVTMba+3aAnoNXtD20QnyP0a6u9GfIBkkUv4u7XtiERL5uuKmu11p3NOECcV7oM
JQ1xL+Qe4URGAdwPh5E7/9Vh5Ipf9vEmZ2UlxhHDuxxnOuNVi0jKya0uh7ts25cCMO9yNZD7Tjdy
vSxscb6XtYh0L1QEeLeKKYgrjaC5lJpKuhAXqGHX2OW06jtU7HAXgIRuC9B4HLkMC/J88zupszQS
+t220NL9/FiIsYFkPlZylBDZnEwYZG+1alqrQCZPhNk54hDHSohXBCUZ+TqLg/w4KejL/Rb7k4u/
RBATD9nRMUJpLBYDqkshu21ZvfBW3am9N10VLyOj+5GZJQR2Mdq4kpHk4oVslOTPrgP/a2KCtzRF
z9OrYc5lC3AV5rfIJvmDZBEmGkrL2XnTetZYbiVzVPI5Y/FpdD183qS3fCjGFgofBqZ64huoJufU
78Z8Ak+Ex/wiEqOUSXxEZa1pcZVH0guKCQmUs/puDbOJWxR5rEYms0ShYUVnxk23lSzfUWx64fva
aJVqAelp0XFLhi9IdR5BhDmqyzLGfwSVdHSPWgs11Su5K9Mtk14yeMOXBgN4WGJ8EUceh0sNt959
hDNPZoAlTMRoyK0g2cpaxQ9bJ3N3Sior0lf6KRCML/nDZWELEaM8sLDUFIOKLFf53aoYUBTM5YEO
QHoD1Rlky0TSPiNljUycvZnPQ6iuLPHqIQF6h7bkuJYPjif5KpLFIqtBq0O6MYNj5YUz4qFE4lXi
WZMvqzK0m+vqBPIw2RpiDC45zrLGPeK7cG1U0XRfdjWwYckKuxaI+DmbGfW+a5MknLUh7HUEdgiR
mChMjIpyL4/WiyGFrF2LUDyprda8dlkIZFFcpQvnTVbtMePCmyBmjLq3YNYyGTsEfYgBFCKrlhiD
y6ISY6TIipYGupxbNUXji0AKa5XCYHLQVh+BuDXyaXO9rKNHFMtWblKNWqwxlNL40BEpyrNwYjAg
Hj5ZxMQI8XTOw58E+6qVTpiTQ+tgfPMq3lVljniB4Lmoqpky2f9zOQurAb1hdxkIJSCkRYd94fbg
5DWkGzKGnrTGcczJWfn3PK/6feBNPWIZFHLxv7VBJFC8AS9T0LY6rMaqz4abLqjBVOgrxjkEigD5
eakZrGek/HwMch57d072sRo46whWqu+iKwDLJAN+PGfVelLneFWrLtbC2QN8DWeLnsDyXFaPiMm6
h2QsnmaEILdNDKqsNex3XZui44CmKc4wqIB1WnE8h9sycE8Mt5NTh/bXYdSqBWRNXogwwuppalex
huCia9x5RHNfXKy3duiS5sumdx6SsRJRmNYA3OrgSEegckz6AJWQ+R5d5BjQhtMeyqE/9oaN5RJK
pgp+AOs4VMflbCunzmH6MTVJtbWdCAfEwQBMNzbGjtQjeh0aKFCvyTcmauILu7K7Xdt1Wy+MMz+s
LIx+nfmYxJ1CKHh6HfBIwchwmPzcGQB+KiR7dEvVdq0+YHeTVoc6MaqDrHVp9dUY5MWtqimPRiQH
uZmBy9UYLUPinP5cAhVHrwFSjFVp+zx00OkIkDlBKDi+OaMVsEDiskB5Hf6A6S1g8hZbjF3DbV7X
N3Pv3NKdDU9GF7sIKGCnqjkeMpwYqyGONmS3MO3g6tciDBI2SyvBoK3G+w1Z2+6ou5g8oP2Kq5Op
A8Mt4gJ5evdk4CW7diogrRGxGSRHzoQK7+HVPZ09A2U/J15pLYHUzOi+W3FxMDx9WBFq3eB4Bmy/
owjaKEPwDIn7oP9RaHAyJo3s7VAuq8B4svJsPIGDSCCmTM+IvkSIBuVCs8219rjZuquk61A5GzE6
zPHeq4msT4n6aTcEcfP+RxkG2qKcVSL83nYehYaIDeYQBaaFZwz6ujZUIsHn5KGytXpjVNjj4HVU
Ehwb1fvG5GM5oGsxqzkS+lNTrV2+FH4KWrlvQ31x9iwciwpshCrknS1FxwtI75aOhV0WxqWowWYF
aLIpBI/D0H9tTNkAdUKfUAwGZzbEP3qg5cBkDYawx1lJvlQtjOAqEuNUtRwHiQgPOScrToahCL0h
/vD/Ye88liPHsmz7K209foiHC30Hb+La6dSanMAYglAXWuPrewGMTEZG56vq6nGVWXm6YrgA/Ipz
9l67sE3igkYRXg4aUFInwsJhmLm3aVqaGZFX/oDMwnrTBJ2RsMFceUy1bYKCr5rht0MDadEYEOSa
TXMIMrH3bTRFZq7oqUckAZS13AycoKC5vCtfT09ScxIyJZuDrsjITpLyK9bVfJ0Ls9n8u3v3P+re
2bph/KPu3eOPKs2z5i/wgI+/+dm4c8UXCxonpvyZBiBtEwzAz5wf1/ximZaru4710YHjlT4bd7rg
bs+yXcCxAAJ+6dsRGSQkj9ie0EkQ+lf6drQGf23awS2whZQ0Bk3LdOkU/pbx44munSIC1w6BI7+h
HYGdeTMJGJpxQFDPL1/MT/jEf2REK+cUBWooB/M/9kuH0PIcYfJJ4SSYElKBTgvz10Ahv+3I8sgD
/zBWItmhr8Ek0s34ptKMtmCZKv17XeukKW5pBV7IzIPxNxxVyiwcgS8Ch3SWK7Z2VQ96vG8IHRnG
gKhZGgteFj1EQF8LRZ6545DMpWxJnb3sWc3UKOkTj/xEF92nHZ0T93Doax04Vzdim9Gq63/8Qd25
1fn7B7XnsAXJkXI5vH/9oCHijMFEenQg/fIwNOA7TeguMPhtRlZKlEIRPx0Z3yxdvavIPBRDRZ5Y
lq4BCBU4UJodO4VDqKfvKSB8pbp+4yU+edtkM5MxAMDaAVBksKMwcqDUVSqekjak6I4/gyqQ4ZlY
COcAnsAytpgnL2BmXai4MJl5tgseT6PEvJNu/Lho49QU0hgKcWcTdWCyOIbwrCqBAcaVvFOLt910
nmLCBNtI+Fu2coPmeSwdeApBeQg98ZBFow4RPUxZeMSH2KuJWCHBij+J3kU80hHtr+nrequwNuHI
kVQw/SD87DrRg3cnMVD4J9EdhdiNQcDhmo/lbUYrecnLHBS1JOW2xGOSOqrf/JNjNZ90vx8rF2iG
wDJu8wv97aTUqdqaaTPRSQnJkBKlfx+byaskVKbLBp0YgAwwMMiYdUAIDSYlnUZo1bMgsQ+1huvC
b4mMpyMDjshbu0kI9gwYvN8bBlifnokwc7Z26T0PtaOIPAEsp3cjisOYaqwT7KsCC2ulmoBQtxvx
BEaWOSOI3u0Yv1IRWQiQXTPEIsJ5X3batup7uZ0s+VWFGG3NqnwG8HUOhcZbaRHWA5CMc/HnlBrF
Y9tn12nOieciakzG7jwSySu83Gu/JlHBPsu7/jgazsYQ6jL2tavWaM4B3CuqriakddDB7OJ4wgBT
PXpnOWKvZg6eLnqE1CMl6jCOr6QcN6SX3tPhfycu84wDdZtKzph/cpz+5jB5rkPcledZrmPM6oNv
b7dRFjDSiP9TW2bbjm4vDxHCVKy6bKG8wB53AktfY9w1VvL8j19w0Sv8fmJAfDFtZBJzqtpvJwb4
oDotBK9oDuapcJzryWMpac0/Bidrnyi1XZpaMs/r7XMycgZHOUfYzUkvaTPvCJznvRZkHwaHrn35
x+/t785ZqbseZwvZcdJk3vj1yzBEnWWppiS29XNZ42x22WegQeBNpDZrzzbH3Jkh4P6XX9bShWWC
rEF8bFq/HQNMfYZHDLJH3rB6H2zvXi8YD7w8fq9LUGoBsTBJ7d3/4xeluvLfD71tcLdL9dH873NU
HAhDwsH3DsDru3UUXLEHA6nWI9gu9G7tFoJiUpfAQXjwa/c+iS3aqAMO9dzV3wX5KukMtiSFj9E/
TC+cOD+VMYOMT/YzgWHqHN3HfpQuNrCY/SBvRK0LBWFGOem1hUKDnkf0lFXaTWY5Z0ihGX/dAKSa
k6OCThrc3miSleXs4qJvODevHRPcjOvU2MwJS5EOE0BgnjLSLlf5a8AKH7xXgA83hGYHgoUsOspu
jld9a/SHpEj6DSyZK+mXPnKOQdF8cF8bwhkQkzAGJ1irE4RoDItQwCzPeh9a+yQgS2ziCNV7QVyy
l6AzJwPYobUxzgOPGqZzEj22uW4RUT9y2IpypzkA3qPBsdemGu/NLn9oxfxcptaVHMdbt2HOKbVO
R1sh762AHx6JfGyJS+DjWHuScp4dRhfaZ1lmGwMWrBcmh4oqWE5QxQo2IDC0Kl3/kzPCmNFJfx20
vVloxIkIQdCR0v5Na+QbvmoplQ+HAJHAqjcJA+lIogGErfl1vu6AdeoADENBWIMJzBqMxwVlHVbn
ZXAcByjx3VZB/1oRflSBMNUPwuvblUrjlk0aExFrlZlhD4cvZRuqt8F5boiHlu7OGiEF+di7lgGd
hX2cbUKLYOCsxJyo2d8il0TPkT7kWKeY3Lw+2BA0AePbpeoncEuCAWUGCcJdmI7vTUZelBHpG6Rd
X3OCJ8L+VuY9FI1Z5JHXDWljVnWRT9b3hOCBte+P90PhAwP07G3O6VQnm6iY7kgZP1d2duuRKEJj
t6I/micY1AQZBa3qdwRN7uyUXYtqJTl0sbax6R+sp5YlViBSKI8E1LSkB2lZ1u7CTqO1aK+GKhxx
B5sP8M1e/LzFkVjbTxUNbMIzorsYuMuqDNal42Ok9d1zT+HDcWrtspzIwEgJKuoa94bXrde+S/Rz
Wx2b1ANwF/Z3ZlwcDKAKNH0jbHT9RTXG7cbjG3IVXxXOoF4hGyu726y030FN5XuU2eiiqnYlCjl7
7HjfwJBvQqRtAJ0axOSIHRIZF2s1IREYCAccfIPZaRo2fFcbNeaEDms2394c8uKboA4CFl9ABoaB
ODTShQglc8Y3lmbeCrz3KibtYF6dip0l/M3oxwB9RehtPJpxCJ462OLoVLoJyEQSVxuYuTnZH6iw
qPEQkVzkWEkqK9r1sckS0ExxKSUYVILEOFWZDZlhnpxNSkSeChv62sWcpJQ+j9jEqJaEj1Og7mIb
rgnEfzDgBiBP+JAxqqkUeqIqiRr2acO7NuFGnAxjZm10F0818inoJ9hgdMnqyctxDY7yRhKnt061
7i6YY2EKUT2k/FxXnTBvwt4l0K5OTqI2presPXMS/hmmEmePW/zRLu1LRy+TbS0ogia2uaeGSQVs
KBkFjcDY68QNefaI2RLLdzKcYtHVhPzp5ipXBRhlsnkmqWo4qHAV0pb+WmrAHU+YS8MER6rUKGfg
5NECdBdehvGtH8Nw3U3uVR4Vpyk0r8auReSgvaX5cMOiFYtt4q6o8c4MEEQaRHC/UCq7DXSOf1rp
9ECq4Qwdw9HoWKHarFZyWtK7rNXuTJ+RecoYYq0go+IVEncf3cQevOva629rrUO1SFbWipLB+VTN
jX/Br7oR8WEktnuNv+/F5GeDHT3FTQ9+QuvjiySOGaJTxIX5S2Vipq4RD6ycdMQR6BeAZJX5Jukp
h+33ktHmWPX8jqlf7Wvbv1RleZd59vGG2PTwohhN4ka17IJu1s4hqqhww8ck7X6UbolYTCfSUBSX
NTQRp3xpyvZe1sZrYp1BVQYZbNDmlHm8TWa4KhHxFJ3c/knZ9qZtfBbdzd5O8MwS7s6X4OLC7vCc
jW0OfyR9qFQ3Cw7lW0IGJw3D4U7JCbsghgLHTAmZybtupxjqMw0Ea1OpaTN2VL2DBLhUMog9LK1k
pzugRZQ67zL/nniNdT9g1ujqIF4VhnqJM76d0CKTEZxDWkFi1JyCbIS+f5IGs4kW68lNockMPyZK
OCnwiQaOtiMf2kji8KANiBPp+/vsG1exC9ScimfBDNzw7+v9g9ejLZNmd1vi940tfsxFThW3tJoH
V2Y3WlNcJWaDUswjbKYHFkzk47aswWLUk/vgsr85TllqrYohYoyc6oIsGD/Z1xhCvCZUc2ZftpJh
/OZH91UtmzVJJLswNG+yQMfCOpeUzD0iJKhRIY7hkpE0rnCakbbEoOA3hyKX47ZJMFGQB7SxXQsb
eYseKPLQAPT9A7mzICINus5yas9acSTWlOl21PbRwLFCcfpVi175lcN5j/t4Q5nosa3lzSCYqwOZ
PNRFtbcGonwavFirG50E7aNTw6+YlahmOOabsCjRFXbtTk/1cx0J6pp15EqzWvDnk0lghPXiWSuD
XG4WeMybpIYB08zOCjP4ZhogNYNvqYVsj+xWtWY19dDAyYVFUcTAufozw6+fdE1+89Po4BSEVY6+
9pg4aHBdkW/Y63cAdofk0OrWc1eN9ynDCzAH7yp2MQo2rjrITgKtZRuZYFGT7nscY9SyvYo32uVP
pENoK9cR254UldwMn/3guTZOKqO0pifUwGJT7kUx4PdF9bX8bT8S9QchaldPcjsOyl6ZkqVBL2x6
UfZ6KpMBtnT/FDq9QfeNiK4u1igduLBxqnZ60Fq1i/ouPGRSqc3A45nOmNsk7zYMeWRpCfa3UTzl
JJ5tSt3eGqUF2MJCMsIYRy1CrzjA3mmo5Pswv9jk5fzUAvUYFg3RN8T3jWXwEBps18wY6HL/0mgk
y/ruM9VB+1mrbuJIv6VJUhG9R8iGoU0zooUhPiOA94X0qr2YwwHHOIaF4g1AY2HNaFL8CGN0KO34
ljXOdd9Dv3WpIhy1Ynhu3OC8Cf2zLut2MtNIEbK1h3EU1nHQm+3YF91qYMED9gUWE9MAmUOudZ0U
J6PJjosQQmPnSgPdd2zMrHMrjg3gT+eZPUEIsHKSnMmtv2G5OoHVQePkzYa4FjQ+KiTAOtA1S3TG
f9jzlmufF8Fs3ktjwBN62/WrYZZxdh7QHyBt+8Uwt8RQOCXr7wZH3kIQC+eIgRiUKigVgheWf81r
6EG3atiXNmwEfGHkWmDhVc3lon9Kyuyx8tJoR/op4infYOboDXzhLmlRSQxFyDQuClu/0DNyknsD
TkVjXMTIBhn0HzjFmXYt4q6aAMpKG8wMN6rHpQatTjea0wTGCTlfgtIo+dFW0XU/peRjetkPW6gL
lyT3iL3HNAbXvj9csEwipN4Nr/u8fsjq5K5EiJyS+Fz1yMMJqxae8ea1zqsFXoTtZ4cRvk3zH4YK
rg1ILcJA7JW7LnIcRNqsMi661mFebx+GFhZ61Z66cl6mAPGJ9Ympj2KYp4MdB+sMgzphMG14lSlK
AZvI9JV933hGANx41ptttu0wFK1yRyATJQGN/XdmHTuNyIei2C/os0US5KBo3dpt/riIOpZ8kYQD
ndT2KUj5iWpRHqEx98gQnC+yXgF9j5JL1t0ERM/SqYnsEEv19n6R1lXAfskxmTVRZZXfx0nzrW5Y
qyxHd7m2nCvRZItNNPqss+mPhPslSWRx1S7XFvWgKB2SdmacVCXvHQN0u51OX42chO2EuJWo0l+C
mOpP32WPvufvs7mgoYNtomF1z4YJ6WIOizSzz40meJA0bvajI3m/un2IBma3TAcAQa7omTdS3wma
no1r1xCOJZNjnLKIi3JYICVLt7Vlwl3SM5u4qOm7RXLeUsNsYhJ3O6z3Qa2tvRwTfRHZOxBTz+za
WB7pBEs404Uzk7Z5wGTc3PYO2xOEbquqid87i4KcbWs/hi6Wq6riAzTAvuxiEKtgSlncsMQ8c9le
AlufqdsjNlDnPZmn9bn0t2wS/YKOEmlDKwvSE35NoiznLfeErRDIuTOukOYcES54m2F+OXLXHwRM
NOkBpZ5LeEuZS0vlfamr13LCgB8TO0csafyt9pN3a5i2bkM048Dni6vLUCcXpQ/UgGgE8lrU6Lex
AcTN73mSO15pXZfPWmdz7xC0Bv4gImgeT0mB0xH77rRrs2LdNcAJhAPBxzGu/aaLmJ5ZwsVR8eY1
/p1dzep+y11XZgIfqX1LHVgwEdZmRYn83IjOEQ15hAkDBPIgYISO0R9c6qnNWw1DGrKVvB+m0NmU
cx3TmYwtXPhOUD2oGhL1bHvYWBXu8EAH1r8cSo/0s3Wc6eo42PzG27ms2OchdKh+uGnc6rvvUBHI
+vFUkL+z8jsKFU5cP/lesSdiiY2onj8KGnIQDwi2iok/qCzD36iGWbuvrG1usmii5k76Mkpk+pK8
KUdrrofumNenVvDjXg5PyEgThREqHj9+RZVU0CHLHg2dqSymMtgTfh1LwAgJffCN5ve3kzVAiJro
bNuJeamZ+PBtCidRyWrak96tFkEqH8AYrhu+FTemiqGc6CVqoxvNp9a7nHXJEG5Toc++U1Yn/UCH
Xejv08T6AV/HUghJKk6eySRI2qfiSP9Bp2np3avYIp11foxdW8kJdcTQtBwAOmhsqedKjJvaN1Vl
fVMFtSHpFzRa9R+Rpl9m1l3Y5cRvh3K3fKVRXPZbM5qtSO9wtFnnZBHwEt54nryxts3nJMjw3E3n
Oq420UOudRAIXbPtm+QuHYbLOKc63+Xs5dLI8latTmNOTRNS4VRcqCI5kJZMyYaJYjtxwtPQ47gu
xe2MYhyV7R6uLrijhAqP5qTZNk9aA8ANoRAl/CODFCActBY8w0Y1FJ3g3gSpfWwx7iC0jV8DiyqM
0M47QVGiilFPpNat75UJ8SSK6Th0T2Uvwm2m5dU67rydTKN6U1tZc5D+XYjfcR/6Ez/aiGJNdcja
PKWZnCc71bNTmCQgjmg8Vpr9HNB6YFcArCLzsS8nX6Htd0fsRBBsvOk91R+a+QS2wzkxRiavUe/D
PvfZHme8SELdTFT6DbGl+9SkOqcTBoAYJYqpC1Gy4MSjfmGvszn3i9NEafE75RUOc+/dR8q4VBPA
UJ/TlgVUrdJm6xYtyx2AL8s5NllkCw+xuRN4ufnpVsZWb8ubusbXHObJuz4x0rbVhclQCfotpX06
2lTDhHEyDEvbULBH9LU3jEgSqq3ghNbU1TSYikkHxCjk0JHF8s33/Yu5iusn50053oaQF/WUH/Xg
QJ9TsljLrp7raKyCA8J6HdJ3NiO/Zz5h/aMsEjhgUXiyBbangh7fIbYokMq4P2iMKeswnAT1B1pt
aYCrpZKFv+2j28QZ3ioUIkyxGN3GIxt+QrxzsuqpGOK8Z5U4sM2prdHfG412FchDmkfHvDxUulGi
sd4lFqqBosiPdAqeIqu50ev+kFOREgbxaxSxoTax7dgLyJ4rJucGIiApXOD1nJdKKBodanxwJvcg
UvetI0kNC3uErkqzCOaedgSOOYJlYRRHlKJsc12xvymM+KlQYbKOxuHVtXugkl1y7Ex1Tjo2+5oM
r5tUkDWIY7n0pXGwG+O+rObMtuhSL9WlOUY3bU5WqUqj80nGuCtUdZCVHpzK3PkqWvXcBGwWI09t
ZafH21hxPrrQ3HwdTC3GpGeEXwHo8vJSk1a5p2Qbn9IJyqamM9c15ERwouanYWSZ4jQ3kUU9cxW1
h3FKx61hmz/8ySihEPjlhLedt+qb+XS2XAR62SLj+fN2NWc8lHl/ptW5d6rKWZ6gBbez9OxMpAra
pcUY0g3aeKonm8j2pNyYjEurYdL1szxEa0BAfKWfLbdl6F8JHEBoZb2U6qKZnfs0ZKfeI5+wdbc6
xYJVGBnBNuv1vdMrE8kSAUFNkiDXY8YUZ4UdGCiNubZcJIlGx5S5e7tEYywXfouMt6wTVmshsXaf
D0wh6Ujs5LZBTJ2wyr1dHJh3QWtG58Bayr5M+eUlOWwnyiKEq9GfpGTK1rg+tkxH9kmXvFDOrI3k
Ngb4++eFLYtoZVpzElteZifNqs6WQvC/4wzux+LH//vPt+/zQBzVTRV9a34VGAhHGFTE/+8S20Dw
w+atefuPH4uc4fIt5S9Pb1n9Vv/Nn/xhJra+YF1zXTINbIsOkpB/ahJYDHxBVGDojofdmG4WUQN/
aBL0L/r8P7pv0pQ8wnv4I9DA+SIBYAj2CaaDS5mC/R9v7vqjp/YRQ/GZUvGrUIBTf+6Q/9J803kB
kwaXieF55tw4v7WaSr/xVBwMDn0N/4jQTz/vyec4dxvkdxPC40AnRS0bi70Y27I7LTpOayFkL6j+
1vVmwTyVJQyILB1n2Tetcda787WF7v95M6eh3jWVfVgezPxX4v2K46KRFH9VS1ZtS2e9xL3zh4jy
U0m53EcQJF6Tz4ebHDxjYSYn1mXwZkOv7Hf0dGkIK6Jtoxfw32Kn5KrDN/0h3Ex0GlmmQ9PkAzvw
U73ZUXaM83A7OWVxqKSOEi7V77NgGA6CGQ2YanhSxpya6zjvbDTKvcsYZs2w74PXVmzlUlvH4sFF
7bsE9njqSaSA+8ZF4k7+sncsKI8s35Gf7TRys/di1r8aM4OH1yvOfrs5FObrVKNQrafhylXU9uyw
oeCNEHaJLxEohwuMTPtFKLlcKJvCWTZvuy2rISDPtcm/stmkzoLa5UKbWPuslqtsNwmC5jPnKaI3
v4s69g1/vI3lvSz63OXacsH7aHa13t/IWbxbzsavz4vlviZnhuwVGZFx6R+oEawWdW2MXxx5Npn2
a8dmmLQ0ko/MxZqxKL6XCx1KkcjjDj3HVK1Y6gfbqVHajjXj3TCz1/PBxl2n7yJB4RntF3JVyl4z
cMj3owoTeCE27WQSsDVH9lg2mnRP1uf6XPiIUpMyvpkfhqtA6+SZLCegoiLutlkLitLM/XxDR55C
hE50IqJMkZJ7sETRWMy9IOdkts38yDqjnAVnvRRfZe6dz94tIC+4L5YLoyWUTcdwt9yK0AzsvDa8
iHOFfDiIcUAsF2SN/7yWj3Z3FOrWn6wnl2jWDduuLWnDiEVKQc6hCWkQGLsX+tEhczkzZUy0u8/a
mgXfuFlEtT02UxpelslEjNQ79OJq2xjyXZZIKOMoUOt0mpjCPp5dLJLc5ZlW/WOoX/wBHBMxs11s
+Xy77Y3VEuaJ6Ebfis74ptXmyCla0eEROJoX7S16wf6sJYZzUxQZa/UCElzqV0yi89fhLCHFH5L7
+ZvBx1/s9KK4/e2zLyyRwHdDcowrqGFzRNtvNI3lt2kvrpjlqk9rSW8z+9AC7Jw9jVakfa+6Mtxp
6blDGOrKaDxKdjUZjmWItK8u2X77qHG3k09eITFF9TrsymaFZNymCVzcO0M8coq5tAmrjighZ8Ts
LmkeZuU+SaA+oQkfDMRCNW7+D4+zo/a1XjrHRdu/eBScxfKFP9WAgMtSl5PcoCRvNWsvI//LH/1q
67cmaMc4pIvV2Wx4dTKxF7OTZWhrlTFSLBJ7mstiS4rdW2pgGa5mPbtRSbXThuBrMHKCQjaZWHY4
0aGLvEPS4cOs7SgDpVvb+4bq26LFN/8U5C/Xlvu8XnTbxIm/Lb/+RV5flgmjASrOdNs5AkRp0YUb
36bsGtVA5WjMVSyPsCx6s2L94y0liMLLrtksY9Byl4velVaOIPlNvYk5K2FJxsIL352hi7Fi1sZZ
UecHKvUbe5HVL+fCx1WrdNc56bKHRWovkvxVZhE05Rkzlkgc1oFxbI2Jnd4goTE09gT1aUmlCrrL
ENbBzpjrZklAUcr0rqUoDNaXs42M1ttoGac+or8y2sGDY9wAw9hGOW5+bBByo88w/2X8Xca3LNSJ
23Pij3HZC7Vm7aPEWLlVlB10UeCRCvobjXZiH7LOs4riIsrFrCICsk43llQEF2eSWeWUJCeK4dXg
IqyPq3PNcPq940ftGVU3mn/zNTNG04xtmFajLKjiIqEXkppcqDNWLzeJ1v1e6hDow7Ao1uP8Uk1E
Z9R2zR9jYoptHqXq1Id6cip2+cwHA9ow54vNrqDl6nLhznd+XDPqeEshOVxVAbDgwWnkKlwMQhYc
zgAOyNGcgzqnOU5zFG16anun2OYa26O0wabkZEBVsznqYCjb+Oin8LWDWePf+CSWlPRmzFQi32eE
DTiLdsj4b7OaqL0GfHbpeTdZXx2qSRn7lBhrvgJ4c0TZrqQx2/SW+0anMDZS0a1I+7nB6BH8hkrz
6Gb6cGbT9hXIpvA7+7K4ythXHyNHXXSDPhz6foAAryFXGGPIlb7l4/dAReGbdoBgQxw9AyS1bwV7
pAQgDgujO8mSttWwTaSxEfT9d06QEyK+HB96nD+P1HIzZCG0N10iQCQeYgKo66C9HWikxo512UR4
/trSwpLQNKY6k/VGlfwOlovMK8ApFtnjAj9YomA+CQYU2QEgFWl8tDNUf/7sFlkezUhcV9m6SdWP
auivUhcfkyEixq8GSLBBbEBdids4p5cyuN2bQaO5atmWFKp7ioL8baxZvJk9UR29hp1bH/X9wG7f
G927tJBij78MCMXoUokHwjz0j8oOqT46ZIQk/dOY0Ey2W/+80tiKFmGF44jPgyKflpupHSq7fEo7
5z7xUb6FWk1Aejh+tVWxrYGs9/wYKbVHF41PALBBy6hFarVXBSBJO5KPKQHvTT+NADLNHb3Y99pw
LvMRVEzrU0rrPKjOIpoeKxlQ+7G6nYllkgG6fHS6yF5H6tFthvQS8ElK1OYqixTWyxjeNhSFS2KG
zvUo7/A1hK9uDn2FTerWZP1ENS5BNZClh9iduo1DqN+8Ypz7/OlOuVBC80FtCG6b54G3Iq/xQBSl
fWyQnK2bmQg6JI1xXYbOA3w9LC0rN0yLKz/qqXU18+wjmVqmzoE2TRXOs6SzY7nabt2ko13b06Ub
rPQ+MiQBO1FPssk0iMeaOcnr9HdnZshJpaFRMp1dp8pNVc3b9Ikq8OSz+huc76Ljv5Fs7gX98hV7
7oBKBC24rBMA+FhkyGFy8CtGaFcaQtBrfnQiOA0FQg7wGSoAXRvp6Sumjudx7AXI9xQ4srFqB6+A
m6mCE/UFjFDhybCroxwBz0i3pnLnuldGjVGdCBG+Xum/ebl9Rj8Y4L0bgwFOI1jm1zBN4tskSuuV
YaoCpI97ND0kHoNNs2uOQKafxNY2vhgc+lJsoIudZlM5GinyG2U5x/NOal3jBqJlHB/J6Npl0PPW
OYE5OzVYm3Byo30UZi9dru2iKGbKi6nHuRWRAi7Ns5TaEsEF3avXNphOMS33NgyF2LntEScQ5+69
0BsjkcC2LrNQmqv6wjFQI1gmbBlCo/sLOv6bDLOHW4wCNS8YUzHJF+X1F5rknXb37UwljU6h0+Rr
RjrU0iEwfnMMHyBIrVVR64eJrSQuz/y6MUnhzWknA6jm6QAoaPJF9avL//u4aNZjRRMxHDhFXUpC
frEppvi8sWESmTVilUKLicY1p0NudDcjXtqNO2ZUbA063rb8XgcVA6HVQ3zN3YSepA8hBN7OJu8P
wE6uujiX/IrbHuEVaY8aDJwGgcO+aAfSRCAA+8KmkENfGlfTuAmh0QQ9/Y4ecnba3eWp/Z1sxX0h
+OB67e1MFW8DmT8FQ/Y1CFvedg9/qpw0uWo5MBBxwq+5S/XdRZEJVUvNBFCUxd22Z7u8A6b6XEnB
HspFa9zAeh0D8r+FVOGIvULkLLTljCQoFr/zaOOz64Y43lGOpAS9sQvfp+TKEz4vlid93vxwSi+m
6eXO3x7+X95HNCfc7iIaxnDdmKyOFruuOc+4YqCetV5uLxef3t7lZm8iGfl4mAa8szOkS/YCeVvJ
xApludY4egHahfZGAuEJOTGB9DxhuSC279enft63XHOcmtXb57/028PLzeUizukYL9fGu4Ti9i//
OIV/BHshWQ/zi34+cbn58QLL1eWiS+bo18lyEnbHf36AnJXzniyt4xR3SKeL8imeUQbR7HBv/Tra
JJWlr9QC+VvuXC4+n/N5Xz7Ou/vP2789x+18Un605kUhMf3lab/9e8myYfjtb8P5LX3eR45VjE9g
eebfvrNW0skAmTT8fNLyp2q2+ibggAurwgqZ9+61AJy2+7RX/26Cnv3a5QjCuvcBm0fLWuvDGf1h
kp4f/7j994992rWX5ycV+v+GGnRPHpvPmpx359AW7PRcEHLNVlhltK+ulquT5bKpGEqNjgxe0cVN
ulz7vIhmi+jnTeClG8Vgevi8a7mWIRtbO/XQrxcj6eejy9//3X0fYbaf//znc3QpbyieT7ulkhqm
nTgLq+wH7Zpx2wLZ2f+7hPk/8VVhdDCp6f3/S5hXYZT/WsD8+Qc/C5ie/sUWltR1WAoYmJZS5E9T
lWd9QSVq8CiTtTF7pz4LmOKLdEEeSlNQw5y9WJ8FTO+LKV1K6ZZpOMLFZfCvFDAt/qFfy5eWKzEq
GLbtAuURBhpsHv/FreATTdiFGTmEpD1v0PGPVz5KPwAhlCPSwP5qol6Lva9eJ24pjwDVkVay6WrU
uNLLdtRsMV/0AenkVncsg3FVYGDaSOCCu8TrrhUz3xqTFs581wU26LGLk9VNIRw0fDStCelBezzN
inD4VcAbQsngd5k3rBNHRe/W1l+ShAa7C6BxVd+TtaXGCVGpILxjqo0zUbfGB/7zL8nDv9Z0jb/5
SigqS5tvhRoxFey/fiWy9SpqHNCFJ0xFh8CITHZ02iWL7nGfayTfZYaBOYgu2DCZl3oQHoBwvWoU
iDdxQTFi5JM2BYuCViLPi+mKFbTGa7QNRpI7Ow/9CdI353l0CUf75cz7WZ/+9b3jrqUg/pcD6uFV
ohwOW5OqtEP75q/v3g8NeO1tVB59EAEp9tc1rqGbdGB0SxuZ78dJXGX9Uxa5LJqKedfmwo+wKu+J
6HZC+6qA5K9AOeu+R0mKSWTr9CNRV8mWCo9AxIjrp44m5HQzNcTdmAba6twL1ijFB9DR6mSqjG50
PO2FMd1EgsVoplU/UpsmMZLCU6mIVYBeeBppU1rGdJH0MADDwXs2uuDBLRoL2rg46hMN9s5BhRNH
J8e7DkJ8RXXRtrsI2eB0rjrwCRpiiFTzJeF7E3G99RYaRIBabtgkaGX1yfpahVNJcGH3bWQOLT3K
C/zdug+vPMos2zrQCIpykEA7zXcjxKs9Fxi92B+PgQqAIBrpAbvEUzn7OATeEVIhWHtrj0XZEAti
sMdoExg2bmNfzcBEXADwQjvJ7tVnCxvQCCjxV1HmoOBk6+5xtJz7zEDPihS4WDf8I1oelAR0WDdW
mn0L2P2vjL7bu3Gm1nIUb8l4P3SJhWDVevPCo/CwWPllcx3Z3snSC/JsKnQlSVqfktTbBSp+mdi4
SJ8YibyycOFbI43ntL4Apmju9JBGnD0Z2O2zN+LO5jJySrFhKjdtVz0XNhGXeU+wVNkOA/k6Rot+
f9NU4QmAGsGaTZZRhqFFHmGdvzL8lkwFY2P6Ys5Ybm8SEtxNLzko+twy9thFCvzNZDGmbvPVr0jg
Ccn0+y/2zmy5bSXbtl+EE2gSSOCVPUVRVC9ZLwhZstB3iR5ffwfourFtbR076v08lIoWt0gCBLJZ
a84xm0lswih/ZaaaKWI9ITJ6l2+mYroJ3DwB7Dh+y7oHRdroMkXrVo7iRTX1d/wK61i0z9IdEBw1
+XuNFtoMFUqKKDop6Pucx+6JvsO3CVe7oNHfSPZMkzatA7dd2cI/4OLOF4MunmVEsFFhHit9zjeL
TbJwffQkivAbtC1bWRrYlKaWTUcx+wDob+shUSWzhq7pZon3NsSDFhZq27C1cAcQLIl6k+YN9EdU
oNlDbfjpGiDAq2bY66ptLxIrXk+Kr8Vl+1ogbhjguMBlqgDtyZdwlERahu0eEwJ+iiJcYoF9chN5
nyYkLWkQAUroSOEQZ6swDvQdDp8l8IdTFxW3sVO/Fmb9LUy7rQjSjc2dRGhI+9K4OytHUlRIp6ed
sasNULCJh51dn7WVns/A6txPBYtFmX6vXffD57MoJHS5sF41nONLE8PaStaEmQweIZT2c8z3acTh
KfGjQ1KRJqWqhwGoBYXqa2nbb77NAeTiFYGYoreTrPzcv3Xj8hh70FT1gBWnZt+mguK6YO+KZSoE
N+OEyynrtllg/Mi588jcHGg2ifShTcaNo1O0jB1AdDayu4U5FWphDWDpaqIUa1ng/0k3RpLwGg1C
0s6hbV2m1ond7qpoiWjK2PRJ9zoakpvYGa+Q5O5K6a2Mkv7ASCDAWqYdwzUplX19NUaII6lfiaVV
mHtiQ/exCmtyvr+bdnap5eGdNzYEeYzDA+Yrcsh8G2dOr1//fN+E9anvFBtkhLtgil9BytKtEjdj
jcZHcSuBztn7qb+2YjoDRHBMIviGzIHiRDf8gNmJVcVHPaZZJeXXa780buYnYk8+k3uBZ8b7bjb+
beCkq7rHPxP5JMO47os7WJeBe/CTvay9YONX3fO0H4EX0wHxKobebZFOwzoijimsWoR5GrFieuls
CyTQKJRp5EWhXW1aJ7z3exsVSNTu8dEJCmUk4NRGgIWxP4HG2eeN8USQnIgVrgoprxzJVtZThwRx
Q5MyhLmTqFbOqy7zaFVFwyW+E0TInqJJRDxXjDFF5nW5KKlmLdpG3teqg6VphAjgpnjfe0S4YEZ3
l7g0fOavRwsjSZoa/XrIzX5jCeuUlurRD4drR8KNDHL5aKBwiZP6PaSftfBa692qSftocvRqPFA+
xeYu69T5qdGrbkvhXeaeyxzoNtCRrRdzpilAa13FKiB9iPKJJmBkDlnRgRpCZJXgynKm7mOw2htn
FuQE2XdHHxBHKKQykUN8Th/N9CusEPBySvin9ilohEMbItsXaXs/gAkh1pEgUMncM2KcoqfzllWq
W1j0zahuAQ217G8JZSV8SuZrqflPKmyPlo/2P7eIvhxgl1oCFbevHzNJ29g06eUgTCdjiYoGHldx
LM1k248uhpwBwIaEvDtSV8jQGb7EZfSK52vd0s1+tVmIxE24UZrZLHwx0I6LmnydKHklXBhPU8ul
WKLEnlwOULcC7C8lI0uf7NDmqWsRoWLSwcnBFesXbmk1p9CkFOhmXnl08kg/NHXwPmF2r4aO8nHr
Dbip1UzWVktJ2F+r0yy0yZDsneJHpJeKCMCCbEarBvUZbwPD2zcBlcCssXyQNPdNEAWXnb9HC0rG
WiavdQEp2hP9+wSJYlGZ49YczYdQzXAVDXeDYZITK+V9jw0nCdwLs+muqKqIsLxwCtta+BqflnHL
nxqSIZ1pa3NJHDd2Gh97v32aMPgyFmMmwV7TN+IuHUg+a5Lm23zqGh+V0vx99DY6tKp9nzRuYgpn
z73sF7aWE3Um5BP2m7tMzlLrBo1YYTxLZZYbCcG4Eek7cnYCXWbJa0T+2+BV5Edq133bvQgmxOUk
LHa8+YMDQmzZpapYYNp5dANCraz0KnSqfTs6txoomLhUhAkm9yw/L7R2uPfDyF7YomVomry9AdGY
v1pMAWG889ExPS7FWGCPG1F78raWIzZ0g+7c2PlRY5OAuSwfSxnddBwhFv11n4id6185Y3XSPMUH
Fz386CWSXA/vjhttBs9Lr1vCqzqEs0HS1lsQjzNegRSnnjiaGlFhNsp9MzhkfvTZjTXjdxnqjVnQ
m5cPfTN+w0GKj6SnQqyJYXZ7wru1x2KZ9xEBoioitGWqiP3U4p0GOYr8zmJTOgIcL7VaUWbNofD6
61SaMBOKOFpUuVmvStO6MFQIVihLV4DAy8sEH7jRoHSPTXYwibDe3CY2Dj19mLGiJ4Ge/AEZH2sF
jXpsKFxE3Fhnc1gzbdPSzkr0O6Nd5nmUr30bqkoRcPsb/Z51CSif3PsRBcpfE3AeLN2YE5/0fXQ5
0n1bQVHpifzCiUer92oYW/02zwcmwiC6qbKE3pinaTBV59CwrKUphjkGrPoQoFLWcBrWvrJWJQSL
1WASdayDEM/SXt9XZI/ClGhwOUHpygOxclI/O8qsugtDnLh0i6Clh+GhTU3CT+ljLbQqI113IjMv
9UMgMmfKMQK3jNo9SgNAn0hQ5h9n8vE//zw/MkbnoJw+2p6f7DUiWvFkVqvzkz//wLpOFUlNNBJ+
fYnzc1Ceuo3stOuqBeBW9DpI80pnbre2YTA5e62VBt6buUsXzshZzQxG1spcMJ+gzed/loN5nc/Z
VdXM+hy6OZDj/DDRffYXPhG6rvttmOugeUiHLrf7cg3fU0MSbuwzhYPOkrKaTUtiL5VHuaf0ggum
jzsJ2KCNR/9e2CTNn19+fpnzo/NbBGdC5fm107lS5woyiGufgQkDRUVGnoMFAQUL31fVX0Z1gERb
AjDKAsRpsZHv0Q7qB98jky0N3ekq9uYdk2XTdNKQxESCYNhahSelGeFpQC200UbI2xT5SWBGP7EM
jDq+Cv0AvUZvkmYceB535XTXD0wKA8i1WxlgAldxG0KOwuXBQrpbB/1or4QzQxI1Yd/ga48u8M8Y
q0BUJrbxrkSxbFjrCGdJVozasUC/y7q9z5d1EuunJNRIeS5eWI8UexF40WUUqscm0wZWifm6Ss3N
aGTVUW+s6VrLWDy46IjDafQ2mlHam8Tg/Wt7CC77zv5GfeFtUlOyzzJWqbXy6T9u0jot9xg7aOpq
pbglMuHCGwk5tu0pQqXA+JCXTBUoXFgFhnb6MjEhubGFTrfs1KGax1nhdta6CtRNJoQ6mIaSa1ra
d8Iwh2M/sZnSQTJtGrhPB4dSR+io4GQMBGeZub1njy/2defHN83siAu4ZVhq5N+7hqxozQM3yARW
a1l+yA1WYnEV1A+AHRsaeWgmDHrSSz/s0mcpg5vCRx6DKZAAa3qc9/2Uf1gV43dfl0ua5s3e633r
Yuz6b1WSDVvZy+nIJYKFFwMTm/Eg2NFgYY1JznWPzudA4q9nx7djU1I8SfNnqjBs9zDknYRDjGkS
ezBWgu920YzYd8X3dJDhIfFJCxicmgjnJoqvGr+JUMv3BPQEg1oRgHExTtV4rzmasUpyFMcIMG4x
7bn3cIfzPcJK3Dom6YFV7VwPo7KwSJXIWruYFWseu+ZlOf/odHE99jaJw56RrO2pMR8i6eDG6jNI
hsOxHrXy2vN8wnSNdOdaTX0Ihv4hlWlxwbqceCFJnh8O7xitquVdRqmzC1HBhmxNbkfcw7RubOOi
L8Vz5GAj0cHXb3oEevtwoNPZOwAEfjphqmef1ciKScza16BK9mlXrAUG7SsaktAYskDsnZRgcdui
ZZPoO61uQ7ZISK9SmqmL/t6oKTxQqj865HaczNn2GaRmsR264CISOQHzmf/edEl5awz6Cnu/3I4h
konJsDlhxvStU9gHo2arDXqxb5GSW1SZDzZXrqqdDQqihyyas95say/7OaE8zJ/8yUhuZd6uDF/V
hx5GV6VjPy8lF0Q34SgETHgIqMpITKdEKje531/heHD2roPreDS8TWHjw6hEYu/0iX08rSdi2mvT
QiQbagdfHJrOpVKs5sD2tv0Rp014onv5zc+sx85jJTNMCpT9qG4UV25YBdmFERSrCWXY3gjrDQqX
dpmNE4sjgQVlUtGLRbf4tgoC8r+TCwWe8CYeyysfIh1S3CZnA5Itw4n+Zq4dSnfk6KwsXovpEZ2E
t/HiLCddPb2gWkrppZEDBYVFUIzNQfQk0y+gOakbO8quI5Y0+IdcMWwdgGpLt7VKuOi5fgi18cR6
mng8BdnE17YTIqSTrpdQRvJUWwdyJGdjMi9UCpdNz0xvGzWec2U7PaOMysetrvsXonXyB1vrQWwa
+lE9VUqL7tuhXSVUOa592vDmwIIx0+1bPcBkgftdrHNEAaj4Folkdd6oQrHI7jG3W4AQBxtmZj24
70GWjdupb6vDgB9Z2oQklI29ola6KQOX0pojHkYPC1NHQnCJxnE5pLG3K3EULlWTX6rkQZnxkQZO
sMar5V+M3tJtykNWAD6d0vpgFrV+Q81y4dZcnIty7C12BZXnXcj5x/lRhGC6YkrWKg2BpZofDuqS
LTDWtjDULoIu3vVjR3ffgyrr69SSNEVWDbKvvCVofg5W1UrtIg2rDzLdxnWtayYmxoxxQffadZSM
2FXP9KafD6NysKgoVClpdnsXcbh/MtPUWk1gX1l/cK+1MJP7IZkQhbCBb7I4W6e2HC/Cmla1bOnV
+727PP/q/GOsvcehpdSRNEWfgUkgLaOTZvefh0kBBlPvgCjMOtJx/nF+ZJKMwj5wVqCd/w01IVoB
es1WySwfEXMG3vlRfs7OoPRRAOsHvUC9CkIK/0lLsN6yGNATqHnhUjlg883YQQJVqFk4wu/889Ll
n6cd5v51UCcvDPPk6Cae/OVvzy9w/vHPH3z6p67PtN5exeZSBexB//mTSrKeDSAcfH5B5M/8yfk/
/PnQKCnZ2mGQrf7561/+o/MvXQ0WD7dTuvx8BOenP30+zzVKtsChWp6fCGeGdmMOEsgGp+Srv/jq
d/+8qDFw5+Kj25zTEBkISaEWQwqAeI4Z0GatFb7veH1++hygaPYeBxmr2ygAnuDMwSLnH3IWhVE8
RfZ3/rc7PzPUs+vfT4t1iTwUs1OG2dfpMFtUo3aX5u694xGKbJ5TEHv/jVwWdDvFWOiYlMg8pK0B
ETaY4xF9Rd/QNdM7D+tu5g/VVrOycDykOLSQgnn2z652LPSXIZ/2quvfw6zAshAuncAn3aO8yDO0
WiwsmCBHjGKJBA/AVURcEut0u3tA7kVMdFLeRZH8CIvy5NnVKrC868IIXp2CPCijw34aOx+qBVka
XVdDi2mjjeSqdKI92+7nLkI/RKsAAa71HdQJybiajuVcaa8tRidsM8EynsqdVg1vSZZZ1D6GYRVq
KPBk4PLuzXi0Cu3Dd1gAe8Zd3osHOqL3YTWSUm+61+cOAkpeKrxp/2b1NoRRdkaOWT4p8cMdqOTa
bnfK9G5nZvtOpwKkKxAAYdj8ELm2DK3hIEP4X1qwNY3gxZyPGVdlWRNcZLgHpA0+C8SQdyPCifVf
3KIgbZHbBUF+pyX5oR88ZF0ZdB8UxrY4mXb7iK7LCimmp9VjN9q3NrL2RSHEtkHgWrtCX3l1dDKr
4c41poek6GZVOjHFGGUuSXLdlRrpEazdksRPLsrGD3aZN96WEFSuOv9DghWFaJREy7Bng+wDb6gd
61gFFjHeTjN7tNFjy5mJLeBo9ga7AS99GCwXOBoyJSw4LLaWJcC9lUcdAvG0BRBmmGHCLP8Drbpt
qocxGfsPk60pjTSiBl5Grd9Ug783Wv+qQvEKb+DY5MhIG2tenl/hisRs5yEWKbw7Oazi8VjZYpk3
3bHCnuNE48prXrq+xn/Za2+9V12iXUi2RSAey/hxdkQNfqgowrbWFondAcxwtvZ61DAUEW5dEwen
65TfCyvjI9dEbDOQbK3YkssR882mrxz8viUGTBDWWHZBBpP/FWtzy2vZljQhMgtljCjtYWehjU1c
F0wN3KVFMG9knKLwV1X2rrQe0oCJk7iG/SwQVGo5LYcEhs8UcwLLPqf+NLIXZKd+4Xbecrz1tAic
8+S+yzY90aWfqaQ+apwq42L0b0yFzTLLk2BJSfHetZxxLW3/ISokWJj6kU3Znr2EM1snEfrryL8D
YV9HFgdcDja6KjUdyJf4UUQbkqvuitT7cHu9wllZXngJIQ3WRNguLrEXhN/OAlvHakowIuN5rZcm
osNJOmSW6WJYSer35lORkv1eZHI2CxLKbpP5ttCHCjv7UCQ7ArEA7BBFLVrEXVN16CXnzQuSZ7Jk
9+0QLSkUlaiMsTrnmr0a8peUSW5jzvda6WRsWjBYGVfz//wYZy8pxDYFTjTADfOrZqt7LnhGGifk
0lJNNxu5VqqgZFelVBnUxORYgO0QipiSQbfCZRQTZx/OWJW0WEU95sZmIuAcCiyJtuOcMSwlK4Tg
0uoxiuHr1UcAtmnAzJ32OYXibzXlnkNdJOFmcq2Ro50V8Ent0b7t18pNnhXlkbWVKdheqrrzU5kD
wUxPST1RbtKes0HSoOq5r4CuIat8MQvihKr5ROI6oP9lZ1fsVuhq+Xc4yaEGem+KegjfhvHibgM1
mGs/8xfE6v5o6EOqJLkFOrOWPRHDcA0f5oY03a5qURN+tHURpau+itZOhuBcwiJc9hWIAxjJ2GWS
aUDxBhx57GMEeSHh4Bn4Fa+ZD7+RJORh86yUharMk9u08tkxC/aDg+XwhlgQa1u/bjStRyVevZlV
WG9jcwzWlb6vaaSpFG9vYAp6fuKjc9kNV/bB7rQTImEqhPMdmbf7PC0CcoQjZznHuoSe9maG8WWS
Fm9qrqebHXSfklLh4eh6wdLu5sxwS4u20tl5Q4OC0RzfYD+7irKzZhiPXUTpphkjHAwfOAFBP8GN
qAt11Ru0d2d/ccJFp1M61XHdUzLYlCWtAyoyUFRyiEVTvmPnpJYZmxmsLG4Bzz0kxE1QgwXIZn+L
DLrGcfJmpWa6ttOJiiCBUxAD+ptJuW8JY2ip2fBsDIyQ3A2mYZ60jIji1hCvTd3CLGlTBbydz5SC
Ysg1NEV+7pzw6LdLJ6/Bqg7w7Px5n+S4GJfLi7g6fxXinsZaCc1AZQxUIxeEr6tN5mm3Lrcllotm
lkETWJ/73nawEJQ22i7Vfiik39QN6OwQfTUwieJ3z4bqMUlPaUG++jihF1bB0rJK89i2MJUHIrSS
9krX84oMtHGdW+3R00cGPrwKaPtYHCAL3Z0b/v9nLPybsdDQZ5bk/67K2aSFit5ffxXmGD//5h9h
DpIb1wGbCXbNBFv8/2U58n8cpDUUNfAuYu+TPPUfX6Fl4Cu04AU4CER0kg0QX/zHV2hiVEQtAnxT
d35Kdv4bWY75yVWIJAiaJwhi4k9+8ph/V3EEwAcmtyzaHenMDbOjik5aXMSHuqxOzYBI2UnDcBtl
WnIZ+bqxbM0KmnYFWLG8FuWE6rhtr9iFU10vARFJWBKXdgOWLQUN7rV5TXR2d6ztCmIQF+zWCzt3
9cv5/kKL8kmIAlqaJpGLH1h3oa/RKPz9EKoqmLwOo9tW56tachNvEi0DQIa/d4GCBjZHhVzak++y
0NK/vLfxicT5880918YDKsgN+czKVVbcGUZmN1uFp8ntyENOLXZJY0igqdEvWj84QQuBEFflS9+K
2uWfj/3L97d0wyOHiGtMWDPN+hdZ1WQMCbIF0Wwzt762KF+sjB7fVA24LSOVaqmSfRX1Kyz/9Zy1
EP2Ff2p8un7Ox29x9ILL22SV/+nkDxgrk5R0r61tN+EyVt1toFjmWqNN61+EAGesJkDvFb2pMy55
HFmlia3LboeCxcIqlfaXU/L1JwIiPt9cCOE+nZFmCH2fCFfKYAXwAyOGtZEborr8y4nn5vxV/sSB
26ZumBL2rmNacHh/P/F14Fq4D/12O0zgu0YXupxCL/9Y+mgunSa4ICrGv5pAb7pmZ+zaXuuvpVLD
MpUVxUsLFFo6OM4hhpvxU0H5vwrL5nP+i1P4/NGQ62E8NkwuSTGfoV+uCSw3phUaTbutq3fpB2gM
tPBNWN4Cse59JACyQTsp/3Il/Pu026ZJ/gdsYEMYjFq/v6kfJnHvWkW7jfWZY+HDQS1Z6P5FM/fV
WUf3SB1Y6rPfen7+l0PT3dqEy5JwaMHgUtbhMFQBczu1jOov19FXZ/HXt/r0BTtCB1Rsp+3WHanS
t2m3Ctr4vYxZo8CNr2keh6soHI9/vq6sT6D085fnIqijhux4XMCfRIFjmDhu33NDm1KHW601+c7L
aHBHMmPvY4pF553CeGyPZdnfN1LE67HqdgwN3qLU6L51qW2t+1jbar1j7hJCFfnc5qYDf7ZyZ1wY
NLDLisAIuuJet/a16AMl3kyJJaVnBGWTq5nS7EyAHa/VvMQKEnYotE6jS/adQXNjtNqLqOxo95cj
n0/op8vW0gWKU1SqZHZ/vmzhozuEvnLjpmaTbOiN3FhNDo824Ki0sLtpdDyiPcBv2Xn3dSooyYjx
uqcOvhoGu8PqdpfWmIeA7BnguUnScGEOW2Ncr4LIIhuXi8XsAO7Uis5uahdXLgJKghJpcekrYzKt
S9sUOF3qtyijbhCwBdv5z7TVkMrFLZbA+OnPhwxZ+atjZu6aByub/326VWMPqPJkw58sKLGt23Y6
9FX8Y6ActKj7hwkSzUyk1ZZ0/oddPnI6NNCvXn2lk4+H80S7DIr3POH/df2bGTnFSpXGN5A2mJIt
GCWebWyclohtq3E2VA/kvdf6O0//Hmtu+JANbM16lrw0aFuTFOd223TZuBQ+ZA70FojxapxgGs9h
Cb3B5nXjFeVD014iliSMBZW8a8mj2ZASk4PtgnI6BR51EWkuIgg9qAtuQCQ/uN0hGTzkb1kbrQpx
p+v2g2undyq27Z3naCByc7JhO9fHN3SRJjkRO0KTm0mW1qoAErRoRfQIcYVS4MJtBnZ4wYMVR9et
7E7KAc0WdWiBxv5tLM0SC1g+ro2gyjh3i1QmFxSR5Gp0Mm1HKsy90G34lFoDNBthGbEpm6F8gAI5
LUYBSaTo0guhIwaJpwaNoK1mZaF2axTSWxTeW6jsN/wT17a4d2heI0+1X0zDuRcTWr8sDGCqDPvM
cOYwXLbqjcuLqK59cIIZrWmraFtkpYWTHccUXL0TTpq/XFX/Hrhc22bVylDM8k7KTyPIUAd2a/fc
R61oNriTt26XaEsjQqox0NUJQgCKKdbFP1/LX76rzaxr6zComQh+H5k9xdXhTQnTrv5YWz3omvSj
Vc7VMGkP1DSfEs95/vM7frH2cW3JTGCQ/eE5wvw05dSkI+daStiAEnAFc8iz4xDfKa2h4fVqy25a
e/pBbyjClvZ0/ec3//eNCwLfnJfnUD4sNCu/H27Q2l1MjjKHK4vnUpmbeKTJL+jWEiAOeabZSe1d
6+XfgPPGJ9E48wNvLByKYQiwZ9z372+c6b6GlJXzLFpJTmXbUdLIuiWVkGFPNvRrhsyfvXjT0OSf
rhABkGWWp69O9xjbrfGXL/2L5R+fxjVmZb/EYmB/+jRJBJ3CKb16OwysgiClLPSgJCY+QIqAGow7
s6+Nq1rqHRWvAiknjLbUjQHE9feFY+ZbAu1Wf/5mzK++GtbDBup0XBDGZyY/uiUxRcCitqZl0sqh
GYdux9hAy3gsg/Gjq3ugxlXho8c2A+a99Imy4e2Ik/eyTg00cZQOd2QuAWbQRipXBpVWB/EL3+uq
0YN7IzaPDeHLVyxFuu2Mg2uQv1RETobCBzGa8NJ/PqTzsub3qdG1PSJp2BFaxHJ8XtMGQtM0P7Tq
rRSTt81XTdBeGdLPSN2mgpdiwV92cVQtO4tmIxlwyW6qkfWk9nzjZ+zWat15xTyAY7QDPZ7Uq74s
m5UzF1mBbuJ0TdONbuc60b6+tW+RIelmIdeBExJSLEaGMO/SG2SzI3EPZaHYBzjBVwiLdwHnqIgw
Of35kD/z7M/XOTtjw7KkJRjOZt79Lys931BeNoIt3nYJJvqQhG86GZK2626qjMuuqZaBHYp92APb
bdE1LYrwI46guIcs+LtWaDuW5yO7QMyVbAAJ3rYEsrRuhPMQF1T7KtgY82a2CaGkpt81t39QIcnl
aW7UdALm9Y9jrbISvYUJmYTUuxLgc5dc4B8L1qVfTyCoxtepzuxFmgiFtAkxpanXd33hvP/5bJxX
ff+6AH45G5/uM2CPPckBY70NWvypYzqqpTkZCr111q8o82drxoVy2aOvdowOxqtZm0sp7Ycubk5/
/iz2VyM9C3AmaUYhbEOfhj537LAU26juvEx2216440GYyVPre2unMsbLyEYpC2GBkBgYahBqjFNG
1fkkvXJPVsIOtom69As0WHYJKbrOx4P06Asp9POLbF7jxDntaJF8t01eJKqK18Zou70XiBJLguOu
OBn3vOy9ctt4NSEMBBEC8MBwE6Jf3egjzRtQ2NI8NantQ/l3njMcB/AZm5FKuj9skxA5tqXvQ5Mh
CicB0D8du+vgATWL9CdL+K+GLB6w1jO3lx5Ezuqpbej4kF54GVXWUqjg3TWQEPzl3HJRf/qaHR08
B5FQtqNT0vj9ordNVyY+MTdbVySvgd+QWzfBaism1vR/fqcvBknE7AQMs1HmVT8HT9Vp4uQKPsW2
DPKPuKyW4Ap2DJ3XmAYIh8ASA+4bb0Au7v/8xl8seamFma5nekI4c9LX78dY+UFbSt9meAbw2nYx
Qkd3EPukqd9MS+JQdv2VNFv69XniAMWAgJfhZkGHrHm0xgu0Ke67sOHL0gpylmOoYK1F0JYBb/75
o35xoTu6MCn3kxNIFW5+/pchCBFwZfqxXm/zkDytvjoUdfxKHNH1oNnLLIo+cAT8rZh1XrT86xIg
QROTHKU55/OM6nVaPUQRdxc5ZFc6xAfG/pWk4j85Etm9T+fJqTHhe9aOKsOt6bt7s867Ve/hFbcK
cT1Yqpl7nx2uZBaaUzTeR0Z/aLS/LYH+vV/ji7SZOiXfi8B3+PvpidqG/lzHmNS7RbPSS0niSyJJ
BtDpW5Lq9/Hnb+PLK5YtkouPEAfT5znQ8eIkyLDBb6382DfmUQje1cyR1HTYKFKuX9Dw0CC0v12w
/96RzyltLKbF/IX8y7lIwElQGKKst9nUPPWjuDEku0MfqesyHNSJ7crSCNh/QnXVaLw3tIDsehV2
Gvtwn0wbN6udpaV3G90lBnlyyr9Mlca/iyJ8QMnmUedmdu3PowaofXsKIWxuTU28MqrQMYbzsEnK
+si+8UcIZhmHi7txTPZrcrwrRQBIc0KYqsyJCln6YQGn+cvNI776vlgh802xuyWa79NY1gSdb1q5
rrZjG5BTno3hXkPqmNZTvEKMDPajQT8K7krfBJ0erFg4IpKliNjGbnY9ZtvctKM7axh+tDHpKK0R
3IQ0wq+CnJBHazpUbng1MdIQ8Vu1K1CjaLpYaF7lzAtebBwb1wCd4YXecSqZJvKOJVykj846dLzu
qa6OeckOIRqo8OzrBpXVYD9PbVrsNcjRj2aFoYDuHA3scAtRfzimBtOapabyEilrXbEG+K+vb9eD
RcdgLFlLG5/GRaLWotHOnWrbBXQopyhet2KCw5C3IOhb+z4KcYNo6iPu/1rEntdSn8Ycj1lHEqBl
6K77uYgdxQblfoUs2RlSuYv1Vuwiwlq3pm8lkLYdY98rddGRuHuR+tQ3LauyL8LR+u/3VOylbKE7
czfiXzNDmZdTU7qQSpNoPCmBZLxKdH2NErhYytB4HdzcuBqL/DIW5t/C1L7aTPLmVHPZxEhq+Z9W
NeYMbCla3hwrnw2tPtyC2f4el0FwiVPKXEeEbyyDadrHXbApQ4Bzf/76vxhlwEU6nnAMxxC29+nr
Z6WUNx62qG3aTtmy9Paox2O3JkMthtYLyfZvR8xW6Iu9JGtK/PvSk4AlP+8lXVIh2mAyeM8u874X
poyX/WzDGSjabDDeIFdCmWsMlXev2a7OZei/WxJlv4ShsQ0G37uOtVfopuEahyB+nQgzbNJbwfWc
m1cbFZk02OKWDWFsq1Ra2oOLXqEclQ3NvE4utQTrR02Jqdb98s4M06d67EBs1Sp+bQZvY4Fmu4F2
3NNFKGxmQJ1tbz4QqNOUPaGQGaoZc7CeEiG+d05or3sUCtzprXsMjPmFyCh6TaS2jbulYer6LdUc
7V6g1fBpkj/i78UDJlv/6EdpgP9GaNe23qmbiTCtRdtbNzQ2qofmg8DallSwznlyrcd2MuIfHXV9
NTdm2+hesoO4IZZZO/bwnpcloVJYe0Pfu40lHBloW4ewja6naTQe69yIQCBa3rNfxzl0qmIWswlx
IkHjkZVMu59VCleDSVhP2UK0bbwXNkHJsTSG+BLklr5ghswfhzG+11XQrsi+QNBqYGgJWbdlYzO8
isJOGTuwujeTRjSKnvbLkTCbuziSdPDL6U1PjJvcTb81WaRtclNEx1G20bEdmvdyrPtl2PYp+esZ
ILNs1vMFAi5cBOodL1I6qVUEnXwRG3i911FHREgKXmwqSlb1bfqETbXdGvO/zr+SxB7PDC9ik3UZ
XTGzR1cNrKOLkTLJ+VeGW9oXjQttKo/6y3j+MWey/Xx0/p2fYHTolI9tAhZvYtmXlB6dy/Ojf370
UKPXZU9NzoUctBkxni868/9xdV7LbTNdlH0iVCGHWwYwgFHR1g3KQUZGA43UwNPPIr+q+afmhkXR
tiyRQHefc/ZeW2TnmJyTc2Irep24h7dJDPQ4VToEw0DrSb7z5Jdy4e6A8yHmIgE++Xy2VOCqypKM
lWJMlisE8eUKb9sUcXt9vsLkb75mINn3/lLshXRPqKOd2/8eWlSsGWeVi1d1KSKcQgFopTjv5hqh
jtnY74rk433vVbuJQGSEFyDQVtjU/WMwth8zn0CYounfloYTv9q+CI25Nj61VIioS6llNI7JgBq1
l74xtBcl2vsIFess8lq7GYDElgA5eKw0a+MkTvyWpAUulw5K1vPLiiP+GXzTZugU6kGt0lbKK6Yb
xwQ5zaW26nFm3shT8/Q8MqHB3FsypFdI/MrD2LTxmswIEea6m99tMeZ3GkzjVs3Zsllml/a7O6aR
pWdE1i9olXrLCz7KOS93jUDB0Ndm/AHTX1vXdl9xtvJ3nauWj9kmRSpPxuVca/HygVjvqCE6u1e6
lB/VV/l40e5SvGRDzc0AT72lfHl/iMFe3R6VsWe07+0s201XJDU9ctzQrhgY0VESX7HIWNfnM46u
E7XGykO/HBpTzxkpny158trFIyS8+LJKQrs9v3ePVVq6XN/2yu5jcRlVhbXU6OUOH+kGPbT3/uhR
YrnwUa87CXq62jJedeRgIB5vg2gI+Vr4tYMxDt5hYLgbXfnezir4j+HuEpxjTM1Zw7MF9qsLyewx
JDw2pufxHcXI8JUo+8c4TJGx1PXVnUzrIjquE2H62C5l1Z87EFC226R/U5gsK9NOHHoQehuKxAET
2XW8oXVfvS7VcJ995f6sCFnZdlBsDprSuh+O+oDbUWF+tbdWo9E4rnP4QFXr/xzSY2vO7hfzXzSR
cun3HWSZH47LoP3xumtxyi0bOAOjYlm1fMJZXFub0beawBzSDE7Hkn/Uc/bFQlJ+1fgriQV4zU0h
b75RuB8ppD0C6RFZT8Pd8rNzOn80dmu8+Uglr36l3gnJi9+dbCkuea/9eX5V2llGLnoJ5DAW5maC
+7Bz6L3e2WQI4nXjV5Ld4tcZXTV9ocWOSkagmyYH8W/VQ79BI1PtcWTN7wGy0w0IKIt5m5jf8bUV
29LTf6tJVetW5N3roFLjHNjZi+zG7rV/PBiK/oESvolCFDaxGB3aznUwHafaZEb1+DJHaP6a1c3G
nfSvoIK3hLjL209u8ENZdUG95nIvmgXXiA1XnpC33903H/S0H7VpYPPx7VuM3fmGVl+WnXNhLFet
alX4O7/tGVNMst2y4LknR/PJ2AAzuVFZMl8TlGHX57MRyS8YCVL8yGoPZ+KXb5KkhxtAiPTqlh8B
BoqwGh3s71ZiRvpoGVFj0rHxWm/ZuJprHl2DvRcp/7IP5sqLLPprRZNevNkTUWIUTYQRUt926C93
IBzXQ+HURB+Z3d3MdMxCyvai1vRxDbg2V6m3pNfnZoedqQAuMFHow6q/PB8c5gZGEZCY1MnkZAft
1ifl9GDH8a8l6yM37att3n4LbfzjxgZ7Dn02foGIxIEDIHcZUlEHG1hm28zuk8jQk2Tj1IgNa1Ed
zXnZS8qIlWNnW2jCO9RUfzMEeshvLWa7c5gs2bc2y50EzochA5dFZ/NTcO4biRQTnr9fzIXha5yf
urT77FHFxqb8m48nm32cAmatevsnbNcXXZtLYIED5hhnUyskKV6BtW0eHTItOENqlX2Cdfdpzv1t
mR5T5eZakrLFrstkKbZRknjQ+4pP34z39uL8Mc10Z5MhocwjqR0sa9o/Elcvs+n/XXqlHnbttZbE
HFo9f1rL0kBR2TdrRqEoMBMxbr0B9IQGOYFiKD8aYvnAy3tDJU8oDMa3Qi4Hay7v4GNtjKhZ2UwH
sHdQ65QRWvWy6zJtO48kaScuNi1Gjt78TcV5bx6ZrrMnYZ00Nh3IarZ42ziyOvxaTc1ZGc7p2I/T
yW3ei6Id127uvOS2vqyHDsCYMWJWsRz6tXEF2TLz//gPSGKWEcWDV+NeB/ELoartRlOzsetyTiaa
Xj2ajN56ohvXCv9a5oO/XZapX9cBoZ1dfawsd2Q2qV0zpX5lixs6YjE2unxg+Czjq270C62Sce37
aHNJFsM5i1Z7+ZtOGbGEo3noR64v9qSRoFcYp1JKP5y19mwWer5BESLWbWPd0LfDIsTivB6NfF2a
P8zBv8wdwp/R4VItKsiauPDgOabtZfK0OtSVIUNGVSNu8LFAN2xeHI06opYkZnajGUSzy5Jge98a
MdMb4Vv/tJrocd8hIbJYgksxLiRXBFTIBlr+2HW3kIgFKso+2cN5y1Y0/vV1goNqNWbasH2EHTYk
InnpOBxVmmbAXkGpTuKBJX3vHzEtTu0c6QT+I79AJNB0uqH69vP8n4WQdoV1sF0NnCygA8qwIHh9
a4/dhztaX63RIDCQcuW82NdMYxidBNgcpkltFOCGVQYi2fcbQms0R1s3eR8Ffogat9no01CecRWF
i+n+QsWRrPrWKULpOkjXcaNbpeFuyK/y8Uv0J4vkYvK41A/HAIjkTdNVNqO1yZh8Yg2cIgIyVNiM
3qEyM7mLgTBYib4cunb4U7MB5s2c3ftZwlXEWzRkqbep20ZFxTSr6PmsI2lWJsFwGDu2HiXt3bQk
TdQoS0QZ9GN8OOzzTROVvq0hBUmj4AGIbnXACkGGDlno9Ix9Mm9HTJSRPyRgYswuIWrZoQX/fHHI
rTZqerTLavJ3zG7ayNAkHcVGbzd6ULSRSX2DgHxqzN2gD2fv8R+CgmkiAqBZPQ3lcJf6K6EkjXEB
GPL5s6eVqkPLy/8wGsgisgHgF1G7Q1cF4DvKkbimmBCTUi+6yGkBWbbVQ/YhiZiCRH0RRbE3E6lt
u7j6PSZNvfWSAojvOIhoeLwJRc5wIaht8jpibYhSfFJ7+Oe7lGF7pczpUPkJvRz2TAzZuY7QF1ip
hQVk4wekiDTIRsgt09eWZ3bR84G5YOh1ZrCXmrNVHXwS2Ts2ErUKDTumZPTW0q+jzNE+JWlLYff4
6vkSJfgpq70H2aaKskd4BoFddeSr5ct3OCxZA8IyGlGYOFyk8ALQAljMx7vcdp0AwLLUmMhrOFkx
93xfWYfcZ+MHPhphtikjUurLyJjS3QKyf1/Uww9/jEXIVzDWHw9i8XqwlsYH1JiK5cTxUITzeg6o
rP7v6eRAJLVMb9/WM1hWMDHR81mQLnsNFfUST3bY2QYMjwbykmwJah9l+5k2nQr/+1JLgzLiknrw
TZ0FJQVVHmawUsvy6Pkwa04WKfGJNLv672W/J3ipdgnbnR5UkbC3rY5aA5dURWLrUbbFb4zI8ZZh
hg/meyxZx8eL9eBxpx64pmzn19JnhqZPTDzZ1wyPy6fsQdcYfOKrpsqKvUEFtzUnMsKWUgOCpfvn
ko7VuVRNscoDvQlbrTG5yQsEG50nwyT9XnwjjmjyyW1ZSNxb9SF3Wz10IAyvBsuHxkt23YRJY2Uz
e8AjyAJW6H+mARgKkQdo3/Xg72z2IV50gM+QJKcJhzI80nRZd08H/JMG+Xy6ZDbBXtzE4OyfrwaJ
hsNhfEAkn68Oj3/gtEa+tWJaFdpMGAaJavvn61ZaQzh4/j3dHXxE9s+Xnw/Pb/98pmMOWOdYZf77
0//+n/8en/9UaCSwVYMGsuf5Izz/EeRmftz/fbtGei65V3n5//xs6vnDP//Ofz8JoWifZN+Rgfr4
hf73S6Rx6m6Vsj+hyxJ/8fzTQnP22NvZphPQ8zWG0ePzWfl49r8vn8+er/1/fw8pB9HdQ/3+fP35
MCXyEb/2f7+Vl3QOzqD0+nxpycoFwIX4/QwYdH3y9qoAuuXzy/89LDmFNAwNPu3n02cmoR0ANvFL
6ygMzuJpS4B3MLUx3pAWL7dmn9FQuiB1nQ7DZV7tVEXKdKNIxNIfs0DQ/zb5nv0/CHE9pkADtHTl
/mEjAnfL4rwDt3mwqhrHK3E9t342urCMa3V2od5mDUPuqqI5Q0KtsbMbyKgTAiuzmL5L8Dq7h5eA
zHngw85GG5j2Zvpvkpeza0qrgzobuspPTmzpRrKQr1rQ1euusnCb2aw9blF+d6q/SMe8I1hB9qkA
esRp/An/BTWyu2ihvnhfgXdzDD0Uqv0dg787xjh9t8Abqf7j/r3MKemGB7djdDOQ69khlYu70wPn
te4RF9VLu6e0ui2zBZ5unFddEserieaJZRAfIglJ8wd9JofL31gu6WMF3gNrYgiciWAjx1quR6/C
QVG2v7PXaWxJfcJT3VgW56fkZgl1M3Pxr7edbYVfDltv9j2ORrxLewoP/PMgGe1jvuDddHKmCAqF
BYUdzSJ6LHTEJCeknqJUG7cGQLNTZTU/1XAd9PolLtppJ8FjbGhGBjdvFL/HGhQ0qcp/m2R400gU
2w761KyzWkVJnv6qsBIR38cn+5AlDvbGlGDNq3bYeaImrFSiTcg4Gxn1pO0H89utY2Ofju8p8q2X
xOA402TxiSDlIDLmwzwK1EiWfgqCvoEfn2dQ3PB46G1Vb4YsM9ieL3nzV9iJ2naUwKHh4MUoHAHZ
LTPc1ajjuA8SCbCygI5LYN7a6Fo2e4lDUjeKi6bJZN/Fyzcax+Li2Y3A6OtH+EsIk3bG6W4hPMuq
5lODOR15xEAx6xg47ditOJdZs3dGWydxLdvTevoACpNHDq0PiFqge+yY+NrFLu1QeHm878zmF9Ut
1GsJIiDBkXyFSaEPHPlqjbF8MwCdr5VHwgPjTQTpLRPFyqMgFNTutMCqraQ7wB9kbxQ0M4hu0mRy
5rJRPN7RMWE0DjgbIDWIXOm+jyYRm6QwYGlF4gJ+YKiI50FQv36iTCq3bk6k47ETVQ3nYIw+Vmxh
WKeTiCoq/enlLjv8YmUbK5fy1NMf6nyUWXblE7rsgED0J/+HMpry6P8maV1e23iXx5Kkbse8DAkd
hg5Ezr7QxUU3UH+MDsmxXZqqdY6DPHSdLtihfQ02aWF/TdjV1p0N6y3NOO8PDHApK9aLkX1aCnEp
mcf4hASFE55XSMoJEER8OKEG94buR9ZsPDFNtLHw6YtmuDnkqZDpQE+GPtdhwCNlEyHHVVP627kW
VJA+EX0mY+FCh2KXuK5DogwLc6n/emjAcHtyGOHdoa6jo18u/2pGyZrIfmqi+TdMyj4OBo5rTvLu
rnKRa1VLEyZOUHEb8e+xU4EZMtI/aRaHqnZawAcZidUZcOp0SlP0zxkILZyYK0cyk6bvd0Ln5G8a
BNtsnXYcYrWbyUYRyy7vM1h55vQX3vl8ZwVECDNikpR4e49ZkbfhPOFol0sFHYdqzkDxjV0qvSZu
KyJj5ABm6eaHrVVxWOFrOQhjIPJ20YL9PMYRMRPTJgny9LVX1t/YOQty2XPmONqIL41zRH5bhBGc
U2GBpHY4m8mKW/txF00WhNBWGVcvkRRxAXynreftXGtGlslBGYgiD9M6T21ac3XvHXsvsHdaK09d
0BTn/x5M1sbeCv7FbcoBiyHEVg8mRn8rg17qzmvTk6iRqZC9uCYofesxAqQ52NaUrcAfOoTzEQWl
2pg+84sqiWFhWTVUt4qV6nGaNHeOTIDp0Fkxswo9glaTg5NMQO29vTvXWiihovbxIFeq/mUbOUms
VpMxJifI+oOUFjcsEWHR2orXQ+qnYSIAwQHHwyU35zSGgmlv68OvuV7SgxePfK9qDXu0I2XdADey
pFu/IYiyGTDG+V2ACw0sYZRZuLXrNAvdLOn+TNX4x9TBjZCWuKp13ORS1QbnxPlbmNZhJjAW+69L
L9RfKSIjwNzku5ET7A3i7Sp/MIMGpJsrc7BQ18jlB2l7dphn9efS52cgQHOUTFW+Y5ajcblh9CCL
eZ888Aoor+T81sWssmXak5YMdpBmI6TMNEC7Qw6GpsBTLS4gv5r4R2nu6t5kjYIyAiw+31ksj9eW
t28G/kiIRdgMwNZxQ+W4dA0v7PJ3Wt6YjwLSba1rsOByzh2wlp6ZwQlrpsuUCMKJEVlsp+pRYz2y
msGdEd4yqFvaRT00C0Hy0BXk7x7mrgQ90vzJioCLzh6Lsyq6HyAniTCm+UJQyxg6dM22nJMJBBMI
4yQ0v7AtjHNqU4WIhERdMRWRxzAdnoQN3Cixl3CSpFam+EJnOvVrB/XztQvYXKzxxVhI8FJ5m7LF
cnoYyevdzj+xdFQvIwMkTIw1/vi6ruGCamMobARsJBucFBrxw5gUfycjadaExdkr7gkGPKX1uywD
c2dPkjWWXtfekEu87T2iARioHejLzAdnkEXUSY9wtyY+aMRMoYpSvzUnsKK2z4MTaLUkLNFUosYy
GbbBXFp56P4utAJ0rJ9gWIc4v7U2NWw8m1cjEMpfaYPIb3c9U+DHGK/uEycfQWQa8CIcV5l7nFvy
ZsUvo7Sq16ZMNgTZmTc0CjXueKsI/ZokD2P4CWG2eXPyfDirNPvJ7da+9f7Asd5JYYvEeNXz6gfo
1TbSG7yS+uNLlHHVpnfN4miNQh3Skh5D6xF7qSbjH0y1yG/6rQTUO7YOhMK5A77IaDBJIZJYs1BX
H08e9gZicjRaSU6c53vTbKeNZ0zL1eJtJqjErg6QG0CS8I12gVaGc5t+OWo8lLk/3hs3TS7MTC+9
aggLAc9LC8pAjlb+651+XFuDTEK70v8V/TVHxA+q9zcNie5c5Ni0+hJpZVoHcE1AIjgDUbl5pg46
xGnuLh37hjaQfcMwa0IBs6sQ9TDb4tgJxowcnnFiSELxUickjlmNy9LOMcXhwj3q5p/MH7bOPJIm
UybG1s5iCty4/zItcXHNSlwcg3ZhXPXq4HTLYcrhPmaYlYp5CbUmdW8jeR32TKgZQ9s9OJMXB/Db
Zc6lzg5iwJIRcPOSit01doAO11a6s3Q9OJUtZ9ip/iFNWM1gnJntGcSyNuZvrweQFOTWWVm0ESyF
RXci01yfB1D4zJuI0XiQGHz7VKnkG2sdDVEPjFmRgxsu62lX6sI99HBSgBATarsM7gBIwmbDjSEM
yl7Ze0tAfMOyzBwlv46sukZmOPcscxxiMyoPM24Og7CmI6IxAkNoMm/dzLbW+tQN+0WW8QEpz2FJ
H2HGfomsipVikm5o0araOEJvDrJ4BOTF80faGk5k4VhYVcRSbVJVBWHtSwJUuqx5Ncpq27m0lAXq
lh3O+fxBLcigclesW7THycDr5o3H4M3QuwMrEijCxR1pfIzpi29DDUNWjdP827Dj8TDCR3I6y3mY
qDn0kUeyMamy1wQkc1rw2Ub1yta2pj2cjUKbw2poASlQf0YL1S9y15ghgZN9mbRYD7YffCVTPJ6l
szXSPL0lCrNIOeBqZtAO/Dfz6Kg0VHdUtHKvI9a2VFufpvmIcJoZaQ7xwksdkl4zPN/ESZB0rQ5x
IXF/dt4cTjUm56m45XnrXWQLadXQ1bverUm20T4NxVTGk4Cb2jjULPVn5qx4qgWFJ821E2jsBZdz
KXZ8MPFe2p+xcOKtlsXalzv9JbDR/TTyP81cxdvAUfMJ/pp/kPXCHA5KvJcV6TmtccAYdk32j+rO
cV8YL+P01hQmBghkCec094tL1bOS0MrfFQhO7lU60B4qM/c8lhfHp5ZL4I4xCocUXFddf485wfyb
S+ldtGymg+0gXiUpe5X5GtcvCEXav2A5vGrBTfR46OykD6W3eCuOjcEl0O+MvU7VrO8TUsf2oBDe
mrTPT4wo5hdoHmtt0ag1hpzxk2P/aLvFvz8faNvt88L8boTF8E4vPUSoHoCQbsYMlMxvS5yrM/vB
+GKP+jE10y+CD0261iMTmhRVmqcF3XkZ4oq6QJMb1EC8rVZ9F1ZhrDVvmGgND8zYl9JaixLts99M
/oETA5RuGcubuWwGJwzQLm7t2pq3nqvX4ZBW+ckCYdMX/hLVNIohheiQ3XV6nro2Ms5xGDe3Troz
5ni6F+hGJoaUba78E95RdQwSxNtZM31nJOsyM1rs7TMZ06FgFRlp3WNKNDMUQ7IiU/OB96OtaERF
mTSvtZPxLq0tTEunGabFbNVQZkmdWZmZw/k9TgG3aHFyyvz6VqRWtk8ZMNABndeu1fxg+M4qYtcg
RXNw127Wz1cLDBiEWzcPzTIe4Ajncp3ODIMM5zdaVO0AKMbfKSCG6A0kIE8eNDkFa9CQAbj5DAb+
LLYuwpu3kTv+mI8dKOxBH49z5v+s4+Rbw7x5Ky2YgFRNB8RUAsSLNXFkJEx9gZGzAaY1bISETha0
bnKo+gQURtWC812Gdu80E1hel87dPCt6r9AkYkrM1HHCPo+7HYnqxJRn/o+lW87lIJC9W5OMlJc1
DEXqHxhjey6JINummvF7tglgmudyOvbUxLvcIDshd6u7uQzyUo2ZusaxiOYZbMRcWU5YswrtajgM
m5F4KNRD6efcwcWwegLILA0BX+znHIXyyXvQIcqrk/wKzH+tN1qfgZjQ9bnlT6HhD1W2yn/SV4ea
wCU22e6Bwtpl9cbwN6VWi2TAklDvprfKyOUZVDkMjmw3uD30RdbRAxYYugO7oh+zPR77N6BizQZK
irWePAjWTu+7YVb0cLUL8vX6QG8vQ6RX3rc/kPsASQoOmjO/2W5lH4Z+WPl6h1jBRIRc1TWfaN9T
d/joBAYEb0htemeVaW7CuHb5C6mWCD+G41SPYCHNbm4JbejXzCcQvmMG6RPRhHFeSgwLHpJ1qqKC
gGosJJ5BX2sx+fTjdmXJoSZEwPjVxtvOIHcXp8fehgq6Kxsgb3Eg9g38XIQGUPAadKa7kjyCsW6a
jWoQvRfNZvITpp/NzrWF/Q9AK/4RMP76yokz6wZ4YzySpbsXerklCXJamYr+jxsPZ1lpP1Wl/iQm
vZBqSMDMLrMCCGMbBwHfjpDNAF5GIU+G6CFpo8xgoMkQtTWMsLbMDPRE+rh1QZapSoaW+pELMghy
79j2Fes9bG7pti1bvQdkK8ibJ5Ynmyf4QLXak7UFuTg2kVzSkuEsgb6umda9YJpbCbD+RZ7+aAeN
Ti09fopU9Dxw5lBi+Rd4r/Ox0YtdAR0mSpzQMDq047AjIX7T/DKdoN9rAdCoXtTWLpaA4kb2qKNw
+r/0w/Wdb4E/xSg9bSeGbGUhfjEmc3dzYtHW0rDWcAraJiYZdZmrR6RKwOi1hvilpbk0K+a1A+6F
SBsJ+FV1/9IWKZSBIkEOMWj2a1//8ky7hOTFvA8asbFp04YY1Eddr9FYG/vM2s+PwEotw7VA5Nka
z21OGx2yEY2aT8iePu3Fpt61eqo2bQMeBQaYF7IaRnxYCl+DpDbRW+s61gYsWhDzTFUnzrKIxCU2
MnhUC1D1tLNONqqcQzVVt8Drxamuczo/nZQXz+PM6fbqxCK8rEAaBVdSM0Ito7eW5cTYkxz0xglK
crGCO/XSDhqNmW9sn9A3p3ywAWWwW/QKOYVa+a3wNhpYxMvgLW8Gk7JHR8o7GibgO3sQMzU1bxyU
Scp/VyPbLDbe2mLpj6xwR3t2C0w3069hMo11ngvAThbtPdKH4yDdmi3Ht0QYv9MSCH9v1387ivad
auoYXu93XXTpCYmdH3pO/ndyHq0uMyn3OZZ7x5/ExsRFCKUVuL5ZX+P82belkT2bzMm6FPPvwFUd
aDpJIHVK1GbA/KUScJCTvtEikJ4cZLEWrpektllnq2/mvBRZJJ+E8UI0lTbSLPK1nMZCo85W/0UP
Y51zEPn0psPcS+9YGDBgDCfn0/HJeGpSkmgw8B+DxfolvZycZD0tjqpxe4T8xtbMxuHQ1vlAgc5S
wjnyXsf/DE+Ku247M2oIH859k+c7N+HO9ICe03MMKKgRqAbYRhLrsbFWwaEop599KbMo6ed7U8Ox
l21zKnEWrHNXMCEElksnARkW6CDeY84DWUkzaC7sP7FBi8Yuej7lydkLDx6Z6yhCzMbAAqCp/S4x
Eut4WkNajuwH4+xHyuLXsxVwfbtue5KGbblJGDlegzndWx6SLjq0ycYmNGbnMWyBeH1MKp9E4dkQ
B/CA5S6n7ReO9k8wT37Uqj7AwDplB8++CJoslsaKo2n3xHDK9WTCadJMKE9TKT8tL56OGPvEjggO
mFKMn5TtMtC32gYVScO6b/dB9HwoJ+dvQ2+N3l/WhjQvsgPzolvsN/YpldZvzpT6n1LadyfW00s6
t35opBlQzClnfx2NLS2hMaxj6h8cZ3zAHVEcMnD39FuyzzwQl2Uic6+kCZY3j/FYn7z1yFk5MJX5
0ayrQ1t05ZEoOXmolXO3ak/tzJZFawHofORX2xRpMhIg3qs/Pce1gfScuJQczomp26nCLtYQhhTn
AOs99+p9NXS/AHMWbw0toR3jMhQeo9VeqkG+caiaD0qHYrfU5UfNGWlOe7Lb4XOtMIJvY6+gTGvS
jhVpstdjQcN09jHYt/G8SnszPUqdXXRQMbVh62Aw7wpKgQUXhpEQJQvQ4IRkLnwI2be1Svx7l4px
ralGD+c5+PIQrq11lzhMW+E9wLo1rEvR71tTWJEiV3AVUIv1Oe23AiwCjYbJCKVFTbMI/RwsBvug
1+yq5IFOL7Qc/N3ond2g2HUioNTBX85nHL9cyrh0wzwgr8luucu7xqRDk9bxuSJyVld2cCw5Sx/G
Epe5S/jjiiD6C/Rkba+SR74hdbkG7lh4ZISPc3oJsAymOf4JMzHKXcWckhGU6g5LY1Mqa4SFAxJ0
dDvfWMbSHPq6n0Ifi9fG1+MVdhDyqpT7o+ReuVWPVAKzSw81Cqpr1WiXapbjYXCL7kIsL+iDJi1h
5j+hhcbRqQRiExUDQkALlxaXtLeHdVc62amIGz6esTd3si5ZrWo9Xz8Xfn+kmvS0plwRbmUe2Dsu
2cxRUW+bm0jyq2XS9F1sYuO0fIz4MAnm5rrcJrC29k0xnOnKt2vZSveVaFl3Q1Tmq6g5o8QT4qOx
YDI0ZsbvOm/qW+YRhCRa+6dPo2WNFYgfCX/HtibI/EMf9/343Te9/dZaen/z8/6t7tBPUQ+b68JK
yg+nTL+F647fQtDfcwiPWCR6WEejFM6W+TRqLjBlUxVn37R3S6Can2yDNRpEMycXW6THwSIkNRhm
75IWaEriRFRrNQ6bxGjLg8YoHWzkW5cFL2m1cBHpVOezsJo1BukZyWJlXXrJ/hHn5CqN8KXXKSAC
QSvv2j4eZuimuGWlutkgz+kP6Pb7gmp8lU4f+OSCR40LVmMqb8Dv1L5Tzb+qKeAE517rUvQjKLJn
dZsCI7lIXQdKLF5ImrUjWjde5NDn3PiYGWjfp/maRIt0S5iEt6G0dg5tJzNMAHjbloZzP3kuVs6h
Fh2cgKHQU9SZk4aPN4H36hhX3MnaDtsm6HWJyI3l/guwvcOJXPSHTEzJps9ksV3MwsVBlXZ7G6/T
a1Et/xqu78wf6zebNJN9Sx29KriXF33Ur9BRmQp5BZrVhdRbKyvEuZIPYYvtD4xWlzgCcc2U5QFK
f0y9TOOUSIbboieVGjT4vS8TcSV2g1TMkasOx1AX+S6hIqNddxezKw96K14tR6P9jDPn4EvJgaZ3
1qbHicsIEutdzcELzf7+OPrpxsYisJpFEr+iEf6wJ39a6ZAyo9aNy7vZccMLK8g2gE7pkNHNOwe5
oPlnYtBVqVmdmNFSYzXjvgqMORzy3rwL9TQFO5t2KN2TcpPuMuj62WDN2HQDwWSA2ORWK2ndukmG
8g5t08QAC8CcoC849C+JJvR7kB47d4fZqvxTPDC+rtK7WzfeRF+WpxJzAYVnYfxAmIiB25A9XrBl
+qReHKdz3Nj+TyvvBdMfNkWD9g+nQ4/pUpKAyk2GXyQ3IF10G/tYGd0XFYEemZI9ISB5XccO7k2z
iHr05HwqLE5FOaa3SVlvwuesZxspHZLHg8+ACuTGcM/Zv2/YIO4GSFgXRsjRzjtURLmRReMckIHR
4jfqHOKc4mTiquUh6am3tWWa9uUw7MaxMA5PNHyMMI6w1K3HuriurHGJXBoYBBIkEy2Z6jhp2AKb
wEo+ZEbbNam6+MSnXuNgbGlA2wV8SZKMGKp62b2qB3PXMR39YLaNTO9OZ8+1i6tZIbir+mPje81H
NTyqZ+gCctxr2IbOdqK/xww0/wmrZQv0nJs70OkbO53vGvvWhanQvZg4DPl9PG9nKFEbMVQX8X/Y
O7PlyI0ty/5KWb1DhskxmHX1Q8wDIxgMMoPMfIExqSTmGQ7A8fW9QOl2S9StzP6AktnlTVJKxgS4
Hz9n77WnPqZ+4oheppV+0un1z5Eijx0CZd7XIn6Oato7tYdfbFDNxjaUxYnWWAqK0D7vq1OVZs0q
R5XJHMpnEU5EcGly59ULnXIbOf2jqYX3TYTgVqbFuA0cUoLSgIcBPvkglOcdmdOXTIKBLoo6C3ZF
BvgHwmT/MOAuGfAdvDgNjc80jR8M3IYMSuDFc0/i8gj2uP82Tms6v8PlTZ1gnZb0pj6+JMIgXye0
9RM0plW40pgHvWR23Rwd0k6WRlroL11DlHKfR94RNj8AmjaCJqn1+amKyTSphJBfIi5umr3pDTFV
sqV9yJFqIluiakNj4Q9+9V0xIlKxod9FCeiDyvPFwbQmyUHOQd/ZMqq3cnJPkAp9gXlPXIMSBP65
XoOmYhjB7DvlUeuCHyPtoGscEOlYFQgV/I9+VYHGtKgi8LXzt07T5neeenddDYiwZaHsBCpjLCHc
yW3dza6DOLG+iGkAKWr21qENeutLbeh/futU7HfQ4tSmyXq500tk4Vkx5ns1KMwCefhtJs1+yaqr
X/nlrTeD8DpYA5qLJHnwh0i7B3ywraLgia6Oumstn8Q6w3cfUhCZN+NjFiFHwkyCYunj+3yKsumu
84VLO4WEvZTQVw2T2REAZ0PhaligV7FEkWlVv0wBIyzMBdUBb2a/bRp6Dj5qNsAC0t8QsbCwBSLs
YpaXT6IZt20OqjwesuIsFD7IwmKSq5Car3vAgmRts6nWoi3PZpm/02rwtrWpo2AwB2tPRc4tQbGx
GHMG/IHSWGaodJd6N04b6XOWpbZWRBG4YITLoae+04ydb9jdfT9x5K3Ih70pZg+d9OSVJ/aumsZf
TchD1jKNBmLjGP83XRrcIfvu1kw1GbAGjXOfoij2SGfvZXDsQwrevJXvfJw0CMO25UKS1qYgZoGt
2LAunHTtC8dKieVHgHAW45o03XRtPysSRp7qUGueqN/Cha5l0VZU1EdDwRl7mLqJnAIaZZ1yn6Wl
yy9IbDniurl6YLRjnCeCsGTqJicsHIIJpPrWOJ1x+vii9WTuKDyQ9C/4GWOyXVP7/daLpyOfVXZA
rWdcA3GIpUwfqjawjkE+sqYZHGsc13qajMfO18xn4y1r5dkb/fAWwTElDFI9jw45EcDlS/xt0XAv
m3a4z73pDgds4B9A3iTAZukbbApFiTphfGVMXOibtm7aD6LBUU9JwkistluKKjYv0s5eEx/t5ZhU
1jM6qQiR3WPXcyJJHNLUyAhrTlFb3Ls2iFcODIiAop4ez5Q0RyPUDm3FJw805dmZDLmzexeEott/
5WRh7DGOWUdaduFuHI18Q1y9t2iyqVj76EBpnMBpHTmqRu7aDIN6VeKdw23W3CK64kuG3a+ZbUZf
JnlxuihfY/wf1lMrf/RVd1WV4a1GuxxOkCoOfWkJ4HHhl9Cv9aPMO3shlDat2Ce87WCSnvRhuPwf
oukviKam68zIjv+eaHqNyt9//Me+zV6L3/+KNf3zL/6JNXWN37BMmoYDi9TBlK9jWP0TbMq/8oA7
6L7h+tiZsav/iTW1zd/4G+hFHI9BhP4BQ21htUf/9Z82v85GJUUCsQEj9X//r7/RDttP3/81mhaG
xN/tzLbHP5DkLJ4Dzwth8d/BBDW+yCb3aZxqLnutGUbfoEQ7+pPyOC7pQXlpWr1jJt/0yx5f1GLw
R2dTFskeaamxkZl7xsoS5hev7p+8cjrGpnhhN4dqCQKvTdKlQLyUpq95kJ7cUt+QcYYC/AR7f89q
a4n4oS5cEmd8zhnDuO3htPg+zUv8Ch6Dsukaj453MKqHDj0wwpp0NXHYWBhA4MM8O6Nd6lYdTAW6
k+SY0B8bFpnUMZ6e3GYWLYPgX9aafUhJLVtqCRo0nRKlN8R7x51TaN+AYNN1iPSbljhnv+imRY3W
n2AUYnWJtSw52y8LM3lPFO1gr3XPVQbgxhyNSwrRp7Pd33vlrvBI9Yu45dzjtNSMVn4yw26ZmvbK
Ir+3buRTZ/PYcIB8N/8xKHVFiLMmufQHxhfXwosXCMJo5UBsn/boOoygArM/pUwTwpZ30x01kneo
cvTsFHfZqSzsnSyIKSX/ygZUrQ3qElPMgF4/xjqAdF+/+IHOQipwcalLAMFnMDdNbtward2IlKjD
WcjmZKemi98NuvJg25+DVl0Zgz+ZkXihP7vOqQnaNeSOs2ux+XC4dNLk1RDTUQ28zBS6hNFfIz3Y
m6h8UkTfsdzgpj1JNV3sRB0TZ6DHlh4GPz40CVX9lJxQRHNVxNh0l3aWMn2WdCg7tCLuzsyGrSCm
xsj988DokYjUl5ooKFdTF31yTp161jOau74dvVs51wF143EU0T5wjGNQ27uhCNcKRQ5OMXIVLI+m
A49cIjTE8GGs4o5krc56SfvsFV7lHUIkrFCXKhK7qosOSYGCywRH2qSn+RM2guEmW6IgpvS7nWbv
Ioze6268zm9jpU232uOitune1tsGNbbSSSkyUMfpdJlQK4Dgo2BCsZ/KZWgNV7+Aj96UwxGuBd0O
jE7URAccjZdxcnZSxfhxFqkhKLTF2Yx4B7FfGJG9m23RcZS9eyGoMn1EnjsSG2ynJ3Tvt/manGoC
hWCV2iI+BGJ88yrz5HnrMR2fnEhd50imyAKoMVD9of1q6uT14zEUHt0RNkGLIi78oEPV4XvQepwW
KL/DMXt19fE4Bw3afCrIQFbUGoXN9depS083MtbjFyGT9yZtWSS6Te4mB11lJ81GY8J9nqt4F5Qp
8zl1GyFJ5owbxmS64FAkAq7b1AnXqtY8puW6T8ZtUzORJZOz0fJTPy8H3vcxmm7+JKkscd2MMFyG
W4Por2XLVd2ho6rChXqbP0G0vEctS092lL/Ob8x8PRqcxFyYvhpGrpZso95Qix4v+vySAuaGoyC0
1rV3wuSj0erpMrT6pTMHchg2JqVuaDX8vmbl83rIiFkn80B1EC8tRjd/EjuAtN9JPZoi1oTAlo+S
Gnm+ttN0PM7PLQtZy4a+AyuD+HIyt0lSnJKYpUCiNHCEZO7KvS5zucnb7H207XUcvww9+jUYhKbR
beaLya/bDZ3OWwAe2MxvHe+U1bsvY1VzvejTTScQTfMfQxyxjUgOWjJnnUqW6eni0o+JxPhELNKK
GFEQhxdNqhsTR6wMqMRJcuH0pT33fvjAeV+c7UaH24iwOAjpBCDWsnTnDGvozSekgYi+Bflm7x0c
KpOjBI2foxbSQVEHshbPJOpU2iXANGWVs8PJ2GBJ2NVTesg852yL/mmq9Qv52ESP8kexE7BJCEJJ
0ge9TA5dQ0vFzE6oltF8zz7AiEuCd9rJ9GXzrbWa+5n66VfdU9tOmylzEeGOx4kbYf6fFscMGQ/w
TsgUdtwNJ89jLeRbG4yAfhAW2PKpNrnFErvaBhG6fFfs5sUqbrmtqOYKlInZwXD7p3nBtsleC8vk
3mdn65LpZiT5a1fXX7Biy3x8Il+beZ49Qgn4QdNsH47Oeb4l5zVB9+mxJXx23EStyT1mEIa97EPv
RcqqRoPNTuOjV5Bix55IorreXR2be56FimHBBY3Da8djZAWrmy/xWsELGiyHWy2neh24P6K7JjrP
j5Wb7vnjjjPGMz6BcBlo9rdO084Gvfa1rkWEUTfEo4NCWYAh+TJBilmE5IscRo2RLUf9XTaGwRLQ
57OX1K/K7/qdSIy3JGSaTsti4XZBdWdJa1yag3NIWGLv0khl61gpfe0gmU9d58B29yWjD7ljhL/K
MSssM5m+5ON48ctUHVWZHzt6MZYmEMoEXrdOU41Njz4BWpu4w9kuyJa2UWftM/1pHKL+8GGCiB1b
/vGnj58pEE3bIe/20nUe4igxN1PiWAT+xPbh408fXzS7+fNb25qf9kJHj3Lwkccd6I81B98Nn2ka
0OqyujtX4kzS/UBbZFoWQGWPYmvpN5Nx+PgyKGIZ8gQ8aDCJZwb+i0nJ4BB4yL/K7DmKER7QuB4I
lalQHyAGBn+MLFiPb4ZrRHuVD2svmlhCpL7j1I0mQ1tPQKj6KSWeTFsPKKTZAxal9uK17+jHNykJ
SwpGbKK61bio3RrjKD/pzDt0ZsM6bwGSMuptj5Uquz++SPwnR57ctJvc9uxGzbihKCKNpgj41ONN
pkWXorTLNfXXzVv4mXidhL+L2AUwXXqvTWF4BKL33gG59zeGxstCw28AS3QhmcstJA06hC72zUHg
uAKnjHlHc7AiCqTCneiIYOTCnhLzLdPSQ1+IM1IFIhfx+mLG25WVesEkglWV2zxpWDy4BQolryTY
A0GHojs2a0XeOMd272um5929npB2gyCrRO3O8jeaNUOY1H1xNShWyBxMdLMwWc6ZQ5Z24OFFi19j
e4fR8mg76S9Yc8Y/y2TfBJ/q2PRcXfCdn4gzJK7YNJ3Scifd9L1O94ORPRXu8ITR4Nxw8NQUmtD4
fXTrX5COjE+8IQp0n2mr+cH6sedohL8X6OQoS2RFzKuC0LgoqyoWKnP22crJWV9mMWHSEkcXLDQC
8+ZS6S+nmcsfXKO/HhCMGeXzx4/3v//Xf4r54S0LxvSMfDF9V//08IPrjlYSVOXO7CjiWWuKqGOk
VW19/Zoaw9Wx4te23HfkG4r82NisahS2QLe3v3ginwBzfzwRj3MVRZs////f34fQKhBOt0Gxmz98
5KRXQWWSaUcQUfeqojDIuqtLw9RD4yQNhr2ZvEI+gWfP7pNRsPqAmgp7Xbm/QAjPZ7R/vkW+A43F
ZXjgfkbf0d0ZpkR5sMclRyi9OFqR9aC1MdMVporEfeE9TuX3j8ubEdoxztQbldhT2F5Kkbzq/vgG
gp5rfS4PPTFdiN5ytOcqo2HE1mUlCLAUZQi1HcgKRPkj00rxgvR9myZiF3EDzFW6DsrXy8ZrHiUH
L9cvkyVoxDTrIURIXtZoG/prIpu1Yb9knr6p2fwCT24LqbaN115rRaeaUUIKLcMgRSnqg03hNBsd
u0ltMRjOw5sWqrd00p+d0WbSR5vRmsEU8hpU+XvtS3598trgN2UPW+LN7pkWQnTOdKCTGee/vBxT
aA39U9Qgxvn59fHvLg9Q+qYwHEOHrv/pOjWzmKQ40yb5xmzJsdIv0ifYMPv+UVmPNxAk+58/oPEZ
NPtxRdqGNZ/aPRymn+Mc/MGAD+JxZ4aOOrYZHAusNYl1S8rh2rLxMdhMX9XIojYh39Bl/8Rx91Db
+cGirs96sTemR1pN+6I8TXl/9X25HNFbWLTcFr7OxZD16mINSKQ88x7USdzhtyN0nDeRrWMoyLt1
XySl2Px7B6/aEEEqemdnU4DOp4KMK8GPSAg1x6M/6OQHT3Rp9WUu8GMn0VLl35x2brIOW873WzvJ
TkXcb+L2uxcNlCmpXMHMRjtlpCsT22msTByVgyf2iYGTwSaqg/yd0ESC3ECGazzgUF4gkd6kbzhD
FjqVlFlXa/qS90U63mjfPoFrXPYcwajArRczozpuSlwA1teG42iZxa9z0QqxapuIjIFv+9xI9dab
lGNFzJE9utbNPo45KYf7nvcY9fwp1fNT5NkvZil2NF9zW92NWvKumRWWbRyUodyoKns1suDgQiW2
LmNFdqQSO8Wq3Xfei9Mbl/m4R8VyVMyN1raAXjefk0pnZ8qJZRe0S/EwmmxavA7SAs6+E2LBwdXm
StTv/XHw9DeyT8+uQZvg51faJzjgH9cZNr+ZNwc22vt0aU+uxthYs4rdfHybj3QjH7txc4PqeX7J
hVPtil+stv9u1Rc6JafnuS4q1fnf/4Xm2ZgqdjNbsdimHMhaDqblr7fUf3PLuogTbDjoBsZZ79OD
xFGddhnJTDukI8ViELDNzGx6asZ0W0PGd2kFPaQIyOgor5XXrpF9Q3JK3+cqu/GnY9KB1LJ8JM3G
3GnZ0UM+pxx7ehO6PAuhW2SHJOLvzEk3SfLdg+cMcIYBORWdnWV4y1jO8vEmac/3CUt10+CON6c1
SulT6/g0wOXV4vOXQfpq+urYdSTZFzxNzmWuNd0i3z6nlb0bLUrytjgJ94oZaic46MxPUlCH1I5z
xhPwBCKCS2bde9UXuDEUi8BGx0tqMXMd5BNRXC9oNY6ek5yKxjqh3V1rLemVHJuQ758ww65SAXDJ
FMeJznhA66OlX4C9Fdm7jYS4L58N6daLICrWDFVoE5jxu2C70BRnkjg99SNsf9NfZHySmIp3c19h
fji9YaHBuvBSOPIpb5s1wY0veqEv50OJP2ZzyPsakOHTvILbnNd+fnEb+r8pcLjEfNvjVKTb/2Bf
FmbFkELlxc7I2D4LUCJlnUDFQPAMoMomyTjVj2WG+s+I+Iy0Md4ObUWmtPZo+stsBfgRI7F86zka
Sts5S4hgbXeDZEK+l9jNR7e+v7T5eI208K4lCLv2kq+IKBdV0c1BgOfEip+Vl74mJr8fXj8hkSS6
YQDZlDT+CgFiyGTNq2kB9Nz5VKNzUSGb8SoDcZ5X1XrqwdG0C01vj4Tivrms/DmLmWuVJ7vikZQH
mQt7FyMcg+YC3btAG6++h7lJSqTiIyLOb/Mh1U2TQ4NKSUzkEdAcaS25zQXVDv0XxCC3OtIvHPBG
VEcWzbK5GgtwtoYc5hYh5KNuExoSK217zXsiHuRMUavXop1bFtaLjzDPQenmBO5WlsPNEbxiGXJL
WMFDRYuuw1AqtCu1e7f6+Qf9b1YxCrf5H7LB6Wx/ajQPYe1m3dCTSucVqxbzmF0x6HYHTCpc5FaH
bMQ5BFX4i+vLFJ/AjfPy6VE+s0MbxpwH8Gn5rG0ckSawnl0XiVveZKd5n8Og22dyPeh8GFkO9Q4o
L/2zNOlXgWXvGgqeStF4ocNpcqNYgPIkPjz0C5u5yE5pazYkfM21mOF8d2ik2Dij5nrJo1Hqjpe5
u1Gk3kvvt0TcIWBjyRjABkJmaXuH5FNeOuchGHG7IFdvYeCc0VWubJp7CbqnuspOItdv87qLvf2c
QMcLi2HR5HCg63Wb5Cfly1WTIjSg6KGeKOvpzZw3o4JPM7HvnAFIQ5eeCggXeTJdR8zJucu6Md/D
oZW+zq/ZmvQb1rNbguCnRrfUpt81NzspiDGSv5vG3ToC3oIOZT0yyZsLHXckYIfLvuXkOtkrWWfI
glaeCF7oB87xHd7L3KGA8rSARM92a5+rKX+f2yFeP94XVOa/lzX+4xwHBtBuY3hvsmTTDfnJsak6
1DS9wcmyAlYiiPw4obV4PE9o6niLqWpF8TrpzBQG8F0R4A7dHooFziIoSP6m5bibpNlB6fYi8vRT
ldGJTdyzHNPXWfg0d60xhi7nbpOqw42m7PXchIOz+ja/aN+iYkmNC7q1g+7STUvkdd7hY+6NoRfn
MFCX+fvKVEeEBzHtIqiWJ8ifr/3oMDcEBBRNKEnh8JdBpMhitHfz6jt31hgPP9ldf28M649DrJJP
cwyLUTKipjljSP1RO8yrrqRJrqPGMRkdGFPyasfJySgkh83o1bZ5Vppghab7mmPOU0EiNml4FEK8
zJ22vOA/4O4tdIGAgQ58xvZBdVlFjwkcyLlgMjJ1wxz/koTRugzMNQmab33EVkc10SNB0frkMNOv
NL/ZmM60DN1DjGx+7rV1XUZ7ES5kuaO6PVSVOn5c8Aw95jIyZhseB95PVi+broBdFOv5NJ5V5G+Q
mUcPcWnmw37efEAZcoIU577tV0X4pn9kWnLBzd3XhE21Gjk7MMc9+COzUKLUF63b3zJ0QAuyT9d9
zeI/9du+puvMcjz3Cacq+PHzVYt0oX+e7jhtCuHrZA7Z1mf4e6aspDaZ2e+wab0VLW/kNCA1+0Kf
i4aHxHY2H0Y9md/RxmRGg0KXG2nuPc8XFs4R/BcdZ4DOp0VcDtk1S5mgs2x//ALX/F4nFLhN/F76
6i3xNEY645nN+9GfsQKOFyLcwVVAP2hYtw+pZvYLHavWGGvmwe7Zc4pGw7WNo8wfpdqh3M0xUcpL
7nJIDwFy6qKiZPZgRJbxC95N886ZuE1GBxeCYdavVeNHqzDB2u/S1GhIlcIGQG9Tt6phcS5oFiyd
CF016IQhieiEy8ekUxDxOCL27zpm4GXJDT6vL9GEwT2ZwbiYBFjVHbs7rk0Wp3nNeQw1/azXwLOa
6FX3qEL64Wbp4xV+2q4DjRMZzLWb9byHZ3HHOtxuSoecxYFSb953YWH5XJHz/de6/qNhPfbMNbJE
v8y/bS6TQnM+GseH9F5r3HXJTGC+KlKE0PMv8en3w2o5zZ0BjXFCao6H+aRht/0TdEXiOtQbkpC1
pG9PtEJM82mzayqqoFJedaIMXH1lqIGQjYllqVqHdfuOq/LJcsbLfEN37r9K//+Zu/9q7o4Zmzrx
v5+7n38M//G1bNK/zdz/+Ev/b+buCTZ817P/72j9XzN3/zeXsALON76NPftjtP6vqbv4TScMR+gE
hhqkys3z8H9N3fXfbN+3BPWLTsKMRR/o06T9Z5P3f/b15uUE3rtFBhSNxc99PaN36l7Xw3Kv9DC7
Jymhu+LuWSSMEAecL6vJCKYlTSum68E7J4lwN2VAKv7ypv1/tfd4FoQEcLBEhUA00afYBiR/2lQD
fye/2K83FVKY3s9PGBOMs5gswMB5g8oHDzwiJ5wT2joU3bsaq2hLwjDqdBOs3c+fkvmPBVcgd7BN
E7S7bfrW53oNVCC9Bk8v9qaqYPJQ+K90ORmEE7m/5x13O26LXV22HWDK8DtHdfSAAhASuUuLgto1
AC2xlsUgt5YQjFMyjMQuaVtLCIZi6epsqpVVU7uVKLm9Cl9b6Tb0jdsdGrPgoIXjl5+/oo/m8N96
qERTQGi3yaF1XA9Jx99P0zWngrFsYXrp/qQDdxsNJgKsdBB3aDPQlzQDos7aFPe/Udlb4pMZDC+d
sqvuvLF4YjBuQpPCzWDq/q/ay/9oXvLcuNAt2yHTlsP+p7K8a7ukGTwXHCST0mBwVhi8sn2pO2ob
6uxdIBTLpbLqr8KX3SETZr4wh3qfOcBkrCCd7nNkfrr65fOaD/9/e88cg5uQZ0WeL73vzwkWiY4X
As6Jv5uJdx02HFRp0VJo1MaVUdzNIwcsGSQyGUWyNcPhVuX4lsqCzOdJTMYp73+VcPI5y8emz0dg
POldc4DaP/sVqoXREAZjv7MSY9iIJNCg/TBiMz3t5GcxBPjglJpW+FAPWfJUGM5awetcTrYTb1Aa
QsUKqvFc2KWLqkRjFj1m9kFZIf0/eqrNzJ7og+Y0WfDEM0+bc9zJzVOjcedgUralzbETa6cx3iee
EPtRK8ViqnAaxyPsIQ86QB+o76UsEAITrLdpy/LOpmZaNFW7F1b5Neo6czG2VrbIEmNnae0Zq6u2
KRnOn5ti5Sn1jo/NXOuRw2TcrQAmQZBfdASx49EFlTH5FF9DAbEUFMrTz+8Sk9yez5+5Ox/RWK5J
kOGI+DlWoMh9GIl5J3cmVN8P5IIVwsgpfP9oJlbDCRxDTIro/jIG43ksbLz6aVFckqhgqI3Z0uk0
SjBDm0m3zY8mx1ivat4gJX8fItyWI/75YzoL8aPAfatmaEkcK5/311yxKg3IEbXqK+Z3muUe5eVo
tlsKZPeApO6SeuYTnqx+H7UkZ1Bg6OePP6WYUQ6dIy+979RQCMHkYPGN7j++ZJF/NgKv3A+lEYBb
LI/IrK58jPKcwaPdtZ3A+kw6JHkd93jS5AWRlbFFtGg8If2b/RTRPWbQGruXrjEvLKdVi2zSBLQF
OhV5rS6apWFU+MbLlmD7sCz2FfIsGyzVqZtBP6b4rqRZkPtphCcTpdNmIrpjzwZHeSmBHVs1VByz
SemJYt12cD8QXI+L9c7xePZdzQHCiNtlbobhQ548Kw3wA1tbS8E2qWPR9MaZYsnUlDqjP7t4otZW
fUV6omEW/t0Q0bG1RekeUDK4C2D3iCmbNFl1nEoWA+J85pYSQEQUt3cyJuWkw62qRfZIwlzFiAuf
BV6x16LvvxC+7R0+PiOStolvjyxj5Q5tt7Es/auIfOMQ1vT1xkGIO/wB0O20c1ghe3C1zL1jV937
Nap5twM0BtbyLjKQiQOYjR/0xI/woNRni/nFVsNY+igLN2Bl9mZzgk2l7IR3Av4MQ/dCnRmjDiuT
EfIMRL4jDAL+Q2jXD74TJ/vSwjIrq+5b3IUFogqjWHFYb5fStZd+KsaDmuHDlmKXT7QwX3u9jW5s
zJI7e/7SKt3aBUN0TonrmvMKIHOVBsusN16ToSgOGgqT+1GPOJL1GMInqROP6TSA5iO0D2UR6+Cw
KyBeSbyvlXwdm1pdYJCNl77LkcWkx0l21o48bOuKuRD672BTb/CdZetPxTTyJhulf6+YzWP68g+Y
N/Yy9N37jy8ixGzjezMkdv7Z5BfeH/8iFbwOEMZAhuefRUk8AP6sEI6Z5XT38R/TGopXwmMO5+ex
h1wI9lgVtuFDM3/J8snD4FVG+MT5VtUsppicxpPdOODw+JGN7ydcDsahRf611LHwbE0gFo9ARdxt
mNr6kgWGANL5i54QvJKpidMU/wXtALnLMDTA6Ti5reVcPr50Jm+ostXbx3d5401nXh5KW4O1ue0r
6MBR9vjxZeyDr97kFmjyrXDRym5k6prQi3A7e41IPT9MY11d/IyeGmKG7jEsQPe33cTYvjgk0vJv
RqxDVBna4XEWyBhleKuK3N190GIlZtcF+cyEu0rid3S/1c6yRaZO46lcEiJSfUVkuYyd34c4BUmM
dzTX+xYNnbgZEN0In8ndvWHDkZe17a5qc3zLSulfgOFmrvnNw2xyoe0WIP+RTseUHDZgFDU7BwtS
UYT9TuG0wUQP7Y3h2TELEiyQiU8jGnXxzKYTGTC1Fmf/Os7FHaR5fxG7zUwDyVD+uBNkJQ8AmF8P
apvl6bQJB32kt4z1Ra/id5OlbeNXdC4FQvhVNrBONCbGV2M7zXC8yCpWeYODL8ryb50lI+Z4gbnL
E7rCDcBoiAHRCtLtotX7fKvDpQHUbX5hDIDnUrX1xYmKh1hnKD8ywxlCPOHjTJ1FQ1CQpIktOvBC
UKxMoD7ezcyeANdAczZIa99XKdioOHkWUnYXvXNWSV2R0jKvT1PmWU+Ka7lpXzxdw1qMPDG3puE4
U42XjAFRbA7AFsRxpIjY0okq5tLdWQO/rA6Anr/ZLYgrO8YsZQ5I1AcWCQe6oz35/rKthpzM4GkX
eV69M6xo2fMLvobZ9OiAxroDUeavC8jl2xR9oj4OPpC2WDvUzHSNFu9HZORHPr+LF8Zkl4Xuxa3o
QaV64K5r3J9LL3J3IqM/CUxjKSmFt0WAhAR/Nzo/z1KbKYdjAQe/hI9RQM+AdKFrRUO9Ktd4pnNs
AnCOk96CYBx30d0I/b6LvOHODteWUUxnA+pSUSba8zTtFNbU1WBGaufFWbqz4uo8SdQyHMgyhtcA
RGwtQoqoNlHaP4PVo1wZgyed+KQw1cVjGir875G+4HLUbqFkfB2N5daXZFcrEU5IjR9QuRmHoI3D
jVuNFQ+PW0HvPDZW/FTe2KT7SOG7BmuV3eu55wA0m04xnYkwiIY9fmGBNYqjfhWys6qq9O+iuQ7I
tc3YiebggEg6TC0ZVriakvJN95Aw6kOV7CxZnerMhKvo/8BXDC0isF4oamBOi+ZHnODDr3WMmFrn
3xvScg9CMb0qHNq2YZYMyEesEanXZIB/sdmOPSYQ2AzdLV6S5gLTC21y4divZetVX2M3uvXpIA5W
C3R4sKt4JbOcnqhhWfA8wuaAEKlxmmrr4XNdeHGfYhBEBgLGvopB2bUloZ5tTiPauSBfK7eav6qq
qkTWValFh6535SYJadBuQItofvJaF7YPlfRPJUq+g17Po1bsc8tOxlhC83Q7hbmxifynvkdaEIM8
2dO6Z/f3bLyocfK1jpR26gA32rwypRHabCdRC2whzo9jRA69n0jmKtSoqI0slNL1fdb0zW4kzKPV
qn3ZYzfsxx+NYCo+lN4Mpmneq8kjxSFkA09EBQmx3htJrW08aIC7rLSsA5sanUY+vKVvEKfrhOAU
otR1V23LUiiD8dnsgdRGipeQxlBjUq3U9iZK1I/f0QV4kIrCqLdcQXu0bhisp8TifBt2tKKx4Q0p
EO4QTijrClZWvI95UTMXq7Q7htgZKRkiXcnWXXOZMGSGXZo4P4jemBDzYflw3b3Z+d62wa9CV9Y7
SIiEZKJ6yTamV7GY8TAMRbInOaykVnsIKZv6CFbTLSPrqZEGEJcG67ksn4NpqDZd7D9hXmFMNgUr
ORDNytMh2Q8NycZzvOSLVPp7I0KiICHbXxuZ8+SU9dr32rScDAgEBnE+y0gD2JJ0Pcj2mMfJBLcu
cze2pi45O61LbWrlyU6LxnT18a2U/XjHzsJb3HvHqGOP6kU6Pso836eaT1d2cE5eEQ3HyhGY8ZUT
nChT4UQRTvNiRMFFG5L+h+W2QOT1k9dUyPNsH4JmXjhHrBPi6LdSrvXePIwc4z5+Eg+Dc/TMDBLS
ZKVrOtoVzvD5vyU/ir8lq2PT+0TO5G60/AhBamRYraSeVsuCAOij4wJ2jJkYru3G5Fst+B3JVbYZ
Bvz26Ja+NRzIMFjF4d3Hnz6+uBH04kF3gRH+H/bOY8ttZduyv1Kj+rgDJhAAGtUhQW/Sp6TsYKQc
vA34r38T1LmlI51XV6OqXR2KpFIUkwQCO/Zea64QiTKkLaGdPAyitdmL4+1HVAyCom613Th7353W
jP1en66anVjHH5EgGrkgtBsNxs6AmwlanlcO26+JQWfi23qZ3blz/EmnBbylOWqwpXsQ9f2YSXmv
wfgfyqB61DPT3td0cFZaP1WPt+cYGAKmZdayU5WlUUov3BfSPR9xM6zdtq3vb48CQD9H6cKOuz0M
93YBYIvDuPBrmccb6drVhkMGt6c0rQdouiQkwL5YR2gcmTW1yaHGd7UeJeJSfWjPsCXrp5D/g8vG
o2O44bGc6nwvkO+tm8aoz66XvqCad85G6x5cMTi+0KsQEVFkPMIU0x+jBS+heINB64HnHXR2YAyY
aU0B2+mW04e4HbNyCCsLy7PL+ru2PbskZ0S7M5SnH6dZ14/DTMt5dXvsVAAYHVHVPuF7SHvxoGgY
RRkz0LhWNNGOQguZ4rvNbrZG91RF43DsKey6YZyPt5syo33/t8fRNEWcb6D/TT5nLpmT/BYbatpI
Yy9holZYBR+yCgifs2RiUZf3QCig2uWV5/MvkpMThc1uVPXVDGaE5LH9UdOxoRGWUzBzIzIEBv2m
iF1cqWF+NrvsI1KTz0GjhyjY4cd5CUT6PD73JYmu8xQ+6ENy9eb4yrAeBI35TIW3T4zuOsa81ckQ
vHZusERa2bnlKuDag0ZE0/hWZ1G6rs3kg8ZEzJh1C1ZM/CyZsq8a62BRo/UYhsk/YaSAD+iLPYt3
+GsMafsXrYCi1M+fcl0ScQPVdR0+RxVo+b5Nyh1cNHaALtTnQU3AnYd9ItoHihMQ/VxhMjHspnKr
dLP2KzjcRnIIswNQ6vu0kMGuDahwTfiSRkFUD4pxxE5TeNbERMic8lXdH3Wlv9N4p84PNgFD19U8
UtUYjWMcEisw13Y/7nsh0l3W47bMFqtwjR871pF76G73TYBpYwaTvo/pDPHccVHLyPZQVKB7qNDd
EBklrTbAEKRm0FM6OstyebvJbV/iQt4bifdNwUmiK6t2NWRHw4UlgIbhQcaolVtSw8zSqEh0qNy1
K3A39S7MEIsUWvKT9onUHjV4b6jSe2eDWvgzYm6K+KW9k7uYldxXNJfaJpBuvKrV6PkkuHgrG0gW
MeFps+LSuY57tkNlbnwP+KirISj8WeO6rRkUAm1av6dY4av8vtJzUr7rMd8uHeQlHfIrC8cdyxD+
U8v0cFNCDSkGp95befl9sEcByQFujAG85zWUFroG+1DGrUcHVBqsWhEGVy+yXqRXfWTImR3jii2w
8ALIDN4AhK9WJ1VX2Hmdpfoqmre4KCt01eKCjvoVK0e8ipv6XS6om0zWQPcHLPGyR2QdR1DBbdYQ
Nu3pSSCaWqFJoWHmWNEVeAD8BbO5tmkGwLbVXnuWnwL12wl8tbupKi5fblA1Pp7gZg2uKtq3mbag
lR69+dpV8B6VU1VALOkYNgDKulSS+eWgeaikiceMoIYyyM99Vplsll5gZOtnAgsqn0OYgVpBGEpn
oiOu2+aE3TMjyYcwEUPTCda227eCxtFqcNWxNEcQeo3B+mXrd6SxOPcRDepCkxA8DijM9fdKH2ow
SI5gEOuhjteLt5paapf27sPiaCJiI16ntmHvXCMyUPx5THOHvt1kzwNNZbIwkCTQpa7vyjp+QldC
ynXgnvnW+nVi008KkNVs3JSWclICNupmeRIpZ//BGdN6Sw5r69+uG6FmvniTbR0oFM4lmlU/Vbz7
TCQPrhyCF3Lwtsi0Xx3PwkQeEgIPZrSmUd2UIN3JbDGG9MHQPNatMSyPMPhtgkIwjg/QrVQAnplj
emWF9V1fqmuq5ZAuID3BVKamjXUSUues3g+qNtdBEbiI/g9Dm44rnDkgsMmQORq4Z1G44vUNnPkF
JUd1XFrXM6E+3FUGmQQIXUGMtdWb2yF5HvXnsvC2Woodn1XINY5VnplHmINyXRGyALefFMjPCc2I
IyzHEZ0T8rrj7XHBHBVwbnSQMej5yhzLY7Pc3B7eboRBeMPq//jXQSX//tODg9BjGqInF/anAZmt
7uUnJ61B0IgM2aTUsC9ORbrv69xjqsgP0JkiKQ9DUQ0ftcEp7beRUzPI5KZPJswzXyP24PiGR4q1
c5B18SHTckqvO3Bq9baLeyBX1Rk8v3sscsACWZW/T6BgV5qlXA57Ik1mlKM5ShH2uu7GSRttZcho
2IYhkpAAmj9koDnfGkP44Owawm2eYqd/aXTX2v1I+LDt/DiS6D02jXmajNm3dpU3OE+4RhOAuu4H
fczLZy+YyufZqVZFiPihHw5aydR/sNwJElRc+7ajKT8ltif0YOjWPVEOegTVs9UqvriOTsZE2owI
NDrabU4CxKjlR9fCeUeQ/RPcRhB+6dEr56982Q5LtmYf0H24K/hqOAdxFyDdwjLIAHqXebJio0ha
8szVuFElO8BJ+H2JkT7K6Kx0C2XFTtTFLUsSc7pi53Ek+5pewOwpYxpEY4RERG1Moio/yjxvTkFB
syGIAeYp5mWwnYurZZTaa+W5w9ahRjhkmNAfoDDAj0T88GVMIzg07Q7/v3hynAg0q452PYii4rUs
ghNUOe29C+jeAYzvryOxiVcu0WyUPHI5Kcbfw4oeTxdjgRzJSgujBxnEzrc8Gvy+bdYma8xdFlj9
uQgTIij1aV8LJT/nC3lOtCDmHZ1GetZFaPgY6PQdTV421I5fhio9oCyxfCcX874LvHk3k/vmQ6aw
uLagIvdoTJbVkOx05E20ONRRgeBHztPJa1ijeaGZYPia7LSz02ihPylP+Gz2v0MJ3LOhlAe5wKRC
p7hLjd54ptkGtwu7T5YjorTZwU1WGT01YN83yyOnZhyHid25tqZlQFmYNWirXbtBgfocsUdYJx27
4LDJY2J++3KHt3MNhyHxOyrzhzG8TIntXJIGeqeuyS/I2cF3vxVj2167eGWMo7aKbd08VYt9wvEM
Ab15BD1fAcUamhy9VBGfjQzM5mJ3ZDoJZbGfLr2RdA8meJJUUBILuHw3QlGiE8RpRlykjJHkLdk9
doqLsQp1vI3u/FXVeb8XgUiQA9Yawm/AqVJngNvAIEyacHHzxupiuengJ0uAqjbrqyEFGt11E9G0
LSX60BjXW1sKD/iOsZF8NPT32hLVtihLLmGLarkCZxlB+zjiu7LpYlTbDlzfPhgbpp7h/ArKqtib
0/DEtzUdZOGxByIWjRDbTqwcpEcrz+lMEo70GZ9kRJAFTTiZeOs5pTsMKCxcRVbzwWsdeFWMkWr8
rac+a8+0Oe3zaHxyuvyusFXzEM1FRwc6bC9aTuKH4JLWDAoR4/Rp8gZc1Z5+JvxxY/PxQnYtPmaz
O5x6KU+Jieu6mIYPYaGV910NASNCTGeR+LjWR0Y2C3ffq8DRp3BcUkDwd5hnObSY2OCMibdzWUen
Nu4eZ0lMh2t/ra1xU9hgF4dQo9hOxARDvlh26ihkag2Qbg+7ZYDLKiUpg+PQftEHospmwqJ81Y/l
vieeto0JlBlx3tW9uc5COmnafBlq195ZU2P5elURLLB0H1SeSz9AmL6CzbtvnKE49CmcmBiRMYBG
Pg4hxDXOXedT8zKxKNtBS5BA3xynPn0KRzO+JlNlntLW8GUt9A0GNRvIX1VeAm1tgBM4eqYp95qI
t9HExjOioTd0HQk8iu0/rWIiUiwK6UFPtuS3Fm/tfJjiGNqXiK8SKsWGIkmhk2sC/S4OqYTQYS5g
f5ZDq2m1c9JovKgZ3g/ErrDOzxdXBPimVZduDTYhm5CpxFrOfH4UtvIUlW5Hlpz3MoxeDSalIdu2
KawXR0w+Cw//qGptP4LD0jNRSUy4aWRAW3DmqizRjkWHpd/tPvaT/hGIYLZyirnYRQZfMZo0Y0cG
anQIO7RzEfN5dMHTg4HFb1c6fbUedL2/ypEZcEXhl7TiTPaac/DG8pXsiOhsg7lcTwVw4awKLAwO
KuQg1NIHl5cgigtup4mdaadHO1Lb1v3o7CGd5yfVRuiuvEmeSmrGoKVxlPZmu2OHW19sTV8iAema
2qVxiSP5Cjm827NWvTKqIJcFH/5iUKO0MBoGvqar6C+ZHH3EeeZrbxrEaoQzvOHqgEoXuS2Nk8DY
9Vx6jyI252NFOM1OxNPZoNw4W8tNbLIiA2c4BQMVYaXjO0Q7Wh9jybC5io3nIc9AGSda7Gv1iU5q
jqizMNZq0L5nQY1YbskHsJDW32lpusNVp9uT/ay0Rj7PNP3bIf0U6317cTKjOdtdsHcGAy/fnARH
PpGZPl383E6Vfa3rmXme2wLLp3F2yjORn6IwwyHYhGINxaU4jZrJBhFBp5ZQ8kUI0mG2yI5YkDD+
JhPCYrrIFkepZ+7Ba1/zsGRyYCTBWhLxkq8kF3barSZ3myycyVWpqk1Ay2IlFQsGb3A8FoqpwMpT
xnbsQ5p+TkK6FbSo/pDQF2oALzb7qlM1RH8bhDxaipUdc30BsRKaXBGr4RrZrrFNMgbxfdG+mFYM
eGcIkomJNiOmDEHlJYxXM3p84JTOHd4pEDLLzW3ZyTiD0aGke2e8YyhArV63bnF1lmQAMRrqYo93
2E2ivYuskgxhRD1woNO7aLkH1OFbWrLphnco90NmMBslA7JvMp4LCtBBvSIcNduRX+6SvTciFZ/T
7BAR65X2hMgXjcMO1LNeigbkRiuWiBgRJFy5Q3kZ2jHZE95xSUkx81SR4/ZJowPcvH7PujdvLI9I
pom1eZeV83vkWCE75Nx76jAKFW2jfwqsuYCTKYuNPhv3kK26dZ53FRqUdFwDByh2oik1GMLZ22CY
kZ8O3qkq7GKZmjuvHlGS1PtHR7fC56Y1TvEwEnlig4ePEqdDVet+mSLR7KagHDZaZJ7g5TefRsJE
ZwmfuqEkvRpVGFzEmCwcpn4jaKAce0o9w4Fimw71do5zpgcUoYVL929JjmO2adLZ2fWWaa/yWnnP
SQHRNWrX+Ofj85jRT+hz82gYTX1X6+UdLXo0xYRBjb3+zQ67L3ZZlHvCYqbnivY0rYVnwo3jPSjQ
HAACx8PtyAj0aicoOTZVm4HGzfPgkEE4WXNwc8Sr9EU0NcmjtDN2qhDNQ8HOdIpMLF8WePSaVhlz
qLc+WoC2XDcwExTNOUyMZwbg8GQL5jk9e7ctnS22fYw7112sHnsyRA/464naHiFe9E05vhae/U1T
4EmSLNMXi4AJLIiqtZjNGQ4ei7AFNoV1jprOHtsvA7KUCwhCfTf1NaneBZPNJoF92GmOfZmV80o6
OqRJ3ROXyDJf0/pBMv9/kqkdP3uNQYe6iI1dlHjIBHCkHcVQIe1EvMHla7mxkDX9uAcV96+H0SSQ
WcWxx7Wu5ZIQJ97BEp4zr4koqI+3G2SyH8hcB+GFBEN4cXXsHBLnSN7Q/303ZawNsO1Cs7k83m5g
BZdHb9l23e7p5JAt7EQa4JzyySpxrQIiFM1k2iVOkGKlXO4XscTv3liJjUQhOwRxkB+LwfjrxnNj
hxw7QkbBwRwwW3xNW0jDyTzxAsMSiNguWYi3e0ZaStZw+SHBI04kIU2z44+7gJ/LYxyavFGH1ShS
du4zV64WlkB1nJeb28OfN7YTxRsw2LRI7LQ83l7g9oI/Xup/P9cIOGEOauucDdgMeTsLNvY4vN5+
LL09d3sBor54S7e38NsLpgCkN4gZX2t6pMdSDnwRWLvr44/Hy5NhpM30mhu0M71F2FJGko7q2eQz
uyuPt3s/HwaRRqEattRK/MTP528f/2/P/Xz48+csxjwpdKB/v3IGh4XeAf6G2ytEP7/F22NNq/gm
YhUeOfh1BpcY/QGyiWM2QM1at3aOIAOu7TC4Hq3Dp9sPaOKzZ+IRGp2xUifPyAvSOjk6nJmYDZqW
3A3KvmAyzN/c7hl4izd60n75+dTteXf5sds95blqB4n28PPlbs//eE2SfSBHVujncpz4Rzp47TFR
8q97t4e3v+hiduBZCkg8rp48hp+HtiKSbOoBFHoaZ1RWQyqgLgLFZGWH29cc3Q63n18rzJx+Oalu
Z9IYd/XxdtMv94TEHVrP8QJHHcbjLRzCpD1PU4+HP29uz+XRzM6QBI0kBfFAuE5ebm6/SJhwktxu
JqcBd5s2I3IRt3jxkh6pE3qBzGaAjM4FNTe6JghKVtpsHYnVaYpp93n6tHFzZ2cBC1ml7rPmklDF
uHmXEC/CJVpu87r+msfRi1EUjxY4Hn8YAfdwMaB1rq1mAnjwv+0o0MyTa7PFN+BsE6VTrhgdApow
73IzgTI8pV9dj/0Og/AX+Hs7KydDqMakT0+2/OBO1qEnnHwNcDDcKcu6CA43woAQ6oU16iN7fDVr
+641k/AcinAbzUuzmSDEIJXR0eENriAyTeozvThm5QxGEb0fUvKgRipLhSZjpVQ7bVoCdPKpBg9P
5y7KIFGBmpVQiaxLIASIGVKalvFqB0FLyeROd7yTmBQBKRIHas2MtJt8W3UfRNbc0zHbdcELqeyG
H03ul8r+0EoiAsrWO6gw/cJq7TME5PcJiaDQiNlKahzlM9N7kY9Hk8GsO3nuKqzsF3Nw3rUlJz5P
1qPTfnFb5iwQSwkrM5gXBAotez4xwYlMNgtcxmMBJsTuCvIeU0GWsb7pdNu+EJj0BvcbynaXwdw3
xwOU6IeEyU2fs7cMgvvYZZ4YTpTyBQ5yp3KqtedbGYxBpjk0ZFzX3A40UEWrwduiZczWjVzSPnOf
skyuDItPTrETO8K9OkD2hbOjpmgLdpH5uWd8KuXO9NhmWTklftUEpIAHD3GLQYEk9TJP1xB5CZ+h
rsFzhHlx3mbKTXzKLwaBJH8JyyDzGszpWNdw+wRdSdOML15jPeGJ8OCmEpCENuKRFtWF311h2gPf
iZgq2TrE342NBxHMJoqiksUrZ+d3wjvbmT5pohhwU+AfRMjBZRjmPpgFMwzynQCm1hvZ6Z/ZQChO
WdNofI7txKc+JAyPBte4Jfvtw9RaBT3p+HNcDRPYKt1HIRlsZtsh9CI3HifH/hrIwLeHYwU3Zd20
fMZdo5ubwCQghvjOYNeMYi8Qea11lDtbXavTbRu144uZdeZ21LRpQ5VMfBx4RL+py35PCLa3FmCy
n8dpCdSGXDB7EWqAPLef58JQD0zVSXVm23B7Kkw9cKqD8agXk8ZVyPY2qp4/mYFpX/K5dQ5Okubr
RNAumEPTOYT26DxrXVQzQQ/0LXPFBfgWPI+oiw9AfAgdqAtOUCt2aB6Qp0Qkh+nji6RlWhUPQhbY
4wkpKZukROkTUPHoHDYeGj90LeiVLMZodCawb4zjlFz7KnnhQtE/327a8TiOSn9KynMc8EpJbX2t
Xctjj4WZ1REN3X495FI4f8viuDuaIPPvY0tzV0O+JcoJVFOeeXvHmZfTRIsfSUE7RsI6lwxm3d7u
T7hLmRG0nbbKnUertZxHkm62E6ake70zn+qi+RIB0eavJnrVxO3c4Ydp2Kgbw8E1UotVg7yFpjRG
3wAMvcm9ZlcKZV0NdnY9PuMTwu936p10m9BGpO83xpSLYjg7yWteJTBPiqHZBGrkKBieEXrgTO4H
Qi0g/R2GirIww9YnXXGxzUlcChO54oiuYSu1SXImJ9CCK5nR9nfWcRgZUI/FQ92D6CK4ZdzQrlKr
Uvtgjb28WK17HtFd7ee5jv08J2YDp0TlN/h0Uavn0QZ9+LcpM59QVhBnSXs+Ctr8RQ6naVbekx1J
1pX0A1T34Rx4U3VJNOPxprqpG7qScakfQ9ChveS//8/K4v8G3oLqyoGz4ZiG1M3frRZzbyZe7FjV
PjXcFEQAQ+82h/eDZvDFRbT4NOaq8RtAt/Yi7hhlG//hLZj/NDm7LguqDiBEZxBo/UYv8YKo7RIE
/ftcQ+4UdCaxnawA2hDFPheyT5lJfY4goNqSmhpdhReuPTOHzVARC6CgKqOMC6PTIjbVeyO/613S
ERguH9iu6tdFBXrrRv3nD+5m8/9FhA8cEuQL7gl0+ALV+6/GBdwMmZWUIx+ch9c+sw33EPbB1bBm
ZO/QgHZ275b+CB61lwRKs21KP81Yy0X6OR6mc6CE9z5uIJdGn6Wpv5Y0c2j+2N8QqNiC9YsSmG7M
vSpBUuVxPP+B2gML8zcTAe/fM3ERuJ7k1/id2jOpBM+MIUuWuoLSXQBnjlvFL2E3DNkm/YAqo1gj
eeoXmNhHYqRZHsQlab12U5oltjrTPQ/uZztNSCaS7kdv6YDUSfWJM+8+GatqR67QsFZ5ZJPGIK6i
zbr/j179VrSkgz1P1bf/9T/fqfIKH8JaE39p/+7msiQL09+OV/+9ff8fP/7l9T3nX36I1ZeyINP9
v/lXf3nAXPkvV8feRacchBGrHqfdXx4wz/wXZ6Q04axZLgSKxWDybw+Y8y/mWyaDF/7GdByLt/Fv
D5iJB8xyiBCXwtQxlov/Kw/Yr9Z0gKvArG3yf4XFyy102F/PLxPUdtqxMp68pZXsBC2tpfbRNopm
b9fjBMKLtcAuEiwvOCsLpqSYmKYNaxn6cjFc/vbx3f84r39hPS1O+J+n+4+347A84gSzdVfeWFB/
o36kfCiVWeVkNNqm609VVG0BeoE3re704t2rSB6zXS4yWl/dDd6Q/eF0/ZUQ8Nd/zxhehxFgUQ7+
ZtRH88KFwmRSjgb4E1Fi3ZM9BnvZquI0gBACi93mGAvas7Lh0P/hd18+6t9+dw4VjhWsRvrCofj1
q2iiIQq71BCnNB/s9zKY0p0kSTmfUConTWw+a0l4oi2Uls6MAzr5KvPsmJZJfkqUwIqm4mYVRqDT
UXfP+z+8uV/Xsdsnw7Fqc7y5OoD039exoU7plmsNIZABgI5E4cbK6mpb14EBNjLWVnTsQvwHcOvt
gqs3rbKsC7Olh83wR5sO6IbrYXS3//l93Yxrv31onA2GZ9oSMpm7nK9/x8SgaFE5syxxAhYldmEd
jL5qK92Hof9dT9PwRegkFJuZ5iczfgkF82jZ4NrH24Al3SvyPGAr9FuZ1TACp9ZBBhdAJXcIX9EB
8NEjhYjQoJavzdXkoPQiVMI4DXL8KqNGPnTlJ0l+5t5LgXvNU+1HiJjfZOu9aIkpHrW0uuckSy8e
Fgy9TYwHSTWfQSw6dt70sDgrbx074sdLegyuRcPV+YRo74NuYl35z5/Wb47P5VvkIrQ4PV3DkXic
frMBJqgfGT0H4kQqsr4NuTr6VL0tc/GMuW+GsIrBWrKOS0mBSfEIQKDGmPP/9kYMkDKWwZnOCfXb
iRYmWPzQuImT7bbDsdMj0n4C63EGFlKZ7dOEQBynizoxwzy0LdZAVxuf//OHsfyuvx45JJwIV9iM
/EBy2L/ZDpFwNJosO3Eieva7Zu4FU6D12E0HLLj38A62fEd/Wt7+udryf0oTCAl/ckn47WjVe7Ym
rZkJEtnt/diUtq8p8npC9x4xkEYKEtzk3E6uZmsQ2TU7F529cFMb1mvT2H84dcx/rjdSt0wH25Al
+CJ+N966gWX0s0amQZm2yHEG62x57cXN5rWOUOhRd6cviCaotAtyS7N4oELpC7x/5XxQc0FqdVQZ
F2jh7kpNtn0cXICcnsweLb1AxjURhFY3aXBgU36mATxtEV8AXe5hA6i++5Nl958rN3ZqrmN0Arhj
/n5kk25sBoFMxelmlyBSILhrmtDCBRPluzHRATR67rnSmJvXdiYOmbK7TTDJNwusw6Oa6T6ik1pV
hH5scdhYa2ugGVlW9FqY1J5629SumQJDpDN1l7lB9bkEDmpT6GwzphmrVqbTyq7ITk481fxh+f3V
kPzjvBULId1bDlfq4V9XuRRByZiDeSK62K73o8ZMD1bMsECCylPdfyRfsPyTLXc5/n8/Pyi6cbBj
GGZ+8dv5MVYYaRqntk6x7YH0AwB9X8XNvVHVcKTsxiP7HetTlFmIsJcb11wL+TWtoXf85xPV+PXa
w4We0YZHP0pQoTj/PFOrqC2zusYM0AaptiW55EkglNg5MkROM8bjzhxI46uwPoOC06yLqRRXQgXK
1zVJ5fZIMA/DJnwqjL75w0Xb/m1XxXtzXKoxSkVOaQA/y0n2t4KlSmdhSsPxjrWXr2lfOejw2mTN
MNTmQuFNPsk6tOJc96I7pqLHD7klD4jW47oSDpm5MWE6rMLe0k5IE4OVHOO93YfW1vBqfKK2t2tK
DuOisJ093DtIY9iLb3ac0eQfJhO7GHMKTqPRIYios5AApdq4urGsMVO5Hjay4EEP3VUVulh4lA3i
GDW0Slx9N0ak7dw2bWlEUGuejtu6KSGd6CRBg7k1fVIdN4bWY4EOK/1+2MdGWf6JjmTcDN4/jzSb
0hdFH3yTxWZtyX9sjgsX/AbZXuIYhqDLlS1f9DmatyWD5i0z3TsLtSwX7U7Hq4g4cua9r8khS9ZU
aBHS3SYdjknCdaTWx2ITuzbkkLKeQJlP6SGhuZy1k3mM24E2mi7ecuLh5yQdOHZEuYoW3d/EbB4k
r0Q8rJOqR3TPip0aHgTCBhnXOceCIIHdIIcr/t9wnYdIMiRxBXRjwmndeEGynmfw7Ah9mupIh3ma
aQYyU7o9HhNkTcqDDAqqhItM5bguKN+G7PAqIvas7zdDZZXw1cl2cuPGO0JwC7phuhbDvEV0l5+w
bLFLNGW7XcaZfjWkp7YerfU8uXvWjfhBtpa2YyvLVLv4kFVpTx568Vi69iPrWoQix1dN1r9NMT3u
LFJPkUnjuI9o36FIGdeVlAHDSQeRRi7uW6bLdwPCcr+v52gjyf05UP/vanw051wxZ6js0NksgQZL
a9o7t2GDXtgbYr49kCYCrDfks0ysmX5Q9uRagYGIkNDa/Ojo2XIAd9na6sd3okw0mq9vSZF8BBaa
zUa8MTrMLA5JxoRxDyg/B/1D2YfhoTPs967tsk2lEiIXtYlOvBEsQtsMa7FDelub99YRZw82FJxK
4mD3V+Jp5EWRhDSPJQaxBih06zlPQ4jKuZTBtnbbdufNgUTVP70gwhrOY2LtTVuPDnouvxUjkZEq
8upN5qhyZRFxvRVGl/gO2pD7vjeww3Xx3spU9JYW050AwgoKun90QGmpwaKQb7tHmfYp6kmA/KEd
FJs6gRueltGzgHT3EBlBQ++EwgOd326g9wMrp878uMi+K6nCR60Pvge6GWwGG4FRH2XeDl0ZxSym
2EsRvqYVg0/YPX7cFdG1BeYFQdB1Pw5VEyIDuNTJ4JyCCOQ4hSqGbmLENkbWW35I8stz13cbDwNX
p4GCQLb26ObRzi6jEReJXFt5bAM10itS7vLiYHhps24dvB5udTVrcmX0zIb4HBUWTdKOesbgu7E8
lxmXSRAM08LBr8Ou+nGEN4V+63uhI+CeUQffvbhRp3Iuv3oh12DPm8v7wS2vrGSmX0WztyPAiQQP
pU9HwpUMzFSfNU6Nl8D6lBTkGaSxeZ4HKguLnfSuikRyGor+onVYa+qpfmJCsQvFENy3cHySSTHY
SXIDqOi3uAABTihvs1UaYksv7ctDHoK7y5wB2XsSbQn4xQEMkFxYo9o3yqv2KszeA4SILBgePS9R
E8ExlACqG+cQmME72nQYjajbNdGj5egM3Q9Ky0VIJkFRoWF/Dm2OsCJexMTTqwieGjPmqOg652t7
tuc+eixNMi4rl8JbOODmVUHeCApQvOsFRI76uzcY2iWz1bvKlrENqri8m8k6LwaETZPa2Oli04yb
j7F+yLLa+QB88i02yMYr7ehOlnm2CoNQMA7x0gsxcethcIiGVfyHY+nka6bQ8W6mdbxnugfKsJl2
CCf1DX3kmqlapK8Lh9jcstZeG7bDOxtB/7oheJeFoPySU1KsUiBkOUSAe8DEuKzc9JwjagVjJ4kt
mYsnnTi3rfRovGvzW2QzPUnqCWM+4LdD3TNaqvu3BgVLh1zEK5RDYDB2bDQHw5qPVBIPj7BNBZfE
G9WD5RHpymRHtmjehN0knHYQuxtFBrZWLjHjDipfJ3zuGPAQApi/NCIZz5qRBgykxbdQH6eVO08p
22jeSV90Fs6aCp2cHLzXzksZGQSsSImTQQmLdHvFxbrYx9jtAdLN5MDUH0YqtJUhUAU1XTee8957
Jn425nzrd9ZoiDstAlsrctevR3KvrYIY83BpZlNdC12tnFC/xqWXvvVhjbU8CbeGYE+dj/ZBqVo7
9C1AOCLB/Fp09DSVe0ELiPdq2N42ZwU7463ZkvOV0DGv6L7jPyCo3CGzbM6oF5+QNpWrcRT1wWN1
ekjJci6LcWPkrn2a0hnkQ8NHZhb9FrkdSXqJeqY5RlI3Mb+IBLy3IJflY46pHjhCMmzkQJO/MEcL
s4XRg4kcN6PG4mTNKVcIU32bJxgRBfbUQxEwmSTW3GbWWXebAoYXewY/ipBFItEeOUjMh5BR61ra
7CU8kzws2g32hggaWNlF9kzaWHa21HnqG23vlXXnr1QVTqeOpE26ReO9cgEUCwAUkQrsc2VqLyhH
xAqsAugQJmK7sYMkItKGa37jaER+s6ZIbFXMpNCW6451Zw7Y3FN4e2Y9eB9rNX3s4ansR2R2y9Dv
k1ZTZoeTmNeBkUuiBlPC1Ws92KczPqJq2VzgNVNfJwaSLJBk4PwXe2e2W7lyZdsvYoFksH1lsxtp
q0+lMvVCqEs2wb4N8utrUPb1sX1RBgr39RqwkKmT0pa4yYhYa805pmw2BHOKrlFn1X8qZnGRp9ni
0mXuw+h01Z03GFrgj60iDde7zGiqHziHb7ycn8Z+Yh/KlhTRciCWPTX6BubCAXgn7IWM+kWssa1v
4vB3+Z/A4uMJPV4yZr7LqqguxRhZvjYfc+iKB4UPUVPogU2QH5eZeLx4LIqe93GyOQc1uz2W/o1B
RjVsUu3KVqq9zmezDPttXq5Yh/Wakth3V5d6fAZTQo5wiTb0rm8wgc8NdpSCQd55hY19bc4lrLT+
szPF+ppjaSpJcup3W64ib86SxXQ7JE4eJYb0Y3yTt0zGaPRtbXNUtcAYtZvzTXqpbP4mYEZV95Fc
WRbTWXqEuVSKmS86Lm8w+0jzSWQtRJUcKkJEb1YUnGbQdZodf79i0WXTsXVwEUv7d5kay6VIfD2k
kwdwwizsS8aEFKdbb16s8orhvRUSLWKfkcl7cTI58kaxgx+FM+wOBE9HH6gd2BmNeNn8Lzgef7IG
t8HgWa/Ypj/blmkfz3Rcow2NDF9/l1qSU5JUODk16AfVaB/8XnH/m/6h7aF8Jv120cV8C/2WQsUa
f5uafx4VHkLu78povyzbeBXMYmJhOnaQqOJoqJy9w/pAIk/c+lz9mnBdnsiJYpkmRnAwnEdF8MUh
8Wwn6ursFZ3z3gxTGRNhlwBVqpQ/qmZeP5vVu+dOLzaSfFd3DrurLGqbinz32j5sS54G/TY8KR7Z
eHBrspTbV4zhkiQmgzR2tIM4vsZz6afJobfqqF+nKkwy48bqUOXOWBw00yPHuT7UE/xR78e8APZD
zPETsxG2Qd62hSw/W0kiEDOFbbADN4hqi/e6ecM28TYZxWlajQ+CjBF6BpkOC2OFENN6GCIsKI1V
/1ObcjOsJCSD3IZb1dufJvKQcJB9GRcGbrepJGWIN4PhJkds3+yCpjWZd8PEXGfwUks3thyMpQ0N
a8BDUmCJ67stJKXVCrO0fpj1LszddYoNQfa20IiLbkOprzmXh3zhPpdgSrtLpzwVyWK3Ui9pH9Vl
x+nXiRpyaaMSc0W0MIFuCgvG5HxgVkg4nxqfJpSWQYmp9xz5fp5EugUgdDCQVFtkFafjTHbppk6G
s3LunVtqj9SOM7ul2BmH02pKNlkc4ho+6LjVUHRVKcj2rYWaYRRYNcikjowcdBpFXzPmC2dZogqZ
SI6Bs9118lYT8vck9dcqq7yD5SgnZKYcCru+09weJQhmByiyaUSlFnFG9A7+kE8R2Ds4H/kXFe/J
gicZ9xbewLm3frIx3HMW/bQ2h7yPjJ07RYDBuXOJ8EQ+kD+dH83BOoje7g711j2WtVHHAttbLIlE
5oSOmkGeq0ZgiiVoio79qdW6r9WmxBCNPLJsvvQJqmafVpItoLWOqWYQz2Q+6RmrBdJR8NZuc20V
FdwgIZ+oKiA+DE3swlwO+UGPdSpW1jGH0ASwBgUSfVzR+IzKya2OCaqezP5alM2eIXRMgGtxXBXy
TIygAKozNoIiiZlCiwhExkU3RHcQI7DL2ZtRh1TJA9HSt7m3PLYcglk/RgQgmv8xayyVc0+bnrFP
evAhIXvah+qcSMz2k1gsDCR44ZZefIq2aq7FROO8Imq0J8I+6tBR+DJODDzMW9NwcmzYfobRwYo8
vYv6fitRQi2+ZkfSjVONGftW09+1RRNVM9FJTfNeamtJKks6nKT5KecFt00z26TW4z3RuthY6+HS
eMj5R+M3brUety8xZRwEMWbPp9r1m8CyW5eVVmUv23HshlsvsecQmXgaltbwYJp8Ty1BZ8oPcrYT
fotBJ+9ynqHV8O22+SCttr+tUJzlnvtQz9kQOcKuAt3A2eP8tnt04LbVqLsV+XBhGgHaSXQdc6YF
i8s15tb1uP7kV8/Ai3qDctyiWRVblXVFBCBJXsZ7/tooH++DUm+YmdjqMQNUnsnuMgkcrmE9Dpzz
bVRJOk4fQjtcKq70ESYN2n4pJrAFmRkPqYM9gd21wh+JGfRFGCRTd0cU4MbJrKvAdea3Hs6tOX5q
vuR4Ml7tW5ipiPpKBwt6NlnrVDnYBzbjkvfTrk4HjqtNEi1rdnIJtaj19o+RsjyDTeeQ61MO2144
euVtyi6HviYLpY8fHzH8QZQy3GhPn1wH+wAancclJ590qOcLLdDlKfUb/Bb5inPcB9oiNrRYtlc3
7D6yiA29PAnDIPNcrAiOfOuVjqd+1SdiPjAuSKJsnsqTkXouLSylHyat1qISJWrYdaDM3CU3j6rp
vuBJGjeO01xmluErI+egHfnuQZ97JzB1RKoeOupbvk9BCg9/KlVd3GaENOLl385/fX4YQd5oG05D
y2lyKirdQ9rFc/H91+8PFCU7GNZhx23FQNQjInUQcjMClbLLblshMPKOzbxedclyHvfP9d+fW8fs
M6ur7NSonqQEUzulGLqvcM+nt98f7H/8yREJFscUsp9KvWesP7+sUsynyVE0ncph8c9IAi/MfPir
u+C+a21uIRm2vsGcgFy0uM3L9nXXsaAAG7QS4AkeRMpE/Da1O2Pg1+TOHdZfqYpVRNT7cvDbOpQO
byHm3bxqP4e6qAJPFmNICvKDt5x8IqPYrS15aDWi6X2DM0ymG9crHAADeugVvxLawsNkyzWktX3T
28shwxoflQwPWThBabiO9mmD7d8slDQypT9ms81Ie3oqivRugsV2tJrswLfFmTOlYb5RzfmGXwYB
U1p5yAuA/f28/kAB8rbmA3RGo/gzbSa+VKvjAdp7jJng9N9lUWXTpQ5pidJI793+DHEoe8RceBlM
kd2jp5NGnt0sVn1UOR1RMTjzZV8pF3BW7Nwpx9q6EMS5LTYNkUE/k/1gkVE74Pcufe9atdNIpGen
Qz2u74Yt327btIQp4xKvnAM6CpIi1x7tySBUbTEjimjzjH/Dvgbr9fnt+GN6cUMkTHYBdITFr0UI
rNbEv3Nwj+0+Ml26eGM5WgRbZbhPhs1mQuzRHGmZxKRjV3eDbbNZpyW0gV22KOXqs2KPINeJB/r2
wImsI8ARd8lZNUWoaZ7FCr2RsTZk+bE35+Zep1VGtEMTupU/XIjQjl1zealIB8DOoNsX4rWenK67
A2cjL6iig6FzMVm0eXbwTH5kzNHekX1zOTrdfa3DfMkSz3iws0dZel28JHn6Mg/Vrdca2TuKntFT
NN2c3I3azhaRZo5zzNPyG+ZVecLFs0dTdlrokil9atznwh1Z3oFT3PBaJSC+Q6/YB1Kkw09lcS5N
q7m2s+aj360pVtnkp41UCVqB7K7wKl792f25mSbBYT1cKH717NhW5hwrBa1jEVccVOWx9yyHCsVy
rlVdH1yKW4nm6GZZ781NuDyNSxozkoSI3jqY2eBohEwEQW/Z/frYcrwf06m7btIGqEKlk0dZ2kjl
pHbxuvrJX+XBJ7QEEg37P8jw6oL0R4TpTOGj/PSlb5M3zTPzK6fxHrFH9RcEF88GAqNrQwETcOjR
XbWb9qyvWfNoQDui3PaipjNAVezFp9l06XlElkanKMWvguOmQuMbSvznx4r+4U2rz/oN5nbjZtDL
JmAeCx1+0LcV/A6f/P43S23PN94T/jOUs87wkFl69rQscjjkzIBpWHEECJeMkwkUmQcIM+OZrRDP
gSJPKZoay740CdjNyhFrAPWqnoNZMQkQ00J3pE6PrvfDaDVsEwVtjK1ZQ/wmawwiZzyBtME1LfxT
11crlJ8+wHixHdul8zE1MwPnp2SuZS76uYUAYJUQL9DPuft9/Jhtxi9d/SqWZEJiC5vREvIy4I3j
PcgaHgMFyQnUVQRRDXTjGuvUoej5kN3zNPLTssjhL0PhzcnOw/BSYLesmuwzFw2b6hqZVn3DOJ+g
xtyuDxUmhKm/8ynIApw9+LBwLnwIJwM6g670qsidcMoc/+QNO5TcnJyznv5s52m9+v7Ac/S4WcWH
pXmspJ7qWHZptWze7vtY6Nl//6lRew8fbsYQ1/QNwBKlzbVO0R/5IkG46Dor53KbqwKupY2zrYHj
gmuQ09jVBvTpep73oRx1P54Ze2p205oR2MtsMAtSeoCSv6DAoH/iiYtT82zoLM16qqmDnxnnSmRu
MPpleR56ihBzdZ7WxfkYUhcrufO9vmK665R9nEkjXnqwZYrlOlb4vnL0Zad8RvE4cJkFvJ1mQvVE
MkMfDWKh+p8g6ouBM57AX51NX1VnqbNrDdfatjCr4qgeORUQMUk3ukubP3YvNcyx/okuXIt83FpP
0jvmLSXf6ghyP0hcuvJa/7ndAFrmboLbJf2arM6ByMNPrGytiOeR1ZGSDFtNn94YDibdtiJoudDI
V2kBmwVVk4gTVWxakvHXsXIGMIkJgO4U+Ql9eUOjScb6WHE4pBUR6NL/KWbNvF5K7Un1+t4BCVx4
IbHv0tz34GMxJ/PvdEmDyi/715la8lzkNNaNkiUKZj9Ds2QOJoLvFYHH26BLQqQrrndBPtUCsYJW
z6FazfWKsjOwVghdwjhri8K7NmTH1LEeW0Zaob0BpwCiW2wTcCBwWPFUgLgpLCc7VhpzDLu1ooIz
ib7iajZcoioSTfzOybk7gti5Ga2+Ou+RwAxvk2PWlkdGCl6YVa0TA06kNadRrdHScziG0l90U+od
b+s+dZpEVQldAjolLR9VIfhv31xpZreZethwP502qd8bOECOKGcGxsQe/l8LMr6ZwerSJpAXyxRC
3WWMbRRxa2KxoBmCOTCvomzTG5zRE7+bB2yfNA/YB85XZ5EQ6/ryQVBnU/gUYak1L/gEeyCLVD0G
gTJ28rvy9SXuDB8SYzWTzSUxhjesSyEUzjxWbgQBl1gcq2KYIiHz2G3zMMskwbP7PtAMPxEqd2oy
P6H/+pha2DIQmX72joZdTpTwhT18T2X3mqPnCTSfw7VVMkrrXOogYu0BxrUWCujqGSThE+JJvCNO
8nupAAgV856Y2dMlWFBT01FarGNfM6cZAWCWuoBDJX7CuPmNIn8JW7HC7iL9IFrX3IgaP2dVoFrN
8oY9MWGYKpIIa9aMUoa0zI26fRiEeeuuxc8xE0w8ZP9Y9NPHpkZuxT9LzmmhY+yEzLsF59C6rBQH
bw8lyTGJ6r+2PqeFn2OcLWXKMuRBRfRnPLuNE7lpJa8p4B21fPjt3uJgIh0tlgyLvquOWpNyTIds
U+Czsy12vFIhzjKw89KiOCAje7ZVjcNlKH/aDrpzrDxUQzaHZr/tcIBVThfJ0nnYCPZZ9dlhPfDM
qyav49UhstM3d8rNMCzRmlgsFmK/vbU/drEi5O8Rwzs47o40p2l5kHhrJeLI8JU1fu0+kYjxeHjD
p54MZqRGEgrGAk29ORkHadAEWqjHfZcD+DbTyNC9A0kJz1rVPPibd8SRNJ6GcdExEs1d3MK7vZ/1
62I/SNL8gomGaPeQ0NXeuZQ9EjCjeFKU8NewuAXaOcjLmrwSfsGZ1IHyhrKmiFhW7VBzOgsfX88d
hIfATcfxucgz+87J5rtpDyM2h+Tk24v8UYYeg9U+6Z3LUrImJFoL8RuMHHYSDvHEvZG+xtnOxCZ3
mCo8Fk57GbojfrHn2vPenLJpT97qnogbc+/aBj/qDmLYSMU96CWFRWVSPhlDeZdv8zW4YfVUMTLE
ADr+2FINVrRVexeIlJyvAFsKH5LNZPnH1uWg1FZDQctJUAebVEdVa3IvdnEzOIzz9wwJ5gbcf5Px
XCY4nAb4PbVsSVix0id7y78mjVAKiuZ6D0e8tScPapYpulhvq496mykximEA1e29IdkysfQIHe/J
loRjTnZvLYdTS7LwJL2Ogbu6BzTJWJzUYMvyX5p92JGY6atQzUsFUQLbzZKeOJV+mA2/TTNPaNGr
ipHRtg3ol906Jv2DnG3HuNfTFredW6mIE+B4ylsNllAMTSw/1L5FTiXe76pu/dCn1QQapdEZBTMl
mnmhH3ZKxo87fVidLkF9GTc2tNOLyOeTRE1y7r2WzJCdV5M14mga5RILmx2aGZJHYgpuhClr01PN
lwdkKJVhPaUiXHRvoGc1GdiAxTvz6BFDWPfgsRYfhVcW4ep0LdiWHv1hjQetcNbbCixUKLF8xj3d
y9xumXAp6yE1qqMjqEQrMr3oxEd2zuo2WRx+oBVx2rKgoKd+N3LoNY5AqR+n3tavkpTEplR5DuaX
JATzcUMoS3pcV3mFVgcrlOZW+NMmxpLMw40MkA1QCHoZ2eoeRG7+TmbeuQxxRGnuXFgFrpOVM/Ry
hqI0dKU9ludt5m7HPLEj9QaDMzQdwWgohlPSgU3F6rS7ZJlnFqrLfrZTF4w6R5GGyU2oo0uNiRWm
X+DOK1uNI84Q/4yDqfc7yQ15lA894xqTz7V0QaHN/a/ererjvM8GLX3xQjsp/qyAQ4J2Ee/Klvpp
8oAUlCsVepem0Ygpr8OAc+mlhUpRWW7g5ll61jSpPSXdETsFlhCXiaGFdgTkVh/WXy6OpVS11qUZ
lRMhUbGCWsuP0rHNU9scat6lO63mqCp6Nm/UM7iSSGSY3Jzp2UKzFYf0ymRtHAaQt07LHZqNHAuH
HIicNqKvwMqGNKeOByc5YYGezgWUDFejLEpNRuJkxqmQ3jgFAr7bQ15RfILkioGe+1egIYp7RFQ/
dFRpcNfM23KxYIuOnOAKUoePRmfEzi9TVUZMf6a6WMzXNVX8psr22F19/ZD09h+w4EZceEgGjfxU
5VXKBCTft40BJbW/XLGB3gJPOVqUpXf2sJtsjOFCfkYflvBmr7OpvcxOf4MlAZ55s15bc1PedptB
/bkZLp0DQkRHtORBvyrC1WfVcSgZMjav1cBS2T27K4+Kp5XPrT61hyxZ6JeTR7cNmRlBOmK3n23w
aFw59DTjleXy0u0w98Hme1uUrClDtXw6o4s5pcS2Cx+3mNNpuNY5yjF6oHYteklCHixXbmxkV7tq
PoDyddFBVYSFgX+UtK0VkojOoTMZvNibuguqhRFy/XavOfUQC6qw0DRbhA3uWIf+YFW3fWvg9VwB
u/Smq6KxGClBhZeQt/ezCIFAYJdpNODDiT6AW0JBks1uME2dOJgWbfdVMclpSZ0+eNX8mCIVfKp8
mCo9162DMwFtyg9bNQHmn19yLh9cX3sLWlK5i9S/BmTyTJrJuzEBkkMnwNZb/POH78/N//ofvj+n
lXrHjkCgnqdL4KItw+h/WMH/Zg3/tmR/f/L7Q+d6RTgMzhJOfY3dC4lm0uGhh4PTX2mbMZbsGPz9
r0+6uyu426MyOWnzx+9/OSTcZ9nIkL1yXervhdUiSGS/Mr3nq6t6u04atsm/2cK/X/lvLuLvP+pV
XZ3xHrCB4FH/60M3r3jw//q7u3IOzZ3i4y+/+Gbrjz2R6AeI/vZRA3nw/d/++gd6lziUrfAQh51j
9v3TGuk2lMH3H78/ZPsv607zZe7ygmM9Nulvc3S1X/aFxx94+Hpyt6S5Yqz61EmCaOz9b75Eu+c4
tEL3v31/avEElMnUerKqomIFTWWQStmcwTkzCY7TrTo2Ys1Pc8KYtavSN2ezP7+/XO5+/daCC2rU
PwZL0D1RHI41H8nDt4by/6c4/fjPFh5yundt+f+c4nTzltdf/2zf+ftX/N2+4zj/5QvHJgQGg4En
yAj9h33HNfDoIKTfpfSmAwQLaehf9h0Ltw/JT2SIYFnR0YH/H/uO+C8dBa+NwYPhr0We+f/KvvOv
Gm6bQBikk4hjCfYhPMdw/k1QPrqk1IxKA6KG+BgkUVAYjPgjggHND+Oqf51+aGcQJ0Vgnwl3+acL
df83gea/mHX+TfvKi++WEJA1PrGp2Ar/7cUbYEQdTeINFyzJMnm4jdflcls1SHGO5EHQZPGcL4Kk
/x9fdpcL/5PkdrIYNvU5L9v/mtiMq7tJO8boCRmOJsO13R4Yhv3nl/xXq8B+lf/1F/03ka8keSbx
Zl4RW/e0PRguTo04TQANsFH8/M+vhYjr/3o5fJroil3TJH8Ks/a/XdehpLxIgZsjW1qSq8xxj64l
7tRIe1nUXneTDzKLOWMMYIugYKxCEuFbkXzJAsvpz5Q3nKi2uNASVEEO5W69VhxeuxYxZQ9Y1vCY
bolBnw6bq78kLu2ppkAkAqsKJZv1ufdIFG88DDSixetUiqhHGAH7nyssO2ALxXKXaJ0ZVcVyYzkG
lfdGEWIr6IRO5x1m/hfRvke4rZ+txnwEkmeFG0kMuKQ5lWzwkYRT3SZjnoG2oGi0+hfpoxojaPNZ
eO2M2dp9Um6ZPN0w2leB2dIiXDY9TlyQPSkaByMbQCH3b8OquPPEW7ZutEXr9RlMwh4WwIy3tK+Y
MADwEcONi5IU59UVQOHzYo4fovF3MjJS9lp82dV0k7fdqzDn52VtqeORLdjLywq7IHThVCEaNNyQ
o10kGf9NRK/AhVJpuMEJKp33KR8AFa1swttsdQwYl2e89m3Ytv0rbcZdC9mEda4R26Fhz2qw1Du7
UEA0VIQfRm1+CY2vQy3F0yvzCBI2v3KKZsfzqpB0g4fGaGjMlmuM+z2JuWwnrVt/1Rrta1RX40jz
DlaSUUFGAJejdiM/kODmlYIUCqWM3Wn9kpt6BlgS2akK8149rwtj0TJpj+hWyGpwty8hque0/WTs
9AbHqtyJCUj+CjwTqAFWye7mIv/YKaaa6xyYZDHBd+Znu62+9KVBjIBMbv8+1IH0ze27tbl30MWD
eUUpMEBibW0vwg8SeE72mNosVy1KmK3W+CdNE1vmcKGNUjMVQTU6aQQjVI5iAiHEHFUDV80DbL84
+p/B5Hc8KzIR6B9aX5rrmUdjzEOr0mUgtXvM6GSiFPmfgbI0qDirBBn8UikMoucF9CKz7H8VwlJB
0QyffkNPSctcFU9SXlWSf61t4ksH8s6gh3vO3JzQR9NhEB0Udh4/SGc5kDPqDR/GnMYFjLmb0qe+
dzosCR0/MxlLD77RP1obt0lpGJemYDo+a34ZC50CqtQyZpXIhEzDQu7G/cP5iljREqYJTZU8AfaR
ya7nluEL5u74/Ub7CN1Ah7xh07vne6UAOVjjEy7GYvbHViN8JuuQHWVoT1vzYcW48337gqMbOdU1
H3DsZgiR5UO6Erowp8MWjJb3KPukDBkptGGiGSi5UfEFwsZr6DryvN83CgwmtsTb1bTTUJTjq9E5
achZNm6a1kap6ms04/oVPZHOC0DeILP6q9QoPVcoq/NUHXh8r11iis6TvtGLAbU8y/4+r5VxHKbh
xmtHcN+9jeqTy/d95+Hfi1h3SQBK21dEBdwJOc2uAt1F3idpjHAUzpqrc8Mc9S47+DMHSrXyzHaW
WZxmmO2T2cYyTenRjZC7Nwkdo9f0r8oYnzCN3EoTGYXFk2rsHwRCknCYWOMtVMG+szzPLteYgdOr
m9NHd/3poV+xxhX+evTqdE+XABI4/0zm3ownhLABmU7tzsAGw2LboUGASpTQENpvJ6/R9tAyFrMU
cz/pGM+lAFFtWgcdPVVgV86D3eABc3ggMwkipll/jm27BInOI54l0EpwIQTf76ekUz0YkhbreDPZ
pJQzyJ2CKuGXQqSLH5kbO7W+xoGFCt/mHJUei7+Cqmwmj94ezVLwplqb+dWXC2ux75824TxmYj06
O/RV8cnabx5yK3/o5+VIpfCsmfB1+hzFE2qG769XROySffjim8szB/fn3q8G0nHudIfbWc+VG6aF
ep6q9JC6+dO00S2nmwYB3PoyG37OadnXmJ7sg9x+7up4TumJ0nv9aor12bS5G1nLzroSD4tVPhh6
9YAE+Y9PED12LMrq/Tm2eEc3xeUC6XSgXp0C8CtraHPODhN3PVoIPJNtuJl0LkWleHcm4q0yLqva
F3esVAF2DEYII/JHTPaU64vTBTn7T0iVe4Paj13TJ/nC7M2vHCkqsRr5j3K8m6djt40/V3kCTgFE
GuBdgN4BDgtu18HvX/dLQq8bybPFOIYygGY4gQDwT79/QUMr7aCbMmKZuOFtsrq6oQAx5ba0SOKB
1wxXg300p8pxh/E3OzLOEzOL+4I3HJ15EutD9cAEBypo+5qJ9FcvYQIiTD467iYvK9v45A6xgaTs
6Kts76SLmKnN+0Z/Miz2Vc1O9CZYDEmvqGdsVW7QQXI4kcmyhA2TF2QI/Xpq2oGWckufCDL+Q7HS
zW9Q2MZe7xyNzL70bc0jlPVA+Jfqoa95KEy13CMsuJ2S4aYjEzNYeha9fefLxvJGFOMDBhvYu4A6
2KOveQsT+vMQsMGAht7y3Cq3osJjEiuLBuuL8v+QZHYEUgLRr8KOYNR6MHj8CqTuNhFiOPCoHk1d
ntgrL68xY43rs08aR+GgimSV1Y4tQ2ggwVka5WtywF3aL7RXGYG4Ev5Sn0YliHg0bt6vvnMFa4cv
AIYEOLTmuDJmqt+VYApYDWWs23wrNtXPwd7iFstMgUqJDVBdJP9vRnCEazKeWnM2X5ZMI5wcP/TM
sSYppuulGKdrBnrcpfZhriscDJpTBhaNahLTLBTg9m/H5VaGvcdLKfN1MRY6HeSHZi2p3v02Qbug
xUsQzN3WK+C3GW3ayXpTybjnleIVQtaVkFcKIssT/FKIWbmcpQOb35c/ZpC1AbHaCYqu8l1rkD57
zsZeAU8tyCaN4KOsNxGbt3isaM6qLbWuUJBPwbyM5wJkTuhri0Mq98PkJO8WwslQjtqrNpqcdbSV
q4FwK3fDJu2GUFWLF7Dw4WPxzr1Px6AwiQoaWpjaTD7dggMcv0oLXwTyEIBLD9RsfzG37g4lTn09
bPJnqrH4zMrUEDQxr7KYLs76iVjZ6uCAgGkZm4QKJgHHMga1nQGi3Nhsam5v+dhQ/F0R3rgjc+if
oaxax/kHGmOmaaaGNXBuuIl0D2mpRxgme3pvLVq8DZ+sdkS1zOqSCobXo5rKwFumHwWYeOQqyVsD
6Rc16f5D5B2ZWat9stY7U9suvspfjcrPo04nbMsS5cLzQQ4GsMMhFLlvhg3JUYWmvzAkJ6kHLIsj
lH4CcYtajKFCoGqaI4g3jw1FKLof68cq8kcmxBD2xzkFFb+rbUfDAK2J6tJA1xm2s+iPSnm3qJc4
B4qrnr23YP5CslLWxraLIMV9T/BER1DcTUC39HzV5+zyUKHZbcmnIpWxFxwKRlqA9B/zIKMLfxrN
5rFGxhho3fAx8GjGTfuZV9wQJNR8WKZEoLC5K1BInRlrQmOUEy/qhTGJVYv6UH1uMGNiRlAzBy2G
muYmeVpYcjtGeBzw+OG/7ygWitz1cp6X5AYXehERIpq4PZlzrB4p46ylRWA2QQeEm1GfuBJiryQM
6GtrGRYwwi5KS+5L+zNFykEztiliOHE3ttzK2Jq40wYyVVRj58SVJmCh8vxdoq+NVZVTgSDAgkGj
4bJk1Exxy8nGwyuR1Iwkts6BL5cO7PTGsGto9GdYTbB0TRmXVF+hj9nmKEE3VPTvOWydN6+f76t8
ZRlAvWinyTFhCz8A5eN0tYx/AB1zcFPynapoDomqFEHLYDSS2MAYytAvbFN2dLyE3MakVYIOp/Sx
D6QI/7RNGGTMsryoT708NJpbN6fhLDKDa5VsRBpm8rHVR1J+5uSHbKbs6BsdiToTxxZz6JrDXLAe
jSbZbZJVsZqLqMGdYOXyPauXmr3tPLlmFU6licwAgLTT2J8TBWvodhjQetscY2IoMdOQiZyaf+iu
MoOwOdq2uxmgM3lfHWvAquZ0Zwd5eTjopJ/pcnopHexxLemdxu43shNgy17PXWAm4wOa/Wh2jQU1
dXELgw0ZgoI32QLmxVL+vGMDDpq5LGfOqHBJyoNJ7Aqoa1pwhjl31wNHi9GA4dCNFJsoHjlTkkDV
7u7DARzwhsWSbNkyolJgLpoPx5SES9GrOQTW9ouAIKYHlvaUt+6j2TIIld/MWrGhO3GRJTIDmFNM
fyifOMSu7QAA+eTPdn4DV+wpgeFr24+DJAAmS2QW1TPDHWTqegPoioneTOgBNYdrR6BT6zN/e4fR
n0WG5hwWf7YY+YwgJNZdpYR1yHqB7j++qdJ/QjIznjlZMXxWThJw1cgHZGwacsddOAhXR8ZKduSj
fVg2QmpzWgYZHlJ61wT2SGgnB1r3P2AS3Gmeerf6Es2PYfL+prdITpdzjd89KZ3lWLXqnXRfmpcZ
z5kx6Ei4E0J4lTdkEVeX231c4gbIPuG8KVaFhVm+Z/UDHnhs6NYwXtS4P25Fv5ycyYm2avZQs2zE
2SaU9rkvYdml/WFxUTjMy36nlRbB9rZ+FEy9eO3DklEx9gb63YXVEu2AzYFSE1eTwtiK1PCQdYzH
eauyJo3oQJxqfOOwnOk9DPQbahlrc8NaU7i4OfTthCHxulnam7HEsuqTLG0ylHbzVkaZRQteh/Kn
lB45tfhdG+2uKJZXc1W+u1r2uhSxzD96nSEUpxqsr91bY2nUBcq4AteC6zi5TLgzNk8dtblz6ZFU
BKt0X3LF07mTTP2eyJ+s0AGKN9y/9AtPzlD/1tc0Q49lnNemfWhy7a1NgQNyzgZgj91gBi9dzwZ7
GsccmI3+45jNQ3RnNLSf4V5+6ouskGbgpzWRzx/dHESxdLuomaDqNc3jZFPJJmMDJ7iR74VIGZHD
bgtXi9QUXuaptugcym39b57Oa6lxNcyiT6Qq5XCr5JzAxsCNChpQzllPP0tnpubidPXpQBtb+vWF
vdcG0eyhbgMG0ivSMTDgPxfiZtDehMkoNgu+LB/X01kG6rtlMwdZvcu8vMAZKtQOOiNyJSsERW31
MuTRq1EEb0USsjXBtW+b0ep6zThUDWHFXghuHqlE/Wnls+o0GZqcTtqK6eF6pOAZ8W5bBllsqbkc
qkUBfM8r4N09To1ya2P1pOgs7BuxTDZJJSHcUSaChnk1mY4TWlOPFuEX2zJMTkLAJCXhY6OqVa6V
kPEqw1lAEA7jexbUjUqH4hpp7udZ/RAL5icT6EHsNYuftuhOQzKN9FblZGaa5M0V7V03gDruKeyR
ynEIEr3n6fVw7ZR1U6pziPei/qZTJPlSITh50zeOofb6AZziLr4KoknCadRNdp70f3qE5iJBNVoy
oKt4u8iiokYyWECTTRDaSobhoMlZFNVkwmfBBLc9cNlLFFu9LA2H6fOjmmPLX/s7sBCNN9dPmQkG
KhDieqHg60libgKRNYQa8R3U1bk3uB0jDODHLKH8mVVhX4rySza270bRia46L4kDTvOcGo3FgdLL
FCs6zFlSuiJNdXtJKhDPtLM7xxxhUUBwUIGrRYkgGKfTcELeASAqjmo7ZSS4nfN59GepnLYCAhJL
4f/KrFKefUIWcj2O/iI0gL3VpQRCMnl6gjxGESsMj1ryYoRCjmJJuym1osDcttNgPepTEZFPUPrs
P1vuOSRkkREgy5uZ/CphmDs1MVNbRZzYei7Kd9Q297GtLrIRGa4SNMgF5vmQSWPjA95SuZ2t05gv
DZgPSLSyfMnqkhDVhXCHEH1txTLYydk9N0PEwAnOfRnS2K/Pap2IWmf1PCQRXZNl8cDGRUupGxgW
4zQRw9dSP0mJ2+S9Sq0ZcbJPCy281KB6kHUwoYYRXK3VmjEi6cmRSPqVzGKbFVg5LfNlGsdnkBAp
osui6WRztK8sYc1jIYm8Hv87F5PHsL54S2JSrLdMXcFFbMZgwLBD/ByOHEattfYMykVBVBY4ZHX+
VLnwAQAYoUM6Zfsl5amQQdIc1zcQv8cOIYpJQWn6lUVcaUpyzUgEC1KMpHEGzl4oQprfFtabqeGn
1lTeU2QgOI/N1M9NFpoTbOS5OehafosEpoYt2hYKnZKKJYXhwAeBK8UfdayYXDW2NKcFDSUqQVXE
sRIRRTgPfeuq6/XV9Uq8EVUTxGiO0GjkyskEgaCj9p8eqIzrNPnNCpnfZuzewxgwfBPSGn3oDVa/
EFHTPG2mptmRXybuu5HhY7FgfJyl7K/Q9cFJo6T3NY2yPOi7zmslrnku7gmJkfGj9TVDwYxX1gjq
KVOEy5A0vo6FkqTO3FkmOb2qlfCNR5tcC8OVxerLakSwvmGTbXkUSfvwUxf+5KWyNkbGARy2M/tq
9G0bLQlzWxlYKhgoKfBVZGT+naQm35K8Gjt8K1RZ/XiLlYJQOhoIa5E0p7bSn2LifJ+tOtkUj3KZ
vNyosNppImIogxjOeqJiS8m3mnptchRpsJzWyI+aFTGeQ4hlm4J+1lCwsA8thLtRIASIFST3nRix
yw+AYhgNsUyNziQIaxAHEFFdS4EUd/3KYmfeW3PuPNQYZEyk/8YRy5s157d4/lpW1AJTlJOOcYSi
3OI0yb5jATiKVeD0QEeAXR3zhExWM9tvZuPlWF9GYiooifUOdln5GDtVgJfOOiCQeEpI/Vpby7rf
SDpUCgbQHc52i7zRIb/jbgiCw7Kwrs+zhVymSLvVSN66ShnXD83Xhsivq2qHMPWLeLm5SbEJ17Tk
rRZ8E2jkB4l5prjyLbXxFgv9hRFLlh3qJtRR5aADxhqMebGLTjoKOmNsgjZgddrWyHdhls1X2sj4
ri2OU2ajgEi9shl+LJmRcixlZ52kSi0NKdxxl3vly6QTrjELjPgnwes0XKEFbG27gyZc6e0xrILS
MXvpLgC5l00sd8PaZET4DUUtuoVFtNPAtTIZwLQopsozSBNbresvU0ZoO/XCjQr1q5IhFPTzMwnN
I3uCWytx2I2EJ8RGZi9y8zWlaBvHqtzqGIWwIJZfDAaf8aTcEQDexzTzoaWcBHaORAniBQmrBJar
lH+1+vKqCsWH2vALqdCsUakiUVcCtZZVETFWvWTwkp2WhyXKTwFdBITlWXrvavRQFXDLnGsBbHf5
TxHILe8azrMGOaEzv0EM+Kxnk7dFlT22mnSJqcrAs+Qk73M0o7CfsWMgvF3PhSamB84MwFTzVgyw
lKh10tLHjDn6qOg0wC6WaGsz9kMuYtnQ0dSXUletV8z8dhjTBOLLhcqNwGsiiGbTVNTcGmsWHcGt
M3QkqTa7mVvSsYJg2IgiGeYjQHGnSpLxVg41QvfpU04CFCvKpWW+5CXQxpxKn640kgbz820R5Mya
ZP2UtthO5tZ4Lpr+LurY/uWc0imKsHepxTnqxmEVHCkkldO5i2FP0UnUnJ7ymIl0jDP/NXkZsIY1
Z5PrP/EjIf5u0nk6tyh53FiIWYWECa+B3g8MXet2BmFogVW+SoNi3jT00M4c4t8s9LnaoX6pfT3o
rNtIjnn+Ow7Wd2EqV0HmNtfwu08DpwWoIIS9d6GZ+PeShgxFa2aVHALAoDBamEyTwYJFmG0iSZ9Q
qGlsyW3SggY7IrdVpqCKMnIEch0fYcIBOUUIKlKdbr+nLDEk4z5I4UtT9wxQhzFCp4RQht+pa0ZE
0jhkB024YYzC5l0b1ykpyuPIxgGI3m5Ah5iP4I7bRtQxrMfPpMd3I0hZ66ez4gulGB1KdnUIx/WH
Vo/qNlOvjAXw4ACyPpDkhQuRVU5dydsmT18GxOFnHeVW2WUktbZhsiEMKDEX4ZSWCkCH6acVanZD
DP0PFHvNQSMoXZhy0i8EVjAB3Xw/LTxN2pKHbsgHIQc6JxXvmWmUFgPA5t5oD7ThIXEUWrgVnjU5
HVLHqKAx9wHKSuYh1Kn/PQtDgS+QyC8oAHgaTOSeoc10zT49K3gHMZtwd2XaqUak5P4vc7Ey7pqq
tNzP8Pw1MMIx+eQ8pFgjinx4/x30KBYKux2DW6eRQ1dH8fd/l66QOLT4sFxEm8BAKtCIsd+a4yPB
wwYwdCTC/CpKWEnzFKgOibKEBHSsA4Pe1qvhU52MszmIDBTW+5x+5U9p+Nzl5LuJJebKdfXXh+RV
BXxZq40SJ6lKBcFXhFyPq4G0+bu1vsZyLbfqdHE7k9FFXa4VEXPEOilLF+cKO7GZQWhnOXrFuhfh
xnaKS75kxdMsSqrWTZTF7yFFOjH4vb2cWF/WyJo0DkBJZCbpl8g/7cTIQURJ/XoQESsZkOPHhxPc
evVVYbC4N8qFAV3mcfx0Xpz1RDaBPiawxrMWnspLS6wMw0paduEvGQDGSzN26KIgo9YwuAeVfKE+
4UXK9BvyMgrbjug5q6Z9oveichSxYk/iXyxVkmdFlrEfjL3U6T8I5SxISSEpSDIJRpHRTef/fta3
g+RyoSKkhBDmW0GcuT2uTiejFIhFHhGE/42goGAhQCotUa+bhSvM1UPr0nQnrZlBN1ngnk26XAMT
iqWjmOZyP5uc1qH0lOOAlAocHdIAHD9BUWcDYJAuFYE6u3IcgEEbuEPRqm0Cno/bRpiuUBWRN1l5
fOnE7BfuQgO4uukZKZiuHsjZe50om0a0NjD4PwAU4E3Q4OkH8TViMuOHS/JTiAZrUtlkayMprtoH
nxoSVtb9MHOq/BOfP6rRMaNqNE5F5C5Lb9mCTjK4ZYmZXS/QBMO4fhZpwDSKZorA+Lht3UhK3mde
Ofdknxy0ht6uCi03TmlaeWgDUGeyINdY+fu6ivFY6v9GFvCanHHPEt7qaGboF2OSfRhlfR3XB9qi
XZSqEXngkQ8UKcngsQYrUFrOf303HJIOYS66iOtAH0HuU/uBmX3D6P8nqOKT0BWSmykio7doBU1b
7DViWOOOEQZPIiiFTwMcAMQOOqB7WeNpn4z212Iv7wqYWlTmvVVnYJ4iOBc20UCBzGrVVbE9+Z2h
fcprhJcIcYQXRbuPM/AixfWxKiKWSPnQ7mq86HmFmrKQyQPV8JeVCgssKRi+hLEo7lPPKNbCp85c
61HMpCfj9HVkKlZUkKlC3g77z1hBgNxiF2AwdjbSOdlqSjiT3sdwyLSm4QiNIfL60SsqNXjItGfV
gFtACKK7pDZgDQCrUwbO6i7gv7IpzmzH94Eu4jU3EmsfFuaJfM/uUOXSV9Yh7JyyTNqMXI1uxsXr
B2QKeqSwNfhrWH6qRXpU0vlPZiHi9sO87GVmSxs1Ld6J0xpdS54YDrHl96NpDZkeD3K95lfgttG1
jupIlkFDgtsXEZ+zJypx6YR4VhKhF1GbkLhQhat2QvI01WBQOhfjayXOJcxUHqEUNpbTsOszDQAG
SHmjvtY3pNJdYZYw/FgmmnBT3xbAFfwuGS6pOhIPuxC7zMTVK5aAYQr9UFhrpi9l+AKMUKLtsKKW
fFh+INe83StSgQsdpcH//1QWucAkiL8i82FV9+uiPf/vX2V/yG/992frrlmU9/++Qizek0DGS7Cs
nUVMnJAK8KThc2Qez5dN8i72YaA/0NtrO2wA9yI2m0s2KiFLtlDZ0NmA9Bhk/AYgT24WdwAmNhKM
p6iytpLlEwcROhN2YitqhK8XfcFK2LZWcJ4NLpZC/i464ze9zRAadjFWTL+ag0vVjoc0spYr30O8
F6ue6xrmD14YuxIHDFwyCn0L+84cyvGtiNkeEyWaIoD51TTOsVxUDYRtKft9/r1XiQf6YiIAH7EV
ZdZRGNVdoXWln1TVRxqlHZOE8QP0l5NPwXASMXlsRlNFr0mjRV2jnMJG7TAO8Rkq8fKYqrH32esX
jtKjoc7ziRhS3pG8ymlecM6cauKKUbRM6Mfp9WRKppz84thSDk0cpFTW6Uuelw3ZwOVjkhFmrIk2
C7ovzuaJTzDvn10ZHPW0ep1TgTWt3F31VdwMZhDNSdscmEkV6M3AA3YrtliQBY4YKVV3Cro/RxOn
tcMqORCAFBrlH6NFinQte1pEqeax4Y9asMIIiQICzNbU0PKSg5ivd7qKPM9SpvilUMrzMBqGHTE5
9KSwtfZs8cltY7s8yqXfNcTJFtBWkhwrQSjqSPpmnsIWUrAxHk0fiEV7xg6Omr3tzooo55tlsVAC
T4m1aVmrMX3Q+gcqnYTGe/ajWK52DADjSyRaxNA5HR3pHkD071yY6RNBBXYqaT9E4bQrWrQfccS2
uS5m1PMAj+xiwLqsW3LvpwUXO2otu87y+gB+mtUXvDFPD3SZoELufzL8fpZIMfwqMl+qamQyUbHF
rWdW08kqQxoiLTmoE6SlvAEAKOs5mPjxT4Yz1q+cNIvdnbGUf4mivWnj/I8gEWRFsXrUDO3A7s1l
MMQwUlLqdbL0RJaHj7Ev7lzE2lmdJdTyDY7qLlrUV/0K9aS/EbxN2x0ysMR45yoioXdtGWC9lEZj
V+Q6C+w89zK2W/sGPSq3ymCc4DSMG83IGJrRkG+bLjcPCeOiXdQK1h6shrWrlTbajxrfBpd/vgst
Ha6vWLb0IJZ81Ptg2UyprJySoDL9VBm0cxmwYU+iU4td64weSl79Q+LVkAAUQlAstqSfGShcGtPt
SiiEEnNIV5O04YUJbO+Ogia8KKPpkt4U47vMp9cOhJTbCF18r1VBdQQy6e69Vc9OqBr5A8nOatMr
KYAjnSUni/KdFNBQqdxhjl4EzdtIG+PkSdq84Y/iCidk7S0MqE0nsS/eAI1AXJj07A2WMWbhkb2w
2FR4eMY2eWvXLyrPTfTGLBTRnJSGb8HMfqmjSH1MBSKCLLHMBwfTKvmvjAfyqtKRENVfAzBU8VzK
TLiRR63cWxQC/G8SLfJZC0oiUeP3PtN1PCns1gML/iFYNpLWNW0X6+14Bqg3nLsuHs9jUSnHPmKP
uf56V4+dV1n5wJ7K0E6t1B2axNhKvW6+dan56EZ0kcXynU1j7Pbpul4ATOflZviRLJ2GPQlXgxq2
hqtPqsS7lEx+OUJoa/uc2frAByFMJCGjdfvHvnL246bRGFPrqleX7EYbUZrh7nFBzxFxL2mXf4GV
OoqiVF4xnYybpTqPI8DArE6N68IrFhJ9DXTeW2RmvuQaxzEbYKDzgcV5NhToonj96PyNQzoSMCi1
bATVCqUEvKhVsCN0Thk1DMAFryGoFF2AMZw0dWB7MgbmHtGO4hZN/9KFyaEjLnlTtxh8BS29NnG8
7Zsx2YPcLKjcOOTxU1f2pGTHoDRHp1swJRi6x2Cfyo5yiodA91mI5bJlydZ6+dz8mEHCwA0wzHpq
h1kl2HqOK7EvcleoGo3d6NrXsiUBjYdCS1mrtWJoj3jgeXujmq2fvllChFgIwQhzksFfmJFieago
dfCfuKutbBC5qszlqGg6/n+KTZomC/7a3B8kFZNuwQgYu0hyZPN1aJtmsdXALH187vKOA2Hacvnh
oswvAOpqRKyLPw4xw3NjDvm7GBVUY6FKyyINBIlOTz8BUZ2pQ2CV0TkkLBbV5NHqUn0NZ2JGFYZi
HNvLBkg9GBRseWH8tizD8hIyRjgaNdqWQhGDU0vGgIPFyekt0dojiXOKUsGWHJHz2YYAfnooOPPE
TIBvctllUbdcjQWeWkUkryil59bUiZjv1WMG3sQrDMPcqwPphn0MiDcTsdCERHjhqrqwFUSoqihP
Ial+4Uo8IoTMXFnzRYdei35DUoAYcuJG7TAQ35NmW4LRGFqWzGr7Jjli3mEokMCFnKwRBjAlMccx
ULh8z7M/wJgaFQ7Gs2c5sR+ZRWt24J827HfUEW48rYdsXDoV8FYbsbDpKzkHnTcAaIr644S8bGfO
IFoSs6yPVGZnLI2D33O9sVonl1iMyjttHflnuU4chDXtu0ltmN0P7aZSe491bO/TmQAsMoTGG2eU
eGX4IYgWsndGxpu5r6/zlPNogEVIzGv4Lsu0QZEC2m51fxnN2ZIF0VHbLPGL2sxgTmG7tALEVZ0e
7nsz5+FZNbeWdCpnoCBw8x5Tu1CAnFqmiV1sIB6pbGYuxuFoGJ0/TllzmFr98l/jyDtpN7kubKJ6
2RoZdrAMZBjaOVi4oX4T9EZ26l7Ddcj342eycdIM5LhZMeheKtJH16KMMlwIz0su42ddaC8EZc69
XFcZ6wQWU0LEeM6YoxsfkuRNCQMCKZZip4uyfrD07kgoOmiwJLlq5cyUhMxSR6nVfmfEI71QF2bS
ISx76bAM7Aer9eH/36/998Ow/m6wWMjSIH4wrM5bzc11Q9k2ersNNUM8IGMzBUCOia8Gdb5TplmE
Vs5v/PczuWDNjwV3nYh3gWuezMZXb0O30WTSwVyUCvo+XmxUouZteB+Ru99Dt97FrnQt3s3P4R9J
PKwLo6cE8I/BLxFvrvpGu0BCFReC6o03cz4FX+TMd+MNu6+FllAAH0GFQX6YH4EE/QiBY26SrbjN
NoWn/+MXLuWrzl9FRg/sWgKA8Cbf4vaMA5m8uRSqlaNdC9zGjK8fxpF48ZMg+sL2bQ0eTBhy28sF
7711Z0Uofhs7nlLA6l/Tb90gvcxdKhuwt1tj8v2p7imDtvpEeMoQufotfFPzbVt/D9WJAwG6HJa1
llVmcZBa4He2Irt96GeJ3Z9QRufEecBVhgCwUh/oGDI/gWG8QQojv9TfpWj3oGNOpnEXBDzpNuI8
X3mkHdntHjOm8afeISzpWEV+YRybzioyLdx+eyjE6T1/pepWi90seSJyRc6OGx6Sfle8JW/CJ1IC
RknYHrxy02ue8qZ+Z/JBFm1lcpbotzspD2ufcKnCpkB7vA1ZJtqkoR3Rt2W1nXwOX/lgKzeIm1e+
udlR/02b8VlN++E9uvdvkt8oDlJbwqI52ez5lacaEqINHSfwDN0ezphKK6C2qDDs4iGWLmoS4Z4I
NiGv0wDVgrz183LBD58cLZiEaChxJIyAC50Rc91+eR232F9Kn2UPFAy2WwcjAshnz/vimL9JF+1e
jI5Keoi8zVD4ntQ9QKWh35O4Y72KN+MuQ0DhwhGAUO8oL9/7Pd6AhdkwQKFjfjBPDI5pJO/QeKb1
CgjpOOZt+GRhN/jFb3MCWXojuBqF/gbcuaceHggnPXI2+GbINSIwymaa/I+c8PircZn9naWfiXG/
rbk1NodLwzPuEzvEkwM4hxxRARXbAExAidHxUD2DxEJ83TrGbgbNoeyShykSoupL095gyMyt6vZ3
cAln+nC0BLMjiPvoLVt11S6fCDTNEDLJEXTnPnydHsImOWubeGc8muKqxTs9BLvkPqWbfA121KZp
bRfPrrPT3+aQOxyDLcMSZqt+qPLcsduP1i3fm0PAGPDZ+6orvAAkLdCx2d02inzUJNEZENy+ORnX
avNFRnp7VDaVhyq3dk13eqafGEJejRsal/Jdxd7r4lQBvRWHXgSL7S/5yyA4j3iubUSIZ1G5dlvp
wNBn/OQoU77Z862CehTgG6bfGbK8M/BCEaXmFhzRN7Cw+rN8CA4rk2qj3rsDpvx63Erf7aeYeixa
LU841Tuxd1CBWs7kmO/1znyVImf8p9ulC4bxkr+ujh6kuDACt+krCCrhzqwI0CgjsN4V76ov/2vf
k6+ANZVnbLTbYtjNs8pc85U+cfkjVaQD+HQUX5WbdYuSHWOwYEd8sXDmHaJZT/YpcR7fguqCDvGi
wmNNpO+jfXnR30ff+AyOzSHcFNvqr8Xe6yTf9bppgjx0MNie8MXtilQ10Q7KLXu6Q2+8ZDcYybE/
kDn7YG7/LipOeklUd01lxWmzBVaOGBlp3fgXiicVvS7gIbY+P+g4IUiY5nlEWqNAG7CbO56FmmcN
F42MHMyusKkTAE7tSQqAsuOdt6u36Esw8Bo57T861smDJIo6kWUsblWv3UrXCPXxJkld/dCD4+PD
5mIitX59NK3aB9u8VDcRSmDpBjyy4oMwbqDZIIBGXqd77T54EHWnzlADgW0hjb0KrzJ7x5fkgZ5b
YBRsZ/kGzK10mrcY79QtO1MyuL+Hf+HZPFWJO7jQKo/Qa67WcbmA/ILGZ56sY6idgl8M8MmRkAsm
wGxE7zwRJWq3d+1uXI2P8JVHwoexU36EY7vl/kto6hkY5PjRnGjbvBHeC+cLpagjXmC0OPzqh/4X
HpCJhyxfbflDYtC/cunsgR3pVjpboR1vWORae9Jk895BACwqUEg987XJ3eZPDD1hn3yKfKQv0k66
1P1XcsyfRJcytVtjkaF5OHRtyGRItoMv2V0yjrI52Nach+K4UXct/OJdPvvJn9W9EfNsutrII1Ml
j9Zh0StYbqi53Fn4iU23/8h3Le7vntbZNrjOd8DOWxuV9ewqiGVYgGyXW1RsRIJRPWgA4Dk9A2n2
TZlt2e/erJMkbqoDJkjNsOvNdNQ3FreJdBHeU6/bUrrL1/g3PCWla/6Iw07nTL3C9EC70LtGvkEn
TBGk/iu23YEdZ863WD+Gzp5HRy6c6YDMN/LKc/FhvVOjS8dasA3DYQ0ofDHnR44b/GjndLTla4pP
PljQs9jdtyWi00NgfGoCjgVXuOmv4XDTp/1yyNx20zohBqBNfQrt4bt4yvf5PWeN8s3oJ9qbh+Kc
q177AWxh9tp/3HIrl+ugfAsvvLu+tAezxRtmjBfeiAVObevGd3jAlnWDetJLO5k1GrgGgU+Je9pW
niLcM9Ob4OsdJXvYSpsFkcZ7t12RBkSFRLb+ExBABPXB0cVDAPTwNPx1IkH1NqSSJN8Uby2CQWd4
CB8L7zQBFjRjF/MQE0kxeWQsZoesOIBPofe362O0Vb9V69ZfECZCH3Zmv/0X7BTBsWK/f0m0rTD6
7UPAgZHbXYCBxs558w4YFGdPJju92o4XrT8CVsKNIR+Nv5JrO7Y1zTZO7OS1W8/jXnidqTdiR3tr
biMy+e8CzaUn4PS4Cn6IpAZlrYEy2QZow41ZbKqNuc27bbNcuMLaa17tyOiKRIeFFfKH/pB1rokV
qdjLL/x5g7RO3AaDN79Mw8FI/VVbCbMCz2Ru65GvEBxEugotpn6jUkjKh66eAH225p1GUuhPFGzV
b/PSWa9dsg0oQz8TPPA3DijkT3L8YChYvLSX+FLgqdyPtRe+9s+03qQsXjTOKIxDrrEzKVyqf6IB
ldYJ37QLISANbnTdQxmgb8PyDE+E4RzlHCqk+Bx+mZ/yiUMi+01uwycBH3CiPeWzPNa7aN8fug9o
VtlmZiOMppSUs8iGZoUHKlq2Ue5WXk202SeYfxNFUX4oFWcuLoXhYgGMHDO4hMtr+VN9VhHODZvW
LzYpzX/BE2P3KP7wduXqL96y+R3vIjYsYpZRySEcXAXf4DR849LINgBSX7gXm7g/tK9sO4MnvMvl
tPyVR/21fE9gvW7Ne0j5tS/e8KA6SudMePNOlQbQEN+Tm+hOzc3Kp8TFdqslp0GB4mQP6riu+ILN
VzIaPU3M9Z68TsyhmAd4fO1TdN2pbb6wcQuqpzbchGv+ilMG+BjlONvrBKnoN2LP5ZcHW40x4hBS
ShAkfhCf6FZeW7qOvQD7g1372dxCquTtGxZHu2kndPTJ2+wH1KjfXPgCrLg9dSuGH5eBefEZ127z
2x9bYmY8DCMon2cE+W8FR/U+2FK3uPktPSiwYfxyn/nmLj4RYYUXzKQKdoxTBOXMCz+5Z7LDAEgA
C4y66QiPeNWXfQVaiJ6ZUGrTa6x7gDWGq03ba2cjt6cDc3XmFOo2wMFXEc0F/supXln/hp8SBxYV
FawLztkDzLfsLZBcIjo+hM9q+hThdWVu/c7UORR2gU8FFW+QKCCkpjybmjspAxvzBT5eACfv1hG9
Se0j2tYPHwZP1ZQynoZmBxPllN+nhwkO+dMyXBiFkc2U/WfWbO2OoYXtpASj/dqw8vPrp7jlYwxe
AiRFI887mEgoxn0Gwaa8jR7coCXKcV/d57dwg8jW5PzcZ7vsWH4NBJEfsnt4rmihLGqlHsHOL4OA
F/Wb/QyNKAWr6WGTsY4olkMwpVwa8bV44WVLV/FTvCl3hhn8s7ij6BE+8PoMKJKRsx9Klw9XOGSf
zO5oFLLfNjggIFm37Pfwh9M4F/Yoqrqz+cSw+538NduEld6u8tR/wdHErBnQ81Ej2+XJesHLyFyv
Oo57sJWaC6jvJ0/YYdEPbTsblcw7+A2PZxTXS//OqIDndf/O6KMjgwNjiyu74UV9ET5yX/wnzn4F
DJ5b9ZpyHiL85C3vvsDnqv+aP55aY018uFNCJd9Fg6t4wb/g0D7D5pAg5t3JR8E19jk2t8iFctab
O9GvPyydk4g7lDebgEVI+La1xwdioJVwg8nXNtatuXUPxJxPc4bd6jL15U6nLUv9+Rh9UVUnf5x+
UuaSAJB9zwz4Qvt3qFBZ+pRNa6RQ4XbP/hYpx+xHe+fqfIm/gk2+tQKX+GnrYJwl/IU/7BYQXVjL
W8QA0zMUpPC2+ikcxe2a0e5Zsx27nP76gdWJG524rKbWS3bQqbDAX6XX9bBZRWL0cMZOulZrE2uy
YdgwzwvP80N6f68l1vIuYx+WtnjOeTDWnxladmfy1TMXDh9SdJMP0S/2V/MFyGf8l9yHfzwEhFfJ
Lz6K+wz8g+fELdgAW3zljOKmMH7Yuh2VI9hKjMIfa24ceeWvfLHpoyMrftmpKSEjVGlOtKMiDn5R
jtOuo71NfmEe5VRGKspJOzphrxJfOOVDe8JucUrwwNwBzH8hR7eO63xTYOvjBS/ha8T9ZAfP7Jdr
eHinhJ736DHFW3zhOJI5crCc2ay72mf71D7aJ8dj9AJozY6vtT8+6V2J7z5KvnHYpTfRM94b7rYa
QWnpc3hyWGof1NaP4XPcso15Vg8EaoI7oyPdD5TS/vxOw07AZHus0EnWbuuLrPxY9r1Ze66m7+YG
gBaidYoorHDHu/k+TwfLHc7Bv3F6Jq0vEDUDvl6lt7RR9W+Nc8ron9sGhw9NHNxNyRY/1htoOtfj
ofoLfOBOi+rnVAC9L9bbcMMfLDcknpyrC6cgmkNrT4zIs9k0L9p+2vAOiEfFa1kIPvAYR3bKPKh4
m9aY+F3Mg5Ll1nktn/ESfheUZZE3eSKZ7pu09TjAnwIH+SpcsKutcaq+2nfsFFAZJ+kmPGLNCbUO
hPvQqxsDEfRoZcFeYDWz/+9n6aQTT5NWltsuIvlSDbc04n0MTZ9hGvDhKelIYMMYS/EBr2wkpof4
v18H+Uv2QVdzqVjpoZUG00sanuN4ngI3TjBMKUv2LmQK4KJO4/vWV0aqqIFWw7Ca7nEcsvFLcJfE
1F6olFGIjhDExKTeZPDV3AjyHr0YNwPYHWmfILtxejYbeLyJ2jaM9qhKE+XSVP7fD5PZnHq10uFr
Rdl+GgtWlCoFZdZk9d76tX7L1hqOFnzJ3kbOxRAWfYKXVwKdyn8/6MsjA+oJzw2sO7lJSAu7Brpp
Fpn/Q9qZLTeOpFn6VdryHtUAHItjrKsuKO6iFmoP3cAUIQX2fcfTzwdmdmWIwRZ7bMwiZCIpiQTg
8OX3c77zjMiyXPs5E3N0j1gQKTwbeE9RclCiHcZ31QwflOjWo2LR5Z5ENKBhfS6vO0N/1yPCdlJ4
dheW3Lsc7zYAp4qWqYHsy5rLVVh/O7i7C2/4ELl75dZAbz3DazCPvYSWXnGrqPiPuRCNQWaoqiQz
pRsZHvu9XTXRasRqQWWGjTM3fzKq58FAvTp9HwCdRS1SvUNIe3Di/L7sq7taGQmZHI0LeL5vnZVT
Qh2eh1wRq9pQ11TWl9pg30YDyDxFvxYsPJ3WvUs14952WRwBW55F1sCKhaxDPXb3Lps7i66WUNlG
cxl5qIHcfnzsRv2Gy8EEJjOIMx7yd6m0PjDUZl6q/Q+pm8qWfHgcfSTFiRL8dF9tGlxW9DPQaIGM
0Wn16w4W8nVJzA9BKDjF3aJZtaoXXATGtItZ2WSHOv1lmzLJdFqKgQVhEpoyGivH0X/AkRQLqYOJ
DRBnkGjj4h99Hhvzp0HWASIR7joCp5ZmzHShUZstBnZyYXxWw5r8k4b0o/8/3kd2ilwz5WX+mjhI
tLOj2qblGLgzedMjoIvVx3raKrJcdwZ8iMwBU9AyXuhusKmSepYkxao0wm0uCArJy+Hxj78JQyfe
/ne+y/TujiZUabFDZBzxXeze7Gszs8s1kNqfbm/M1cqjdBBSxVAmgRKcSapdKl7pr99X+xw/axrT
YWu6sB1psrkFz/8zOUetrLzXe61kpyUhMQmnWGmtAru7HSy88KOKmj4pr7DhXVkOek62k1nZZmJj
AI8781GmYzy+AgT/6gIMJOGPztEV0CJTHZCHlmtXBYsQknHVqMqHT+7EWrnxb7yc/ckJCEPz7dk9
ax9NFzKWw0y49YYzzeFzuuqfp0XX0KIKaZg62byfTwuxm5quZAF75YSX0j0wwE9YgXjI33y8aO4E
cP/68MWpBqhj8bCxmKiWYR1diYgduzGHy722Usp9dpc82sJEJ8lMqxlhR0+n39bq1zwHKQ4escKJ
WvRM7ZED4DIhqCiGdysoogEDBnmiM9c3TH7JjZbYbnFcleWTRAMCPZIMrITLmzdsgReQI1gQIQ4j
eaPef31Up66pLoSNRVZO1Kujdj14Rs6oRK6ITBgILfAwM6voztw8h0Z63HKEzr1jqvC3bFv/fLV6
nM5D7ejlui3NB9g0+zYB9mpT/K65Y3JKsHaX7se8Bcfg8E0nN31oXuH/6LGvx3vLp0XFVX7b7VxD
7rj2q1waH049MUvIcCjKq3EAoJFbxUqt3Fu18X8CSi6XX58s/Td6Fjej0C1TV8nKcDTjKNPXMY1e
83TBcsBhaurZGbQCC40TWy1DwjUFB5ysE1tsemhP6lRWlsu0jJ88rUPgGEEYsfoPz9E/ZFQ+VhNz
QXjQCsbOu3UTWZ65R072HcJg425ijunW4fVfqFuicqzMDvi4tKyLRoNqg+HqYpywU1rSPkZsqU+e
/lfCFkJB7dJDAEdNBlI64UFfnzrt1N0j6LhVA0U9wtCjJuAhLNEUOZBQaLJ7YhcR0ZfQRgafmlCh
FyvP5H6qybSxPLYxOj95//oDnLx9hWPqhgrnzaIhfm6DDn6TP9tgj6BoXmo6ReY2QCQ6PMomJGVN
ZLNquvPwZREwMVFiRKvfh5K60oST6bHJYWPvP9wJiDIi9r+oQ+2jtiMKrt5VHuewe2JW2U6NvX94
aH33O5wIwPkURpSw3U6UpXrCUH19YP/DmZWWzWisG/K3fgkNKg1ILdcVCQ8NJXZL4ApEtbaEMn5V
h2iJR83ZEI2HIjd7/vrdT42LtLCJeKYC3BNH/bDRu0ZjJIwJw8TpUShNdCO7qW1H4JlHKoWZUiDp
6jPHfKrXMlSISaQ3A7qxj3ByUd+k7RB35XrsuZYIbl4tmb1+fWTn3uPoyAKz1vGJ0mAR+V2NVrky
ZHKm8z3ZJrkZNMJVaZX2b23SCWG16DU3RaEtRccWwEAv4vQ0MDNL9/0BE2QEC0IYr/DL7DE1sRmP
fjiOd7FbXAZle9Wq+EOlrs27IWaXyqZi4A/+a0BidF2hAG4FLblRhkc/Z2weJmCUZ98B7P8+AcdI
lO/PXBxtupU/9/ZCVU0pJH2Pg2T/aEwxzLwRCrCgNRGIbF4xjM+MOFnoiKAuwoTbzK7iR9zdbDmA
u/GUgl2TnKlv7qTzr6/h54T5aZbAJ7Glw2TV1DX7uNMpyCCTQy6KdZH+VEh9N3yd+rVda+zjDvu+
rN1LAbDCF2cCsn+fnaCalAjrbEvqQh7O0C8dr+Np9VhGcbEeR39u69yTFSf7Istb/Gh0uqV7bj40
tfijc87xSdPGOG8K43h2DNQ4GIdB4g4jzXgWosxmKvuSl+HT12f05PsYuqpxgenNjenIfzkyizWc
cEo7W0tqN6Orr5QOM0Phnplryt+nvUKzf3mfo8mWImKL+FLeByRFTVzkHM03q3wLhDKyAC0z2Fe8
i4Nsk1VhT7+dfzPCjV2EDxw+tYa2aZdEe6G5grEu0GNpwleXITOh2egnfOJ0kLwG+aBDwVYYAG4a
j5qR4fTY73M1XcEPVUjpUFH0QvdpnClWwfXuvQQfmO6yzA+hZBeVtyQZLSODb9eROjHTWgKCHM9A
AJ+R8JCNP/CZK5uOBSWeyQ55JHv5efOjleQ12JFPWmCBXwygyFtnz1mestXm9TV6NflNs1FKgH3M
MTd19TzbIEPSHvAxbqXnfyMdQUW4Cl3HnNDkuf9ThYk3j1x2sG1TUsME/7wsTfNFXerEYbBoLlYu
FdbMYQO8tbDbhBHiAdn7T8E4PnjBzdctRTsxMDGhtE1uQRVlmHk8W4rjUREs0zJClwAC6H5338bp
XnT6vSyd71QjiAYZoj12nmcnCW8rxzeANHVY/XdZYG6H1LjHvP5iasVC8/PHUYlfNUuAGhZ1Octi
fTUOPoWdwpoHBMeULXF1o08GDqbEFczn97LCX21He2xt7FIZ/lNGQsBMAQgqnO9x192btXM91s29
HlFybd2lEZKboSTOdVkQ0YmNsCbdCEAO+YV9M/c7vJzhPtGNHV6SvV6391jmvPI9HNKNENr74Gkr
V7Gv4cFEM1Hqb02qrfKerceA0z5F6hoB2RfsBhTliLgCz8LF9Dl1o4vmld3c+5b2fvi91tpVWbVH
fTuvWggVOnK+Ona2vXDXJtuCTam+VSE5ez19mma8CD3d4LPYxkF6Nfr6rWcaN14EG8IvH5Uxu8Lt
AnPH9x/9LvpW+vm4q32YPK6n3NVpdWU09jtRSlTzZflM0uV4G7UO3q30FmtcdscalDblYrg600JO
DBS6Ay2V4pOJKtM+6kxg5hcsCgbU0WDIMq8ctkQcwkJwqEMmpQlx3XkPELAjySiRs6hc9qjq2QR1
Rbc+81mm4fyoAxW6bYCbcGB5OMdLFKosbduR3LQGB4I8fRspSjAZ1ZKFRC/XWFpLRmCmXih599bb
9Q8tU++rEmWN70tjkbU5u4lS8TZd3Z8ZxLTfVx2CFZpqWWSLQsU87ttLb2gVv7HStYdlYAqykEhl
2XhBXO5dun35zU1G6IS2Hq8rG86Wr3SbplHdM4PaBEc+PkXwbRnPpDT5f7xWrIdIdu7QgJeVjxAB
khX+v0RZHLghmDpmfdgPl2mMOFFkm3KiadST59xoHWTFJC1I1fphJpcxdgLK8v0tvL/xKnMV5E8Y
S3SCUXQH5axb1vPRUm5FG3MsQa1DnIOtZWRkhhAlhWUj/n9fnAjWRwIkg0ltQ9eP1gZVVBP4iacK
QmtzXesOW+/lGwwqUmvKh6JLH+JmQPojRmAx2dvXLe/3GbQxjaaaDRLadkzzaJ4ZtTnuJi3EjiLZ
bsKvRNrO8EC1bhlYxa7Tk7tRQTz09ZueaFPM2sFd2zYTI6FaR0ecV1nWeG0Tr7MIySdawjyq3kar
AfpBzoCLTjrFI9e/JaG9R0X9/vXbH6aAn+82QxUctq4ZmmWZxxMzL4jz1IiLeD2atcHeYkvrsHSk
d+oFpdWbkFibFnMA29sEp6UKaAtiUJiOk9+uyueyEQ8kh6E9CaKbocLLn/eSikn2Ngx3orkC47cN
Myz6dnnuav3eTfDBWXQwaTdNPv7Upf0y/ylM6tZWk/DBMd37AjfwKN9DTPggKM+sDk41DEHRz+I0
MRMyj97KRyrsypp80iiCa0DKSurZq8Rsrmx03ljGWFHWzvPXF+b3CTOHBzFdADmfOpvjaZeRA9ZU
ZIQSiD/v5G/ZoD2AZJirufZ4OOURqSiGbp9pj79PKw2VJbk4TNZ546ObwKwoYtSuHRHf0WwHImsN
I7oJLHX39eFpp84pKRKwtyVkQf24jMu0qw8C/vbaS8291bKGz7jRKLgxVGbfCkXsIkNfhiqRELAF
jIpethQ4rZphEyAKBFJlwoEb7WfFPdeyTkyXOAdkgGqMharFivBz0+oVncDVENtviQ9oDPx70m3o
A9xdHdSXTftNc0NEPiGMKO1cUzOnkfb4fpy6PtsEEsZIc/TeDCC1A+WILFwTuISB0Y8KCKwF1c7o
1zMyWmG6zTBogmuARJIKj1FaoipOvBsfE/ysa93xAvjg1QF4KzWMgJKbWmh4jwkYhVjDSOAF5McZ
FMw0vZzjjEMUkjfp0q3Su9jARN5PBJkDdKzODQz0uEnwicWTo+3hwDJQCrkwO+BFhx8HiOfATgL6
hImcUis4uK57rStzW7YgGcZMnUzx3tKXoriAfQySI/hOXQ/lWw/cT8naNSAu50LXijcAz8t8Wgac
aXDTTfrbiZXOVJrRpGMcN7gxhOHqG3R0Q6e8uuGUv2EurGGblKjRCoAorklmSAqJBNPUO+6chcir
268/xMmbi8gBti8cHSz+UUeSGAWTBy+L13g6kVRx2GqkPUi7PrNoO1FvpAU7FuteOnWLWt/nFozb
TaR5kcbrTrDphDZRNiA76Kerot0yhXqAeYAenGtTC3PvN/qudNtdR1TQ1wd8cnSzmFhKXVL85Ox/
/iBjqGIjBs261iq4Fw1f5n25qry3KBlezMnKWVXx97IwrycjfCK/f/3+p044Z8FgQDekqh5X5LgN
rDby6c2GyH2fzneJviwp3TOdtf77IpkiGD0j+wyU7/Xju7avolQbM3oMgsdsmCcIruM8Rp1l76NB
g/JAnxUKYrhay5l1Na0c8vysRWOil1DEoynNHSIniXWAndm+C4j/SmDm6C5hAz3ywEpD4HS+Gz7V
25DOYLDCd06UZaRVShB+bYSys9kqXb1VcrIQ0canur4b1LO9/snzpAtYd2Av5G87NzEnybaofq2H
/kbRGpDIUf7WUDYFCSlR1sTB9yb+bgB+6RRwVR0zUqvYBikCmK8bhj3dAcfdAReKTV5DE4STHI1z
TqMDePKKaI3JGJcOoH8J+AECZQG1MkD7hUkqq6tbn9kEU4K9I6uVKr/Z0nggtX6XffQe1pUgadcV
06WQARLUtE+UA19aZwrm680r03Gvhlp/IEAYVhqNQRX5m1FHT46o75M8e3N6dZcDqp9VKCeN8lsp
zUXhKahrmS9RqqYE6TyMWnEnoDXlTjCBhz+CjM12XyZkienWDo/xXStAwOR2SQiVAG+hLtnhn7u2
DfDUeiaVclHQ7FUUp70K1lLf+TSHWWQGsHZeD9/bVrI4nOW8oKLiZ99D9dyoapy89jYVVvo/vH3H
U/vSraaSQsLIVpTbFNiSjNptxybnfLohyq5DH+QPa1MjQr4Pv1uc6dDRHsIyfQu98kfjV5tRNR6U
gFlm3dFhF2VxD4vjdjTKjmkpQXGl/4MUKAfkSOMjSrCGWxxe6wwWWTRxpuzYQhmtWO8tjUvmZnXR
CnSPU18sbF5SIeCDlyLFKm5xEmTeXV2xn2UrZ4aBUxMMTTVYRmLwJv3xeHIX200fBgBE1kqtzbQ+
vfN6d6sSMO8Vj1k5vKlk92VuvHey4cwaRz/RI2p0htOkmc1acTzf1zXuagP79np0tXdwbS/A/p9s
zV8UTnof5q+NJtZiPXxYk7HMRLjjv6iZTU6yeJNtfZ8WAPVkzq5fPlWqVlWPgEJ30yX1HixVTn1P
7Ozm63v1VO9KTUuzmO8zH/tt2d1CW+1LL8vWXYiizU43BSGCbtLdl1G6GfNoq3bk8/k4tFBpDikf
Dh3JrFOb+7hGHWH7WGf8m9gef4S98ZJI9X2EBRfKRy0Z3qJKPbOmOnl5NY1tSfZiWNMdj76G4hCZ
K6tsjZ3uurA6sqGrJ6/OL1U12HtMttK4J2iN5EFCf890bKcm1rz3VHnWNdOhr/484tLldXVlFLSt
KaNZpzVrvbHjrlmZ2ZxU4Xuc9VtSat/zWH2nTr2E2LZKO/fa1Jt7rPmzqJbImIFPCzW9+vpKnpoO
8OFYzgjmYKzcjnrdxC0NgPNcybHOXsCNLYfRfAlNukvPt2esT3dqSm3JM81ry3O2Ru89nfkEJ9ZV
XBnVEdJigSWPp4E54Xc18Wlkxwzt/XR9OnKvvQqIef1iOO29qkZPWWLt+ojUX/xk6DyyULyE1fhe
295eSY2XFMi+YuCatbUzd+eJ4VgTqGocYTAm/bY738K3TEfq0CihG9bV2YdpFg9xRQMKvGIvG7Je
vz4dJ1ZhdMiqrpuajrrluCOiZbiZXo3pmurAsiSks4RnMoO8Os8t/z70B57sz9zO0zU+GnnZr1dN
IdiBNnRn6qF+WbjnY0fytEvxCsfy84iOsccbbtdXXpaeK3zbp672r+911N4cJYxCw5gKZQ58rCpw
MZhqkLpY4WjBW9ETDx9IZI2GWPlqcT3mmY0JR17KweGmteZY1h8mom9i2EuP/bwyHzZqZjwDqk/Y
ySedBNxSTOy71gRgeNRNpeQPWGJ9EPqiplgLReLSvsyb8uFAPkaimbD9CJsv/zBSbT0I5oVmC3Yl
HDcVKeZFai/SrL0ZgndPtxdOlaKks7cSDzYlF73P1nU2rNTCuczL9tpJgL4ow6ocq2ulKx4iAD6N
gtUUA2jcXiXtsBENLrWi+RmG9UNb8Sm99LpPIZgk7nhvxuyU6A6RRhkm7YvABmET9wQrfpcbP2J5
RjomzBdXfSHK5ltUWesSZJkyEEAPSNvp561KSI6ASLMs8KMdCJcOh7I0UEnixjO2FpogO/SKZdKj
lFaTtxxpFpXFihys+nL0hhgWaso4YhUk+WS0QPACK0OMOlAkL9hyB+MEZatlFXodws26g00HKKob
QgIimuiuSZgkCscADBKrMX9iou4jS4SVYF77ve2vIAshGaeCPSOE4cUt0FmHjlilxAJJJd+D0cOj
Q6sfZboHdT4XOfMxW+03VcpQaEKNi/ALt2QHOdEHOdZzO6gepCsvTVl+tEG298p0r1Q1WgoXzROp
yHb2o5Lasx7jW0yj7CnsN7AMZ7YF7paNg2cbOJKbY/IGUuz4a9/kb0XulUqoVQM4QPjmslY2U5Po
rWLvDPaltAZMpHzIqR8Akr5C37oSEdxD1991QfOS2V4/T5th9XX/cPL+0Wxbo3MQyFaOFqxWURU1
sbzpmjTneWnRI/vd7ZCTeIFKyBisRTM6lxzimX7w1CSF+gerV8QUaJWO3tb0Bxgq3oCLjO0fTXWu
0yihnp+e6YlODkcmM0x2OCk5A7753BUZiIOA1zvpuhucddM1eKIgwSe4dammZMjpgG76e6fUrwJi
cQrt/EzhVI/PoGpbnGOqsMcLRydPiiTvTHYU8HDEBYrTBv17p1g7nr5GKMCiT85cb7yj81/4AYpX
kIg7tQSQLCk+NgTy1HV5G+lEaknr0k10drBMYMkuQTQd5MxZoqXcgqRxezGpzl591/geGdM0v6EF
pkDaVGuWOBRSqvkeQSEeBuKkI/o7sx5EAwYuortshmmPMFYu9BJaqT9MTid1eBPpuE5HAnd8m5RZ
+zrxVYT873oVIcxpMeCT6zWzRXBX5PtSZmjYDUwDaj2+TVczgwyG/6uP5jK0nlhKRYkFtGEAnxXu
S3hLkHuZiby6SodwYdqx8+k3BBy9ueYFFGra8EoySSWrIASnQBWqSux6roetR5UBjKMGQjh2gxWR
H6tYIFCv4/wDIxVgUhU2d9+C5UcY0XkGkQa18ZD3XbEc0Pzbee2Bd3BwaGtwKNh7tFtrW6mYKOPS
mzU9Hts2fBqjHPpGMonE8XwGLm8wYQW/vgdPjZeWYInuoHejqU736C/jZaBWZpJGbQr9kD0m/TGx
4suhU1eRRlzN/9dbHS/R2hzecAbyce3bkBRT+MIpNXYwiRddrZw5rJOzZIt1FboU5Ggs5z4fl1ro
eVYYJccVrSufND0vXfh9tpzm7aE2fNM84sVwsoMbPnOYp2Y9VGkoSTHVYh12NEW2SmQFaUz30rPt
CwE9SbC81PW17TuXWs715fHXJ/b0O5pU8qdg09+qDcCpUbfAMVyXYYkBrHyAKvOmucNzFpcfNWMI
VKfF12956DqO51mTPpZaJ2pl+1j8M1Y5VH8SFNZhH/sXBiGHLRpHzJYOQaMqqdG1dV/BZiILrovv
pXwoIiiO5cAcoeymrb4Mj3m9VxioKsyu+EyTmhlpMK6cAWmDqWRQJ0gesRPzMkL0RqHLxRQ3bqzc
ti7Gclx5bl5f2JL7rcOVRtYAte3LFo7unHvlMgjgS7F5W11o7n0ZY4yrYcIljlhnif7YO8VtqqTD
zKUSi6B57tc+NGFHieY6+QnUZjtcx5P7vKiAJiEAJCQsu2D1mV7A8f8WSqgTJnC8r8/qyVZLmxVs
BbE1jQb1c6vtepesNN9J1l2Rf8TDkwNtJHLHDfi6a91Y1A2J1BfjeK6QeaoBwQOikElB1/htZVC1
CgHqupWsIVR/hCOXzxmrtyGu35JJg9GX+R7uz8PXB3tq9GfnCcW7On05zK5/6XlUp4wQJEM+jBhC
MnA1Fw46rWnoLzNzG0rtJs6Kh2l+8vX7nurxfnnf4/VzOBpxm5lqgrG5X8mYNhbK6rrTtecya6+/
fi9H44Id3yaUQBGJsSylVzgqldedJNCDUKa1SMO7vm+7eYBs3aMaq5dxTYxL/tMkzI3dp3E1qD5e
dgkzg7qhxoV23cqemdVaeO9xBv3Isvqb0BN7WJV94gI4FTEiP0V79yy8WJUBLM81v4VoJBe6jiyv
J3avgjHoh4BzzPGxbkCajNE9fSPsXshTSz/dMKfFFo3bpMKtTXLb88FcYslQJfYJ251zHWW4kQqF
9YYG/nrGyouCccZcX0kfiNmosIRQd3a1ldeaZNzVFWl6BEMipVqkZvetHY2OEDiWPVptrpB7XbuW
B8m5A35JpglDcA1jIrrwdBjCkej3Ruxvp3lzUYpnyYy4r2gbRCosPL9/NryRGKz6Icyaa+Ie8oUd
KZd9ZC468LOB4v9UxnJYmH69JWO2vjZLn7QozK8k9J4ZYk7dNM4UQM3GA3frsagzjvMK3WVOXT1n
dZWJ5xYcRa0az2ZuXrLh+1wTUXamp9dPNV4HTQZuCJut4uP2xPrSI7eQDsKK7Wsd4D2yW1efa9VF
AQk3mNKhtGkLrgqcteWGRBom7nUfhOHaC5P7smFbM9fZ9k1I7dDDn6mbv6C3J9yqHSe0RHQJixde
QgNQHWzWIm6xAGsmNIiv74sTTgEDjwU6D53uhlrl0X3hKUOMpjKGeeQmS/RTONxVKt59qV0bCUdF
/lY+CzD1KQP89UjxCdtzHITZQ0aF3MOIqDj1qm3ohev0nlQ99FtYnVakFuDEhd9OpEf81Iqlawng
8TnEy1ohgCJWp2holdzXoPXXXx/Uob50dLMz2ze1aTIlKf9MLeaXHs2xBpnUuojXvR4uCorqoNTk
Q50RZVHq/VJz3HyeJaDDE1178OErsIZPsfd6ZIPUabQKIpYBUCulL8/0Q6eEGIi22TqaZgn2b4VZ
rzfH3G3pbHPp75ogflPiYu9nGKNNAyNyTcZJCce7MvsH4I83fl9fmWx9zVqXlWdd2U/dMvHTjzri
QkGpR+aWfAykFdgdf6JJ5SWhNah9DOXnmXOqnuhB0UYgFUDgxsbO8a6mGrqeRdkoQZ9dEqQU4fdr
BroNV92S/IxGhLPbj1mw6fyt04EeyMJovHJU2A2d/64OhX7DBhq72zHEIOFO+ZxNgepNG968kdtl
iL+TD5kuurS+gY4K94RkRSenxpFa3C1m0CrzEK4quZ3cbAPUcVMGd3RWACrTzF7HkWOQtpuylpJi
m+kk5AifuvC08wU3xd8CUAPSF1OgaNuJa+p+4FO8e64K4aM1dJSFWuQoTxVxJ83gOUWGNBONoc26
nLmSVOQucn7YHV2wFTbvnqnOXZPZTNquEbLNC+sVYumH53rb3oP95IXm3BPZfhpPWvuRGMzXaVJY
x+K5KssHrWnedfb62Dd/bgNdY/efPyzU+sFnzt917cbJazbI/Uszle3cC7qfV64qrh1GA88IoxXV
QizpZUFkimPviUNm+QgRkC62hfmV1+sxnrijg/qaZsOPM23hVFNAkCZURCssao931QY2E+KqFsm6
D7MYLKSYgfe9S7yqX7Ge4/wEzr41FEI8p/4Ln02UaGeUJScmLRgEJTpzcxrRjwu8xF0XRTJN0JyM
y9fF+ZNlgxhunYJzg5x07QzFYsRHOgtgLZ+7i0/0/pRK2NOhjMsM8bj6nrLH3nRJkK6jhhDJPA3X
RgbDzAZ0PxcF9qoMM9JOmvcm98AycX3godXazTNyn/1arvQ0vHabQt+IYYoAbB0ghORyqeambXr3
ClrmnMCkh0ASHMrcYsWshjlhWf45iv3nJ5Nn9a//4vGPLCd41fPro4f/esgS/v3X9Dv//pnPv/Gv
K5Lbsir7WX/5U6uP7Pot+aiOf+jTX+bd//p087f67dODRYquZtg3H+Vw91E1cX34FJhVp5/83774
Hx+Hv/Iw5B///ONHRrVk+mtekKV//PXS5v2ffxx0SP/569//68XpAP75x2Ma1B/v/3Ffv9Uf1W+/
9/FW1f/8Q7GsfzDXQLjqTHvqcrLEdB/TK5qt/8NwSPO2kPo5jKw03TQra/+ff9jaP5BlU4Ria1yb
9uyqrJme1+Q/WGKYmoPz1KaAott//PeHu/1zXPvzqp127gptWlP/Pf6x0uWvq85UyKPYKFj/fh7/
Yo3dVExV5kchsiszVcVjX8T6PPdHZ6XRCz52RkE6w0h+2eFVVZKdc3iVrl38+WpMf/rnq6d+9+8f
PvW7mvMWeNDhvDYvLg9fZEy8BZWc/37s9ENxaU9fjp4LPTyff/2gUu2stO7X6JLK3d9f4tz59WFg
JArJaOw3O+LZy+NkJ6YKrDI9LIZURV/g2yu8RcazbtfvUVp3Nx7Vb7JmFxiMw2U0dsOrSdef1prz
3HoAOpyQcNeZao/GPHZH9xJjv3t5+M7KHfcyZSgsZ38/jlxNbFsCrKMBFphhu1MsjKB+JbG9X/ax
ZhdLBlWNRRWPqbXcKJmrfs+jIFwPoZHuwtHPdvH0xUdiDrEBVfHRC4eHhy9WUGa7KIeHjuCEb/O1
43VEWU9/KO6JTGJ6Hi48VMzLXozyOqzKdklokrz2p+/AovazEuTnPNdWWSWqJ0eF01zHWbRifpfN
8OsBPJ++uHDZr127AL6Rk0xV10RNwLhIINLmBSkXUzVF8+rx2ssV456lSLXQW9dbln1p3oNE7q68
vHosEuBDqq9CxY6isNrCFbQZ0e8aNa7vOA50fkFAsPL03OHLdK/MnCD0NoeH1qh7d1/90uEPxWa7
FkydNl0P4ZfpQjNcdjL69cvhOfQZ/S8vHJ5rjfzxr2suxfWA0N/QOnQ9AlGg6yomqDoLXJLBZlmP
ZRG3XdUT0NzVqyKqxSUbxM02t7t2LbUiuGaWboG4GLM7vZfiwqSQ8BzFNrjP3mkv87RQ55neQyGZ
kNyH7w5w7sN3VacEfz7393fYrPR1GFM60lgkX2h2CkAG34V/cXjcpdBqvcTx1q02NGAXfOiLVUfG
ZE8M4liSwuQh4r3LqxaqiZKE78gKF5Tck9faRYjpG0pwhfnO3XkCC4Nbs82TNYY5S3KX+f1kPQMi
SJhgHuvZNVa37FpF50twAV8Km5pP75T58vBCKQfS1Q8vK35NgHWR/0AFcVW48aseJoCVc6dQttPD
NG1bkj3tUdmKJnvl9uSA/v2wTA2gvuNGI2oagUItipkRGdplSMIyQLsIs4/oRvxD05N/vh5W2nfs
Uv6aSlWwyHzFumhahXRHU/mh1El/BSNMXCdsgMnQjsenNu7imVoEHv4t6UFl1Mx8YE86Gm7JxwQ8
OH1JjTm/Efz6jIf0OcNQsiJZb7jtqZr2hj6s8AYE+4x9VpZGZfIj6DxmR03/bFbltU3MCdUj9/Lw
hV7PvTSnfuTwMDl0Jn8/5gLekIFMxY251K5uteTKL8lxYLgZXzxwxlalW+/sEdwbpHc/J9LpcPG4
4S4by+QqwL3554+26bgDl3DOgIpZ8mh0YVtdN7CnsNy2GLCObQk2weEok335QSpRvJmSarEIOUGO
qszKtqxMeHz49vjx8Y/+8vi3b49/t8KoeUHgmbFg11B9bArvrsDLf5MEQfiYdRduAlbMzYhkiKfL
fPiiWaNBH5ZEuzRmCX24/Dpw6dnhWzn9Rq+UMIann/v71/79G38/b+qjJ2aH3zj/HkUKWZYCwP0g
4ahVbUY+oV6WO9cio8W06vzNQxLl9cJ7Soiq3BgkPi29UuZv7WVNkMhblWTVknKxpLgQVU8KcheA
/7NurO97b0xvCfcx7xK/ufIGu3kZTNNfj5QTF5pdNy9seFL2KSv/JjErb116tnahlVoyc0pcqiCy
B0I01X7XpnK4T6Li1p6er7ClYaAf3U0RmCnIEfXi8HzjhDYugVBHiBP5r1p90w29/eIOqbJum9JY
HJ72WmNTh3nw6DmyvqxJuWZfygtehR7Ozyw95FR5/XVu4yCmosdDUC6Y4dAUP89txlDIylKt4B3l
tqDGwNAVqtH4aqijddENOnOG3BV3zSgZyrPhVY0dAiO8utqN1SDufE95Hrhhl1qXhfMhdqNdKdSI
fbjyr+8OzykyuY3S0VsfPX/42b6x2Bk6/NzfL4dWcVuKkjN+4s8dnlOrcJX7zd42gSv2TdPtVHKm
dlEpw0WSjd5LbYU39nRz48K4LRC2PB9+VPeNv360Haln/PtHM/xI75kibkOygJ4t8EcLLdd88p5r
Dx29QnBxnt7KpoMxHf5fys5ruXGkidJPhAh4c0sreolqSuq+QYzawHuPp98PRY0o6Z+d2b2pQGYl
IHWLLFRlnjxn1YU6okzTlcwBHN7qxn+7+jz7NU5CSquPMu74HJfZlbJVy0af26kj7yHV+Tg4ubIJ
NbPcfPHfYiO6PvfCNI1sX5NHvSPtAk/uLeR2r/DRlXRSu7i/E7eKSeH/elviyGcpUunryaKVO8bD
N16e4VyxlfLFHKbqem13r15Ol3nk0REaoicTBBKH/CSAbtFwyrMSJOUc8PRFCfvwpPqyenm3RsfT
LgGEp2qbhCdlsqY5Yam8qW6R/0/3gVj/8JTbz0Oy6/rTP/8EYU1zn3+6uA+pd2sT5chRhErgH+zc
00l8qUjnokF+ED5xdRsiMeHR92Uq/VvcPwX7vev+R5JO9Fl9+CJzdtKmYxKgJE7QNv1gn7/IeTNk
Fp9e+5cEib2BRq6Crrk4f2TKOqbR9pswouiuM3LpWx6Y2SPqqROTiYu+2ME0S/YT72buyuwnws69
zjqBVT443rCQWamMsVD3mh57iErI6t6YrrTJJ66E7zab5a60vsWJqy7ozko6BvvOIn1NH3W/qlEB
O0Wj9zaIiaxxeo4Tf/tEyMjyjP43E7kRw5JWTvcB23x7jIgWgU6EOum/r5aiofPL/zEZCs6AJuD4
6WD5+f+49wNJJQcm/QpC+bEeS/vBtsLwUEWwIopVk23XzyZF+5LtZXAo3v02foAxb/52DLp5VqjD
tE372Vukd27xwq951s/Y/SsonbNTxyPoIZuUj/u+MlyvJp88QruNJps+c/xJzlx8j8W0GMQ3WlyJ
QHYgEORoOk8UzuvDbfR35sXoywsp4+BRxKQV09ZJd8V08EgyTQbnpQUglTDl1IZhk4yKsLLJpbke
Se0+yVBC+DHWJHrdwdjFRV2dOrWDZwQRvJ8Ff6LQNfsfCUcReBv+jjCNX66xrVrb3JDfjWa1YvLB
u9mw1v37X9H8jB7R+aaA7+R8SKJJtO1O2agP6WzPaANJ7n3tl5GCV4B5QCFz/PdgVgH/i8KuIUTj
7ecttTqotjdXgQzmjDy7thwDQz8ig6ofIxRUQs2vDvrQ6Ed1GoQ/oGUGWkgFwZrPE2K2R+e2LtVg
WTeOhFzYiFjuUc7aEAXX5KXoA2VjZEZ1qvqmOmnT1eTPdGj3r7Hg9KITdG+7Vm/VC0Rwzr1lBbuy
y7ULMnX2/TRXyPaHuWqydL37lmXw42aqVGyqLg934ioEIXa9it+vbrO3Kw/xvF2kAjD797+N/TkT
yN/GmNh+yEHCUsZS9rVQXJuBHCLN7f6MhnRBQcKE9G4sOLPIHFxo2Ul2wiwMFwrmMhxhsmOXPBPT
XwJD24dv9BougvrpGSLyFi4eKUzxSODtcIlrySoI6+EY6FpO47obN8d8JzxjpyFUL9xWHrorr4ME
K+YrqM5u8+SxICe1Ypj5kGo8XqffnqJwrp6VZCeXmbfMS5tCTys15V4JsyJB14pLMVRSjLqctxSG
3Onl/kPwLWyYZnzyujuw+UGe8zjhul66TcDCCkspLWpxdgAyCDsru5iZRTbiIHxiMDhrQeM1xdid
tc/lodyYIAfefLdA36nfniB8Tm44/4UUEMluPmngVKdU4vTtnCrKumnYNBRPEMTP307f8t04HOTy
V1QjFagDKnJWpT9AyW4X97nUtxthXV0oh6ElDYKP4oDtzOOrPUWL+TAKBpolEFVObemgJb7Rrgcn
+/AYMSFiA0p6qI7B9eNCOwIH3Sh9N9T0nOUl1OdkyAaQzIgia/e9mhY/Ojen2Fan8qMMuRfoU8k9
FLkcbtQgRUTB9LVDxK5pqXRh+aglaTgfKh/iZJ7oR5Y8PVF3vehsU1RZ6xKlyrorkp/ActdF3w0v
QYuW0ShZ3VaBSuReRMSl2R3jkCR8LdaraX3q9UbeW2LR6gqIbQ3Ni1fN+8wtMFORptG8Np2nnVY9
OEB44qL3H/XC8R/VDnnZgG4dtEzwvUfUPaouSu+eiymBYIx+ulJdN1hUkyl8QYykG42AsIeKlIP3
bqcc1dFRJlD4gPeHi1EJK5CYTNyelYjMRarqM6WSKG8DXiwAhB0brychMl1ZapIdcyM1dkrhLb/4
RYSYnO4UobebjOnOcrrz/bEiQvhFmBrAHjY9Vri+3P75sZWT/cemTfnS3jOtd0CpOH5x/ucD+j9N
D54zhgalKek1qpAKIHcBLWVpF1DYNuiwTm+W27vEbp3+CLX69CIJ0pxQ8U4ZEsRaonF8ixc+cecY
jP2x/ckHaXrq7Vmfn3/9oUFo/bFY8qI+qR6SaWitsy/rxf115zdt/ziC3zyenUT3ebjXG5iJWYUe
ojo2Hh0JEGGlZzooJsd4TEcz3JkFjJZitld643G6Aams6noDGVdu6GiUBXSwFjtUeG+aBW+IDCgJ
2XMvKSALjpXsTp5M3/17VmTeb7Mi8y5m5Sn4y71KJKeXDKV2Ol/6P+6gJve+7KfXQfLaXzTEKBvh
EpONHbebUC3/JEqV3scwHi566lf8SxK6XVchspzttKsJWwQCB3UwTsUgNzurArlhVK73o7LQXXF9
7WWEEdfziow+4sZfsLb4jy0l0kcl6peOV0sn4eqDPmOTlVN7M0KWuAYsmVPTXEzPbztHI945Fbpj
n6zpKjcgXyabEm9uEz3l2kMhIVk/hd384iFNPQlavk+QK5w0IiQ2G4hUj7u2LMhuROzJQzgwZcn8
WQ9W/zK0WbqiYjmszTwfXtwGRZbG7s5ITv7H9+BLx4FukRWjrQEOMcWibKN9bXhtkOkr5WLsX+G0
4nAP3Tfi1SZtzgf2aQ+Zkbj53Kr1P1oLDo/22PaRtG11F1lJNxemGNr8m4kOMcoJBKgBnxtAGrDF
T6avpMaBKvKDsBo3bR/bwP0DyVWzU1spP5JbfctaDYO0BLsEwfqU4rrmqmLb8Vd+G0fzW5wmslhO
49IFZiykeCs2YYnDeSeiTWgh9l3ZZ9MZnGRRW/mKshds/XEGJy87aDHkUXLvtWV+FBZCkv0yBgkK
jm+qBoSleYunyq/NWzaoWz3stYW4SsweNOJQ7rspTyP8+hDpW9BngDVsCN4/+7VO5m1Iz9W8A//k
/sdOjq5/XtQfX+T0KYGAgZtjornTyW9+fpHbhVrVQ2Vmr9VA6Tx13XJTJ80RkhXYx3sIeeldKfuD
uMqitNqYZXXkrEH/uwiezKQD64Ns7JkuBevgZMAlcsfxt7XUJQcrHM2llaICyj6Kkm8QJH9ZSb+L
GihJ6Ea0QRtH6i9roF0jlY2jSk7wQBI/JcNlD9SVeCEVo2zbMxNY631qAaGwxnWTIF3st2oU/Fap
bC7SwU/m47TRug2mH1R7expuvjZFBw2SyhkASBQbebvX56w1N6iM3iVqrz1roZ8thlw3NkYsac+1
CROo6uTnJh66cwhGkCUwesqtk2WN0Z5fJUJh7+/BBv5VzcK23mVVrNyJidJpqRCBulhfj3QUnr6B
3nIBF5E9Egc8cW68mcInzoTvsdew6QZTQj/BaGvEcLxhdxvGNh92CZimBBTQnaZ56F/cZq+25fMR
NUF0GmGnn0azWyB/WRy0yRKumrfOTq77g7BYY978bSYHqyGUu/nNJ0Ko5vxQmqFad+R4y9eQvjpo
pntzo6Umx6988L4nWgrloBkMu2xI0mcFvIbww1WVbQY/hAGDjNR32pHIRZmKc9KT1HxQ9PpiTn6A
EFQrnd5dpxL8/5k6+CPCaEWvDLu278xHCJOCC3rOIvGkV4owRMZI921/mhFGPIUhgXYL84JVETr+
f2CTNZmS9pevFGsjTD8Ti5JsmF8h2L2G0quTjtormKVqA4zZ3otBssdwVYBrnd18ul8PLaqc5VsM
xEbyfuL9f79LxH4xRbwhD8hXJfyTrILWVGlENaB1SIxOA5LIc6CDKMC9u8ygQqWkAPxZqJl+DfM1
M1qZcmXPhU/rIpR8C6dYQU3bI6lboQzSF863wpTkpUn30EqYOW3Jd1MvJbtOZqEmox5IDw/tmJgN
nIWnVtYPwor8MfvmGdcbhScx4RQLQ+vec4KfoZyku8Qk6dxA8zkTJbBh2n9+8SGKzGbkc9zNJxlU
rq+1ti/3NZo97IxOpWdD8r43URI9ISsqLRXV55UyeO7BHOV2QTsTEgGjt5FR4P31ORQC22anT6FG
0bYQyvbd2i7pCnGz1j/a01DIpHNpsYZJKvaPJjrDUMZPE8Lu7P7IXl/fSKWKLoHwOa0hKNPrOcyZ
NAfc7isk1VrHNjiAwvfjkzbWP0bLkZ9Ck22anpC4EWaZo7kHuV+6FGalxsFSgzprfQ2OoYdW47bc
CRP6yxfL8JsTvLfKk4/oBxLSvxvAU5BDa8bjYBTBITeVF/EWEy5qczuONwFytY61h+ftrNMZgxbc
tNdXkhHKaYWM4G2jftuVi1m1IPv3ZbsuuXK2oTvR3jqjy+pTN0O4LQIdxUA5QbrNpuQ+VDua7qqd
l+QVBUOuxizKWO1QA3t3iSsRJiKEKQa5tqqd6yrVmqo72GqvAXfkWtAJ0Dz3YmaQZEJhOR6iznOf
nAE91DZ4kV3D3Y1ums6FqTqJvrBM9BWFmdUp1PWKew7L8LtbmX9FygD7gOn2Wyjkkkvtxzua6ocf
wg+VTr+FxvYf/RY59W0gIf8jyqG96URLYYqaqKiGiolb2fTma0aaAkdUz+jUARXnZytefjJFb8zb
4LybroymhVHowVrMehx9UXmZpstCDQ9jsHHzAtlv5JyXXq+nS23U7EPPKWzmdV3xnXPjOEen2d21
5JcveePyZQ+K73qEllCoxvUKNYr8e6HqBxrCm0db953r7eMU9uX2pJFQQsDPVklfGkG4DwoUWm/w
By2D0BcKR20rfOwElFOFfIKwhtSq58bILtFuvOhkNZegp3V1Rg6KwwHFRuRfkNptoVG+Fz7orsKT
al2cJvsUlhovUcfJZ+bnkkOT33kkuQeU0kmlBSLowcrQGv9Rdgp3miwm7IPbmv/Vuit6/D5uumDJ
hq3HMWUIK02DU+XnTZeVSGkBhjL/kbvI4yXsv3ZyGyBRrAUK4/XadA1j11o5unS+qc8NMXUNEFPX
oTQQA+2CeEbxs1i3SRpfywn5ZNp8NpfiyOVmZr7OpCpeigOZ2WZvs2GbZA9gm1cCvyDwDOKqqZpL
aTXB5ua/QSG6vydFvMBE3MIcubuEY3XOVJgy0yi4RGG/tNpkfFEVBOj9IJHIcJTDi9ON8GCT4z1G
TncNk0aL1l5IquZiw8PuQl65hgISdUqqC99tJ/Ql234L/rKd+mLensx7Ck2F9yeLDZjat/taC+2T
09M0NdUlk6B7UKSoe9ZLo1jqYVwjUBI5e8kb/KUkhclLpZXHoKJM04gEcerV3hnySPjP87o46QZ7
306Vt7y1hxeNjre7akC4VJgijC7lbp8raJtn7gBJDkn6+9tn2RuSS5v38vb6YdaQarjTEs64IkQM
9fTB983s0nSZvL35b7HimdcvjWRk1+eF2TAxk/vlnENqdCYTrdDtYDjL3DHCsxjUJPgxJvqwE5bb
Kfa9G70IQ9zjWy5wzpo27Jvvy3P6NJL/Y4sFPd2XLZYKmNAhKwPICLKD/zm1RH1UTfjS/EftI95N
Fto/xLCoHvpqSOYRh4+FURmAooXzn6bFRJ2jZ1Tp+U4cNGvn1JheexZGVII0Vl0b6d/pECr1jXKQ
3f58PeRGkfy7oC1530JqczcoBsp0fW8g+us0HlhYWrq6cjDvirB5Djj6wM3qA+AZR+dk6J1CY+hI
c0mKkIjwmVO6IBwk6kRusRbWiDzMhLUD29TB3XgesqxCls119AfbH5fil0pUMg8ySjqIFnJ2drPG
f6CQPTczr3sUESUI8HmWxtlGmAVND9tuSvQIkwYehF+ioFvHNC/sc71f1OyWjmY+DMexqMmqK77c
wf8r1XMfhgZzIaYqSf7h5LZ+NzjeOPc8z7/LhhS8dt8rZ9+q2sVIcufsRfTg9tNVOPky11YPkti2
W5Hi8I4MKKXH/r3hq5RNpqEqqBIKP4e+e2GNgbykju3QJR5Z96PUfhdLR5V546rNUX5Sys7bNXVo
bvzUBWneVwcBWavVNNr4TunOzGlJF4OUuA/IEVQHYd0iBORN3PX+DBEReP0w0/jGz27roljsVKXy
D7X764tbmFar+gdSVcK4LZlifRRzbvPrtliKq0I/tJVdmsfpZZXbYbRHF4V+Apx3Zmh0B1nJAMvY
cU++zw/4TzXCp8bXWzSFi+yvIqnvnVh3/5j1a5sOJigIJV9mIAh/VbXyIzWd9LsXmQgLku/e5ioH
alXSrMOghtYhtGrrEBhVtkmVCNqiVBsXiMS/TaT2ownfA7t5aTqA9144T1vVW99Sc30arzKnPfAp
eIAxWv/5fhF74dUT/n0xTdWKdZL8NtqZcmwfJL+C0KgrSS02hlRyFMHpKCA4F0Xt5qu0s4KHIDSM
bQ6nIgyJNQ0qtJp5C0mOHMQtQU+y+pQPIY3Vkr0uwK/tb+ufxf/Giv1eMr8ufS3Rvi0tLfrbNl0Q
xd+If1FQF3htAjrMWoVcP9y91daSc21ZlJQQLDTsRQRy9MGiLsvokDSNdTRdRJeiwlI3kp3x0rUd
Y5dzct2V0yDM21AW9Ddosb+5uRoz6tYa8PXxSSmrZk15Z0nyzT+qVCPve6qs97YUmhypRotmCl1y
Z5kdtiu/MOW5mNanwKBHCEmWPQqZRbi2aUqfaa3mrMO4HLdKkoKOjWpl1SglHx44S+aV4VrPhWX8
7Ecj/Z2jc2k5wPhm8FVATFv2r5EElkJtIEUYSIrP7DYrHzPkhmG0NR/iyi4es7AJljKkiCsxqQW1
dXIlZyUmhcuDl3dWk5DcCFOS425n0Hw/QxUEOZWxiy9xqMWHscjTBWRVKJAVlQxPV0Lxz48pJU4U
U2zTpkvhFEM0TV+vZNXI4Hmk1HiLESbLrbm29V7aRq4PhWivl8HWD8KXPuudk1skzqmdrgo1kOZy
hHCumOiirL9zS7pYOL1Y88gNWFbsfnhRVQonvfWct6q78/q8mqekeIpED8enMUX+uDHU8CwGT7o0
cHDcSySdz7WR9jtlKH/c5rUSyc0OpaWF8Kly9Re8ASEbBasb+nU8IPDSeflftZGYC5rXsn3QyWga
KkgM80lJfv5DRO7JyqrLYefmeHb2yH/CQa9ehBUa3gdrmmOnQcl5iswUaXmzprnBNKPfCUncXZw1
4X0DZu76fStikv49mdDrdl0Aj9Oq3bk6gD03T45DrUhPhl3Ny3Jsv7lS1Z5lJd3EcSY96anR7wst
pqNoigrzzloj3pUvxWwc+kjWVDno4hwgiHi0msXxvVI3Hw4Hbddm69IN334DulCTde1FsN5Etrbv
RxWqFGuM+csE8bJFX4aCnl2dxUC57NjnGcKybnUyBKiirKgHC85nOpzl/dUZD0a2blUqaa4X8goz
Jc5mapTe51qbAoWVulPob4Tn5r6F+oqR3IuJOFFolPXZOEvOus3pjbgLMlldkiOvZqBLEQIFXKZk
7m8rmfobzbq+GLEDZF9pxn2fK8rOQtC2mbNJlFCfA4CixcHWMcf2IntWuW09+4Nf77XwkI3Za+Il
2pmXz1yONeebyLRkaDU6QZefhRW61ovSuu41L6NOSj1tU6ClOiVtWq92FpSd47UwA82s12FgqQvx
NKTkhq2lSjQE2261ahW0FVXVoVTolvBa6VRWSksxZ51b+6989x5aJfIuusYLLFcTbSUHWQFhMhUu
TtO0KknBL2g80YeN4ubRHT1p3fjDcAdCpj3HI+J/IiSMyLaAAvkRd0iBja0PeE1N2v/Igev/sJm0
ZDhK7EnRwtC+Endp4Do9xcnjH0EQ0ZZUNPeKJlXnqFajLXyOELVT7zgLX25VCot+3KyFKSZGqHu/
3NVL0B9lTi09Gkg3pnDW9s4kS9jcLiitJw+a7KlLslFUhC2trnZicBOjWNEi/tcoSdUOOma6CqFA
qHbyNIgQYeppzX3i8nbzh3vEc6Cw+/7v4I+r/lT2ofavWryH6P4BB62Dsvr6/1WVcuV3idZ9V9s0
WSUezW/atJ9QpkFc5X7Maz2Q63MZWCFy3kwE06aiKwwmqANUawsO8JlwNlFgHxLU6fYQjHIEyjwO
o6Zy+nLVqrF69fXvV///cZ1armrDG9eiTmkACKZXksSaOBYLc+o03InCpDAjvQ8/mGL2Fny7t85Q
E/4SfDO9quQHxZI7l3vF2tvwxJ1syEGSqZAvBvL12sQQoa1JwPqP8eikJ9PS5roqF69lNEgzMMr1
A30a6l0ecYhEESDiXIDYSNi35q/InU2Ehb/MqJFmSdwjUqiwJMNIinhtH6cv3sCSL/kobwsz7a1v
UmalD6lKMQ7k2BF2y+QloFX0zpeaSV5qMsNxnJkQ8h+6sB2etPR3mIzpSxen6U7T7emTzaPpNAgW
mS2jXjvNDjr6N35aAhiVe44T/AbiYXISeCvxG1xN3fmW2W360Dhpca5aeHLRKVsaRhhsGuCRi7K3
DEoauXsfhBNGNiqCV74c3wM70x41GW0UM1D8VWWE5Q/bepVqy3/9cqPbKM///vm/Et5+/PyTooKo
EeSToULu/T+EJ6PGqik5ZvJk9uxFnnQEbFaVH5rDyoshuWrcnWRq7s5v6XH2UGkRlvBTWbPK2c2m
m4bMOzCwu67ToXc0Q854vo6GvaU2CpxbIyrirdGfi8LM7zPoajz4Is/ClWZ9u2qltF4IU0zoqvNo
lpCgCpdFc86+8seLsMTQu0pOcxdZlRbI7zJEnGNFZ7G1zhp3XPYhMD42mf68lOt4bwBGeO4DUAl2
MlxA0nmIwVpID7etUU9omHGu6pa9EF/i61defJWDOlvrernzGpl+bV5L6xBCj5NO0es65NCfzyBI
iD9M+FOIuMOa7hDBaW6+KhpyoLmT0x/Xeg3FKScqdvX7FQKwzAibQq9tz6H8+NnnDoDvKVDq5WMt
m/df8gDCvPmCYTYCYtoLT8br6HBLGdSqV1Blc3VYaVN/SweI9OSF7g+dtf8krKY+xXpmXxLVTR5k
yz9RdpKe1Mbv4cSEYLw0GumJJqVgbZJqrTqQk2cacFIUF6TwoeIP4key8SjBB/9Y+F02c/Kw2Alf
kjvrrE5QVA3zdie5UrOTsqGFXE1Fovhmi6tbjD1FC5Nj3xHtXxrUlB4e5OkQ55O82MKmfhEwCgGc
EFc6XHKQsDsgzYecOI9U8i3OgKJ/VknhyPZA0U8KPCLQZqCaoU2mGOTaM06pDlkLtfLtUBoBlFEt
3G8l/HJfwsKCBvlrd5w8uvouqkr/JIa0L6OjPaBLjodsIGlnMstPWaOOm3TsEh1CaWasYCo+6Qpp
28l0+DDt7Do8sOLAdAJxSZx18b2wcjNKqF8E02oUnsWQxJS4Rvqr2F787ZskKmdNPikmt/4hLYdf
ldtql8jMbWHlQaghSDJ+sKi5Xa0qUVWEDt0Pcy1NUQtSrwnE8ea4NfxQ3oqruuvH65Xw0YeJhnsX
A9Bv0EBGVCnfapniUm6zGrTcr9eKTp8ikiSwnVHz3tjFMGz6pIn3qo1ieiEN7pHW7HEpUeo8Z0ke
LPTUry+pUVgzt6Nu0bfB75Dz5E8jVfg49zUdAOgF6W3AoYPe/BnUBtD4DXGzTwrJfjX96o9r1vZL
6mQOVP1KcoHvhL2xTTPSvy+o/9O5ayOvCk3ntKiymDL9BUwYma6fdkVlXfzalWfi1Qv9QAHRfhhv
Rfq6l+hUzWU53opXr5hNAtROxaysxG+zt3vFrGr0qBVn+cM/3S8eJ27wVRDGRlmqwy4tenAttZ/O
vnQEmA1wcA7DrTq7JrHs0On2uhpUc87L3SVHRmnuOWZ30Tm0N2AdJQltZT3In0c7GLe9hayPMMkU
ykvb0wYWSWZNzwLmXdTFYayV7NkwIH8einjdoBu19FBQuqP3p1gbrWpe0G4+i4PgUI/+DAb46jHs
DOOu8mS0LevQukitdg5olbrzDF+/0/piK1dZ+t2QgI0HbHMPupYiSw/DwNKBGeQpqcwnkeV+D02q
9C3Ual36dqdQ2+mfsy6XFnRMWgfdpi15ocT0TsGDs4Pbhj1dM3j2QaUEe9CgHXpVk/Fs8qV8lbXi
t+X35nctT5qZAzPnM11rtESaZnvpLZowEkeFzDhMh0XRkKSQpbpd2oWvn9JUalfgQv2jC6vZum/0
em92unWnSr2zhdMp2aIA2G+srpN3dgEt8GDSDOjAIb5u+tw65qEhLU17GO9VUKGUALvmnELesAiR
uP1WlSpneTXtnli4tBlcfcpLYEmw9ueoKFjj+MK/pPzJBuBgjYX12+iSld5k/tajaHNXdPxzWj2N
T0M2wFuZF6898qYwu+nyovKUYhtVNEIqyJAKf9LX1roE27bqPUv+7nvGnR/b/reuOSE6hHimM4TQ
o3QjnVJVABlgG/3Uiwa+z6j5PRTQNTZmk18CN/ZWqHJru7pIvYONoOkylgvvOerMp84Zm99SFK6a
xtBXZhaqdwNnmnmmRc05geZ6pTVyu7PAbrMgevmqQaXrsUJ9B31hLXk1inEFR1y9izL4CK0ot3cU
/qFCmgZhwmJcsQcxUCOefIqlwN8rLuUk5FIEXS+d6XbY79NdFHx4jAi2g7qbW3IWb1TJgW6nk8uj
Kwcq8g2puvJALX4D8IgiqqTDEet/70Z//JnyYkauPZUf1AJWX1Sx7Ttd8tR7yYdswyus4rXySshQ
uCe17T+NKmeXPIF3peGjtzM0OrMlJbUArCMznrmlzGsxTLasho/wf7H7mAZt2qUIf9mMjzfXzU9V
8lFYnavS2hIHkFxNz/i/+sRDxE9AR/Ql0YAJmIFtLABZe9+atqiOiEPcq1LofxMu06i3FcXkkzy5
bKdMaKAM5LWYDCHFAE5GMUCYjjqQjzNR5JTDal717ZL2uqMWj/XJrKX6sfaDnRdHpLGUNkZvx9CW
7ZTVonUa/VTVqU6FpjWPauN9CGsGkJaJ86xFiCfnpOkSpwOzrhZ2ue8NsGtiEGYSDfz9jEmA1TS1
e1fJvPsw2NKaS75SuKTO+AGnSv3mG02+6MAAiqWYZZeR/wfDGnmGz9Uh2KnQM6ddHnYsyLgVecK8
fWgdKbQ0GbMwVS/UPynGrFhr82032muTvNtDMb3IR8dZ07b5Zk1zN2uaE5H19FrvP0X+730ispqe
+f4T3u8LIqlcd2U6ztzWpZziNh3lFWcvVy2YSdsc4EPBIwZ0VYe1FMZQEXyeqMyYU4BIFNt2Ii+c
Mt36kQGQfSrT8QXP4Blz74QlBr0KjDULRTlXDKT4QCDazbx17GHtpxPtpGXTA9g4J2sI3G2ghQ9B
Gjon4RJXUkC5pvFGiTfG3xNkt8pVmnjDEfH1pZ6M6r037VqHpMgXZiQVwE5SA/xmKO/YPyABm6iv
JXneb4Fi/x5r1b+USgsneuoqW8WNjKOuQ2Gjxl61ybPOWZKNorOoNs5WnuSPUZ6uIUzNns20C/dG
Q25QmD14RVYto16VfZo/D6MazCVla2Z5c5TiNFmQk1LpNslMvuadkR29cjkqFZDRSpI2bBbqZZvQ
BLsexvEvQ80QdoxaJIOMwL40uXqGmDf5mbSUUPqMjgCgQeZdrFFJ/4cIspvZop5UwmnkUVZjXlPU
UJPkwBk4Xya5nDzxLvtFnwCcS+r3pm6q+5jOYv3OtUqPo1NukL2Jjfsuhso1JFOyBHNvvMi5tPKR
DvqpSPFbBL+9vJ1aB5eQ7VaHKteruZ9EbMEnyC8pdXhMS87Kag7IBcxpINnd7gqRc/3G2wdDv++h
zEeAkipKDaEzm74QOvyhU/94in4kzRy9lvQFz1qgsM92XqRzNqXRt6ENlIXLP+Y+Dpx6lQIdPxh+
Mtz1NVCWARozeFuN7C6zM/tAuhF+7hJKAP5ikDJoFJQHLzGrFXvw8aAVA51AaqZtPFkaXqKed0De
O+TM3fLQ020zE37drcaF5veETQtXX/QfwuSoMCCiZQWThpSn1cZbWAR7WRI5f3i1R886/4WQKJTf
PegOllCF+vs6LMpjrETu3KPN8lWBeQTNx5+BLGfzsY4ckFGOuq3qMuCXVYvnKEuOiRmZP5M4/p1K
3URrWuT/tfU1vtAKsFRBPq2j8IaOEWotXzmV6j5SrBg57QtoHedc6k82pObPGnQZWwNaJyjjouJ7
EoTQL0p1c2q7QnvoVQVqDfzRGC3bAXpDuo5gKu+jjTiICDOojI+mmDWzelcE+YMz2jHy9kG38ss+
P8dlVM57sh3ftWR8CAQu17E3uWEVfyoz/0sbYvtZov1wnnRKsqH486euK3knyRXFmyYf0FlJzxWM
QY/l5PcB4y88XRt+tPsidLNTJ5N6Fyf6LBrlVTdm3lyc90VegAJXfwjU3NjAKqjXayOT01lhaCF8
xC07SxrHqVXaafmWTLc6ZQFaut1bYQohpC/33V7Yrpd1e7jmGqoSffh1QoSYOeSPUE4TWDtlv0zs
/lLr5r1AEgrsIV3u8X5yoVBTPfi5FUMxYXcLWmjlA2pWxfL/0HZey20jW9u+IlQhh1OCWaSyLGtO
UPbYRs6hAVz9/6CpMbW19+xQX/0nKHQERJFA91pvcNRlM6SqiLp58fiji2FV6qH1y3HrxyRwla8I
Clh+mjTa/QxZnee/Rizu9/A4ADMmh/PJXYbbVmj+auLhcTam8K43A7F34rG4a6EVrMrQLr42Tdxt
UalDkbBpi6+RY7/1gSnw253jJw9Kp6yevMJFEa5F4mcZVEzs/ky9CU5mpHavcbk3jSD/6pWo3pIl
bnxZHJXpCbbZXbIIAhVNcOskGDOEostuhGYMa1mPwuEdoLr62eimdeHNGnrZ1dbsOpbgrORPgMc/
Hq51qtOJjVkilia7XBtkEaSo2MDQc9aFaKf1qOf4wtSFt2G5ofKijIddnOT1KaynEutZVj45yIUb
pAbrvZH0PRohubZVwwEuRTLnmylPxscs8wK/cov2Je3KYDVqWv9VjXAlz5PJ+KYHSw64Kn82VbvF
OQu/3NlCagws6sqYglWfhjFmLyVJmAAD1j6Mn4xhLpJfA2CKg8yYIeh3rJDye1CXbFrpxkcE79MH
2UZG59JmLKT4320yJ/fP4zxcfdaDKPQLe8AzYxtQKbL5EoEJNxZJvwoJUUk16EJH2ZqIvgF15RvZ
P3lqeGAZH/6CqHaIgjLGxaDReFCM6W3mZcZRRdpmmye68+Q2ZLFjpFl+JsgXu0goNFqtrma9UB5d
jKt2HYsBNPyQSwpr1pu1nk1vZR3exF7WnVs1RRycSN6KwGf4C8hpXpjGL6Xq3jD21F6dfjFIcPv5
znCqaT8benVA69DcpkoW3aCUEm+zqNVujEaLz2pXo6Y5RumrIbIv6AD0P0G5bPvUjL5NKbodlT1F
9xAjeNLURbQPm8F4cKI0YlusW98d8QdLZugGWWGIcyxpCvZYiZslPykWvoJsABH0fmZq04i+AWLx
6mTZ94Po3prKG78O7jRtncIk1rjgsjoN+8le8Z6nTNQneE3YEnZm/LUvE+BqfD32sujNzblvQ/HY
BF33IMr0SV96oceXISE9IUqzFAneEflUoj9RoO1vySfwUVSQka4gqTmeHDLNMbH832CrqR/WCpJT
d7LKKZx432TRjlyBcZOl2D6QC/J2ZtXyZECuft2ip/ic2iPOxc2AJWFYPSR8OxD2VzZpmiJjXyTV
zWQM4fdu1iCdoyv/os63l4WBkv7Jg/pL0JnGa9Vp877Pi2gji563WEQp/NIurfxZogjt/6AnaP/T
u89GCRQtBBD8uNag2vaPy3RNzFCk7Vp5Fl6hgW0yDB912eFOFVg5IvUYbCEHl89BybLE1HPnRwUu
MOz4EV/7TrB4D1N6y7KA7nFVPFdI0a6q0rCv3XMVRSo5dQa/8Xjpu0xtLWySNuh0/GAXUncx90Dq
s+ymI+L7s+lQOu7LFLPHwfRjFLzvTby29iX7jv3ipnsfwpH2bcy0/shhZIcsyuWgQeAHXo7gNGZw
E/ryJKisPH52QhxJlux8hODVcypI/i5PENn2uzSl8+e2ZRwoF+c/yMoAmfu8UYJxYqBEoQKnU5FW
+UT+IXwTmMAJnWeD1O467ae0es2sYAXELN0BFGtvXFXARJanTU86slsOl5bCnDxfVoqsJRM5T64f
5riJqvZ8ljgXCYeRZ58wMZ+KQlhIz6LZbu4hS6EN1A+4F5BPe3I0nUWnO/Q3mlI7py61h02L7MML
UiU4bS4feF6dkNSwfshBuRIzyEn6rWqw55eD2jTkZxm5xouTVSz1sztdr6IfvRAbV2/5ldQ45NkT
YBjYfd+czp6/elrX+nBZrEes4yGBp7F97hJTQWw5VQ+pmkZnC7jA1pyFcvQi80sUECXLANmcCNF5
N+BDk62Sz+K5gBPHu1JMPwPgzZ3JFwQ8HniPIXkRqWdtYq95H0QgPL4MYtta/x40SaRAg1RXk+nx
ZVCyXGnZNl2uFOiKeFYDmxQJAKDdYHr5pgDYGX+Zu/AbnDDtJIw0Oc4IEbPYJcrYBqxl23EM9+YS
g6wxJl1Z9eRdYpDIS62W/eZLlVlroYLfVBTN/loNv9oF59713bhtiKfsXStxluraSMr70Ey/5g6C
z7UDM71t9VdkDINbWSUPsujlOK0adXL6VG+2uu5jeNNsiukRgdHpBgnbBoUiD+r8cnY9yLo0HKp9
Wpx4QrkD+zb1qUgXwDEa5CdtoaA6Nnha3S3skz7Y+otsnXrVOjXeU9iM7UHPU+M1nb0tSTr7ScVO
56GJxFO2kMBKs/X2Wp7aa2XWjY3SowdUVvg5COLva/mr1VxMFrzJ7S9F2Zrb1SHQpp1Vdb+sZWs2
AtTfEsaxqaKoJNq5Bv/5GJQ/jMlRTi0C82e5wI20beyo9fmy5tVdG99Ic9CHNcFpljMYGm4EasRk
SiLQ1SzV2GWGa9jq0alKovzJmpOP9TO7vrGw8qelv9Xn3pupn7IJhH/ewbFN+2hjyjuK8+rA0t9d
C2NQ9/Zs8Q/II5xVus49d2lUvihduJH7zKnoq0NOfBhnS71/msao2lWukWxlojBIc2OVp6Z3SvnI
XovkvlK16Qvos+cLCAasl7GeDUXdsjZ2jnnQK2ds99heJl391erSeywr+5/YJR8RprbeRDomAMW9
+K4O4uDgKW27i0PPfMyKDAclsCo/On1rpi064qr1VpSPBINLSIR/nSjK55qPTQXohWT1sU9Rd86b
CrlPJhXAviw5Iodw6/J1KlpSRnqshVvZOkCTrMvpu+usiom9esC/04dK0N1msZOeequM0V5rnbc+
bzZt1ml/5mWvrjwtnR8yFkkAAW13m8XCe8m74Vn2aPKYDWucvXRVVu96t4gPWtbXj/0SfJM9kIHf
VdYwnSueaetu0RtploNQIdOoUa6tXbxU2dfbCZVoGPtZ7yQv+RjfGnpW38uXT0mJAdW9/BovbddS
Z4QfSr/HBQFfxH+f9fFU55/f/wvchsyPRqLun3V6DEtplVAdp+fZOzaKJvpDnINJ8jxzWA9lYt9I
YoQ8C/uADZAJx2mN248ClmwItn2BJA3kFHj4xCZuanN0yZ6rz6mTehubR9VuMrtkawcFUeEFWixB
xsmiVNRhOF3UENZiBHdubJ6sXxzT+1K4qX4nS2o4rjBNeE5jojaaXQRHntvNOiwc6w3G9Q8HoNxD
5bXKbToP4yqHYXY7eSi/5+n4EHVDC/mv/4GMtPfWEFkDuzBMr4nR43bQZPfpFIrbMoGFHrtuedt4
TrBPNNEeGnanOXvIzdTXw9Ooq/Mpi/s/tFkfnqa60P0Eu5+t7ZFVqHjX/fBsjML57Paplij7Oui+
I8hvPOZmXvF5hNiPah5mLPzaC71yXs3JDHbQgYudXVf9Q2RX5wwo71uWG2uZV1I71KUmUUb3TlI/
CCVKDuMYY72EL9flwOsThGJZI7e28IQWXtXwS+i8b8nQxLX3NSoDhDYNtblxnakjqG7zKu3jaWNY
Y71t0sC8a3g6+SKo3a0rQBSsYG2jKNSnzqMbqHcGMLhvGoCZVVmVxSpwqooNz7QtVfc1sorhu+vG
5apGCnyTzH2ysxtV83kCiFfPtvF3MaPhzxA6fBPW2K72xvNQmN4va1Ae2BTvO7Lz68mBsTClut91
WrcSeeTuUhP/lnJsx73tKsdgLouNNsFiz1q8oUBXv85FP24HcHHbMujZgSPYrlfg91pAh9/7VNy7
JFt/knIiZuN4fhhE7ha5oO6YAYuRbD86/EULLKYZ5/spO41hlDzIQ12r2o2SAuFbqlJFafw4xzK3
skrtLJwJ/oGovo5udV/bRfUMKvdZa7zsDhEl9aVUtC9lqGHKkFTtebKae4gAQPrzJGEL9zNR++Kk
xuGjB6/7EDo5BlNNXGKdSezZ28yRnb8Jm6hx1asNdqcUlcm+cyu2h7Y+iNve7sbFcaN4MxXsPBq1
j250rz8D03TBP6NwJWk0SJNrsBaNH2kVYcw9ifd62ZgSxCRcs3SRZZSw/lCcslgPwfRCZqS4q7Pk
hdVJezuNCb+kWWhHIdrhi+rypAYanu8IkvzgvSsecncwzuPo7K0M100fWTQCeiYQ9KVRnQLxMIyO
c6zm9Ds5RnoIFBIOXoxm1qUco4i7mmBNroKxGDYVkeUvLGP6DdB7XmtLEQl4z1c9rT8U6DNvY6+a
fNG1CmJHtlHcXE4ds2ebxIrL9cVSm4a8oFxd8SNxW4nIOxbtdF9PiXWHO8OO3efG9IwfpdBY4SXd
d2Faw/3c5ZWvl26zbeK3uQHom7DTmfqk/SXMJ+E64qXFl+dUBzPc4TqDVpH2kEgSHulI+AV7VcT5
quLnfJ8rfXWPsVV175jafc5D/0ZWycahbHNk9o3Ql0XATfmtojXfU1LCZetYz02qDgfR2o0vi04c
zkTe0m+JUtjPaAuLx7wv/WwpVSWMzTgc8F5XR+U0LwfQZO9nWWoMuyGyv12rrt2ufT0YxaQ2uPrv
kY7d3oDi/VUHlXsc6zY5uH3gQQkd831sauFZxHG7ixojxX1WmbZGZdR3s9vgJ5kj7SFEeO/xZt6X
eZnfoEfcYQdnYoAXl+7JQCl1q0/qfDfWXbkJAH889nOK9LSJHUyVPTSNBerAnfMHdK2T/WA2zSEJ
ve5uivuYuFfWvOEHfFZrfulpBrZAK9o/kqY3fJB6+b1B2nUPkErdD9g3+nWpQ7cjinrQbGYTlrK8
MgTuII6hfbPZWOhqY/90q/xJYw3ht0QF74WhbBAXqX6ZkMoinoVv4cAdiigt760i7vfN1N26/JR2
qe6KHRYf073quMQW7Eh/Va32u27nWKvYZ1CaCCzwY763yT2/OZFR+fWgtY/IvfTbOuvKkzs2N15C
TjAIlfYehlHvFy2ZgLocMcpusp9qxDbLK1iTYLdVbKEXljfzbFhnHRzJOvKE9tUU05kYiEui0tN4
ZG9b1a6/xZE1b4Sr1kfClM5j0YqfcCt4UJK1Z0fc2g952yc3RhyiMoeX523uLdsXy/qeaFUILaOb
9lrU9Ts7ZImEQNdDD0r3Tw+Y3Eor8ulxyk0BwrxRt00x9K+EJ0iQ0CNeFs5uXeYPOg6B4ADaveqE
2cGZPfugzUl54n+Z4nbU2XeeiRVHLBa1ojHx9pMeT6eiAo4/xl7wbJlme+804zGFmSoMfEyx3lyF
Y5edY2QUMbFuuo0Ed4V8lmtbxPVBQr96hM1BirgdmkZAv1rsIHo0TZ9VdSge1aAkZNpZN1YzZL5h
DuLQ91q4mV2teIOI8ZOsy3hfe1A78Hj4ES/PXCv1sMhRKj/WicNOnmofhniYduOQYq+tC494Zd/+
aePrikqx9lMhZVGrsfNSq+a80bT0zZ0azF8Kw7vPlwMEe7HSsdraB7aiKysCQdp6bpxqEwWNdy87
ep5t7twEM/VrHcJe8FssHizLLLJbZo32vXuZ+zJZZuPFBKphEPPrpITRxi2r4qyEBADhDLJ+Hozs
5CXeH05qeOfYYH8dtU+zYcS+PusI1nqw3Jvg6GCyfK4gqPgz+tpATxDF97JWPxRDNt1VyyHeF1Ne
bNkcx3usg0A92b3+itzpN6MZx1/k52aQyixU2G03Spav2s4rN4LYN4/LLJyPCq6PkalYDyPPkb06
Kck6q23txU5CZx+kSoHUZsHvVcu+AoTJ1rPbsuBSq+k0B6BHcsNytoltjOgBpeXWVSfcxOu+H1BS
6p+sEuctWXc9aK37V5fW1YmrOcC/WI2gSNi2r24r2lWBjfOXYfHDGXLLwMY+YosKFgI89y4xZigC
EBLA9yDnKfRarOa4O4vGYAtIhOoJB3BrBSl7PMg6LTfs1TBjowb47z4xYucnuShcEPwuCN3H0GCV
HOvqN1VRpiPI0/loKjBN8NPi6T4toYlaESwE069KG2dvQo0ArAMHWoDLLgHw6AgqfUDuz7D9FMPJ
jQ2G3opiEpJhHp/UaiwO8Vzwe6hUZV07s05qzwseJ0c8hnZ4hhsdRogDKQRY0n4XaE35QDwNSrJS
F/DYOmjjNqsmKLXNi11OyXkkrkEopGte0qp0b73UfOb7Yz/PE2we6OB/McSdRS3mSgWr2cWt64EE
sCSIy4akboPbrvpTFuwoUjelI9K14zTzfYo01srQuhFmgjHfX+pQ+9jpmQv2YukiG9gtoJGioAFD
TSWS1FetggXwohE4ek596vvs/SwzqnSDbKSFzJdoO/Kw9Lmc8iTie5WpwxbJfGTxLCQnFRVqd45t
01ke+Bp4hx6mlYG2yNlqbF4AefLQ1UrKz5/HIitY50GbcUQK+GQOVmM5D7Kuc8ujnrbzvkxcHYEp
mF19ZpOFH9E+xC0Sjsl0S9bJuFenyfKNIAofIu56NzlTtlfYWtZ6OMNGm5YQwh0I1vVgqSavaZCb
XqXDxUnMtwFS3zkafkxGSaK1n6qt5xK4reLUObZBy1psOdNS5HMulbIsD51zS5Z32g593G0Im5Ki
qGBCCiV7C9Io/QMzgUURRem+8LzX/A5TpiewKPHGTJrgzlb5UsTpNzZXJOD7BvB+b/FqWYryIDwd
VK3lER2A10aTPjr2sRBrRWT6vdE+xmYLsVG1kV4J+ICRREA5WfWa7BDYOi6Ms6bEfjUTDzBTK1vH
s2I8yEMdQQlktdVvtVB9r2u6vidho9eHMWvMSz+habck9OxTWlretkoWnLijmccuJtLioWH9rEV2
+yha/GMRaH02nWHjparysCzUg77VXg0QqycCBMGlaFV57ieTSLa5XiUNOrA4YFTI/++QYMrIxZZ/
ukFS4hwgBF7uRJpFZ44PFkoa/uRh6m15mDynjfIlSsr0UcCQNPumfQ6nqcE4x4X01Gm3Vag0z54h
LH9Ao5onLEVcWIKdNhCaCbrg1ioBVUHdCm6LxP6hzXPyGuZJc4jViIyQF6avNmyZjSnaeC9bYUQg
3RiZFegVWrGZQKs4VZ6wnFMfeX8AY6F6dAZ4ixGOfDYbzRtHmQEMDpaxt4w2W6MiYsOYSlsEm0CP
wQO3X3JCCfhXuOqauD6tk6rtqpLXu5I6FiGWCPlGYKIbOVb38MyttKrfXMb2gM542xPnWzqzwmu3
5QwyXramA7E/c5rrSxGYFi+saVS3snMhMvKbWM1fWtUwLTZNT2DsMnYcg7VDQnsnOxtDp6+byA0u
rZnd9uhb5PVedlZjQeINX6y9/BPSOVJ8MqzpDjOeveV4w92A9P02j+fq5KY3oE/iZ+wPB00Vz4rm
DM95M36BReWdS7MY9/UAeVMxRnHXd0jQxYMHd0iJ7Utdp32rZ/TULlUDYgW3JsnmQK3QuU3YMQM0
j46ucMWdnKNo4gzNE9zM3WL0c6cQLPFiZw18OrsJQ4jfsN7+LAhOfauqCDuI0rDu8sBK9vHoHrtu
zu97K33p1TR8hY+sH7GwQI3ZG8PXJu26LbH2aStbAQ+0PjlC7yhbS7N5yttyuA8xOPvSf2vrPNzr
UamuK2E1KIbYzbqFt7prE5KceFogg+RVuINsEsv56zRbTk0tr3X/Q4cPp2auVdt0InwQWo8BJMwv
Nn/ek2cC48Uh+YvBt+0hyMqjLCmWMLHCnB5lKZkLFDAL8acsNfzR0LfjmnRrHX2ZG7SD3JEcnZw1
6WZMAUGmrBNbMe6mQH0/mMrBUUR4d61mwV9h8By+yE7X+szstU00kSn+1FCGibqqA9gC186yC/EI
9jromInflwsGNoxWo2kv8OG3seimN3e2g/XcAWqe8OE8qzrhLrDT2FezR46mJvLjxQVFHvBVej/L
MJHn513wDndwRpGt2u+zrMy9zThAKPnUIDvLVtEr4YdWyD7Yr9iiJSpB7PUya9tiS9rOAPd6SMUE
WKa5OCIX9n5IWCocs+Ugz64N137Xhk/9/osu1+lnAPHpSs5/HSeL1z7XK/0XXT5NdR37t3f5t1e7
3sG1y6fp23AB5n1q/nSl6zTXm/k0zbXL//Z5/O00//5Kcpi8S22Y6m0fxY/XP0HWX4t/e4m/7XJt
+PRB/O9TXf+MT1NdP7D/6Wqf7uB/GvvvP5e/nerf3ynyDg2rQ6P0EQhhaRcvP0N5+DflD02kohhV
ZO77qEu5N9PyMsulfBnwYdi/vIKslFN9HPX3d3S96rWPSt553lxbPs70f70+mxm23sJMWJ1fr3iZ
9XKd63U/1v5fr3u54se/RF69gwNh1WLYXq96vatPddfi5xv92yGy4cOtX6eQLdnyL/9UJxv+i7r/
osv/PhWY+h431Q4CVDK1t/0YOZsGRLwvi9GwSAaYRQtyh1YwWpav1i7GxG5b6rusxdSvbTxWlEuz
7DhOIZg4wCsnSOrNUS/xbFrL5nDYmGbmncH8wqCTVcPsZTe1xyqw0it9p0+GszZJKvnw/nzSDEAv
F7u2i5mb9HWTlm5w9pD0lKfWOKeKfzV60533gdeqqxVcEBgJKsdt9i2IW+VgIvnsF3me7shJEY9S
8/IRVOberIvuFrGl4lEh+nKyvO5etsleNb/crWc34xpaePEou+kpVmIRwZaj7KIHKkukgqUps8oO
WVWC4TITbXWd6L+8uu4O946lBwRR/8WVvQnlJT34HhYGEbjCFecZJNa0stH+OMsyZpORP2bee/O1
wfzdxTYVupQjXUrxPkyOlQfZz/s9i1Wn0bY0Ie9qFYwWo0nIAshTeSBKiEjptfyhU+q6Z9CX0+7D
GJCnf3X/UIu4Yub6o6EKZPqQcMflzb4dtNi5lWcZ3hXDUPTnT/UsiOI161O+Q58GjF10GtIQtYa/
5pA95KFie4sKlD3srnXyLMqcYQ8N8uenejlJ1bo3TTXbR9koq5xMbHN1EocavD2YSfKEGDlhQd44
fmE33qVeNsp6eXY9AK+zb2RxlgJ48tQlmRI0yftYOaw142AdG02H51k+boEADD7cdN1boa/X3q9q
jSAJpkYK31og1ITt7HGbeGV3L0K1u2+0yjk6g/ssq671yG89W3nnstegqzzkwJG3thkO/rSMlHWX
a8iZrpXyOq4TTpfryAa1mr/mZdPuJE1XnqED9fDO1/1E3UWEz8PhXnJ5L+eSsyvZu8jCgnbo1h66
nBE53KPaGUaGrnmdt0elxoq3XgWK2vzDeacZjerL7kHXDONNp+n2KmyHfN0mxjt3OlV6zyW6ATv6
ejCqFrFOovmy6kOXz8xr2R4mLqTrD10NJRByuCRiI1+winG1wDiNmLVpQJRuM9e+iRZQBA6R6h95
iTrQYqRw7RHZmoZosMh9/fAJ9JPmgM+3stJZ3ELhv1oEQNblb2wQmkY3hR2SOVoigPxSHmOyqAhX
IosnDwiyL6b13XARzauknvTSryMbdukH1EJsUD1pkY6r2odFoWAbd02yjpB6j3yQggVwkDxZi8Br
HioxNQ+yTlvqekjd2OEQo93Ksmz+NM+oJndtH4SHwW7FaVCt4eRhwI21yFJOUKG/cfXbsi/HYn1p
IPgEHmB0+u8R5jYk7vUB/eWwWl9n6Ivkfa5PddEyX6Dffqq21VjZKfr40P92Cf3wXnl3EW2C2SeG
oH14w1xeO6QAby59ZPnDyMtLRgQxTt2AnnwYfujjKmRM8yx+FfDCdsViNicP2e+zSZrKXcuyeRDp
ZcSnellkBz3sQP5/bUXvzisCn7CmPEjMuRkr5+uhCNr3ohl2qx6YyEk2yvrL2AE2jh/Ozby5DiOq
HqyHqtb8i9qtCeEQGpRADNA04hgQsFZvFKd9M6Y+D49d4YhTkRRsTOO2PiRzVh9SI3PVR2ERO1BH
t/Bln2bpmEqqwuSBjO7JuhGHvJVVbqSXPotRgTxIq6m57+k2esWjM+95zWl3kFn1O3mW4wOqz3F/
vtbrWLedct1Cu4iungqodqWNlbVzuG0oflReD4T1+EtAfa9jBRHrS3NsekhV/r6a7N0ulxxLhZQM
V7veQNQU7WlozcvVPtQXWQ06Bl88MeuHOYvrHXFq9cnrc4QqlcD+oWNeE/W5+O52hfAbSP33we++
seHMn/oK52vDZbIaPeVQIwXQt4ijZV5LOKkI9wZ6TeLSXNsxEUmQDu91JcSqcqwxWFlGXAbLeUS0
BPXqyF21S0uDjpm2ljPaY7SXXT4PWeaGWhuj+s4I2Vpa9TrTHWe078CsFxu3RWiYf539w47giWhp
/S2yE3Q9rDa7q5sU71/MDLcWPJdn2VfKtfxjX3WYLdI0QB8UvVFWjsYrSXIGWlwPIMOkFBcYsWqg
qyZbJdtAtjouQAfZKseWPXlI1TNMr/ED5vFN8uSrZvGTIl5PBL4GP3UtytZ6caKSrXmJh1JjAmhq
NVR+vX5lBll7h1AJDJ7l7NpwrYuWVhAc2s5OYCvIfvIgUGO+NMDd+DGT4ZuFIIl6HSAv8WkmeYkJ
tRMUoZlYdr5eO1tuCvRVe66BNRmOWW3sCThebI/JGzwozI/Ut5APgGRhjNSw6LW32tIAWVXT01QK
+HlKmpEJD7U3p1Adkp9qcA6zWcUAkS/sMlzOWnRFcxiJ9/53swajjjaGouBmxeLxYAnX2mnBADMb
fNYK/bDhFOtx+BpV8yGsifZ3bjI/l3Xpj4swGvy58lbvcQ0Kl16QFlk723jMyFYv1Wv+FKaUrXJK
WHniJFtjU/0wZTEVJIqZw+3KH6QUMjIMXgmC3ukfVSXtDr0b2Vu8juwvyhzfyvfwtUcG8PNQxY61
jVoL0WUTdSqxamar3sl18pzExo3pFP6ntTKkSlbgs6oaN1by3vpeJ1vitvnQMo28flaXpToJn71R
tk/pYt9oZBkqOmZ77FShiNvfRZKi4Vke5sI5QI6uzraCKyETlftWc+NHefAAeFQpWDxZQttCP9dm
d2MMJgYw+ZSPu7wXAw9ZBsz8/h+dPOv8xX5pVyJFh0lMpx6rrnfOssukB+LWdufddYBuz+meJyis
ejkAKrPld8inX/pcrjund1VZRpdJDOQd76KJxKe8CwcYPrbtgbWSfeUB1HS2BtsktuYy/ay4lT/i
ivCkZGs1Qdu17FvxNIWN7scC41tZN4K4PYGK+uEteq+yqi5NpIJy9ewsVQJ0+jZtbFaRS7Fi0/do
WF9lm+xuJvBIvRzKTqcG5nHKgze0Q8SNF4biZgpGUOjyVB54vCsKvha/O3zuVf9ukX1kMSi7sF7J
MlJn8Ua35uEy57VPXiZT4F9Hy3mtZnq/j8sUslzlzrMqmnD3qYvdqrxRQ+8lshqcVHrPPLqDEoMd
nFVO5eFalu2yp2x2kMp67ynL9rXnpUl2JSEx+VqIzojsJOeQZ9dL4k2gGP6/vJrsyR41QnUQZKKq
t+Odg8DgOhm1dCOLgxdRNxjj3eDOzkqgQbH91BCI7EdEvuXwub4cj1GVazdN0WQ2dipMMrpP+lSJ
21APO8BJubP12Fk+IGrfrIJmFgdZlIe0dx9Vc0hOslQnifbQW+O6wEDorlxKnhmGDxAzr0NqVDjO
fW/tg6mdY9/rO1QGvPybBv079tF4mfmJ6Ij9yeHLhUczEts2zsEp1Y0PvEc8NI4aPUEEAFcZPMmD
kdgdCCIrOGZLndsCVJ1nBXOXpUi2vr8rQv1Ym977AH0AwmDhIyeroKLlG2cekI1d+oO9LU5D6fy6
9ocaCLzLxtxs6VAP9eSHQzTtZXHuqh4wmh37sqi4mfFYVF/yNHu/GqpINeFL2zkYWZeCuikNgjbu
4tKHlmjCX5aEayTW8edb6uLSAkR8LZsHA6IcWv10CJYOspcsyoMR2wk4mjJcf2q4FvFuMbeRZYMR
/GJoLj45kxFileKSbBrRsbcAPq470c5bsvBI17tx9KDG7iqZqvyfWuVYE0se2Tcz3PBJjofc/3m8
7BEhTnvpcb3C7+vLxuscgILR8gWE7iH1v7UiNLzSBsPIlQ155+wq3QZmRoiQgCX+bLokPCYLxnol
e/d27PhTZIz38tChmnqughZZ+266L2xIHnkS5Dt5T0hMY8lgNadLySWN1irWuErlx/G7Vd5d/i9a
M0JiH8b2y1ixfHSFmlp7ctUhDKcM6k1aNUfggmhLAYB9HCM/i5eE/1JTqol3tMfil2y6dGqCfpPV
bry5jglFma2mIXyfRzYgZvz/cZ7rtcf/fD/9MKu+YaFQVmeWcSpbfTckunXoAoP1VjYMxmmqmYal
V2acMttIjiMUYFwBjZOsErL10kd2ryHlbLTOg0uyDJE95dyyqIy4R6zrEMGnLq2njayUzZcryu4j
JKQN5KtmFbtx+v6UriZwPqvKNKY9nhgb3O9i0yeoYR7jOreAbvPM70JeeVhMUPbk8122E8uZ3E1V
d93+fV0TjPGBKJ9yyw8kvHP7zN2OZWegdfxXnbo04H8HM6fRL/UFyjsY+S5dsCX/OuhWdZDjZZUc
oPH1WfNNQRZlGS8bxJC7J1uflG2Sj/A5RHUCK1GfZs2qTv+qKBtklwlVa7uZodb+575ypiwOvzk2
imiN/VQphuLLMxPQyuWsWOqqTMH873frv++HHagCKphgppttPmljyaIOjFcpYgCzyzpOVslDEw3h
BxvuDGhBFhjItuX/j7U3a25bZ6JFfxGrCHB+lUjNsiw7sRO/sDJtziM4gb/+LDS9LcfJ/u49VeeF
RXQ3QMWRSKJ79VrRmTkRms9QXzbNAhjnyTQAYE4fDWUOiz47SOyl1zS0GrTegyNJA4B5rp45QxIe
WSAQjqpgvNEva8x4p7lPnfgxQrPSMw4ZfrYm3mOgcGEX0HvbVrXzIEIb2qm3IZpD9kMEQpOtJrzF
G4Gs7JrapnUCRfh0P4MmxZJGfwQJmrwPTRxEooEFu0m47ww1bl5Tamen2X2dQLPo4Br5MpVGNH+y
sjRwAKXxa7fJkevs5bZiiXGt0WgV9DXyZKZlQVJP2ULN7NZ1ZYslhBwSC6zAzFYeai5/9ZHFDkgN
G1eQmh70NNbPrO/cZF09S/SKXTvlkn2nnZk97TrD8RKIPBfykGn8nyXSRLMW0OlmtaZr3j5MHoHr
OwUspgaG/Uj2vPO6dQOJj+2y1O3DkJs+YOrkywe5LVc9My9z9mXKIxAmYGNnqP2km2jDDlB/9G1p
2NKvbkYmZ+Buab9I4cB8IxKk9UvMbYmb42a7LQO1n3Q143cKrfvpCSm0ZzRUap+6SlrbqjfrXVe0
+Scw+X3nAD7++D1gSiB40UZIyxAVkNTRJ2OAyIvIAPXYNny7Kd4PTTWkYPJS8G1I3g9zKxvw9A4Y
6/XYW8a5yIAHmkL3C/CtLDxEDHTpaOIBy1dbaxJpmtQ8I7drnClaTJ2ftcZ4rLp/8soyDzEono7o
JMV/VaNBpxKdoVULEjFYoUY/HZESIq9UIXRGh1agSWrxfBzbSWcc7OEHJM1s9EWrOFqOxkgi9WiF
bg6pjEDXHmVDgTZoHIyZxdpuapCwn/EcWQ9WU7r/5LlZHIEGrpH6TIriKICIWmdOyNY0Sbi5FyR9
n+DdqnQ08wypXnStjxIdgErnXg3BGiUvXhz2kJL3Xr2WPrTXGdIAZzTgPWPXWX3pi3ResSoJn/se
cCQ2VPI5bBJr5XWifA4dyA5WVeRBRUFoK81Cz25voKMJZQPvwKDFvPRpm2kaLkNGVA9gq3k3vHmp
r+7/79w8j5K1M2JL3qnuT6MHPMZoE4Z3Bc8524rtBOUzoNglaobHMWoCsk2AXM7+4lZTiqFiQatW
MNHQFXiMt4HbavUO9ClukKFt9yvP0ieBFoOrPjT8MhZNviJ7WQymX+iAkXsK1Iv2Z7yasS/h3HQH
/AEElEqK7Cu628RKRF54Byzg/FBr3ZXsES+aTR6aFhJjuEgiuk1vAk7UgWfzOXkx4nT6Oc4R5Apw
W7sOdTfvoH7S7HSziB6wHQSG3i7tn8kL78B/QpGgN5NXOwUtzOubNfgm0fkETUcfFBY5eqByZI1a
1cNHRrQa5IGUTn4GGs+5lI2mrbXIwtPs7SwqkSolW/J2dvMuZ+lUnfsS5FhJZF9jvL3u8V007uiA
JnbzzkpDqDZCOXD1wUFDmYbXui7cPcXeIsDzjkyYBczpkEcPIPcrH1mbp0GoA/ZfCTSOpVpdr63B
yX90U7qeTTm9RFAXC+Y2ex8hVInkf0YQT1SeJusiiaEmGmlo+ChBtbkFu02BX5Gmx5dQbThE7Dm+
pYMTbJEMj2lz4qhtCPnDCP0NWmIdPXCG9r6nHOT1chc/mrw9S61u0RSi9jTvpqm1UQOejqI9d0pq
lw9I+BqNVz9IABP3o6vxzTTX2hMyWEuEgaafVSFBPGSnaIkqUR9mim8dItDfUHpmRzDrdg/gUZR3
4D7fGSU+9lqvZLWxJB99iqWDoeffQGHHjjRq+mRGT+WwA5+7uMfmcj3MLcqSIcTcSCi3E8jDVQay
I7Po5GeHlz61QIMeFdthyKn41OXscoetXNvWz2hQXOcxG7THJJQyAOt+ZaNTBrS4dIhtXT9oljoA
a17gLoJTYGtNjpaC/nuBeyMqBcpD4aqn/b9OywgikC3aYdH32sjpmqj7Nci+LNRwcgvbejQulL/m
sCs3N0nPGbhbqPs10AqUzo7sH1U/KaRMjemYy9hczWDh8CmQHLel6CzKxDZ9W+pDWOZeNI8VItmC
coWnfldYftfZ5b1V59homlm6bXmX+4In2GnqORrnex06o2b7fawLb8MHfYYUAfSpSbuabJ03zOtJ
m8SVHP9p09VcdPihNfUWQ1PyVozrXk7Mp8LjjSB6KVu+q2PGUC/ahOP4maqWi3vhjv7zfClvmgYk
6RbO6b7q7c1Q9Z/dxAf55criU34e5TDEQaah1dMp/xhmqsu4HJGhy4duS6O30E7dx+hm9manFWlE
dop4iye7qQSS3uLpkhTqvdgNCJhqxVpNh6oO7UAM7by62ehM8WeeeeWBxpZiLBe8hOjXf53XuSOa
gihyzBpIaY2ZE1RN9j7mtmIH4rUtqlE/oXxgH5rGulv+HjQE6xXaovEHuP2LUGVbwsjklg7u529T
lyF5PtiQ8f0WRm2zYnzUA9HhzkbsArUwfgJQP1wiQIuBYWUr4iAQUVOcTBM8oRRFk5xoAPuCojL/
c1InsvNrqYQlDErfZol2tzqT0JCCDPMqq+3pTOMI8jibQaKUSDZNxbwPRNd1gLuVs8wmN3LCDJVF
5N+AvTZAPJT+MlF522ulNO7pMHeD4zujiIKbrUV7HUqIerQqSt3EthhS7aMSDqMDstXgW22R8y6n
EAyOSjgstjMDYtQvFPDO3A9sAzrbYk222xrIyQH3JBxnWYMcdsm8M4/wqqku1b9dDyigfDPP5vjR
gXeOHyi9Dvvb4o2Hn0Ft9vjyeXwHBiVQwijRVpAatleDV+izdsyLKKFCD3HI9qoCyEQBdEid9yYK
VRMBVraWib+vdVv+97Vk1X3xkpQdXB6vHNsSD3RIWQXFexb2r7o2XQVSJD575r7X8+5hGArvfihi
laOClswYQV811BG9jJG4Qi2+ZK/RDtpx7itsZT5G365HM3S1PtmkOXn3E9anUV+z56SIn6csca7T
iNe9JjPiPQ2pdcebnSO60MSZeniK1IuuKTvSgIJiMNOjl9H8lKi+H7IjOtxmA1BTrYVmsHUP6Tyf
CfxyaAbFoAP59VK3pdSlHCRxIbuND8O6Kr6GLfr81Bo6Oq9OIy5TeKqypYflJtJjgCyA07+Pi+Gu
nXN5JBMdarA6baGHzUHmiDBkHsElnyJOtwAeyDSnOTSTmTpQEobs9o62Ehk94uiUDuBwDP2OMbai
bQrZaFtCZzfbbcYHGy1gouq30t2qD2I0gAIyBL6wd6RhaBZ19q2eHxc6MbS7vhKGVbINLIuDInOA
uOBGQ//kplUF0jmriw3aDLJNo6qpN6+M+I+JAUGDkl6yRp+SE3yAydOQvDVKjov3BpMnOD2qtPEy
94NjWUp5sxnfZGgbIruFLiJoGj3NNZi6QgZGf3dg1lPY8xcIMpUXcvYdX4Ekj39qitZ7kDzekjku
IMRnjOjDnXhiP02VLvalXmc+ea1IaEHkpaijqQuE0D5eLrAsOTkfLoBi4rsLJK5wN6AyBeoVbS7d
yYqzNYZIu9CwsADok4yv82w4gMDTPfWhTHxhJcn3Bo0cMwf/KYTgzM3IKxukFlX2edLaKwUAQOmA
7CIyLreZkAeMvzcMm2AvNL/kc2FtIO6Cr5UF1vp8KsAPozArgwK73A5kKyG8Anrbcnuze0k7bhoA
JZHngjjYh6k01AhMqeaiTxd6UW8Ly4c0wZfJ6qO2XvVKn4IOdtUjUUWnbQoIVqcONzfZ5BzF/jwi
EUSOj0ss69QtCsXIQvsGb+3T7TD2gzgMNaBLb/YIaKSTMYFoz//3FC2HwyzexVRdMm2zzvs+RFN1
B65kfm61DQ1ADQ2ZZxuv44u9KbZkJwuddWrOmAl+xrvNzRxBUBKcdiiy/rbou/Vu9t8WjSCINZQi
cZ01R+eU2lPQBsQKXXs7TdnLskWhwok6fNh/oFH4C0S/gKdVTuDL+CZJJ2SLf4911GpNnLwsOyDy
LvuZoRl9AJrcY2oUDVI6ZfsocjTw6dqMZpSiccAj3DifpI3OdBDW/AMJO/czw/0TOTwWnua0bY/c
ABAS+kXGI/7m4yrWOv2n1l1I50vNsRr+OidkWngSUQJp7qySARvlWhYVdsXIaL90uD+vBpC4XFox
gM5Dj7D7iov5RTjgfgBfpFznAlyOzigrHxWV9ALo8bS3XaltuSOqq8u8Bjsf9GEZHuiWFXmYTMb7
aRD8y4dJrGs1sK2a1bVrwXvgSu7szdGTBVQn8AKJ/qDW2WRWaTxl7XSXSzf/kRkZOinx9vYAfs0W
PaaIiDXdeGrH4Y7yZ3+LeFvjPyPQxOauS3QB+26ffQYvRXFPQIc+0FHderKkaNEAFn8iQEUV6/Zh
AsfWAnMoagNQT6hhbIwJ7FU9+Ha3tVEO66oyobatkBBpmSyL0vzOp0Ul0JK0KGEo0NjpLIv2TPZB
CtESQIvxmqI7432kN+UJ2gbYgUCcbBmSSD3xxjKYkDsBw4p63SG7MrWpXp5oibd1yARBz7WTagx/
ZtD32wA9ovEKJB/RabZ5dhFKSK+P4/JHHwMx1Xnei5z10M+x0VoirE4fVjFAOh6QdhtbpGigesun
gg5AXKo6Z3BARk5S/vRmtMCDDZlLDVsXmo2iTbPi4HxQD+TI9qtpRnpNFsWlqMElSrrmfZNOAFT9
6WhtDXsJ5YiQUVtmZIOHb7FyRGltnrgBHuLzhFRVUQldPL7md0bDKTYTCtSkd+eHg9S/ddkzlEKL
H8j06evEk/MdA77phAZ2UIS9BpRDErS5Bjyflrpb2fUbS++coy1Dy/GRLsk2JYgUgTKCxjy5E407
xwT/HtAPQa8yR+vdPudoYqd/GWDWgQH0/3M/genjZgc3TmDmWfz8l3hb2XniVUA2CnCRVaD3yLMW
v1KVk6Sx7kbtCmVjC4J2yF14NZtWpl10kIxtjGeBykvbIQmJ5MBd3Pb1ilg2wbMCSisNfIc0NG3z
f09qmAlwXinPSFJVoL9VBw08lYAXQj+jm/+1KUcKmTIowoyAPel2IMFuXDO3OaVCymusDuVkBaKu
wO6uRnQA4N9MBF46lcUrev3So1ZMI1A6go8DyD5IIkfHmymd2uI4DvpXMtHB7r1q7+q8W2aKpI33
ZWv9gkRPfwT3J2SM+ikbIA5a9WsQoVuoMY018u3KSB6KpLMlnMZmVPwqc10HXiabTtgysaCZh3FF
WEs2ovsG7+Xw0Jhi6IwOYEkDb0F2uplB35v2q7rvXye0AhLbzaxfMu5AykjrPAf3ZI3jL9e3YSCb
yPXTzJCfxBAjj2p5V64DyxVPNdhDbaYdyTmPuo6GSgitk9cF/dMOotXhmrwuHjVnWzrf0FksP1ng
gn6EHEDVtm2/rlrt0ozgFqPIykJ3diNLfU/r8BY/HWGNMiAvF/14YOh3BRsmPhFwHOl9yusDLUsR
QEKCsE9rHmiUlCCixJazOdFqyFn1ILFvJGi0bOiNmtDDs9iAbdgc888hmllR8EhAEwUl0t2IL/Le
AI3uGV3ZuDW3Uf2pATnGSh+hzFbhjxYi4RNBLkj4epROuz4qAbhQOVVsp9k6SeIGrHgYFryKjRXQ
DNkZDyXwtdQmmm000/HTLmXrPCx+C4wdiACETbHRywYqwKoEp6kSXKhKczlyQN4wdXdkIqctQGCj
e+a4oQhy2D2InGg+2W6LMKsHRrfo78iuC22EJA00s9Cvz05t35S7Og6v4ayZoP4iSquo4CCyYuBI
ncP0R4FnOchVlCcWHk6hBZNtbGgHr8gINSyE0+kSCurKMuh7lKUgT+173nNcdfJySwFIzURbQJho
O0ockCMR5gQhbNH6uMEa9+TIuUDNu2LPIMjID05VlbjxeXxrFr13V3fQNSisBIIK4Tyv9dZJn7vR
rVbOXITfGre5G0ck5FfT/FJjw4e/atWhg2RofmVm8WSNWfnSa/ivRf+y/Iz9QOHHZS6u/VAhIWBa
7OzG07yTkdMfGt0bocrL/7hyNZnvr2ypK2txfVfLCnmWKn9B0f79lYc+e0rrQl+npTlc5qTcgMQM
bNyzqW3NSmrfjBHfc6/P+CPoQNwAFP/eCT3/wwF1dLY1xlS/z0BotnZEU3+xRP+sQNuY/w+ojVDp
nLNvGtP052hwMp/jR38f5aG2Rf92ekiyVJynLp0Dy5urT04cgjA6Ntl3CGm8fgyGj6GFUfS9N5AE
/PAx5Oz98TES061++xgtXmzOBt6T1/2E33MzQr4CRYjiE6hgq6vR4baiRqan4wAsX+nI8o5MeNsS
vieMfktDmh7PwCrRsDOmZTr6uh2xVlPRGIAec5AiO7OZ+IMRWxCIZ8UVWy0AEzrrEXoC1uMQqSQM
RJCOZGujSKF+FdcVSI4fgTAqrnb4Oh2SYKgnJhayCWavn/rOfD0IdZYB/m5rA9ClamQnw4zcSm4g
cao8IOeBag/T9zpYKn3SdTAZsgsogcwnsMFCU0//QWaoi0IqRkWRTg1FlbOUp7rRr3hvCddJXYMP
U45mexoUgwodeDcMeD8GGXQC+sf9zQFpBETrb9FyaoOqC3eQ6+zXBvJneyre5Rm4r8Aw4YIMFThr
8oLz2ttT4a/gM+R4XdDL2mEYLMCBeYzjVRiO7rZKWGv4pPfOlBGaCu6WhN1JLJ7OyMvB4rbqlLfp
gJ3pxw6q6yAJu8yx8YkTS60aSVv/RBS25FOjm09F6m+Rv8+DwPASWRutgUYywMLC0ZJB1oFDiV4B
l7dBMk5JDZ0Q9bJIpXI6LNFmZ6DLF6X528GTmgxkjbffMbZ3qakZACkk8gXALr/OvexZJm2NVj/Y
iZs2SzwwWTT5YnelYhhzQ/mi7Ld4xs1feH0bcQ9D7mVSjO106DKObpGxT5Bug+3mjVRc4XQzwA60
WyzzIr6LGB5cXTei00I60xfPCyN/Mgp+oOqOU93PsxTPH6JGJ1W1xUOOHfxVw39ab9goXLiJY/pu
GaPAqYRZR0NM10biv5TKGgPHno3Ka5OhOdfc1I1HsOwEGp430Eyx+pOWY79GSjU8Z3id4zGaiJSO
DWRfSkDTY3Ekb5dbBwnaiocoik1ag8wDpEVPcYE1aEkDeTDgkbJiVcRVBgWrPn6sZdOAfgdApcZI
4scKxP0ga3HX8wT22XVjDNA0DENn05j2qzfDtpqmkulv81UEOR002AUWNGnQO9A6Xa3+KWIhMHcq
sznhnyIWznLditsTeWdVGScvquMIjsFvfvPSr4mGscPfz/1bMP3WcFfLTuOxTJxpXdqe9kmL5B9n
cuKvtvHt7EOclkLLfRLttBVlZhzjyQXpjvrSAgfxIOtJPlpDZxzrXuZQNcSXswXdt4Hdyzs7fZnD
f+PHFFyg81CNth7UtoMEEUhMjrOI+VHyzvYhCW+syHZz/G2IXAJvVjTv5jbK2fa7GArZHxxMrZ/j
iet3rgGJL43FFzoUVf4J/asOEI//mugMvG7eGpzyeVCRXiYZ61SANsV2QYH2e3QSA+ye299vZkNG
ye0KhVO9XsGxgN1SrHHemkdxHtCMW7CtFY/RWOw1DSyb6F5KV00xpZsOKp/QknP5vpv15k5XlV4t
Lryj3gNioCq9eNKKB4GcE2QWGui2qghyFMLcM/SQLZPQXtz7AuJmks3hHeRIu5WWe/XXrkY50uJF
fCzCoX6GHtlibyVUiiBIZAZN1jZfa7yrMlZVD0YZgq2okEAaK/ugpqMDKrpNbyC5+hjZ/RNELiof
2nvZ46gj3UJnZBuVTSobnf2/idMqpBdKHVzT0xSztWfMoNtXdzRrOw+y+2LyWB6lDswyWbO8YOtp
xB2ljg3oVwT9DBJsDyI8GgjyNq1I2ZaELmbHuLNYpT9kxZTdJ4L/JDNFuYmrb0vTlF9UlO45W6MA
HqbSzEe8a5ZHZuEmgHq89Ui2Ko79CU2OV8MyrMcUQs2+A9T1liJogimR7lQCsI9kUxMGG+ytSx7A
5VECEF8WgLU7fgZcut2HQ8uDWKW+HNitznpvr7AtelHxf7OPcw712SZcxVPc32Xl6G4yPlRBVcbF
Z9AYGjvoUnrrOOyKz2PcomnZiZyV5mGYziGSEjXoMSmYGeDzGYrxjpxZnc4PGUjIIrw6jdDZ8ouo
4p94PybX0enG3ZDZro40nN0dajws89XIonBvGltmCTH8JIdWge7qWPCpOyzhkO2D3gxEqICeasDC
MtfTnZlU/XPn25M5Puua6CA4NeUrGkZ1rxgmNcjAKi9USWuIK6CVhYbFBAWzyBofUZn2rm5vn8mM
vy4YiiKA3OusxZIuVNAKCMHsyOsw+RKasttkOfZ3t8ctsiO5XCXIkEAL4N1jmJ62t4dvOAWqqfdd
APliUmCBc4bMy/KspokcOegEZEgnE+zu2EOycTOoKlvRT91DMoebro+jC5l63YXecdz+JB+ZbpNu
tt8nddPcHFk//qT4/9tJSQ+0GNge8NF64SJP6kwXL40A9ajFaDTfZRsdtRRvm49l2FWfyiz8h6m3
rsZpk5WLl8kz6ASNZWj/PiTvLRgZK3G+DccMHWcsjxrf0/ahqTqLJ8Od7zGKqM94+OvIcMpyNeZ2
8wBICF9bRcyvLmdyA1np9gQiuOEwCojleI4rLsgvG74GwMTnuYGQhqya9rvbxHvBgLddVYBzg58A
QqGF8R3KO/EXmzt8naHctiw5aIr20SlflxxnAJb60XpdEi3lpwjf3aQT4xet4gOoGXEm0YO3gs7B
+KUUuCadjcr217jKmEET64GwdD11RbwhbbAQaZWz7YDiogFxckDDtm8hFA5FTlIKI82wuuDO+c1O
0mI2Ehh4GGcp3gXPbgnZ4BVOzBDPnxWkOpaT967/EaMD8HMY5sTYRL3R+/HshPvE8+QXB3LW/VjV
T4JV6TkHQ/Rqgq7HFwpLkkzbgyMYOpums6r54O3SjIfbGM2KPhqTzSAZa/xf1/nc+0aVQ/eDxrIz
e9CKmGYwQVQIuqD2HBi6swWW6WdoyWhPvPUAXXUXOnuz30xkny22xBPFPZksBRiZYMdTNdqTnUzk
/P+0f1gf3/F3n+f39elzeoToeFt75NbGQ1fbhmm2iS/kv4cBRLaS95e+zMD73owuShdl+r01nDAL
gG1H/qftQTKiJiwxxpxC6CV1oAqT4i7951I3y9tyy/QUlL72VEAhXKkhmJWlvkWiXnvMzTdkI+2E
Hsynd2Our4yBgxcbj1LDjNgepVF9wY2Nbm6uLOH2Zwcs85+Txnh9AKf1a9gCI1NhXlf1Z7CG2J+z
f8Pmbvpjtd/DaHoVRvgvtvHtN2ZsjKHAdOlqC5r0RuNcE5GYV6A9R/QP44te6ae8A7MFRQrT6Ha2
bbjgSuTYlKj4dk5AdRi34LqlGKlZ9qoVQNNx1FiWGHUFsC9b766g+0t4PobzCbQR9xRNy04e7lvG
UhzSxXSYHKBWzFArdjl0MJ/0GiWJ0AmjMw1B9bdtiy551KBI91hIw5eqxzXLDY6uJ1GtaDjPzNiB
jFlfvPkUAwgzleWOvLRkDMGNMw3VkjIHJx8tWYJeJ++j7mxFIWhRNA/JinjNKW+iDqItABOHHNyJ
cil9VM/QxEuiDQ1ZFo9HrkOzaGji8lOEutGjmS+pFApoG1A+36YL0ehrz+kD1hlQKYxS7zo1aFXj
Si20HgfQTjgdgMb9APaHPyNGtzu2Ex71HyKAnEJaXJU8/rKGg/27PyUG9OHxzlLwAEgcpFRsw8Rx
VrT7Q6ptiEh/sS1+kOqDZL9pwQJrlRrbWo2JqgQHqynqYM3JoSFKJsuQEDaEqYlHazHdMDVvkwit
Q1FvJhpR6NtEjnaEUxyhlTrl1aXPsyPkB51HQIOdR4fzJ7RxtWeQxDqQLG/cAPntKSBn52jeWSJl
1Sknmcoyv6ucnIOVFrOzxEoDtNS3G5ru6oJhJ9p+X2arSZDS2ALen9yTSXcHvFSB+HlLn2Aa3P4Y
Qw94RV5ag6MGV+p8uJJprDV0EI1OtqOPAHXt5mBxWwcA5N9PBNIfqH5pD2Tp9AKqT/P3ME2GPSXg
BAhyt3PT10sCb0yM7g4P2is56UuGaixE39P4Sl+wOOvQ9vH7dFHUtR/bHPTNZebuEzwHgN11953X
FJ8snpafCrwnGVM2XaLGwHfc4uba4rHYkRMI6XlngChhTRPepuN+VYDEVTqBa1fpnWE8EmiC4yHk
A9I7g30HfPdZg6JyO07Jd9DgfrN76PuAaMTbFzHUGJ08Zy+YSH6aKGvN9a0UoJnS1/SU7y0FwWda
I3coizMFvRBX1IWtVVi3+cYFa8EIGaQvfZYYYDvNUcHIlZKUknJRdiBr+Tv77/GoGZ6518b9Hq3L
EyCsGZAKKvP3IQdYO0m9NhIUNG6Od8nCljKBzghWzTLBPXwYKnBpjOEVKl7h1WaosuD12NsOkLG9
giMAOX8brV+j650ogocpu5/6b7O0rHSde7Gt6MN/hc5op2tLsQO3akmKpTVoSatpodmnrtAMHMnb
Hurd4YCmN7Wzw33Jhoxf1O1p2HLdj8EK+znBzgOvLX+G0aNisKCg7RXdX8MatRoBmd/C1D5mWY3s
dFGtN8XtorRaP4BRechGACcgTLbt5iw7QhcsPxZMM7cSKIRLPFaAsVfMfexDpK4bblVfeRJ/TeKx
/tWk0LvLnCleGRMg0G1c/eq95qvU4vJr0ZQppHEy51Fy/JhrLc4vEKh4vUrDpvdXsc0kDVAHa0F/
/NIY+itrDJSmxyMwW8QR884MbciFVuZvNpqkKDjciEFiw3ODHLm3R4jEVAcLJRsI81jmI9ki8aUb
zeFhZHgceBZkh9sZXFi3eEhfAdIodLyltqy9LofnoZshWlqZ95ac7IOhXlZtYDc2LJMpytizuKDY
PgHt+rtxEY8no6Ei08A8TMJ1f1aZftLBcnI7cWy2WLx/T36LqVJPPiVd80LvyPS2TC/KcoDYvAj1
PdlHz73EhgvsQz5/7SPIDtzSu5QGVnaTQ+zctKMNdR7I8amOoFQBqQjmJ6gzQnIune+MUOhrCrC8
p6xrzHVcolm9FVG+FrMebebEMu80IG6XA/N4fPKEGQxFiPQWOShkhNzSusSPbEO2Af1/vm4lEYTp
enEZRtCFdFY2bapS4O/XVBoSkEIe8NIov4A914FEpaUdejXkfNN4k/Ncg7zmaLlQ74uVdjQrZmfd
C1D4z45Wggmr/lVLQ3tRJ25Wv54w8ONmAoIgFkN1sWQ5e2rcrvPjXpiXkUFbIGuT4oCCARgdwtkL
ag5VhJSF5TqvQb4TKXm6Up31LtDeAPJgrDMU/dJJZ8F/x1AgHdIUbCexir4tRmdx8a0sOw/bLeNE
W86hiud7rs0nkiHLUi7vlY92mORrOb4tanP65vtf88CHApb7yXxpIcuwAvFR/BgbobuRLjA2I2gM
zzz1kqBvBHuqtP5bUU1QM0/Ag4e3uh+gezZWk5qk8X8nAXw7ndHQk4JZU9Of5mlaJkFWdZnUVkho
AW6ihUN2TBpLW+fzmK6Rc8qOUTiBpJ08XZjK11NyzZmOBIpVzAdjQgGtVG2VlYZG8IRBeB1aYMnJ
C8GgoRWifdDMtF5XtYhfZDFeHAu9Xqth/DYIt/uFlql/Ytdyn5zcAA+zO5mXzNEz6D6J+IC/bH3O
pMEDYbrOI0/FcxJG21nVj+gwVtIDtiZG3ziNcwPl4syaDowqUO9i3tyxG8sDjTodivOd9OYtQYKq
CTrlQ4uM3oIQUvAhULL83SZsMFCQKDUFU9z0NpdQR7Qexf3nelaLd3Q3607g30B7iu5o/i3DMpj6
J7CkA3OjkjSlCVBgZdmgKlPoaHWgSSG0nYKbbU69O6a9NNh2HxLXq7FL1rUJf8PIX4bTWNgXORYp
OncTD+kCECcl6kAOMNmFK8Mq4+27aLwt+63Mh/Mt2HIUsXdWP74Lg5B7EkxW0YIL/BkEMd5ZVLVl
rDrkA/aeET7XnId3UmDf4gN+v7ENMJAtIei5mldpEmq4u8jCB54Ioga3+9PE8xpk1gHdmDqym7I3
78q8K/xRBZMnzFGBW+kCAMFULMEfbn60esENBrJFtKUrtkNb0SNGvERfJp3qRHx4c5FxZKkJVB+w
GWoKaeC9i4sHVsU+BVoJQ3uQUTvGnpvjYltWMGS9ayHTZsaroi4gN8GYeZ9kc7Ozki7fl4YlLzOE
IKERlzZfJ8g9Olqk/XLHZmdX3HnpnGJa06TCTpvdmDMwj3i9vBhYcplU6PaZ7ghm2e2QI7KXSSFw
bfdeKgMOhb5VoToVbNWpQId6atZIWnlnwxwZcDVqaw+ujRj0V2g9ACHjaxx2TWAuEXUDvDlSPqu3
yXqVjFvoo0HeGOWcCzDD06XIxubMbSjUC17YEN8BBYqetPJQefqVRrYy0Rl4S/Jdb6v2BDWVFiFH
qUXZRq8Bv3PCtnxdxcvzzuc9MqkJc8MkKE1sNKeMg5DwdinUlvBpgKDZ0WqTTHdhmoo7AVKFwHXH
JKBfVKV+VnpSPkLJjZ9o1IZedy6bHrx/8NHBa/QxsIG4CNLKe7Whc/UaVpq7/BbRVVue69m4UDz9
FEEeL4IoHpvgttAYinsDssVnWgfJYdBvSCdFkgmUKrXiv2JZ8o8YU+feGiDeLUKw1pNd2JazZi3j
xzYqp888jbeddNnXfGRQsi5buaWwDCX0nGFj384DP/zXsjPX6pU9goaLli3CsTwYBAtstd7YoWsw
DApr7jbEQkbDFLn1d8NYDYmyTG+bMLh5wxFJCb38J8Jj4fMATaGDyPCvpKEZI1te2S4aEZQ3tRRH
ZFwDl6iGegrsoVA0/TREySA5Z3WXLcNIjvo5qrVfy0qoeNylUfmNRpGwrLuh05+ceZ4/d6XoLhp0
xMgXMyO+b3PvjnzT/2Hty5bshJVsf+XEeW6iGQV0dN+HPc+1a3b5hXC5bGYxCgFff5eSclH2cXfH
jbgvBEqlxK5dG5AyV64F5OK1HixwBuCKYNSobrHA2gUgWHmMtVEDpmjYUF/emcYdA2EgjROOqO+H
Nl5SXzmG8QPLf5b45W1lAqy7CHh3L3OegpYr645MkTsBNmztEtMuoaUDvqjJBdU0leU4t9RKeGYC
AxgbG2p2BjDcPPUv1KJBHAv0BQIE3ZGaNKXriVs3TR4GRXuSdXV6p6moLS8je4sFRge5m6jc96jd
v5ALkjLRBRoU+3lAmzf6FoUAQFCoSegg8riZJgnzqttbgC4vwDDhI5VdskVS+UAzl7atLUzNiSCy
1fgrW4zBtcyK4IpqyWwXQ95ooZNPZaLMjpfiQr10IOfhwP2QXSentMbDpcZvYJo39cGUpDtpuJsH
zdfi6jJGAgpbP+XOCgVXwJD4oW4eHXw5H2uBXMZAa1P709u/j4dsLVwEwctW3yYi63YM1UL3YeS8
RcmYf+e6j8yBWzzmoEv7m0Nau4/+UJSTA1683a4csOlSM2TYLN254JFZxAya9twIy7Obadaz2WzG
II+fy6qvLn0cAqetzILLaJsCOL5BMsp6nge9N7FaTxDJGsfiOL0Ze9PHPRJHBcr7II/06SACAN6i
boDKLzpq9W6lM8i8uxdseGKr91dk8U0T65y0KLZBxqGG59g+ZF2zZu00ZvLY5FgKxm3YvhWIVWmm
bf9skMYq3SF5cVoENTLgs7HTFtgeYvl9MMoaxXZqeACxm2n46On1I1Ie3TrJsNqvFRaCKXxEU9t4
XbriQi1XB5vC2KbN0hgM4DtUr/Dke28Yoly+cgogptTQj/G+1/ON7oPBNAaFNWIBKITvVI1KZoFW
BTfIPfL2HriisBfoXFP/KuQD9QfgdluZlj8eaWCmBrZU3DL2D1UWDwdXlVVUrccvjjqjZsgC3KdB
dzJGaG2DhQP8jFUhT+RGHqMWFttWgCx2D/CRWHpOXiHjOWhTbUCQJcUiNnR5NTqvvAD7ogHNitQp
k2WB32epxEl/jbDC1L8FISA4zDP7u9t4zZFeTqKO/Qtk0LZthDf9sjbDbgMmvXo1L/XUACaz9kgm
CZq+je5ZAEkjPNokrP8aZOUexDvaD8MxThAuHV8aMAssXdT734A3S9s5Qu92KC8FalMNch3ULSZ6
tR/7qLgZA5sv0oFH50xVpaYx4NESkkBT68PuNA5vVrnMD9wCl+JMMgNYKHR9NOGCXVXnB+rI8PNa
F5mNHL8ZQMlV6MO5AkPas/hZSkM8h2YfgiMXrGh+5VvPDfi/Nokh+w05gbX1fYzJKvvZ+G6H2U5W
PL4VlRXdm7kFYHymg76qTuL7rCnqE544L9Q5RlF5BkX1mfcsO1lDmq2gjAuBRdX0Bd6ACzqlQ6Al
eISpnqFP0eNCuFMJ9bA1GTvnFZC47NYe3OqSAT+6aDtf/xLVvbYqKpPvqZkiYwF1TPmYGmoLBpzt
IgIzzJcgqXpgK3Rv70ZeckTVKVtiObQQadM8jXkYnXVt8EGgCxgAhGTblVZ44aFQTeXWKDc9rKIz
4pXQRAtrJMOAwlqByiY6UPPDzVCzASwGbjQCFYz1Kyo7wLBVFt98hpi6ipgnei2BtBLepfd5cUJF
HFt9eCAlgRKARMolUx5BC0p58oAmUfEtrN7nIA8NinPgIgJHMh5I+l2LZNp6rFAD0heVcYdSeuMu
a/xNjSjlDXnkcWIBceD3C0SnwLPrJmxc4Gkz7MnZtlCY3Qw1MFcYSiNqNSfCkfXaLuSYL0umbfrO
eTGhqbVPQce0aBUzjDMG5ZGaEKmxHh3RvDfDfog3MUqVV33VsF3JIRhGe3WGv3rXFDJe0UaeeqlJ
u/XZ2W5lcERQJ1lQVqu1W1AFJ7zbxLWnAaSci0NjW95RB2pryo6lASi5emRYaQDZKXVWD328HYAB
mmaaB/w5JyJFUCVcpRGWPWYGoFuUd+nVT/FG60f3tgo4TMAQHHvT+zqbuoRBEsHO5TJsM5Es3Shv
VonWppupXYaj4iyPrf3UNgK8fKuCX2iKImfpdegF9odqMPB20/wZSmxBUtcfsviYhzI9YbXzfhi9
BGCfP9tRUXbHvD6SnUa0gW+BRlUnqhnr4iqw+dgFEAx2UUtpBZq5IJujOvDvL5YcoKj1TANCZwij
I40KpF0U5/ejMzgPfQOYzBDfiEZzHshiaeMe9BHi2ihTZ+nVIimFeyQPjozEqm6ghFZrNcOKCqWS
TQUOKRoaQUr2gGIsf0FNlMQal//lSq5ViWsMiEuNLLwvMgeV0mOVH1t1iHsLbTFEOTBDY36kM+ou
bNGDnNjqwdv4MSYkd+onz3Iswefz5yn1a3VXrSGlFW/tLExXpBu+z1V1WInfycqsdXkWAOCfnSxL
V5luWseeFT+aIBUnQ4r3Q5jY4kQ25oFfz7GzI3WOykOArQFxtA8X6ulRQQdKZ/Cq5drtnKYaOzc6
6kP10nxUlttIM5CJ0lR00FpQVCovapErDRyjdho4ZbR+zTVP//tcZP+44jyX+euKNLPJuXVELTYe
n3gYVSkqbwnB6300sd0xH5MWj5W5F8uJz03qRUI8ysz6bDuaPPdmE+zxaju0ZgLEDtmmUw8AlX1i
GAey0YGzEvXM6oAyA5CUPkctdhDg7Wrc4VED/N5LtOeyrYpXbnnPHn4Ir6CCnk6AJ51OfuvSg959
glTGQXVzNfJ/meL/uw8kwFDlBf7utSMc51T1zF4Q0UMeZdGmhk7txA5huVB2KUvdubT4k59M7yEe
Tev5b4MCz6wndoh/HdQnpfUcWnZ8khzFlyLX+isd2tjNoJW5nC0jAnFXFqsFeRop0VddsVny0tga
MfaoTBrDp6GZWGpBVQTTlJ0Brg69V0EJdQUV07tWQWRs0wBEsGSzkaFc1K3LQQ3Ky3WHmvp94DbZ
06CNW16ZALUqu26l/myXYfFud8HYtq+Ar3tyCuwhP+yz/+/2okL9GmWvpsSXyl6B8hKazMOULKtA
W3sSfv0w58+yzqy2neP1yzl/JpHCRBQ29jZzUkzY4UsW2v2RTJM9WhYBKsoo5zZqQXqKrPJhvrTA
A2dbVdGwnKepg+7z1NQxGNk0NU2kg8r5Kpi5HA1UCDZsRGAwAyTlkpWMLbW6yVEH0AeXqQdPqGGP
upbHXNnIrzYDKCgCQbKlGaaxNMHHLBLsPihoUpN+HLA8nWaaTfOcVZxu8b5xj9QJHNhd4mTi1KGM
f9XnLlbcaiEzrTzw4isHG6lZZfLAM70rsgFUXapJyxWHh8i1ySA9ko15IDgAKPyGOic3NS9DKnwz
27j5c55WG7zP09IgX0MwK5FNin0UlkE0bQdGa+qkQ/sxbdBgqzCUWFX1rebsyxYrO1rPeCFwENSk
9Qw1mddJFCIhNTE3qRe1bLhf0pMXYtfToYJ4G/TjN7/Flih09e4EQnGs8ajtKiOd0SEOOCRi03pL
QwOwrOO1oYZQe54hKEDwb3X13R/2aeZPFxkyP164HpcbhDi6fe+G96bd6V9dCLH6gRN/z0XSLes+
8S4Q/G1PoPFAOeFQ+N+M6kwODlSJl4ULTvmqL8szh47IijrY1oLG1CuUnasVq2R89qMwv0QjsAdI
bcXfmfnQlcb4zUJR+go6tlwtm4MtUsSIPTQQ7sQ7d/ia63aziFMrvHLO7At1YAuA2grVoaHEbuoo
NfAvBybqKPrq4BoRqBUdBYHqG3lHNtk6QNkN3XBXITK4sUJN3gRZZN4YtX7bqEVtglQStWSrRRsN
jPlQBIbIY+i65gFRlT0VtcyFLtSEurNzAPn51En+ZKfDgNTSwYnZ7k+7mhbs0NqhMNrdJ39lpwuk
oxYdUZAzdf4xHNW7yB/rcvp4c70NuQESyY9jmW3naU1g6s+JJ5eV1vRnxpDQ6YHJv+kCvK5RaBbf
NakP2G8BxYa+9vnSsI3y2W1qlPHJOvvqeUABSMm/+ynIkzgTP4XNV2mau9APvUMyKMEuJWuWpW8F
P5E6A4w7S1/7+A01etWjLcSwjvBoPFU6L44Gsqub0bOxqAT5wCLMvfa7ZYZLbczyn+DgfhLOYD/7
Wo/gPiLvF6bp+r6wUbrvYk92m3CvW8pWN74OdreXzMh+6u54EINffQVoEwJdYD90RbOIZDfe6yZP
toFdpYfKbdIb24vCleF38iuQ9NuhTLMf+hB9EVkyPHWyH7D7NPjJN4R9wp1drN3OLZ5dgXCgcrXa
cR+7XnSs6thZlmEiQIHtNMfYM8b7tjHuwdPhfIVGM9ScArs9QT+svANN2yvZ8ccgKtNV8sxBW3db
NxGA1LG30nwU14EAM7xoOY/PlRFhs29Z3WvtrFkS8+8A10AmSzmYDRu2qKGM1omZ8iuKX/i1CFDg
hYBDiXi9k18NaK95izLHJx6zGzKhhktDZlr6VrTotWIXam2ykQr0gX+1dmt6WbxA2FgeLPXemzoC
VAuMQXGlVsSC4pyb0XkelBV46w9RDBLPj4k4EsYr3EzJRiOICBbU7xOTjxsZzSL36u9E9jYqPs4y
FcOxzRfcUZRvE/HbdCQfOnxql304HhtgXYXhHSBhs3AYWDyKzLpMmIUR0hgIDiQbwjiE3GzOKNB4
ok4yscg4m1b37t8A4Y40WegctdpzlkRHYRf1lyK2jTsTQbPTX+xdxT/bE7P94mTNu38FANCS2Cvw
u/niB4l514eoppoiWTzomnd+VyRBTi4DNyhhEqhULQf/Qlu34J4I7Cu+mOKxgyTTrkUJ96YdLOPL
iAdvKNzoFa8w0Kc0qXYahDPeQKXaA1EGCpLVSOR0i8dejWwKBIZCVk4jycEJUARGIy0gKm5EAtFx
99dIuqbuAqJII53I0780AB+RA1Z6qL0I13lY23dAiCcb/DP8k0xj8A1DvHpnNVaJvEBkQS1c6NCj
tkCvapnpd0gXbYbSHUPUJEZrcHQZ3xMblYVAzCZPzqjLlW9K86aQobbtxq49sKodTsizQ3zcLaq7
Co95lOd1/AXLiIcgBbh3Ed2NogZjWOmWSlXEfmk0nS//9tlGYf3LZwtL/dNnizUNIruq9otKt6K+
yZeNFbWHqThLNYGabw9U9tWY2h3qSJp9KdNULhBZBYUcheu82q3WVgzGgMnIkLZde32kLZDG5ti1
tu6mh5jZMuoDfOtkbIoY7+jQOY1KxatXBy50d9OEEDt3y35r9S4/aICEnCUT/ZnO6CCSAgxlAWOr
uaOqgte40YNFXrv9xkpCa++5ZXTnDaqkbQDVL5AnJ5R4ls/kMdiWifym9YjqH7mEHnt46PEosea0
/qcY/3RKTiOcKAXgJrGzkX2EbT/Y6AYEdx3XQw1KkK0rBSturKZdGC2QgR1gQQ/MAUTaTscv5Bbo
oDl1yhIRuA57jThu20ur3LoQtXxq+N/cetz5Ww4oImSsXPFY5/kWpdzI6+HO25hONG5z1ZRZuUyg
G/Kc8ko/pCaD7Lg26i+60/8YEt+7ItHc34BNGxXryt8yfLZshIvMlZo2F3xL/kPivk9bIG68G3NU
toNaGwy7Gw+YsSWyi/GetrbULPUk2U8bX9WLio34UxOxzHifVDoy0RWqSz0Croax0y0Mo3PWPvf1
k0NoV7wkOrZBecb1/YpQpzmGLeI02Wi2JxSZgF4iB1H1CQKdgbkJSxSVF24vN9RPB82NvyWsNLc9
NwVqWHCIedidi6YqUMqfOWCQ8Vi/IGNcNO8+FhNiWTYNsr/KmzqEG/bgv4TSQloieQutdXEWMgCY
EPpSy7aARKNMgeZH6h6nWHm1GzC+tQsPocl+QcZa9dCZB6TMvqjcm9leGiaoP6ZeYa2MEkDDHisD
B6/xY0M3Gm6h6NymNu45Oo28+9LKEiicIW5OB+SoMomQ7q92C34hDl5/snwaSe0xjQ1oli9prnkM
hIQQilcHM3ettd1nLLuAHqzd6OACv5RGYJ118WgouBcdyExnYyStJUsGvo6xUnGxBwm80xjmS3JJ
yTb4vIZ+T2Sv5xnqWH/E7iQCTZ8n+EKDKtnBVwc6C1On5WBSYDBiP+evydqOtQ34rvJyXBtK582w
Ix8y2U7xazRNObfJh5pFkTv2cu5hhlusDAZByVoiYSR5/H5IEI2sUS+PdtZ7FQiHwh+TLaMecndq
t9h0ufaTIpCfgpRpHEPlJwJ5egs0+wl7x8/RzD+CmzTYc8JHLdaegIK2zqYGfkBpRQOU4ofkXA0Z
B/eS0G5RhGYuqzYyEePJwgUYI/lbH6ZrgBQ5sB8xhGucIPohkuq1CFn7pR6Qt9dYpN9hweOBe7LR
8X8s0j1eWh1YcGpU87vpmuHlivvB4fguEjmcplPNEtrBqLGm4mmFSiLVQwcmgcwaQIvXYzfYxiaK
9kCH8QLg5S3EOut7byz9E4oF6yXZNQHyxaKOqps0sMar7/RYv6gBEbgCkDEqnKON+uIHr4CcrtT5
Y1iM9aIHI9+JDoPU8pOuDrONmkKKZulk5qYYAQiXvDk3LCwefaBg7xovWOpmHQHXsqoZzx6dvi0e
EXkFvLEUd+QYFtkFKCnvhlp1Ur/1vBqmSaBXB1rVLMJ9qOYs1IYWDyK5p2Y2OuMKWCB7S83WK5Ee
RIB7Q80hDhrsxmpvZamLgis03iO7YS2pF5l47VAVoLegXo918bltsUKlXr036xuEDG6pE0vXeFE6
g77LNc0awbac1ijIqA8tFgcIJeVpcMZvKzjTmSbLL+DLljvTKJxxYVZBhwD8ACZ4I8fGMIcyszqj
QwhVgEMQ4zA3/+Y3D6MR5ELD5ub/+1TzJf+Y6o9PMF/jDz/qcBsp9p1xH0QQWdagElIs6HQ+gPjD
WRVW2S8glJAd5w43BiV9VeS/hlB77vbUjHOTzv68QNYiI2m4YDn8n6eJqo8PRlehTzIZ56uSkdWV
XSyYbdyOIsbeTX2IeQg1Jxc6pSFlmTxDebPaa1ZcXFtIQzpIBZ24YuykQzk4QIFoQbkcTOvdJuks
STcaRI3Og7oDgI0WzaYWKWolPsbSiCIBWq53zfNsH3XUbo8ZnkR01bljAL2OZDK9cC/CylxEHVun
Zewvpyt+TIwoFQq3weEt6dqZ4NglV0aymqaiwZF4yVwZ3UxTZcIo11GsVZOLr/kXCyREWzBMiAMT
ujhMZ27WvZ/9xUYuvWe7GW5sjKMD/zibbUxNM89KHbOtAkvoMrFxx4Pezb8rOxfcVBGY1KkZOKl/
J0xIaMvUvImURwV5tV3UOt2SOivb8+8KxFvySurnaZAUUApEEQ8iX4CIctHwG8+yLqBJqd7K0blo
TC/fbOFeIhcnHBYvSJqTG2fgZvL1YO/W/SMB0gmGHiosOiIBk302kQfZ82q8QZX5Qh+wIcic5AoC
Pfs2iRP3ggfSmlp00EawOWdW+9YNYYpMXwtEXulXzdJjAVgM3Dw81pmt9vMVe2k/ztLEeLfRWZfZ
7CWKhmyhF7n7MvWGW93w71Mh0lvHcdJb8F6zU9OORzJBHCK9bQHEvwnwLINqXh8uya3rbiOQMV3J
iw5t3exSq5BnavVxkt7WvHguXA4mDTUzmfoGnBVMM8P9bOsKq156iZ5uyYU6MpGj6KJAEQ/ZaM6o
gpxo2Nrpar5q6Aprm/ZgoJ7nC63M3LtGD7yW4eEDJ8XoHW3W3tIw+pOAi6igVFp+mt2oQMObTB9h
/hNS7Cgl2L8us4kH9bX33eg0fzLhBvHCAE0ialLxhZFvw+pgoWnM/fRXVWYAGKkJuipyoYM/ggOk
MRpj+qtoUrfzIbqX52I5X1ZvubfTKuDW57+0qzvtoHvyy/zFIUAK3n+R7edP13PHvynCF5pr+h/6
famirsPN1BxL+wCGDamKaeTeNSGSoBV5/y1p2gczy9OHBJKNB1fXgdBVdujZWVrRXkaswwH+9JpN
CyqjvZeX9qMA0R056cw0li3T63NsOdpKc4p8ISDAd9/1xpNsB36WqsVKf9wAKwLm5Mo37mvW11cP
pFetlxr3ZOoMUHuFeRgfydZ3YbnL40JfTgMcM7zvjU0ghAEmTkD0sK7ukj1NDk7c9ICoiLGgJg3w
8WPRmNHfkqkbEUrM+q7e0uSoNslPicV/UCd9XC02jkjhhjfT1VtLAm0WszVN5rmpvOh2eSF/OvhJ
8q1IXeNErR7Lw23gmh3oRPAHjVof3gKpsqJOMhWQyFzYddAfqJmOpbVzYwTryIU+gkRlnD7ek0Fz
ofHiV6O+ow8AWg/9EIoeW0nsqWT8rMdWdzvarriWo3wLpO9/gbT7sIYi4LALezQjoa1AugWMZuL7
p7LOocCHCuov4Cm0QYmbt8eyiwFdM28ncwcFPlFV4AtBjGb5vuMGhdpuwunN2PwUqY9jx8vFJ6Ce
lTQQEzesOw0fuwyDZ8pfhzp/FY0oHkok2XaigcQPorT+g3Kg1DbWgK9281VDkPM1cQCATKX9M7Wy
mzYbzBeRtAP0QE1+y6y423qV2R+CiqWIU6Q6WAPt/iEdoIzLIdD5XQ2HRqn9M8ZwN0cwGD/RYBNY
GX4amY6SBFVHHnsamC2MFMVnWdQ/QaMCXM6wz25SVZ9nvos0IgJqkxtD7T25oTrifbZBuc2zxcn3
gIgOIHk8gOYb5R3aIh/ecjcCutQ3nyE7XAGUaOS7pm/Tp6qzT25pRK+o58mWJeDRF+Ga+rkwBqTW
rCF+/RgpM4hR0MiChYBtW5a+0pIECaKQZ090xkOWTmfyL7a/+YW6oeO5WWaf8mwas4YjmMF2n7J6
U47NGe41Z2R7Sq9NvS6yZGtHq1Bm8pGjI2eaJauaHdn7JFvwEYndS9mV5ZaBfuDZzMuJz4plnrFO
La/eA4UEcd6smPissJaGPWlBoG362pPy9xAnQ5UaYArOUIBH2SyluVbY+WXEfPBgV1H637TlMhGL
IBbB0U8hOwKoTFpc8tFBwsWQK+pAnrC4xNAQtFbJ2K+AoQqOs1swONFmCDN32duo5pQAahxF3nUP
kTT5Gixl/WZqjiBis1mNj2S63YOQxggC1+xEnXSQLgjDUNR1Sy2arU+N99lsQ77PFlpauOkEbxHx
8sx0QZxZkB86Sc+oL9Rq9KzZJX5eL6lJBwR5QcwZNhe78gHYVB4NCMSWtpISIdtf5pg81IDf5/jb
VawK2q9lB+7JaLDLey01jsTNEECddJei1mrdq5sCGn2xikXLmwqi3fe2HI86xF/XeDi6x6gJo2Xr
jfapSQvrSQdd+kRbJ3hxAAtluQqBmvtCbkFW2SdDD7eeWXQoqmevdMc0DYQrKsQsbltdb49t2Hkr
PUzjV5Gfi8ryv3YpaFfHdowPep7xezWQ+uu0gIaOCbiQFadsn2aYhzUmewsR8ImiVr4iWyqXne1H
19QzDIi5jmAZtYoRIsrpu68DRRYBOUa+MpA87cDQC+4PW1/1dGZhqyq58BAuwNnUq86s6JvT9lBx
91AmpA4gxRThtgGgd+u0NpKyAk+iFssI8Pu749bHc+a2cpFaV3xp0z8jaodVwxB0pf9lFnXJLZTl
lAbX1fF152sGrl2IKcqv5tjrS5EmElp6ody1rNN2OjKdNxIl4Uvk5caXqu9PxKHtc7B3xoX8qlcZ
5CBRf6HJJH/gKL1H6TbOwrqEbCgeyQ9aIt5tcy+dcV1v1pLXYAay8aBEiUZ+oI8csCw7sar+Nn1i
9aewEmRf5JFHYgfFguTRz8tTUWj+QwLCpwOeKOoulMNXZc90vC3MKLIPzAVVyu/2EYmMRWE01Q6P
v/6MBX9/Hh0moQ9tF9vULONFpffJsKAeN4rHRVs50baQA3TNNOggeL4KaqnmbHPTbNgB21bfdurQ
gFgf2QvYqEkds61o3GZTBWa3JJQb4d2wB751bRbsCd822zU3Gbc6sMOLjGhaZ2Ur36pvkVtr1lzg
6RFqhnnDU0dbx+osZMP7Gdn+1gtgKehzgJXcJvj1HDykDjbN6JaPdc3fLEQZ3+Kq2SAQJ78aeZCu
gJ8aLsLzENkzimbDM5ctTT5qi8DLjZNHjAgUKKa2g4gc1jnhgUx0cFUUmc6QpoCWazlCiBbg1U3i
ClQrq4I7AnGRDQQA0L+x2BmBnOLiq8cvF+aLObb6LrEdPJJLrU/3tq7hLVGl0EDvmtCGmI6RvAW4
KzyTOd9KP0pWhuPkFz/VvWM0Fs26F1yg1hv14lDzfLOb/OdQdO2DF8XtNgiKfB/mDpTS1GTkMVpQ
XI8b5xtC+8kqcEe+cnVv2IFCkDDqdPA5r9aB65hrakoU792xdwfbcrYszwEXH9r7kQco7U/jfI+c
BgoMofBwC2WQd1vlnrUg2fOIrf+mWRFYeNWqzlGl4l0e6StAFqV2j+gavgUZh+WKav9TpK52yPWa
eIVB5QlEivVthGDMZKMmdQDd3u6speaCAKGzO/MRZeDdwTZLxU3tIXxYQxpibjIQKOJ7tc6JFQIh
7TF/mSqGcUi1PrGmDu9dp81O3ZAGS2L0Zr/sorCyU2EpeSZE4Nfg8s0gSlgucNsar+DbEMD8m9nV
FWwA1wv+EZkTd/e6V4NwSD1qh+jdt4vAaGyZIrqLDJBXiwCJLOwNx6+2DmWeXgzPkIt5txMQAxyZ
k538R54E61AbUWPQtunOlnG0QZIDeT1vxHMRuXKw26AoJM2ynZHm7RfyiNrY3iYQ51tgsZUvJ+r5
VtP77V/bRDyPfBmqZBzP35kM1HARa6B+Rl+pqD83qRcRf7mn77+K5b/0/jF2du7UVJWnie0Yjgc5
IOkKKfTq2CMCsOG1Yd1zQMIgc8zHtyK4KXsZ/LDG6qfleN6jyAzsLMM+OAEFXk9jRF5qaz6gUonu
N32w622iRQViT2oNJNSCR6pD5o/WUte/zTXTc111CTKJfV5B3MdG5bVkeQOB4kG8V2LPftBkwNq8
yx9tvdHxO5U1uGlya5M5ABfHaVWeUQTP14A9VU+1a3yn0kaNfcdjK32bx+jxGK20wHkRDP9MqloD
wrjazE2/6asN5JGjTeaG4ckZUHrl9M+Efi+KDtJ0UTBcPNuTJ1NgIxNXgfGtSScHq7/Xe2OBbEEF
hAhuiQIrTISF7fJEMjS5ajqqSb1Wh9pO6sVe0Xyk3r+NTVmEzEXOQaCq8QuWCVhXQoDWrHrvWAkd
S01llzUDYcDQvlTCK6yfInW9O+jRrsBwG+a3UagKGER8AlO3Y3/nqCFegVbDvtFKqP4Nmps+hllR
r6EkNZ5R8pUdWJmy7VgW1tVKSmfZOSx66Ux+l2eF/ROF/cA3+uItqn4NdyMB+EaXmiDyx7sC/Ag+
QjF+fnLaLgB6oH+i25/sps3Z1i3rSX3IH8z8itruI+cQRpoFifIyareOiECGO0KQaO4wShuCH9oV
DDZgoiqB2kdwZVE5sTxSsx2K9yaVHuLt8Ll3+L1JvYmO8rD/dmwxAqNT8XwFatuT07h876sFFtCI
UGTzqjw6U5sOyiUoRr5PUjc+GVh8Ep9BIuSPwCmiK5O9faeP6YXIECwurS1go8mGvIZ8/IEqvfCK
te3kRWZzsODVZ/BSK9ePucBfMXnxpmQb4TXWGhFKAIT7Wn+OLXDD4b4ObnnUgI8bD/8zamSQgwq6
CEEXaZ1HQMUhjthYd23RtMvC4P2XxLe+db6b/jCrFsNVHsrJKmyV9PSN+RBa7UNHhyBbiHs6bMCN
IgekSTojPgeG9i3TAntaUHapkZ+KJPpGyzTaIHiocl14VpceaLHm2/gNohi+XBObF/F6iT7IzlqN
V4Vi/iJ72wuUdii7Lb3l7Ep2yHRmeDH41QKEveMWRTP5swt5cW540WseoAzaBRfbJckiefFQQA2o
QRu9JpAGcHRwb5huHGx/H5ka8XjlufXMsbI5g4KJn7Hq5WfsQJKd02tPnhXHRyuJN6GZV/dZlnRX
lroAtEgog/aIuSzrQNd31Kt1TnsKQ+/r1KsP7K1B8ccRiyPsWpitQfISETLypQOI6zaO5NoNteLK
Z6t//uPf/89/fu//I/xRXAEjDQv+Dy7yaxHztvmvfzL9n/8oJ/P+7b/+afue5TmODQ4Lxwf7CGMe
+r9/u0MSHN7Gv0Ut+MagRmTe203R3LfmCgIE+VvCgxC1aWGF0K1v7yxfsSqgkv6uTQeU4QrhviF1
jvQ5/95pq2kfG8ooPaJiZZvSCks6TrcD1MzJLmyM8q1HvHKQS7UX0VDF20llMI3b39qoI75EAMLM
y4wkdZIVsjE5BELATESHMA0+28i5yrOVjt/4AfLEQM+qg8Pz/mypQ5+09abAQw+MTL96s1p8AZl+
vnM6HSt2J2c18EheN7nQWHKmCaCmoC/+56/eNv/1q2fMZvhlOQ5y0Mz+/asHPV6hycZl962Mhx2S
wCFQU8a4zm2teqlTJE3UckKOqIOuPLu+kgdDzRNKtXXAxP7uVfNAO+SR92keqSuaDasXECvW/i9j
X7Yct811+0SsAsAJuO1mz4OklmRZvmHZScx5nvn0/8KmklacnHwnlWIRI+lWNwnsvYajbTfhexrV
wovNZLi4sMQ8VSV0Mibkpr7MEH3Gx+v8rrtCfxoYb92V+XAaCdLpTD8zXk8PXRibR8sSeOaC0uD+
j++lMn/9cCyGqC8+HQvQEMd27L9/OINMKgnofP68LNKd0gYvv7C+IENRPMFRtn8CVf+VHodRkxtb
euRRUfcCXCt/mkp4FYtQfUcMuNs4dpZDNQ0PpjBvYNZg2+1X0dUXV68R8VK85TEr3myjhGVQOaDr
VFinxn0MjaJ+BNB+i4S9/VxoNf0K2raQO0j8E9VBMizZtSX0H6mVBtTRuLW1Lj+iZnCtrSMLvD0z
WyM4FR9mN4dqv5+D8jj60Mwwh6ReNz5YhGH7DO96+/mXvhZ/bBxxkHDu+GVpTw5zorPVUTeS/dzc
B2AnDQh6YPnLztyK/qgHlb20+oBIYVnbMQTAUMgip1/1oB4eM1XmL6Lj9dbgc7GhVho9DOkyuoB4
78MSb7RKwTbCapNP4vJ96+qnMm+31FAJFv6Pb4Sl/vaNsBmTHP/bcMx2QUN2Tf1z+vSkwpNFTJCS
CZ5tvKJgH8fG68Ahr0w8w6j6wlUjvtMizDL68RzY/ng1QoUlmlHDCjJOLuQqu7jEknnsYg9Lp7Uq
y3LVare3CCBAeO9UMcxlkupEg6iBiv/PumWygCX+rmkkUDaTKdO9O8z8xCzJT3RmjYlZrfJoAtoK
iSK2t2R8uDf/o89SYdXd7n88e/7+2NcfJgSgHIs5UgkI0Snn7x9mEtaMpxnzb+7YTEjFZmrFwV94
FJGhAPrO+KZPVf5eMHtDa13qUdchWHqDNUDhFsKzSCOWEtzjvtw3yDPo52ytn66fDiAZXfoOXm7o
QNXw+EDQiYcIpwVzvq4TDnlXwbInrpJoRcEWamCZ8dGA7EyEKAFk3Q2ry9dxWULLxlfpkwOcy39/
Ksr9x1fMtFxmu1xAcpdZ5i+fClZUVpC3qXNjsMu9mNowA9ImCSBs2uWWNFEDJ469sXyKnDn1Pkkv
FzA0ILlkqoN+HoixElLyJK3suxNwcKPTek0dG9Dizpo1QQELG/IcsEIOTrZGDMbBzu1K9+3eq3GA
TnMZrBsHHRoq/RiiGJER7KnY6bpBgqEUTuY/6qhfqUNNS2fdj+qmRmKpbRnvtZb3XrnBbD3jMQxf
ERHEUOpyqgO1RBU8tvwaNlzU+qm3spoGBrmWOoed0F+B6Ru+TuU2Fs28z20AVXQ9K0YHzwgEFaGa
gh0/BPslwPi2XPWNGp+FJpCUICIjdYudki7ptmGCg1LaIiwHi7AwyCHvPHD/AHPv8tq1EWTm59Y/
ycz9muZde6OqAq8uL0UOY0tFauApKFSMf//v74iw//HTUfDbUBzmAsq2sAvX7Z+eQ5NieN1NZnUL
Q66jzvlb3NTRj3wA6NAfHfaIzE8EeB4AwNDXC3+UUMRAft9/L5FW2sI3FSoZrhO9/H2kqnuGDcx0
VpkRgeMKLRZniGvEpCBXS0UZzZuw7ObnPnShKhLk20g74pWFUVwgEwuoqS5ih9HupatVbnQxqyE+
Wkl73FMRRKOPKakIK+RNBKjZRpr4lhMjKPJFs4lmp/1EvQZbHCujul6IQwhUzYfUAtVtoV7bGYQk
4ATGF+o13OaKB9+0P1Gvy2BsNt2Qdcsl6DoTiDnAfYvEfRfC7Z4coYKHpAf/dQSJ593sBJzCGcvO
QCi4LzyoDn5Y8neoirRbPFP9HXWLY+ifl8h1Da0E3qnHDoLqHav9fp/WDGZEgPVwmrbsigCh+PLc
dNYM3CisG6eqD1+guW4Bn4NoXe02h6lBRgC0AncN9Yvodyyf8lU2V/5r0s/C840xfciBDd13RS8O
NJPdIgN4n2lgWXBT5QhyMnyyen9cC5jGITgNbrLUB6q363baNLbZrbkzf9RRA/UbMcpkzFzmkNEO
JlbNgwwQQcmtLvsGAfgjOUO2cXuyx1m9A8TorGN3CsGfgH2q29Z8P0YI2HNhmrgDmX2TUXNs/PwV
ZIbkgeFx+DRhYwTPCxhc20X/gjxXADu7oHgpsrmBTUDZ76joVGl3aHoAx6kIE2bzsWnYNu7M4gkR
du4VLHVvoirSB1a5Oz6N7o2qxshvPV/489bUdcKqGjh3LN39Ic2voswPFKyFaRDUDVPnQAGjkDJk
uq4dXWCjewZCOBZLEtJt70bOn6LaRlCvaA6mX1c/e5F8N+NZgvPa+Gts063HipvNzkobA3igGXIN
YHFuy6grbv82T5ocxqysdghY9JuqhyVeHpW3UrNRAIOES7ImouRGAdPGJs3xk0IdHWwYB1BfZ8ZT
SkYVcvLj9FUWhTdPxfQaJyBoyMrhyLVgx47VrQWCRoEXqRY3tNPSA7FoPA51WyMDN/RDcmniolo3
nKkn6JOGO1OWERxniumcCETnAUl0nx2BRIFThPIHOFWbNAusn0GnTn2LjAwNBxxAPVlBGO0AaJq3
//0kNH99W2LVYDGT4cXgcM7xTPn7gxBhqKoVo9HDMJ4jxDr4SC8RZQByU48q7PgeUmGIiFBdD++o
sO1f5tapYHgDlXzHLflT3OdYDwxV9luBbyXAZdbbvQcw/AES1X60d7XECumsdBBZxf6nVxsSVem0
gS2dwcIRxrjroGmyZR1hAn287qwpuXZhKx6pgSED8vjfHwP/dV2qPwabYd2g/3Mc2mF/eh+44wic
t2Td9QPT7irNJMVPnsH5GCJeCAOYYoZe5v1HnwamZ41m9evDgEaUKUD+9OsPS+jZIVMWr//7li3+
yzrH5ZJLib+cxMPD+sfOE0xTDqPBKL4uC/rZd2sooQfRN8SEUx2Uh9pOsquUz3Z/VtM7vuaAUv2z
OoBu41LNzC76BquNe+8mbl3PjqocGk0bCnNmropehQ0tlyLdTGED4WCkPLw84eHNCKqPMxghWN7Q
geaRB9zyJn1275fDIu9/bMdp/3CPhNh4p2MbbGFjYTrKYij//es8TPMY1bOd7CcfVC97bcKUpZ9h
te1ioYkAknsb5gGGuppwMnTJI0Bv9Zd7D9+wZuSHxLgaAh+ujQJUhmgcYeUUQmA6xTsHLNAifLZZ
Vh0H3UpFOgRIBE/OGJxDi8Gr6q/x+WAn4Alz/oMNp//+DggdXfj7Pxc/XulCJcQSrgtO1t//uaBa
ZBMyWcF+4XCZ5XqJyCC2ry4iyJG4hIZKrQ/JHDTQAUd9P+XgtEGgepU4UHEMuh7CfMxF2DoQ5m6C
lnOI/QKou5/K93bihMn6f3yb8UcydTTg0z/GZgL/EqVMgQiPJeWvUSwGV9/CjcJml3aJdexgF74G
UggItsEOvkaZggQegOfSrcGUtMZoRfVAALlbaDEiAR3l4VfFihRmR7Zz5cg5vGbIi1K3vLDzUxAi
7ELFwoYsdRMPDKKOEVbLY1sekTH7AbBV/DMrr1g04o2UByYyUr5811LDa0QGu5vlp+02Y1V1btPe
PSKJPOza2pofwc0OPDzKxZuep2/96Oc8f8wjDCg9OkgmluWVByFeIFCQ7K8A2l9kkBRHgV831+Gh
DgpUQXeZjdcauhtX6kXVVJy6at6D/fyd6qmKGukw9ZXvcSz718sVqLLRUzZ87Fddngc7qvt0Mem2
u26Km9OnuqzPs3PLKs8eKvhN0hC6lA3y106kdfa5jvoYdl1oD7QeAYt/3jWsqLEnlEztsNKqDgGD
CmIK5hhcHDn4mTLNPbD9hH2OS4FwfcJ9yOR1Rn+iciGLYN0GPMLqdtqkfuPAVW1OpjUElPFGcdrs
2e1C9zJb/oNjhSjpqi71+appmQ2vEDtD/iawToaV/bz3GGz2EyLYLh7tVoL1IkYiEeceWhc2yzSH
0hNBOB2iBZ19oR5WWiV7xMYRgNaNVGcm1gahq/BxuVKmpm02TbO3zBFhxRvP8YNb76ImgVKcHica
mW+44u5mmaHwqycT/pb3SV0+Rx6InuWOZrXm0r9GaXCUNrOLNeiAcKQo/WmfsuU6beBbZ1i3vFF3
mmdEWn/VQkjzSEU/lJZm7QDXqW+BDlUAPY3UEWcaFcjA2Ncl/iZ0V1RnCtARkOu+Uv/IiiDO4fPQ
o89mGv1vZtFEZwltODxj+q0ILesGoUfrZs6QwoKfhNq0jh3m69FIVnBsyZ6oCzAGJihscCONhCg2
IrbaneqhJtyk39MhTbfjbEUHyxDll3T2sQBx0+9AQDae0xbiBNfR8Wb0/Q9e+cl34KKwlMhbfpWB
Sh6wOnVW1JA748++co2nyC+S89y0qUcXQGT8JDWcseinK6T6IGM/4k9BF0n9l6JUJtRXx3SXloPa
NZZRfoX19npitb8VaQNqqUIax2hPQ1wh99AhGLjG0yU+8MRl4FjjI0Pkka3KMWLV2sdDzOdB/kSt
3Il6z8HOf0fF0FDAM8F4dZmqxne4QozmKlXHnmGIEW19gUAeFau8Zg+gNO6Xvu0IfjasAoqt35i/
0Wxu6Ro7mOzaa+zC+bMwRuuWmSdqW2pyMCEyIN6WW5VGmx+xZ4HVir5zM8X+CiIioA01eGkiHvtx
zzomGiNZt6P76ApmnU0r/7jnwZEPgBPnyz3rr8MW2gbFhq6a2kCwz66LTLq+gD7QfSPePCz39V/3
TIPGxvjHPQdJDcF+5N0e2nzcDkZi77paHUrk5sBB60oAO4weSws6ndKuBmwVOZEycu29ohZpFGAr
5ils3ZaeLUgdsS0DuLZpXIieYwCieutH8i0xQxhJUx2DvGh4ptOltuwFWwFq5+dG4oURXgBm8hw3
FfgcNVTesARJn8G7TJ+rDI6Ug3qiDgANmBsGKtWGiiVLxA2DqSMNgQOY9IZwyLdU10gki7toDSvU
6VD06fpjGOZtwha4nK6C7rbo02cW2O3DxJ3dvUdWTR3+mV2xp7m6uVUXfCJ5v67K8kT9aGgdjLBj
Y2NzoLp8ZMN5suL3uZq7gzSr1ENkN95Z7WgfWZJnl2CssVIfPT8vDzIpYG/F8myVhuX0Rzhv09xt
fk7p/Bt20OKLLJBciGs/ByYcwndzY2FjKdrgafShI5P3IvsmuESuGIMAmMVOpxXfY9uEEH87Zze6
8jgV9jGOR+cAacBdKR3IC4nZPbVx+Ic5iAppUgPilo60LxHeGlurDDjYdLDMnpJKrZkPzIPRbCoL
whwpUBbfZcCukNDW6U9EbeSIDzkGUCCMRPG70QW/VXB2/eqMLFlbw+Q/N9Cn9GDDwED7mD+uDRZ/
efzlulEXyCfwIUCbC8PhC1DCIDhzIAr+dj1YdIPPVzTlVk0lFMyhfr6toQHi+SksdPKeY8E99fw7
iHkrvxfNu2pAtQ+hGrdniGV8UZZzrDI9a634Ws4wOjLHnj/kUYJcDo1ELNIPq+nZV7w8ujCT3tCA
LN/NIpbfQC1JYZAzNAfA9OXLrJxHap+dGDFdXg3XsER4HuxG+J3rK2UqgNCX5b7gZ9ceRhYm20rU
/je/3i4DTdlvRDcXR84Q4YLJ39flRoCaXRk5PrgEG4KLQP5mXegJAVw6FlGXf5llOO0FqODbrO26
96ScVtTBMMHPg3dfdoL4UnVTEuZTdKnGBnm7warhMQAG4uxAAdOjBsNutgpPzbdOmtZOQqp0Fyaj
8VZY+Mvra0LirvLmUKZI4QLxA4/kavm4Chirr4B3CW6OAYcaX5sI04g6BuIHgaT3dnaC3TiX9R4u
JNOXuYDPiv6gkwy6ChDAzC7ObChA8GKxmvFKekWy6rWa4OARAU+wL4IEtmFL4hvZbxvaCYhnOUhd
aiEYauCB+2yMMOfUb9PaiO1bqQ8yxdquMmNjQ6/PSPVokL+FztgsL9Qyi+ZdAd2fNQ2iXj3QuxOW
kxcqOWOn4Lox4DVcFGKHZS4/gkG1coGKeU0tw3hKgvLE/T54G90CHw7Inksssq45YE4sGzfU6mRB
6hlI3R0o+Agk6c+0lOxKJT2jAIriNdczQp4OwuqIX9oVrvsnWTwN4TcJUsgZ2FN57uweq9O+GsV+
cLsHoRvAdQOJ7FOzMZZ7PPSdw1zG8LADLkuefVv8eTqFDlx25vH3gH8brABi312fIQimzGQdumG7
lnhH7iqTWckadow70Uvz2oBvcptrFl7MjD18dM4NJPzGLvOWskC8EAzNqoXTjZ6syeFDyuKnNFLp
DalxBPxD9UfnpGgTncw2om3wNaMLNVbxW1e2fAMkOtsA72xCicuJ39LAcDaZoQoY26BYDZBk98Ok
PFNxNMUeGDSsogrffs7nclNMefIWhDUyGdrUCwvp5A1uCXJXM/+jNU7HxINi03Sg1p65360irB9o
qBFsZpOBsZBW5SOCL690nSy3qiPdVKbnB2X832+KWjNEH+mmDCh8YrGQVDt/mtmZUJ4L3lMXcyTA
Vz52MotYAHVZZAQ+IUMDw0eAXXdySUzgPtHSieaMdCc7y2avaoMNtvRrwJLiZ+BA5lcTaPekBTuY
SmwosESDGjuVJDcP5sySpZSW09kMiuGR2vxWPUCvSz5QSQTsuYK05FICqvKtG11+pbY8yH7w0I4W
1XAGh3nkRqzhslyC1ekKvw3/TNrgEFitV7maAAjRN+d3BTQLeCpP1JrjPb/imYU8DbXC/x2/qRRI
2y5gr46r0nXGLq1TJwekxoqX2XHjXWIw7lExSFl7kbX/1WVOhG8xfEqDCWpj1MhaXKowG3XMG6N4
GZO+2OYxQvTUOvhmdm4mPNGWsS10UmT6Ql2zHFLlCNRj4a4vGnZDv4HjQ4rsOyZSUGA4Av2f1kNz
TU1YC6RJxj3k15urXcHnF6AcnMYhMBYTHBu2S2UVKjRVDX+Ms946IPQwwRJOz8EABMnM7Gs9hIdx
BkYd4oj5M1dDdq2i8MoMbhQAi87YsHETdkK61Y6a9uRPQJz5WVU8Ux2Mrr7ZmQAQS1dFaoBpvN4I
TTTBxMFaEEWDpy/GjxzQKT+EuSMVaYQot2HSsxvV8BBrvclOky21hVMyPCIMsnSnHsMIw+uuRCSJ
ihJhTwj397fZHb9BKqc9U3VrANaIL2h/pGLQVBaYRqALUJEOQy1ezDZNL3QlNYNeEeHtBcoSbpQO
zPbgveHhi5I+DtbINibr+g2eNNU2bwvXo4F9wY3b8Mfyr20qNXsTyOaA5WGWOTbFQ5LGOxFO+TN1
t3MkZgWbxcfty8DCHsh+Uwn8ptbgi4KPH6zh7ARlb9c0HxNXI7MNebxX0Vkyulsg+cYLlZYqGG4g
bTiOOxBqP4ZD598EdHzq11A6OITl6G5SCzyHCSjYxz6W2XLwG6kNF/yj6grIzGQN5O7GMf/oZ6pu
2HYujP1UWEbekAT8gnx2ewESMPOSMQ1/8w8UZr63M6v/z3Yaj1dzhs1fWmyR5XK9CimiU9eCm0/u
6Pciiejci6AOQX5GdwZNEZ2x/H69t9LYBrBMr1ZsPEhksB4ak/+klLAjQ0i01bWzo5QwVm2XCUYE
txarUOrlx+7rNECvOMgGtV08lAR/7buofVKWqp5SM/1CSJgyDuTWLUu17fDqREp2NTmgVYJkXOzu
OlupUWfnENuWJInCEiigP7uQxlYyhpUHKZxxMw1FMq1clT9C9zA+EEBqqSOYlDO2jbeYu8HzGwCR
coQCusMkPjQIKYezBchuDuIMdP/MV2qFxRgMjuHrkCZDsB0DxOlKY4CaJhcFu4SJ2nBkxx5NfZig
fvEYZOWPSdTJkUpULzvxMZTq6MAcY/QmbNoebBNaxxHEqU+T2/QvdtI1m7YKm+2gi5bB3YMTB9Ga
WgsrVg9VbR2pkarKvveUyfgTleCXA3neKStO8GD/PBvj2yionSc4Zbc3I7l0Ih+euLY/HzKk0JXf
shW1UZ0TGLCxigYEhHR/qlPJpa07ce7j7Hof6EwjW1Hxl4FmbiMtjkHggw0IU8wfV6IBcZb7+0JI
mV5zrBMgusARwgrcvWHk4pT7g/OPM6zwt9z1gf5qET1CJA1RCs1CADxgqHr7TKVuNOwTjDG+U4kO
gPxP6xhO5zszGyDU3cvg1iOeqgfTNH7UGvrXHXl9k0B1W8/YhrZ9HgYjvDkhQFJpDg/I+Yugf1IM
WWvPCh0JCVR8fHSI6/qUmqZxodI0gEc7DvwLlWp36M91IeddiszZOQpCOErqQ/LXmR2pbtcm1Tv1
SHn10YOKU5qubauMYUtotZCgBQlohmXtSkEt+zpUqXpguiHTDYUFMCsEYUHTLwb1ALLxxwiwXX/O
pQBdx04PvYYomHy2niyoX86iuWUapuDi0b5vSoRRqAPVDVoMyAAWdhnUFIb15Kpt7l4ce1w7iYgA
ls6tKx0GNcKGDR662x6GStjQoyGUGug86RYL/MXRREiN+lErwIUvPVzZ9qSslSsHliiOPJGwluLQ
2F9RA5V1q+EHvwHzCf59CC+hXA3i+X4WGFPolbrOCNBqJepz673fWNhnmN38CIehekdwFukQ/Pmv
yLuKW4VsJNXX8KBH2Kwp92yMqvcQ26RsLJ0vfYcFDyQ4seXW9ffhOVxqTjWg2Y+tgGLNDB+nN2wk
IICuz2pdR2dUR63Ub+jr8NdWqYaPsUXt12s1hGJnzCZIcm0IkSQo8R8BQNlQ1b2ezgqnDS6dtJqd
spP5xUr9iwGTjt/1CSCTA53AFH6pcWs4+S5W5D7+El3chUej5o+pjz1ERH85Om3UDLMeOQ0IkOBv
6ugDNZizCI/qzxES/9LrQgVyYdwCjIc5e6IY290gK/6CP6WxG9Ig96iYNkAa2wjbrKjYjAm2aVgp
BHUkurVpiO0wxDGwQxiqgHBcVfjlnYzW5C80cR1XCKzqYuhgYpUj1u4jwgud4Ek+QmBsU4ZivCpN
DkpGWIQyO/B6sJ6QyvZby3yDYhgkDZOsXHOVWm+GkyNaa+QVeG6V+VaXzftkm+ljgPjny78MMvjE
vLwQziWHrbZhxAnWSl4QAHWJX4wX0ckwe3hjOXvHdOxtZoh8NwHjjfg4Xr5UNBsLOyv98qViCz/V
9ZyF1dM0pdZRpMpYQwZq+sogmrTuOzs7I+TSvwGTllvwTKBeYWkZoJup8auSEO2F4FN2NnuDetHg
f+tlGuCC5NwJEQ1J+jfLuNAMZdt9XJaKv1wWvZp0KLaVMXAP+cPsej/EJvTgSna512Qc7/EVMFnr
urbLMzXAXSS/gvzenRmEfb/mGX7LeM+8wiXM2WdTZW8TZD6/9nXjpRqzFLswMQjKVp5jKME+jD0s
zxcwE0b6dZy8plX7MZL72TKSOqR/jaxEZi4jCe0Ei8mnqWj3Ebwqvjf5boRg1c8aTpSrquydVxsq
HZuiH6JLXRnJqTZGsVW2Uzwj0oLclttbv3Vzt6JRSTG9d+EcvbUIxntAlYXX0EJqlduI34EEm9zi
xg/XQZZWP6JBQuUBmbPExxvVKJuvc6QqaLY04QPkIvuDrIt3LPozrxotxKJgvAS9p0l+w4ITmNou
+qmNThKw3t7zjLtrv7CjR976Yi9l4uwLkyNJBPw9bHqH8d1yCtjY4N3KDf+9wwuh47a6+hUvXnpQ
CNYlPEL2XBXFC0OqCnRPNa9LKyxfhmlgDy3cEvG7K16ohz3KfTBP6SNVObVq1rGU4YH6z0Fv76qM
px61IojfXiGP9kSXoioZjh6sdronKrWhqcA3go8JzR1FtbF14KkMaVjcjBOYBUCw5TfqOxZZfc0i
G4zvyDBhphNlLwhdXfs0L76ZETDSFiR9jrWUwNbOIHU0vPg2+RPUPDsLXwp4eXwt2Q/qbnBgk0aJ
hT0VocvgFu3wXphdtYezXrOlaviYeq0VZ+BSZOJQiLDa0KS9YR8L/BhfnLwFJc+0DsCQJbeksODb
YwHc3bg9/KmK3sersMK7GtHkW9kCZRROPUhe+ZCsnaDu9lDxMpAg1eX/z8HLVPpq/zoBD+ACGrcF
1Fe0YkMLZj/0LF5jDjGyjpf2iupzPs5eGQzm0q3Ox0/dWpl+7uZgsXRgWCdfpogswZFE/D1KWrVq
XA6/hHa23hicd3PoQX9hTIUPjlOFq1k/RLE+6HcK3IwNFZ3KRh4egYIzFX3ztQ+c9kto1tZ1zIIE
aUxM1js2yMQdJA7jfuUg5/8b2OweEzmCEwA2nWKu1DfLhJscrBPZDWIt/XZMWuPkq6o7gdwtt2ZU
Gk/xBMG3EBzvb3bfXQWNnxPIQA1R/XuZw6JidNsBCq3wHi59lV/dcuoOkLGe9rHftA/ZZEBVGFYk
X5Ag+iOL+/BnwPa2MHEfFRevMpUj3Gjw2zM0ySyOK74DM6A7tuEMt9Y+tzcRtD9fmH5QYPc+/jCc
BlrWiInBL7LfJybz95NRB17bCPM1j1q5LysEIag4AVK2T4wkXoowOTX3QjXJUhwC/EozWJ95rIit
15SNyJabeY73K4qtHY8oOsXS2UW6el/BSHFpdeqg3buICC1jw8LFOi8NYTWox5YOsifNxGH/qO8K
9J4MtnFGv7RmNoiknWRQodStSpXRPuDGtLSmyjd2Qc/Z0jqnsb9Dih1kDD1z7SIRAktwc2m1OZye
bQHBcZoqjJi5Yy10VKmIdxvfzV0D2QI9Nh+HeSdsH6Yp+rq8F+MO9m2gak3NoZFlu/en/BXeQ+O4
AsuyudABf96Ps9h8cJt5PP/ag7qFoLyukMhLd1RsSpgM56EN0yRtH5lZQl7U3AJnVPoPePmaLsRR
nGhbBRA/pUrqR4egiH+4EZClVKJGx4D+ZJcN21iPv3eNU8Si0hi5sHsdnbWCvYgclqb3uRs4s55k
aB+byMcbj7r5MTi3FbRyPJqYZ3j4rCKwxzOwrE/3i/kF7Ecqo3hMsCH/dH1QOBqIHOXxhvreL+aK
5GDLpjzf67vAyI7Qrv5CV77PHeVCrhEY48sc7rPvclBFtd0KHYwITiuhgkv2pFllf1anaWi3KyoL
WGX8dWojlQb9FkgOmEbmMQAszsspdW3L1FiFLfz4qOU/pmvTaCf8AKkFfclJz+MEHXZFVLYmQ0Ji
RIkNjyXWZtDBVQNXhyrAt5yKjp242DeFxYXZKvhSw8ON6vkozUNVMyxjAb76yhtQwZwGcGegnK3X
DNEAqk8yNR7mcAQ5kCaHLQ9yJMAVIgaCBS1HKoAOZRurc60PVGxbu9oyH0RxqhuqCklq5PjLFRPM
QmQqdi+x27qXJG28TpnzCS9hC7Ex3eD4br9B4AvvlSTHOps6UguPYNuoe4d67L2ezpTPP4ZRcRlb
B/bRKqC5+qNKm900CeMMSEMqrexCh8mKIFilD3RGdRESRh5w0PX6lwZIjYOAqMdS59jodxMri+Mv
9dSDhiJN7m9rLJeXK/7bxWgsr9UPBBB1ZA6h33Twpy3T9oiTPgDX9XEoyUAxBa3k4ARsU1Px3mcw
A7Zmyhh2onHjlc3tCIbSdXBwyyzdDWGQfon85IkoJXPjx/hatJ97KIDR/7uHb1StN80t5GEVFERV
1yJ41Qb5WTB3Y5nw2r1XuWkMcYR7+T6iFkm3N4vqAnpMdqb6pbM7MdfrMzja2V3XPkJrHswWC44d
I2InCum+2t3DlqpYVZPdPi6VZd7sAOjTQq6oK/ShqdNogz0282iapYG78I9JoKY9M23jpL2dRmNi
6zT1u/W9Lpah6y7lgryb7k2cQ051RSOp8lM7lZsGWhi/TPevHUd9B9RCB5rR4fKj7l7Erw4vduoj
8wqOMNsEBDRPIeMyrspgKi8j3BiR2SkqdqrATWFmiCK1dH4jOi9oa3Ar8VfeUqVTO9oUZDJjL6mh
fWoOza2KGJ4lInIPUiUIlwx18iTkV2qjGiBO472LyOP6XufY8PGIcrDpeGLXtxBYgVtxo+50SE2F
ZTuT7nINqrNCFkM0JGz2opDDnmcMGJgsSy8IxqWXBrGPfQgViMov+IDvrsSRWqgPsJwt8Ng9dJx1
b2oAd5Jvi96EZFiWimNhJ33z4mcw/LUrWOEpGTxndjS+8wyY9drOWuShK5jSpQEAEnkzHacKpHos
HINHCGnCoNEAAzPB1nk1ZNb0O4j2a5BQhmCVdgOwRqYCZsmCoEAadS+GjyReb9aQ7nAhvc3SJD4Y
et0F7lKxMcdpfCkbgMkjB8r6XCaHZSYYnSK44kPwscPPL83yqz9nEFFty5NpC+Rx3SktkR36s0xn
dGiipthbjQmxpyC4OH8dEFoD933EYy2LpNgx2bxT473+l77zWIUa2/avc9yHhonsj/Dk29Dc93o6
u9fNpYzOEWSz9R38cqV7Hd1MMkN6WcKF8K+uMreiXeXkENoK7OYCYVgY1buBuR1l1mzqeAZ+P3tS
LoicRtHKlzIXjyXslx4YEqkvTcfn1ey26akfMvUy+13jIe7i4jNAq9UMztbE8n8jdFFpL93ZAASH
Zor7msM3JvxOjTakgm4+fi5Yc5/rxC5hwxbgpw7vdRx9LWeLDBSwDFSmU8ikD0cgWjXvY1SvmQ+f
73QcrlQClfM5y9nwsJRCC4EtOT4uJcfdZ3PB/o+y81puVVnb9RVRRQ6nIBRtyXnY44QakSbn1Fe/
H/Bcy7NW/Sf7hFI3CMsKHd7vDY9by8tASGx8A0rD+Qb/HNnw1MvbdtAhwoZlZKhQFOgrG/OfEy2M
SiJXXDfsVWuwUfivZzBV8WNGqOPXHRp8Am5pLA5lnhBG/987I473wtKAfekRwoncqTBDvMfshx7S
zYNZOelxMR2UZWMNtWQ9GKAi9wXR83rEboRVKX2DER+MVs4sT2lt16aJqfutnSBXJ97nYSA0KVXm
OzVZpl0BsvUTF55Gs3+2OO3t1KzQ7wyldq7LSFltO9GgNie3U/0YJwsNp+z/IMhyD0vXV+eCsAZM
AL8eptCzz5R1OxmksV6de80mu2tWohORDmDOCCptq61fxAgNnBm+PQHu1S8FC5xDSxT2bjtbIC68
b6fiDTA674Nhkr47JN1TvRZVcZmRvuWQ4jjGHqEAKKSIFRlK9dxpkfw8ZOX07+ZPRdoFRr9KfAEV
QpeyPopkJf7V3E78T1++Xle7JRG021M02YeMLdaxhQ40C0HFYylE6Ai1RRWbpI+a1aKEabrmZzfa
L96sGi/ZMJvHzDGjfV6P0TcFGcEMleZnI7EcLcelv6ZqYdzPVDuDpp3L25wItTvEMUq0EpYXfhhT
dNK6jKzITo8e9PXArqm5TquQLQXuD+HAskjvJlJjOLldxhT9B/g6PW/32A7CTiCBx3tkqfDShCnJ
NsfK0DSW70Zd47RJIZ1UqCE9JCOM8Gi0xDXFx+FaNQLP1y6yQSJofp0Qa7Mwe6hPBiFMXycU22ru
FYibTlPinFt2zrsRR3gti9a52AiLv03DT3vtjsiAOg0rOEiVoPFhMMdHDa0rDliTQjqqrdwhHjbD
KS4o/Kwntr7trKWxzcWsnWugwzYBHoS+Ukjn5vUwxF3HTH6qS/7UNY3yUkPtOnbS1Pd5UyrvpaUE
2wULCdu7ocnMu+2ZUQlVZ4teIWbkqdBU6rv/REH0Vs5slxm31Lb0G4jktI8LhQSR//Ztj9pUNMEK
Z+wXbxnRELIzGpfZ5YvJc7eD1eb61atetoZRMUD4BaS/01w5v512GbKQdXcemij4dl/Patbnx0Y9
+t0SOYftxPZSIrgPRPjEmMyvqdgOUnxl6MTbQub7bay12KegD+DcyuXgNJ0Tbpe5ESUC2/SYd9ez
/9/PssakeR0IX1IMfXzAnGh8QI2A1YdBTjKVpLuv/iEpKRRL6bId5LLtRJar6h0Q62l70tbP/4vp
Qz+tEJdj3Kh2g7BPrv1NtdT3zVQn9Q74Djh/lLjDvl9z6zenU+zd6MGvM2LRnzoSo44ws4ybVXf/
PJt39B328F8jHv5wu/j+0+dvcwB0VmsaYZHilEQEen5ZA24n+nG+lXmm7vRcgwzcufeLhqva5kiV
jvohVhP3fmtt/WvXdpUnRXT4LPzqZQXhz7TFc73o0aNSPEESRvKyHiSRTLu0mZP91oQuusYoN8uh
SSXGlu5w12n9crNkgZElVfcASZU8bScTZ172pDCX4XaWvNv5UpTk8Gxn2wJHrwUe13Zy60JpAdXW
XG5by4rAGKLuLmJ7U+q7NW86X+M0RgiluxxCerA1v/KqP4Nutva8XtM1Sh9smdaq485oo7Xl2XWx
7dQVgkxZ8spnBVUPm4n5dVlbW5eq62/YxOb32/UdX9kDMfHMOusVLjSix1GYAPjczENMgckGTDGd
GB09uRKPxRJwZvSp88dFtVk9msk9dSl1xwuaHrG101nY+oybj3M71pAr9SxYioW8PWUkJWB4j3vL
e8jONoPNo4O2O18Wqq154RxM0PW963j23qzy9zqtFUj6thIIypNHyrEnjICTRy9icNfQKH53AbrN
HodmTTcNPC7M+bo9UizoRk2NgaNu87GmylQQ316vpsdeAP7ELA0UC3LGlDypEWnHXWTu3EoHxc1W
JvnRmR8Xb10ReVj7xvx9LDCW6mzorQxe9QSVN/YZZ37/sw+N7VeFxd5TrRrxKXaLD2+Mf4g09g5R
onnHLFLAttgOM0smfIvkq5Us+cFe2QxuN5/StuZ/xT/HTYgpNi1/wU7qoUaJuBfYHmQR7PNGexkM
7bun6a6vwgjbmUME2qk4fmtQIFIXiD9TPATjxK8HlKAkc6ontgvPEPXB81Tsz6kT+roUCIAoRISQ
nh2Ep/Xc7ah0hNM0MC+reXqZoS36ourvB+D4GMT+d2aVWMw2Rh/Gldbs614p/MmEYKrnY4CvJESn
5EOzB/mjb4YD+YWnTlo3o27Vi9fBbWVyGkMvaUtfS5a/0fCjLXFfZu/7Byts3ovuA5fBQ+qV38YC
MoleD0hxqycdtpo/tYTL68q3uMwCq22YVpqe+DFh/sjLd3y/9gbvTOkRmjc73R+VZcLOMt9QAzRn
KMfsTgh78c10BDJQlCnQZZlDsLK+64kuIXyzpvSSSgRc8IGYNKxLJtilIGyqqbNrYsOsljF1Oysj
o2CuhgNs0R/KVJYvQ/S3wUL3gAjtVQEdZZ0gr/UMgFQkq+HUnDN5SGenavoVPib/iWxwZQJegCI5
/cnTuL1qi0EYWv4yjKP2ajjnEQZloETiRUMXsqtwNtjNjAEgnuaJePGrKedzJVSSuLLiOvVkPmlI
ZEKZ8WFQ6B0PCXzScxKfvKYPHZ3wxKhqicgxp8dBS1oWn31zSGxMB8dxeID6sTPbZYKFbJ61ylV8
NUkKmHbDsyMrCpZLJXdDVLZnkU6ndoCbi9USpVno68qgHqcJjVlllhBf4XVhW0+1P3GIUKkpE/UD
aXEjqQxJZF9dB5ozqTliaOxDPyR4ZyZqYMOAFFgvHKVEx2ASAeRrUamd2Za7wTQoLN2j9gSG7ZtN
v8DiUM+pJ9CHN02ih83SdOchwzj9tj1s0L3l/r/OSV2lo6zs8dCpw6mqAbpgR/Ks7S7advrzBjEZ
QWmk+8UspwNijxK1s9n6RL3P+GjI7iy8RN9bg3pT9bo5QySX/MISl7gU9se7boFkMujLH+YqG5mM
9B47sbrJszLwmf3is61jrlDGQVQ7ZFDl7u8n8pw+UpcN3OI0iV/qP3XbeRbR4OvU9E4xWtXQScdf
dcfHIzz5UJs2Br413s1U4KtyNckevVubZwn+wQSv2uKlTGQT5gNE5Hb4Uzh4lkDUdbBNretQKol7
G9voVEhXeY4w+I2W5KIZw2tp9dUe55KPvsyV0Ik6PjyMHXH/Ge9VW4yU8ClUa1313CXj97g1e5wM
E/uQ2RRU6mnYR2NbBrze7FIU88FLeEOKGs8WvbDG+6bizdJy8VJM1PX1hq1LJA5ZWuwlgPLRFt1d
UVRY+2TV61SrgVizYcipJCaKzDQqmtm+r6K7tsZVIuPHqGrjQx1p74nuANV07UVlvxEMchxDlIvW
WdEVAWafmadcYHLR9s1foVWVTya1obZ/celJ/dlMiSbvcgJT48e+NLQjDr1tPFg7HJArp3tWc/HW
mGrie8bM1tctroljx/vWmPAXjuGmtl5x0jUWCZmbvfetJ/0hc5fA6e7qPvdde7F94ZUEvhe1u68o
91wHKItt3PXX0hpAc7EjwUwNHVYvVDwpu+EVTD/1xWi9G1WMIgvI6SZU7zjleJ643blSlj+eg/+V
5X1YU0H8pzGdSipPfiIoFzM5z8FiQeerdM8NgKHnIzuvnOoabjZ50VzSqWcMdmdzT3iG7g9r0qeR
a28Iume4q+2dubjeLq1HsjMyxKliSi/bYRRWeqE6esmL1kY6bBfQeMdnN0NgAbLkF7biD337NzWs
N2tafrV6Tw0sMe8gY19qVIjOAo5o2m6zwwfhW0fYaOiU+Qu24tZ1Zrr3+zZvj3XcFQ/FAg9PSYZH
MUjfHIo8LFjU7XSEWZhipSR8aRNc2sIOBo1k5UYXBoZAbnZsCze+I5Ymwu3HSC7SK6xTxErtLJJM
O6eTgUIzKeWlSrPpWGKCfAc13DhoQiz3Y1LELGaRtUKPafbjRDAitSYtrNPMeSj6OAnj9r4ZkPWY
wqaYSgAk3hksicuGnMME899gZUEGfaZSNzehxFtCWC+24REXKEXz2nXHUbHJGyhT97WnaB+0jjXg
tp/gMTxAAzIWIpmwyFe/yYadk9aM1bvSUBP1sn4+1ZZp7ZC8dn7PcPk+Wyh9EnQt78iKe8jJcB/g
qZL6NwjjnQmMZEWkWu+zPQxk+AqVbE2L/AxwkfcYQxSfYX16B09nw5Y147vmRaNfwJJ69yyskCzp
tu9xxRCBj2HzjoRsxlQbi7dYMc4EDupX/Cc9AAkn2m3NVEj9WiqoiObkXfZZHaBLMuF0x/2+MWcm
WdM8JzZ74ig2x2uPieu143+9zG67h3DGXpkJaFd7BVLL3LHuWWuDKHkPimyVlz7jLZvMYLR5lVgM
ZVh5zxMeyZjCDLGxoqC4+UCNgvYbk6Bnz6YW2FDG96qqdASndD/cMafEjDcIGv/qmZrOsh/xE9nB
FLID0rAMf9SM/NZYk+MvIjPCDAjYN6zxoFeZRyZ5Ou1lfR2zZjkOXRpdJf+Lktp3cBZf8yQSDwCp
g48nFVNWq6g3rNBx9Cvlg20uTNhVuwQACbDrcO6mMMVOVh3TIUDM0O+NNQR1KNMARXx2s6ehOnmS
pFWsHclgqeX3aqjIGankoSGVL1xq7w1y8G5opxThC7//SML4XRpX8K/YcEMIHO4lbG3HDqMsif0o
B2jtWnxwBA/3aYpkSER4fGlT/mAr2VVfh+44B7iyi6HdDXiHKviwMXELhA8AAnixRlYweIXjq0VF
IZLpoU8j+2mqPUB1q9h3g1H7UwWoUXmxu8sIgPM7Ksthl9T2bnHb8YxRh32fCi3lSyfhLXTAZZrJ
gFqyhL45VXpXGg0kXeNuwZouHK0lvaDtaA4s/C1e2Q3ftOao4ZghlC669PxUMYeqf5mOHAhiE9Zx
xIomSVIg5MXRwr6PqkMVizww09fO1pqHeJl1H0TtO6M3FeZJLOfS8sdlrP2ki5WbXXfDdbZnxS8p
1993YhIBns3846p3TojeKCtgnqxvH0C7ITcMEH+qFgfK0iJA29E0nOnxvPQxpXVVLbsib9zzlZiv
fUe1kRhF7xxHLomphXuPkfthjJXcH131ZgLohIa9LL7WK+feq16FsJ27slf+tDMf1Gxpxr1ZN2XY
LdnvzoC/02IqTnLOQzW06V0+TrOvpIvjz6QM9Mz7uEIwrah2cSbIOwqXiPQgMaKUHqKI0DWsO4Sj
/DFnc7qYEfStuU6CZJitoBN8T4ZaL86KGJGAGgCjy1yd3GUkGcStmjs8x65qy5bKgCpiEImoE7kB
WZYVmSjsSzt7JLrMLJ60duwOiGzDZFaQrDVCHgsr76BW1i99Vz0qKoQ3DLa7g9N1H5rI9cBoNZNf
WM6PzzNvcphRycn45MakFq2Y6DAmWYgdNCv4WFt2KruP2kvEGY2SSvVKfu86A64cy4IdPwo0FOSs
B3KeSR8avI88Kk2/d0awDmya5hxv6M6+USqdrzMkQzyLun3uxm8OZjXh7OmkmYo8lHNssxkeeYPG
UeztOFJD4eRvBALNuwbILMRyVQ3zBDZhpcQYrej1XTnjh9VFTFGFbRq+gyXcXklHJ+iLtA9ElBzA
4PJzhvWurer2hTX+HWGXPTbm6YOhacqh5ofkR8tDDoFjKlLx2LGfjS0KzYZL3USgK+mbjh2r2uqs
9NnZ1UY8H4ra1nYpBBtfuNjJprdYzBbLm24MChiSO8vJHhNPXGzLbcMei1zq1oW6H5HjHaWjeih+
MTlhDEdKM2bFfsD4XQ52hZ1XShYDfur7aFHDznFbH7lyvo88i5EkEnGIy9OHhu9O2Azd9KwVwEIF
6ptG14n68jwySw2Mv5oonXeEPz7zUblgLO4P4M98LxSSLhZj5+RwZGJAOdj6TkuiSYuhnR4V0Hxm
8ZaAz6BzDRS4gZDa+zYYWVLsGwsH8wYnCNjhVf/U5Ei4DAqBHjX/doZBn8/m4quspM2BaDDGn5/Y
LEwXkeaPStTIYFS16F50xodtUoeXY31Oh0ycyoXh2lSgc1VUM2rn4rDLRHp6IXt3p5FCFzSNhiNS
FSGdi+ApZd2510tIXnOOp2Pc+BEGqwdVYc8yNlb7ebAkLAizKohGsq3HyMvkHo0mYRgZgtRBKuzU
5yKFCOA1JyIvh/M8ifG8Pfo6xLY5nIsU6hSaGmZqB7gdfvthKXP3wIdbn41crc82eNe+l9V1wez3
jCWSPKcFmzYPXVKw3c3tKQYM+XxoKDBiQ3MBvXB9oP6r0Lz2nDXlW+sWACilObVHmRRskT1UzW6+
YEs8LOfJGPAydzqycG2tKHzLwp1FL83TqKyBePVhXmR5ZhYp2QTNUWgN1ZudwArox7ji/kAtHTm7
hVkFSlIl7KXc6LwdWL6yDk2yqwXsvo8UtT3LocUva7IOLcPhuVUzuIsJy1K/aauXNOt/dX05fL5X
26PtbUqkhff5EkkX55dBHKI1jXLbZ2yP3LW5RvPxee/aupx50RzsOZrOdvyKqKlmoAs1rP7ZXVCV
9Zz0zSjjUgs6tclOfS8puMudNmWPmuKlpNnzj1F8s7ChxAmCFXzXRVHAILW+gOY2Vt01UxgusNAN
kmyJCj9Ro+gg8+Y4dQ3GCiWpiGlymnp0iQqLNWiws3HeXgFmHtSFHflK2a4mr8JwZbA97LSkZvsb
GX7SQ6LEKgT590tVemytJhO8hkCqM0QH/SzQmAe1g46t+enK/Ce4i8s7G+EhN+qWy+6YNhlYxKAm
4rR9VrU+V+d2PWzN7WBi5sHXfP0o/6/TEUH0/7p6crxuv0wCcLE8aPUUELb8weZkCDoTV7jQVkwM
RsrsODaFR1GHC+Ka/O/KTTFLX/zWa+FnCqeBcsdhhPG3X34LMiWoAM6a0t9F+ZCccqXAzv02EBO4
H5LxsYzqu4xx4IxLNglpdfEDO7kYoLxDpjWQMSv1W4c3PHC44oZO1io+xGjKCXEqn6KmKBm7ZbHX
pvjRoSoWFc/krr+2qmscxhUmUC2rOM8xNpFtq18WjWibA0IE53lo+Q17owtfsqhevE0GSfxAGSOk
HKeTUtkZPx13uYoFQzbLUTpWTeCMHuYNzZifI1Xgy90rLKsQY114a054wSiWL6k6+8oMScs1dD/z
YvMZx6OyrrOzV8nffNjk00BaPZlTSbamnva7hBKZPvXedRLSOAAq16jGgpQtxM5qu+qmFogaR7ZR
gcjr1B/yuLpZKRVnjKww7S8PCO3ljiqMx1UYPhszzrZk3OiuzN5h/beXqEzNgEjkctcpsrnLMM4w
tEp5qxlm987cuqecXKJHsjOpSVuy/zVn4uDInuz53nx2HFEd+AmUxwgc/a0qIxwTUuXHEJl1gD3t
CGNU5FdFZd/TeWNY54n4EdfJK0hSQAK3+THG4hFDVOdPIcDTmBf0UrFvecTypYzTxm9VYtvMzv4J
Mu+CBTBGOWo/HAFLnigNonEZGoRWoCW7Ku6yk47j/M4pTHnExVQeJKWDHSxNYyeVvgtZPu6qekoP
arPiHR6IVAnS2ovBvkL0J65QjE8lehIjrZKPSKltlOAUE/TnrFarVbyShKphy6duUj/6Tnsvp77B
nRzBJNV+6jBktaRu6uEDNJU7PJezR5FmBeLWbGGQCvulyC9NUU8Xa0XvFqi+k9E2R29slVeir0Ph
GUCqKPZ20ZCHc5zGrzAFfwqCpu7NVldeDNVSiM9Qp9AdCpiNVpXs83Z2P1rw69Zz4dZ30XIB+Ix3
uYmd0kgF+Ygj/87Fyf1H501G4GSOdmMHYJzaOukOHdqz58TsUb1TCf/TYh9seenvlkBi1tOa8ehV
eb1mj5hHzxjFo9FEQBuKKH/l9R9sBRJqpEnty9b2nmEbR/s4cRAMN5KMLZnJGxDD70XvT3IR/fPU
9e7jgLFFUsJnJmi6PeAEznC01b9zXux5q3ln1NJy/6v9eXq7cuvc2tthu/zr2V99/+ctttO2jLZx
HrMy5RSDfKL+WEONPx9WE3HHW3t7tM03Y6Jy0db+18Ov81+Xb33b4X/6tvtsfYvWlztDrWefvV2O
91tZ1kyq60PVYQkDnPqfXmM0WRCs53MFym5IHts/7c+nfh7FQhlQsZR9nInmvB3qdZqdzArzsa1t
dst/2rhXs4oc07tq0eMnS1P5ObiFEUAiip+2vrqwGd1TczpsfdtBRZuuJlN099lV2NlDzDD29aSe
5MaTiZv/Z992ouxkS31n9Tpeb/7Zlyqdr2mjevrqY8cZYGZv3Coz18LEreODVWM1XimNdVVrU71G
hZcw9c39j9bV3gqIyM+6qsxnGYkitAkgeqwWyfYpXnws3qqPBMbFISUA8khhBNUy6kRC9naa7o27
sc3BUqLy3q7G7s5M84PLHHshyZMlkszyE8qxQ8aW/1Ji2XrA3OW1bHPnivxQDRW2XQwrsX0/9XPK
Cl+9z+b+jBlKcSG9VxCpA5EbFpUMDU+zCT0p8I+r5A/hYDvJG+09A+jfl32rfuC3Vu7EZJehKrUH
ys0DW8wBm8Yqm4MOd8OD2VZUelQMmTQdoRxL7102jupr40wQRvtsVVOAJOXkQxFBFRvvaf3b6IaO
nTKExiG23uRk1rsC7dxTnmBSUM/VT7D85bJ1tbE+XL28OG2t7YBQON53SL932/VbXz/or541tndb
a0wqSYVpvu/7xYOn1otdVWTTUymiEhlsMoVKPE1PW19SsdiFHHXdWh6pnJekKf5gQ/PPBXLGqhpU
Eg7Keo/tUOh/k8kSj9ttvFomJ5XoQv/rgnEg7sFU2vy09TX8bu96Jbp6HTX8pdrhlxg/aLJQCfHM
lr3jxis8wbC99cVW8liUVFC3LqsaYd3m1a9tXN+6kkkugVpr+mFrpktXPS2g4p93KInA1iEqbZzX
jeQKHfQhrVPnmHaMr1i2/Id0+3lJJ1mfa9G3r/7/vQ6Iv4QOaej77X5fF45a8jxTjWNnU0wBDk7V
PZaB5smYV/+cJpn9rW87jJVa3ffrIU4V6Jz6IlfPJ6Q5/z3xdbGWSedY6+rDV9f2aMmj6v6rz02L
P6rXsvppE8932y69r3RKxoKw3s9HX3220kMiaL3zdoVChenzsjJu8qOiQ4bpdVzH09okDEUt+tcY
ICiMWDPst6YmqoI0hAHdtWN1ryKKVpLPihWuFyeTKI6pEJCq1+YkhprEYHgmWDWx9xL2q+Hl8Nsq
E4R5bZoU1Y96B3O/nwb7dS7b6SgUVmzb2XzusmPf1ssuNtHKj73tnKOWRYmdgc6piiYwScvtF2cs
2YJ54m1rWYWWPa91gq2VuJH9YpgWLkl98bh1VUPMaqKo5d3WhDFlBmQ4fjT4POz0ufFerGRUsARL
lNDyPPdFY2l0VEsWdVuzwuoF/zUWOdvFBsPFAwqGy3YygtHx8k3naz0G02Lwu6rrB3W9adaz3O09
r7zbLiSWmDXdMpCMRHChv/VNzDyh6HCh8tjfe0k9IqJhypu3iW2bm1zdiYA71zJOPyIXCQxbl0cn
7/bCGXO4n3FyKHELeYmnx7pui72nEAydT6vv5WQ/AxJYFH+1IaxgZb0q2Qg6lavfhjhjdl/K4tXS
5oV1PqMcoTE5a3HDucgEuTM+ovnrqMwUW7zoDTtoIjhmzJ+9wTxsraae2hfHODE6JqFNlqUDK+js
6LqHfCvDirqMxGs3g2TlDSUpZDT6UStjJxDUBFaUzwlGmC5hkpvDHhhrxcZclvPF8zIYZWDqRXz0
9B3mo+6DvebBbAc9PxqmcjPK9tugK0TxuM1y40Vjw1HN4NU5exfFQBaZUjwOYrtGaqjjIYhrVvWj
L8eHKGrUF5IMN8aN35pe9FyAa2UNa3VVaXh/Fg120XrYHol1jWFX5n1cxvlnlzZHyVkxxqe0y3/V
tmscO2IsrsLCH25hiXspmuKdtXf3yzXFdZwL7Q8xG/vM6yw2S7dukT4L8pIadt9Dl7Ay38Nc+Vu8
8q9F2fox2RivZtqdEoi8v7QCYzjlISfG5Em3qwvOvOW+0sBpSyUtQ3dKa4reyTcWfc1hdBEyiN4T
+NNn/YM5Vi1AgJ38asUPNZb2weu0lZ1furtFBSMsU1ERnO0C2qowY22pP8p0Kl+mIV3Vhbk4b828
wW8U0sQdynv7IRoW6lDD1KDVMOaHpDVXfVna7WEFp8euwSPEUsojcU+EOOR2ewT0a0NzlZWzMzee
WPrz5yU1SAoUO0hQYapQ6Keolfup3ieAN7Zv6o+kDj7FkhHIYKjdx5FekfZdwvpStPpVd3o8a4vy
0WK39jpKV3vsO32/ncP61LsMZGj7s/17YHB+NYXjPRc19vxEZLyOlrGQok0I83puxggOrJlU07Wl
4rf41Iwg92trpFj8VJLEu7XwA66fOi/bi6i2XvuqIWy3LA7bucGz1Ecnao+frdpsHvtJnkw1U7G1
0I9Zk8trsR56dbrItNeBa2jVQzfuR1ex8TLS7eusaw573qXwQXTwDNg6jfVMajHHLEtxKfTWvqqT
xtlo6WVoJsmIYe3a3k5tBwqYxDyN163xeaui6SyKqhUwajGJ4zQWwJKdIDDNtVqBYAjnsK1ZrX+A
IoDNs1faM1UL6EQ0517naumq8jSI5eWzuZ3R2no8J1Z2LfLx3azS6lSAeF3HsfnngAOmE5Ir1wT/
c2JSvfle56V8Xdsbjmb43aw1PgRyrEXWuyQ9YNCspxgGmFF8MzJ33osRMaWWq/GNXxIiAXuUy92a
YbT1bde5RAPdtqbbmA8o7kAZ1ud/9cumw76otRV8GeOWpVyk7cQSCRSnHMq0LyEYI7Gc8poi8tqX
mIyeGAHF0Dns/qWwytc6asR1a3neEq3UShLJ15NTnyoHZbJTNtLl8KLapX5vk/sBY6SH9MIVDbRU
NsfPW0O01Jjwq5d3W1ProXIgxssPW7NeyvQUTR7M4fWZ2HgWNzkln39467KtJUjaPH7aWlYxAbFO
eKJszYTs99A2VyB6fbqwrfqMFsP2t2auO9ZDiwR3a22vr4/1Y24X7cP22ouV5zVbqUKe5vq6V2LR
omt1uDVrwuX5apak3WyvzS6wQUoxglpb292SaHzIayBeCsuU1iytVAOl6dqzTbEAIHlpGKvNqjuq
NpWhmPDPV2euFj+NY+cHBOJLyyMy6fg9dZb8C27xtoCEftQDchGK8uKZnG+mepaGPhmd9RUGR36s
Kzs694YUlyhSkiN1yPJYYeJ504v0Lcee7Xe/OE/mQl6749a/y6KyiVzO5rNWE2rsprBvwH6S3ycK
8R0IPhsDLXbTaz6XKUycOL5QIj2ks3yxZWn42HFC36hz+76XQyX9otH4evNLHfPith0U285voKFY
ZEc/HBwegzFDge5ODfW0uBkhXEE9R0On4rE5oGLx+vkCWV6e2q75SWymcrK0Ynmxhoav3fygkQf/
Ru7ar1K6AQV6nLvraC9s8acZiuyWpAm+tbmj7JHpq2+1lWosWvu95ur2q7APlMTyb4aU095QkjR0
lfwSK94vluvq2WyTP2ZS/RxmYVLeaZyjBmOUKptLcBZGY3Ob5jgwIX7whJF9nygS5YvlQkVqKFY6
/LCzZvZ2uqC81EAEeKqqA4h8SsmP0PO+TAl/wZ2YKoH2rZGxd7Q8Kp8Q3/OwEdhjmg5kpQkufNeN
0Z313UX1fZ1K7clQuzNC9ManChXv1QpEzMLuEuBlBu9VWZu3jnGb5+86iSfGY9Xb7nEpBuwPZwjK
bQDOqBw1hboamqZmj3Zexx4kMs6/oHqo1xwEbIe/kr0r7XLNkZUnpkcsNu34oync9lnqTNp06TeH
wj3kbkeAmHJQzFnczV76aykJXZwnvHOJWvwrkcHUve6RBhh3gTWK/pHirXawGkucY6sElU9qdxeX
qvEG8/PnZKX1XxMXTGpBf5JhaBB/C8D6qsYcYuoHX8Wk7kRy3/SkVlry0MBS2VrbobF6bY9wHnBs
vWI7RLUO02X2LhFilSdsVDRof+kRbkSYksVwGzVTfV4orYaeTq17a1oYKV6LFC/49eQIu/B5MhBj
z/Z4t3UZqA8OTmI3u87NtGdv/H+Mnddy5LiWrp+IEfTmNn2mUl4qd8OoLkPvPZ9+Pq7svVmj031i
bhCEIVMiQRDA+o3RgvIEQLTkpEgzLATf2jS5yAnL1+ds8GVm7hKdCs1f1D7L7nXygbSaUfksOTyp
gn3q+ljoLJUjKxvi1e1Fcp6uda+RkoIQcJCklzIdj5Bz7+U2LBpOkIRJyYFXA3vR5YTAVaZ9UiUq
aARaMKuOnzqd6MNSqSzJOLDxp0AaOEsLtrqHi1+gArVeMnDTC+Krye1vzqKh2Ebe9DrFbHdMlqa/
Nj7WaHkdXtIs5EtXtPFvu7XRlWbu9OKE9ks6/CzxxH1jT3M7GdaINUluvJVj+SNMEJqQOrZo1S3i
lN4JxKj5Zmv4GSq9N+ylbW7owaXCpmYrtYNKpAf7devom09870vAMPWUXbyQGQRUtOhFEsRRin2V
+MU++W+ZPkXZJqg8xLttPXqZghGUl++h/W0e0zAyXt2iM16TWWHQB9NylmyseN1Zm4GHSBNtsI1X
PmCTk0W39nlDGHlEpfVkL6dXQX0A7u4jiA63rVI650WSJG4Y7ZphPDtB7Ly0aKM/jLECzVwHgFaY
AexoHGmO0pgdwfAZLTnWNH6bb0H9Nntu0LgH2Pz39erud5Ep/h5mP8AobFNe4NLpWNw13S0rZa1Z
72qN75nkMDEtjnMFwO6W1X3OmrOjD3DjUYpGYyac18Uqth5V8Cpl0+xftJwXQ3J1q/Sn1qoLWvCj
kvT29FgCDrm/FcGCxNFq8DaGk0dPjstr3qKdZU+6uSG2S6TYGIIXSTw1PKqFMT9IbvTd5iGq3WOh
p1GynZtlF7iunI3UFhFf+dTS2Tprkviwlhle8stTVT56fdk8axGssl8O3qJjo75IQj9CwaMnWr2W
+ebwXkfqeEXRR33pAz++1pr9ZW2QsE5BeaNpjmuZi11ZO94u2vQDghXICG2t0Z6uehQ/taOXPfAN
zB4IoV96SBAXyWGUaasbOfTS8EVrzfb8R5mcZjXFX3XrBzutrDJAPrnzLIlbs0voQAiAoU5ZqSqA
dInF1MMugaP6Wsd++eonJdtrXhwdpSyLcvYqYyDmYV6U26ny1Q193z9LY9PAo7VApdgwgf+UKnZY
KcPsPuii+rWey5eWjcJ79F7r1yJB5NYMFX+rQgfF62G4czqz5wZQGQKf2hFIBSml2fWrOtXxYxO7
Z6mUInzGNDbvG++sTUP5MJnjnV2HPc9zMN4bcygv3lh3oIKmILuvg3Kfl3tFHcpd0zj1TrOCGeCR
3xxMxXDu+wSKRtz7yWI/tsfH7XNj+AV8+P7ql/291QcotofEpOAl/OV38cEKETxILFY6BTMAr9Sq
0xjZP2c3B8FWn9U+gDmhhGC61V7ftcxBtg2zj9zDX0jPNjMo4e0YKRBJfb7mEu0DHwO73gSDrirD
BcTEu1Y70THgg8AGtwokHZBy3+t36ozWXKspBsEF2EmuckxH/RPrLgYb0Au70lAfsi49Y0atXKuu
hB7bD+456yHAGcZ73Awxyz+XdTJoz6wP3dc5s7TLRESb/Y6WzUSj2GT51MKZ2qgjTrqoExO+nXAD
8Mo+2bQz30gWw/dq/6yFjfe0iPBNkBjsqTLhPQbG1Wxi9aBgjLIpok/zPL8REdpFrVYeCrt17/oM
Nxg2Ajhck2lAAd42qjtEyz6DsBhxoWv7Q+mE+Ljquv/Q5z+5THhBbsXYoPs8bB3TIHJbKNo1Y66a
WaP6bKRceaiy+c5CcDYIAYlkCpaLiQ4nb0pOjTbUl7rz6z32kcOucZzgmrr1vFNb/XMw4h8AYqrb
BzMUDXUuny3gH8+Vbr4rcVSdMtQar8gkgivhm7JPG6e9lkXBLok+wN+a/W1QTf0VIMGpqxFkbOtk
m9fl0ctG75wbU7VLmTewtDLDjYGb1rbuu5NVLYjAoNP25mAnBwDCfyHV9H0xEz2ZRMm33K1+Cxyu
26LOxg4e/cZuFOB6SdveaaToJADXQkuCFXtn8LU3bNg26l9Vok/w6sz6bgBocFaWDQ+jeZYZtbZM
q5mi0I064iBpiDBLniAZEQ2t+q5n33tbeUhTeL6Io2zT+Bn08u/ZNaoL8TeVL2FSo7mmXqai0l5M
GB4m3Z5wr10PCfgbp9oaeRhdu7wKLsHIDCPTeH+nEF+etCuR2xuW3ltmbFk5PZoUTvSOUS8TzIQ9
VLuq62NoT3+5pupeRzdpt2wFtiFboTewA95qxJZs5xz0IY4QAWQaLce0rKiXnZLPEAHy7RBHP5us
xCU7Mk98y/sExAryVvWBG/q7TrGIGdmGJ/qAKUdbWU9sjOibGHTZzo+bV89t4Ji5De5vqlGcw5px
MFbM7Tz0zbbs2BOo8yc0TdVrH0XatV0Sx8Sw0oGEmeabUA/8vdmB1As1nRWK4nSMvVazD5LE3QLK
OkRF8FMh8oASQ4SiEFsZP3prKD+1yJrz0T51OTZ2jgunSQ+Igagj9FSP6fF90ADkmZ9ZkbRb4p5V
aT5ga55tcAN4T2M15Ocda4FQ7ybIxY+jxwZ7rXcTUeHgBWEVPp9tBULJVztw+GZ8HUFebrDNYlbB
orBLVDg8Zsvm9ZwGB9tb1Ger/mfg+hkCZQbwRldPATGYOcBD/xjOWDXqEOY3nQaVqf01QBqMgP3u
Gw84X2077Do7GzNv1S1C08VeLToQyp2CAYumKshHohcTBD6BhdJ9narpZQzt5spWY7aduwlRtKx9
hL38wk5zs7HQkz97kw4KVPets2O7F8XvvYuS+O7FWnA6Vdx9b1zvWkYMs2ajMIylVXWaUVjCQvXb
ABD1WHXdN7wPDDjBdrBXymS6H/AqujpsHhcLgThI9dfUce/AP0zMskefOzh8G1m1s7sRAF+K471u
dP6mKSBRZHHFRkUbmETdSutUuVWxsRK7PQJdLwDFeRagGz4GB8jMFycnKKUXaG4hHftaWp3LLk+h
7ZI4PpZTax77uvK+pN4bXKZObf0fs13v4LzzLfUWiIzyIzL6bW5lwUUfA/wRK7XZsVL3Tj3As6MF
DhTcCSEpxWfx1kG4d6yCTQ/V3DFnvPdGa3hKBzSKHHKIyST71gze8kyx79akGgrnlrWZ+Z/tGooY
Nl8Pls/c0RsscIxuBtCz8ryDH/jeNvRQX9MY+rYsmTe6GvAq+qZxN9cxYVNmHz/TXN/nQTJd1Bn5
JoSinrU4+GUtDlFQda7oFktnZHXGh3hJFvEcMx+1q2rW7fPQt9NDGy8jNzmvDNrnOmKqW9XpsQwc
NdymDo8RTNhZaVl/dH3KzMOKPiWpjs6hWTxZxmgfxjxi/b0kvns/ex08tFaL9033nDpNcglZHlxS
34l2RgEBADZ2dGfZ5rMeGLA3vJEehd3jAOKK/b14Pyj184xBJRt7LM66ReBMy06CAbOXiDRUYWCJ
prV4XYHA/G+idMSLerRNCw+7DCNEUssvQWqMmdeyzYJfg4Ps+RIIUGZ9r/vYumK4BUcCM1APjnXQ
g8aagmFixelzLlsjVwSlz3TU4q4xpyc1nEeoHb69G1Gl2U5LFpmCadubPCwzdQGaOWEKr6RDenLW
QBd5ZnEHIuM0TDBSgCs9dGb3rLT4P+VmnOx0TDTnrWDmwoXAb4E/2zvDlMMpmN2HMdU0poJd9ugR
mrvETfVpBm70jtcGaMPiezhE6bua4xLjtT/dwqdzyy6Bs2wV1LPOSielQzmeq91LMvEJA2DlKTtf
WqMBjr1aKakC2NMHKTDVuXmRy+Ba+RbVQX7O4pIhe+ycHYbdwEMIKQCCK+ZtgWJa5BQ274W9NRny
7gcNSm8NUAD/teGQNPwekiP+fcwG6ymZw08hUnCIjx4mrOV2jjNCcF/wRgC0d4nG00X/N1W2aV//
Zl3T3rVDdqzHms8kqMDEwdJaTSAJtfA46/rshF+LvDQ+IyGPIuf4oieBdUoH5WVmE2Cht6rHylyM
B+JvamecYm8MidbvvHj2zmFkPcSE0rapjqxSq+YI/xkgxu0719Snq5bGb6PKKjWsAmQUQyjDi0lT
5aNrkzT8HlCgTzcFiCCru4NNwBssV2nfhCPS6Xc3ONorsF0XaWxlYiFgMk5rC64+T/tmV6S29wQL
wHlUp7cZBN+TARjBzoPmUMXJ55KJAfKVEdDKkmCqZOdUz5jzlRkATUU5Jp0bMn8yUuAv1i4POmNb
lUV/gh1RvHVm3ZxG2CJbyeqJ04A3ri38QpXmnuky/0/b2Tu9DH5OtjIdizid7xD+eOpnwN6mayeP
AVIuj0Gj1USGkcJ0eifdW7VdHUto4EYAO0NJkJjL+PMWpoY7IBXshAQZi2DjzGO2ZxX9aLDPwSi+
y7LHLgQs9j233zAta8/ZgpkpF1xdCMLibDqP0YIbrY1JPQOMCBckqSSTHn1SFMPfx/8tknJpni2v
XX0pA+6r10Kn22RFSipAz0YHOa3VVbDzDxOOkCcrfIsbkAL+69gE6SGAzmu3BtyiYXxFqBx1Qzzv
broaghES3FBmsmBwYwcl70VwQyo6P4UkOf41uU1wAZdlzXsmq/wlcihvtFXBJTvJYTKzgwQLi39v
qAvQvm6royBUKsdpgRQyl80uRQ/cOmjwevA3iaIt+wiUBmCx9kRVvjpKvkvUAIfcn2Y/gGJeblyz
XFGOVnyirSXqvBeoohSOczZlJ2kZOS13BlnE4O/z2+Ui0koL1WljO1m6k78yQWuaACzCZ4ur3zFo
1KMojDjeFpL7cAbD+aNbnt9oRs4pR41aYsCSJHL/5TBmiUxIC+M7yWZZdQxLRcd/ZvmbcnCfAd4Z
J/lJ+TNwXg6jakCcpK/2Xln+lPPSMYBjvjzG2xOWQsFL5T5RF2shja5lY6l3R6RW8GQC9HHD/kpv
gHZLhHqc0nGv6vV3wQNLMgCj7mr4deynIjmSVYONGVHlpIzxbrOXoPcN5xWqwbce5uLea0KeqI2E
6KFNmld59nbiPg7s+xzm2mBYt4YIvT2m7oS3ikvqsPxrQzTb1ocGdlgHQt0EO3lc8jTkqMTjM9nI
ofQCK9R94srdxiv6/IKvowf6TA6XBCICfUM5Vni9M7YMyQwQAZgzVsMYgf5xKGc7OFKARHaN/HI7
nNMeNJQdneT3xqZhj7rZxW3yeR71i9y5212CWroprHTayb2Wu5K0Bev/VkN8ZcEAyDORM+RIym7d
QfKSGCmOIU0XAtFE9HHoXuTB37qm3Jq1N0hNzc7npgLDvpNbIX+k3tfcnzYo9C076MxyreqvdrEN
Qe7ydn/N3OlngFfGIWM2QK971aq8hWkbHvIZonOrTy/6MnTIZzuLbec4BzNIYOz4Nip0TpRwG/SE
rCQv/p8f/uNvkENsryC766F+a3l7eqjJ4FDaG/pOhgD5vnfIjZ9sAFnjSwqX93Zzb3CKP96aP0AV
H++gQRiviGBNzs3BCHNt3sdu+E3pMnW/3mEGwYvuuFC618FF7Z8yTCwP8rf0fvWY2rN6QKOxn7dN
Fl7bQVeAeSzj0PJay5ly9K9lXlfOCAeEyU56Qh+nB6YwLF2WjqCPSDuZcKzX7rM0sKuZBqa+HZBg
O0kPHjtrOE25xbKk2ufOgPGRu4Ar//V37SI9+yFYYS83gCssgJS1783xvasvAEajsOtF3obhbRmW
pSdJdi0r2P1ZRiRLn52971QDmJX0yQkUxkhpL8n6tv7RRW+HUj9X3nDyGnMrPeF2CrYCR+VT2xAg
kLGQBXtzRKH7vL7ha1+WMskGSy9U+/7QANI7hk50kDpTOru0WM//2AUlL09Njm7nSP52+KFesh/K
bt22rGz776EHWzkC/Kl5DuDKbVLgMUUKyK23QTgvHw7dg2ga6CxUJ/2ADwVxeuYF8sQHW8cY1HnM
5/bZYW7A+vCqs2MxqwUe28lzDihlqLs7a8GqzmP5nA9udzDNmalEo6s7NSjYu+kRmNkQ4D0I72DK
F7tIcx7qXRCVjw7mxeuDl1+V7O11WvNSuHaTD6cUQ9qeeuwHpTNKUi/DtRzpCfQlM4bzJHdfLlKA
Z5zArNDteh9a/VbeEljtlMrhH6WDa3zJLUSUZN0y4Rq8h1T31RYuRcgN62IlPbMPDjUkXvANY6K/
Rz1wd2RM9nKPJZHHHi/TE4RyWSNP6V/5pF+82MgO6jzeJWaJQJnXnWSQ0Ri1Wzi7Jeq5u7AIbl8A
o/0JKT87ywXlycsRI327sGHsaPg5D94TZnHuDbPsJ/arj+fZIZcesQ4GqqY6Z85b/z69HbVdP0G8
X+9imTmMpMnymcnczNr5FnQhIZXAC/gCLtlgJu4hPypNiK1BOTHQRRk1a3/TMZPJFnjd6ji5znkC
mEM89wg9Eo3iyN5mOIbdZle3VVSkBQUxN127DcJwqR9qIzEOcn35u3w7Gs+t/jgbeXtQTeNZnur6
aOUo77ofsTFFm7EoUPqHQv73Am0dOBT59kv+NrFjeVriSMPyAYz/XsvsHHZ+mw/3CLKbJ6Bp1UVY
O0PUVRf6wu8yzLLb85UnsY4x64PhA/0rhZ5pTl69syBII4vhGDicFLwELiP4DoXAfcktkycj3TpQ
2Xu0gAf7Bb4h/x3MpcE6oq9P8tahl/F+vQlrrRxJk///pZirjbCX7tehXv4Yyd7m4mtejm6Fc4Tt
BxNahBlkoqt09knFY1GayM/eplxyiMMmr9rtkLj237D624dS/s4/Zhm3c8vc3QILuBIQxB6DD73M
XwmOsHUtr8lcIAezDSbzG1or7CeHfXIqmjBU99L8dugvX9AIMEgXpLd5nPRUmdGtyVo2zRkhBw2l
SA2Y2DIJk39nTW4oScn/MZe9/fXlPMLEuR8LdN16jhvg6QebKNW8Ra+3IAj1lyt/iFlfdFdXzzIt
k0mdHElyu/QyLZQsgSA0rwMIIGtjabJm5WhN1se4lq2/8eHcKH/vEOpgDGPMlIGzAwiQnyQvbx53
PGEZv9Tf/vi51IpNpAzqH9NIeYS3njd/DyDan6W7RijpAppenkHYdUhuSE/550M5+zZUAcppTm6Z
7j5SQQKYIusS7gMnRAgeUrtWrGtAqZBkbSfZwf8xaHV+vv31S0++kT3Wd+Y2n7l1Zin19LwjfvLf
906Obq3k8GNeTrpd9Y9WH3/g41mKRmCjtd+0GalZGVfW2YOc+09laxOpvc2z5XBN5HmsWTmS8/71
qn8sZ6S1NPzwU/9U9uGqH34pWAZ8jObqLoTRt7zieDgTq6jm21pVXnhJ2EqBnAmNiMX7ss22JmvZ
nOEJCv2ONlVrcHhrJMOtXHxt+keNHPpmAEKIEPytR8vLIu/J+rKsL9W/lq2nyXsn7f6p7P96KX/O
F3J/EYP2G3cuDm1Ma5e5sHy41uS2kl3zf+xV/FPzD2W39cRy2dsvyHU+tLn9wpB4V00ZfqudF25l
aJA1qByt32gZQ9asHK0TsrXxh7IPWWnn9wgG9D+0GkmEpLAh8vFyEntneitd+HYopZKf2cpmWZ1V
2UH3itd1eAdMBW18zSvzQiOXvIz8zIUCdpSszHJvW0d+YLXzVoYHdv+RZG1QBv6brnYbNGyVPQQZ
XYpyhoSJ+Nvun4bbtSs4suhf26zdYC370F0kK7Vj0KRsWbgwvQZ1Nnedo6fzVta/CQADtouS8S1o
h+hwe+PlpqzJbVhd83K7/jUrFeurK9mAjZS/h2/Jf7iClM1ZAnZCS3iN1sH+NrG+1cvzWc9s8Cph
8ZadLTZGjGWH5I+V49pMzpVEJgZrVo4+tJNBdC374x+Xmg+nDF6l7GfjHlTgUw2VAtcAacFOuaGB
5Fg+XCWOeO2rDF1+lmTZSe5MmfR5dppVZ9NkjnWSl319ord3/4/NzD+mCmtTOZLHGxU9O3q3RrdN
rtxB9MSII2RSdLSyh9krCceg5qJND/KK3vYppQeMsx43X+RF/ntXq1aDPdbZhE4agoN5np0TJIJh
iUNak6RuiFZu1rxvBQr6Z6G1KRfdYWe2MCBjQF53PixdC46m7t8JZ9siABCpaNfIXZXnUmdQmfSq
eCtjeCbCJ9eXBzy3iO60t/3MD7dfbuofj+i2dL3ddVmzyOHtNY8ITs6eOe3lLsvPron8AWtWbuyH
stuqTmo+kjnXllK9/kt6GOpbG2u9DTaGWMUFuf+pK+LxaCAEuNdhzJKFeoYAaXHGZ5JaSyd2ZjjI
9Cy1ngfMU08SvJvq4DXSsqO2XENN6uy+DOp2I63mLhtPylyaO7XPAOkNQ7FpIl51SbzMNbe2B8BT
A1N0TRP3oEahle+RDMJwmZX9nl1JUMOTc270oHmEk0WsGdFYiOeZg3tRrF5Tf3xbEO0vATKwL/Bv
6h2qcSOqHGSlLEPwKEsIT9QjKhCxXaUvseegLGh291OMFoIDbOGgE9s/epY/P6VV8wO+46k3tfLT
mJu4aqX+t7xkSl7jA3/xAxWkeNa89d5sfffYrSey6wcEHLQWdZxh2ARNXX+uZzC9LMnLd11N7S2K
OsCrImS71GKxBTDZSp5zq0K/SVV3FRLBKEOV4LgxYqwexqWGrSTMBAYcBcJEOzaFXT7MU1I9yJEk
WVE46J7lOcLCbMJbRRzsygr5IX8avpoEz46tukj5ZWplYEeCEsdu2QDeuD4rt7iIUb1WIXwaPkai
KgqGuzYrwAR57cB6uCncC0gNwmsem+0tql9TP0VPw5JAdImefDX5hqymcpaiMsOkG91FVLkKhM8M
i2iNEzw1qGE/qURCn1JF07bTOAasIKiIbQ9oVWpzL3MsRfGQ3UzD0D1oSec9zktSZ8D2bPoW7Gpa
rBWhnqVbrXRwRRuIzpgTZnPjqKML4/+akmh+uOVAc6D869Dn1vOryPIeUZmJtlXYbtA9NfaOZpm7
aWpyNN4A0xeGZl5sB6gzsFZtp9t60m6wgkcGAwfw0gvLawXV7tosyZqlfx6Tgj3UAWkjG25aqV/y
2UyNrWYa2kWSYgr+U1j0lbKdPFjuXpiy2YyowVvvAxh17bH/mgz5F4NQOrhw6P68WyZ8ZpCJoBWK
CpWYfv5FuPNzmCf616lJQCsgiPMWjBmwa3SwHmeNWLI1JdZd5eb9Re/j9pSmcfHAI9Cg/LfqSzMq
dK4sNe9Vo3+rUQ26d6PkcbCrBuqrUr/EPYEjB7HHvWSlglDoO/Lr+b4eNz3GHZtpaR5rKaZ8MViu
5Twi2BQ5CrRbxozdHydb+Tcnnc07uVTdmNqD44UnyGE4dWbIoh344FS79S9og+R3GM7J7bq1MbeP
TdfucxVZm62PxXIfZK8YFc5s2hcNa2XbvINo0bzAPe8f2Do+Sw6j3fYF0zrIUNmIWNPSQsoco/x4
UuK+qS56XLgGAtSG9sOOxXKowKC7op/WX+uBbeUyRe1EKhyULM7IYCag2bgVuqm0R8Q2ta1k5fZk
qbp8qhwwYcv9sccRoEu1TPTioz3+vv07aZL7R7uo4Zwt9w/VaRB52eThT0+fGQcT5RQ5lKQKZhju
a15629giIflHoVRLTQe5Yzc8ApwBgRcMG3BdWCqUFYOSXn+p6yA89fYQoPEeVt/K8iD18RDWh1RH
tamaFYcNa8XFLZz9wHMTRMG1W5IhQffENfzjHxV9n2In8ynw7XgPhSG+K8cMD8MlkSMpM1llY9lg
o6gWa1GD3+C/NJRTbq3Xs7sRc8D/yympO4CvULXjx8u0XYHI7fP4UKrsBm4//HXSWn5kKkq9uabt
wqMg7GhaLQxYFCnvoyXJEZi4l+zk+ygWRv4AeV2N2VxfqksV5fLN2kiOcNC748PXEUfm5NhlVyUs
Kw9PjElRLs4nCyg+ylJS++FUycoPt6iOnhyEwG+nyq/9cUamm/uuBKDxsWL5q6Yyhuz4PBf2lxR7
UpBLs5vetVOV3rljBOBEQ3mzy4gzqkQr9kkRaq9qGQ5XV6//ykNNfR3sQn3Vw/qhY4B9IDYN0wXR
Qb5+vYH+l1O3+p0NtOSTm3EpgjnlfYqawaeoUj7DRw4epdIsg3u/iO0nqQMpvE8h1L3kS8ux/pQM
mvmm+VHxriVnacI3J3tVmwb65UNYp9O1D7T0flwSxP30YWMmNYd2M28Ys0HjLVlpA9GUQI7v/lKT
AfdSl71LmEvpp8yr0dHWjHYrWaNvhpOBa+quNC0U8Te21fUv2FghXWSN+j6CUPmp6bFFUOHrHRd+
5SegYOXOznzzNGKZ+VTa4xsQmu6rVX6f3cb9bClue8nKCOkkW+++NjNACtWx8idEdNDSDfvfgWO3
X4Fs6bs5xkXcbvw3DfAZGrbtAN6Tozhs9zPWsPCF/1MELfLvyg9luuWAis3mazl49R6/thKFOad4
yxTLvjRpN6G53RdvOozpF6zfN1KpAGN7A4HxGSavei9Ftt8QX3CH8ijZETWJs+ZNyVaydeyaTzNR
OsnJFbtBvVfRetNhRN8F0wwuobBC465GKwZadO2jwmbn92y6x90OLB6ynkjL7it/cC5S07e+tze1
waLf4XYy+4w8CMZEn3q16rdwfKKLZJ1ItYEpRP2dZG2MiPCB1P2rZGdl+u7yzX+Q3NRnT4zX+ZMR
g+/xx+AURoPynGateh/50IhDH7uqIa+eAPrskZ3on0uvfU/iVr0DrDA863rLqxKjKl8l7lUaSDm6
iIdSqbMHKZLEROUosiEw1J2O4WqBe2xmB8/SPIaO9pSbz01THNzOrTAsrPfImJd39uQUd1EHWW4R
Cy7vFJWk6SoXmVl12sVej+i4HTWPoeZgBT5ZbyiEpV9Vq/L26GaWJ8nC0QFSrxefSnNEktLowRIs
zbR+8jdo+oGqyUfcldUWoHiVfgVFnR2h4zsHndjHV9sy7nJXsV7NMHPuy8QCYLE0ayf11wRa8syn
TbtnWqfhRsSRuySzlvpbdvAa8Lv/KVubyJGltL+qXteO/3S+3gKA6ez4sR7n5mFUKuDShYv0Hagu
ky/Rr1z1381xsD81zog+UK4X1yw0bJSNqxRE3DB/7iv3WZqORnqtI8P7Uje5unPr2LpPSw8DlrpG
LQVd2HfoSD8UxK/2cbF1gQ1d1ZKXyh3j750GQMwy3ObRM7vgothOcozSUH1FVaXeyOWd+Ytaes2P
jrgRMCIzRodxMk7s2Zao7pbWs2ejOc7r7iBsqeWbJKsLlHHRqLqWjKlXuwx3va/Hlxpx8r8rbm2k
ulxL4ZEAfkbGf6fOgRrvpD4E93iVq8WOS6FdQSesHPN8y0q17mnJeODVjm4tA01/tszEOqr2AHd7
vYTlmHc28PKLE1rKPtUKHVuqwTlZ4H3PeN00V80wnYOdZNPThI/Lrm/V5p23UQX64zrfmDs/o82j
/G68N3dImJKOhXV4frXbwvwBJxGxSJNxnt7HS5slDiSVYN7XVVU/xHpbn0yjGi6R21q4+/oltgSd
gz4WYFUGPpiZeokslt/7X+NgfE8iU/mlgLS8/VCWa0jFFdbPKR2+h4rifNHsJkPtWJtfQxttcKYo
wSMUaveYLaLiquKnd30aW0e2A9JHFyoQGOfGYv+Mgcz25/ArA/A3yIfKTz3ABxl0EjNsJuFJ4Jq/
MpSR9a5/C7DmaNqXvgOzjE5x8+a1rAm7vtIewW10wHNwWIJ35ezYXPP9k64beFCNziJpoKa4xWld
didHjlMTAkQC4b5LkHXBv+ZFcwbvLU+9L9oUK/dm73ncA+R76zCtL5LtDJTncifuznrcI0ylMS87
dyVQt6JxvfcAQvqmGkL1vq9K/z2q56+6FegPkpsXBLijW4/S1NOcu0iz/CfJhX1wbNMyfTEL3X/3
Z2KJhdW8lobjvPvH0c+crzGfymM7qu3RaYfgW6Ef66G2v5UgsrDMqerTEAzFF2zutr0VuS+sI6+Y
PBQPta8gnh9A3uj6UNvcypaKqCDijLPuwmQZj4gdTbxECK8ZkfFL7A4txNRCJ+je1waNURu7yu6s
w4Cl4EO3JHSMadfgjbyTrFQQsC0emhm3LSyr7wA78ctBV4FuwHB0w95d8WAsiY0U752rGPe5U80v
7AJ86cpo+jZFC9Cjhc+BDhSSe6n+JZ6H6dtYR9Z2XMqjpfx/t3eRXFrb+67PdYCnbZvARfDtP9df
y//t+v+7vfyuXg0wtz1zb+ZWvB1YsD+Xw1Q/646pH+2lDLmM+lkqcha/tzJpglBk81wuZR/O5cuJ
nJXiHWOdb6Ik1sK29KpGPdAzsr/LVOyjvdw8rM2kcow9b1PX8A2C8lHJWgvCJJyvUauHYO/wru96
dGx22agVj5KMJs+r6D/pG62p9nqYqNeggojHICUZFNrVa7skkrUNBdL9LZ9Vu57lGlqP/6mV8jUr
Z0gZ2nZ3eQSgbS26XWnNpwx68+g+ltyu7z32HyiSeV8T+Ex0qjI/ez5cUn10Xia7974bCNCxW+gN
j5brYjiaoLdSpGpE9BU2McTjc1MqB0P35s8oMgzHjquK4OknaFln+Y0wA87XV611jxO29+B3GoGu
5dqYVzzq3LV3cCMWrgOGcdCbdrzodYhm92K4I446N3MdKywg57L4kgpJerS69y4gK5jovXM2U7NE
XKf1nzMnUZ4RiO52+snDRiyZZzRdDLRjECF3zA1TEHgx8VgflSrrjyz+kMU3fldm+w2JkeFzFOME
n3Rt/xg1vXZS4zY7+2NqPoSBjieGUs6f0jD9Degw+83JIXbwF8U0UcfC+vcZP5mjMXbBQ1U0zXOx
JIbK9DAskEtcGhj6QkVqgGxYbfmgpfDikUxW94NXdA/SXpph8LTHNHLCAA1xmmTxZAcyj5dsnzwH
iHXgq9akT4gOYRBhYYxmdOp4wAetfrCCLjlWUGvukwxShTGa89VxQRbDjrfvnGyIzgVSxneeGVln
tj2KizfNwyWrxvGsqFF5lxkFxj5+H12TxkfiaXDca1JOeL3WbJJEXeIf4rZVcWBQ64PrFSNEV0SX
EYDqn4hPlPs0drpnH7UndIPBDjLigAaq+v517rD6wdx5fIss5JE7c9N3IZtSQaG+N8Sgt+H4P4yd
x3Kt0LJlv4gIzMJ1ge2NpCOvDiFzhPeer68BunV16sVrVIfAbcfG5MrMOaasPY2WBcsb7ukz3jO9
U0XTePHxoQJBnadeNYURJCz4cTybEHz46fyRNNbGx4/shep1A9cmWrT2c3RPL+l3ZMjzh5RoHyR+
kZfrAYnywFK3WcvD2R/Erl/ewYrx76APrMTiYWRAZUxAOmkx+SjoS1Q78W7Ta8AQMBtOsFHH2xoj
9YXGPwNdqy+2PnWgkLkCGBmV+6xRAMkA7xuvMbQWgvJxnwspevAl27yaCmra1Qg+FD2SO90f9n06
TC/CYOykKMGDVXClKFNegA2Qx5eIBsBNUA79fn2VGieHWhuUY24qg0cusTiiCIoZqi6dwbqNIYff
Oj+rxAQQcd1lnftnpbFsWVf+zy2/u4/ZyifkA37fZ11XVRY6NAp4boZj4FUvW6wcW6l76jCwPI6+
nIGv4JBk8LbJWw4oPZZFiHb2ZmoLfC6XRVVMiJaEXhzWRT+tFQd1Yuxg8oBIzjAZFCwTNQ/xeyrF
VJ5GO6lwsGBunfzus86t63AaZ+9GpUVpyOnG+v943QwwqkSg/v+897r4z0eb+AgciIScf9b9vmT9
/DEq52OWvjRTGD5wz/WdIjb1g+qjrehz7V62TX+nDaHkzjl/s2kX8a1RFft1aX2R0Oz7tsvsi65L
e9BF89XuGiSFbd4+96NZOdpgBu9tID0gKLK/hKJsc4vbARxwN1ByNWIHoLxdFn+TzLiBDhJ/VFEd
89hp2pfF7t5N9K68kOc+yUDcLwgFqkuuVOEWnOnsJEKuLr8b1q0EWP/ZT2DJU7SmK3dPtMjg3Ly8
w/qSdcffxd4YTcccamqW//2Q//HW0pigF1L9p5QeVYCZy4f8vsG6mA7ynuJXfPSsQTLP3RhgQIR1
KI4vUh8iIVHNWwHJ8TY1lruvUtBhIELrZx1KXyyVUmtvkiq4mDLGJbEM6v9ncVmHU/dwiZbJuo4W
TGWDLxpVkGXr74Z1v3VdVcvZVgy4AqyLraHlmwgsjNfFE+n9qv6IEC7YhVy/KsGE/K0vpyezZNBe
T41/n89579Eq1t+pXQwN0xyzG0sDqhIDcbtMej/sC7pqIThG9OxjW3XQUxsmyHIXH0w5uuapXG0z
xrq3MqxdMgZkr1O9lkisF9kj3y50yXlbz4kBAUWfhXjDU/TFb1Ljs9T9o0wiM4CEg64pqRNC6cei
bA3wfSQZKGh03+Nkn/08Lz61Jn6XBFlq7pY00NM1pOs9blgC1IIO0jObs+HRr4cGpjkDiHXraIbl
KcyQAq5bcyw8z34/N866NU7DDM9LmHLr1qk10mstibdkeScqHvlNWlf367ZYWOScAC0Rk0c3ZStL
1xgnIeYDfY5u1rl1ImfB66zK1eF31TqHG2roxfj4/Lzqd6tsZuYuphDlrOvMJgQ3aTXoToGDur/7
/X6OPGSXRhTG0Z9V9p1jXKlQIt2PiV1SIvIpniipcrKtTjnJ6KjQrEfKLp1Bxawb1sloQQ1ypWWf
WpKmavv7GsWXPsu5hGz337f5ZxfdjNGQrW/++249Nh1ub06l9/O+62Y/jfmIf/acDUlyscMSnmbY
CMGWt5eGGokgCtZ/Xrhu+PnI9QuGmexvbSGeftZp6zf4/fDJTjgFfbOTD03Yev/rb/rd+z/vq3xl
AdyGn++wHIV17p8vu3y5n++0bvn50K7MbmLArkjFd3pryadi2W3dwRc1aZ51dt2yTqb18K+zwupA
NwwfNhWhi9QNW6IN7NTG5tIkUeXWGFgEEVKzoMnf9aKZYOjR09jLByP0551pd39py528FLCiHH32
aoJ1pDDwo7Dhg9lDdwjT9qvOfHtLzHSyQJhGlRp5ijEtKFv705CwyI47R6q5kQOaFeDwLZscY4O7
lVUnT4wz94jwHkXT207PZQfXY3qo/Yrm4u5RCUbeDJkfROzk2svN2YzRX1Z0PZHQ2aRktwqhvofF
cJaoek4FlogTCIZyKfgVEkWHBL3vHh0xw1Q7OUWScle3iXQrxwx5S/yMbiv/JIhFsJdbVg1jj0wq
TS4/6xRMXJy5GLLD76sCMnleVoNcwjdVul03oEF7b2cUV1XbI+Wc75vqvknFcDsQCLVmDQs9Z0g+
zLSMAC+L+SLBo1RisoJDDrYHVWdCdmhHZ0RqKmz6DfX02isjDmDLZEr9u3pAx58VJzMYdLr+mRRk
i100ZuNWLWCNretyCAy7GZc1Eqb/d103E0iANFV3FS56haX7N9kyAUdhl2Z12xrgmtIWLs5IDHM7
L5Mo1cq9NZmTsy5yB9FuY2gUCIaan1W/6xtDPEd6qx3XVZZUqXDJxhm70KbYrOvWiab6KmUimI3r
Lv9sgJinTc3PB6+rdbWgvjsV+WH94HWdHw6OYbea1041FevlS64bo0TOT7oBgHBZpZNWv5qm5A1B
GN8V5aZAEHzbKkp0R838e4wq/zAo2gUQeXoeMau6XSfWDOsfrJW+/V2XTn2OiRtk/kSWYglJo6/h
ed0dEz3Rb0n26z+v7SJjMxc+7kdh2+CiZTFo81M8hma9tHY/yzgkVdu6SIVLny/bw1JXT0vwHDfW
zWwTHfRzRa2o6sStbSfSjR6dgmVBi+L/TEa9fu3IWh4nkS7DQvQ+uP/RmPG735hAOUpnbr3rG5ly
YeBdEd1ieNddy2Lyfs6ouYwCeo1bBypyc1PUWXAnSJLdqXFxX/rBeFp3WyeEZKqDLVC5XxfXfRUo
655e0Tm+vmpdh6IiRZKQXBjDja4tB/Ztmmv2LVzu+ahp3Vvg11BClvWqmfU4ScWOH1so/9fdIGAe
qNyHl3UPIr9bOVK0UzRz/hVT1O6lwDZuEYuatziIVRsltPAyGGfzdt2gtMA95ZLizLq4bgCYIq5V
SsCI84YEOTZsKSVrmttH3H+TXj//7huSO8XMrDF3qVrFW2uiYwKcZXhXoobwsGdJNpoJGc0128rf
arYGORx+yx2o5+hOtA3aUC0hfzCSD7W0FFOhxctknRC7zLhl4eapziPRRhlghydhFuIvpD4f8PB/
5pZF+HrPeYuXH94aNv13i7WKjzn0cZ3Drjmjfn1sF5VQt7QwrnPrZFgbJZcJg1oaJ9eVoGu7na1S
8R5jgC/F9BD+NF4tfd4yYXf9IqszaZaWUewifPidECMjdViXs1X10IvsWSzCo25R0tTLV8CbCOWR
seqP9AqwGzRIkgJwd4/rRK3accbgqF74G/+dVVP7M0pUGBhNDvZx3dz3MwrRdTYGOwPyP4kpcwDO
p2gHZe/niFkTFiQJnJHYMighrkfxZzOwl9OSldnBPsHuAIUZ8gWxkSZNQmLX/Z068eVDi0iLajdi
/+Xpyn2Ar+Ox6PoXk8N6irAD27aKeAsnYW/Gpas24W0K+8QdJ9usv/f3aK9z6z9ADSvciIBjJeGS
dpI71auTQOxbjNqOhlaUB4NBQlLFtSPJ3W4QxmPKr9b1EYU+og6Zf5hTQKmJyS2A9LOke3GNiHkR
peVLx7W5/FnrXAa0YVOBBeG52yvHBrJFUBkUurQSEl+Sjud/DgwSZY6bYTcgFE3FlaTMJ99Pwq0K
9U+RhdJG08/FUI/HJjSGn4kmovHoq8uRy6a3TFGrI5Lf6mjnFdDxdTa37F7ZrLOr9eo6t04S06/o
drKhYSy988Vix1JqFQIdgo7/9cQqbTM/RBkggEUjuvzMdbL+4N/FLtMgyyj4ZvqLhmleehTXw1Gs
mtN1tp1JeOWZOXm//8x6nv4urnO2MmBvhYCXm3cBJ5CJtrT9/U70ToS7TuinZOm9X8+DdRItiwMl
ju0cNed1VenrmDsEFtHIamvQr44GhtTz//ZF8SdVmhr3US1HA7aoxn5mzU4dDgmQL0TyHNOFD1EJ
bAzWyboYR1CIlUj6rgkphxPGkK0zN2aPK4oUjyfTKjwNm662GCcnyLDWDfGn9mSrYhSjyv6O3M+X
nY4PSrmAdYlH8I0tMJxDSj9ROt+oWY9uNLlkRRU6MMoolM5leDbohbkEfudSb2+cYcqumcIjIrcr
3bOhrJ7kqnW5ZZSU0MksllV3ADewDG1n+Q71vbqfBxyEDAtPWvO5rdt8KyjC0MXe9XixNME2ajGi
FLkj9Rn1EdoEPR643DTiG6Eqhjspk7TxpRZbmF7dwv4HTzc/aiI95GVJ/g5LoqgRr9VQ4Vk4pVvw
S9FGR+hXtN05DGrZ4eGIMjksCq9BkBF2Z8Cv9JPElHQlmdJrEJNUQUvlAmWLtkO1eES3Gl24pCgo
TrtzqQ74G1uNV4KoaCxyjf343ZgcGKu3sUrh9XNvn4Mpid0Igy0/j2W4pliURgrp6l4GfKvF0PEx
zaz679hHkS3TSeWOs27tfFg3UtnuWzXkIMChi4TBkRYhWvFmEPTFDE+2taQuMYIkHmu+TB7dy71F
UWDHmMYhT3aaNCEEluj37wZpR0Qxu9Qf3wiew401od8vJSOBTUSbjjUTewq0ORZ4NNo3+eFBbk/7
xLobQSDtqXjKZ5ppcc+wcGCQc/7oEpUumvkuABhsBZaM11YnYE6hegql79bHW6YeL8sZpMZGe0nD
+a/ORjdveFBWDLIl078WavdZZdCRVC5RVxl6zJqmgXpjaOKYI8fCIyF6LpIGB1wDnRgKbi8lnaAJ
ROFzIqeu0S5IEVjLzqi2zz7PCw/Kq4MvM/6gGSUci88yKjuCCTH3Ll05E0Qv/dJV0jYLGv9ugrg+
V9ZHmeKqF8jB+9RL29ZiIDgovbcEgL2hhSd65ba6HX5JcFidYsSbWBnnF7siYUECUpH+mlgkwjXS
ooOmkMmzY/kO4oLlalPq+WH/MCnWFiNc2kdCWrEkIVNtZYQkJZ9JpXTbuRo7bwrTcitZT6GU544e
Z/6mTnPyM32+1Q2pOM8hbzi0ZAYjRbkJxrgFTTkdOvmdkX/o2pPZb7r6vkmwaq3x6yKfvzHs8lVp
e/AsAJIsDdPjtn+iI1cDdhSHLi6emUM0qLgz/FXHxjDVaacxc2Iz3OtCkp0eZJcRiydAYpWgSRLM
V0p8VMleHuO+YkEMlZVur2iBzrbpObD7dz+oaqBOxVc8v8xqAnwtDT9pzs28Rn3EQvGxp1+Sqgu0
1OFkg0xdahvt2FkeubZx6kxSZjQBG776TfoGhInxGg/6tRgp2qf2WajslinDRZOJ/rmnx5se1+G2
bM7+3GEgm0877HkN3GXzcD994JxNvvohybs3pcNQXm6nWxET+XfzgustSARijU6hT3CHzoFMdvQM
AzYMOCfcuugAgsXvPQfJqUtMgSVNOpQjQVYolMptdxx72UtNEv5YCpy0cltnun+Ht2G7obQTu2Nl
Phpj5ml5x41AAkObpi943KeeYlPwbuo2cpome6ZfFJFjyxh6TCL8kujeNGqMhBefWDqjx00jpU/A
/O9Ap1lO89wbEOiqKEF3PxysSP0qpOQri9TPptIwC6wh88uMochw7/Khm7ZWRrEgUuhlt1L6iMIp
eFHIgo4ZsL9hKu7luLpWS6Iqn5ZC7F+tMbFeGPjCIa2yTS8cuHf1ZpSMRe5c3vRh7ESFQbZkadSt
gvFQKDwUMnqEDOB9sF64axqBGyuHOotuTBoxnDItrllSfGeaeagq472JGHiN4ja00swTcrqnUYV8
kN/i1zL46Oqt4djiZhaAqvYqOtA3nRZD5Bn6xDMk3OhVqZ0cSc9Hz9ekTwuyUej3NKJH2kZgKqW2
prGbxvoBmzfK0JnYkQXY6TOZzDB/zEd5K3D13lqhQf8wPSuRzmkmFS+2XMTH3g1Ca2GI/em1ENp4
+jTNberBn3kI6/mzGI1ntZjuesNVM6PaGsF4mUFzJgbkuQb/ScUwLgUYa6to4AwWKhU10RwS36dN
29gNkeRZEV73r1NUvtlB+mCU3Xk06GmUh6ewTfcNPTjJyDkRt80WJBtomv4cAg6koQ0wWp3qXlIy
ApdqT6u5PqHK6+m+aoqBJO4EMw4+NNAAvCsC/W1qxze8qTPHTKXHxgJk00bqa5MlnwM4Pa0aX9GX
/aVtl75YbTf30aET2cOEjNxN5eJP2QEvj+Aw9Qkd1RyPe4GJ2K6gDEDPn0buqJl3FCCBqTWHoOvu
8DTCQ9AiPz605t9GNKApeMLisY3Vey5A/gJQdiQxYHkp52Cb0rPa5ncJaB5HmQd9I2x7Nxr24TVr
APRBGzoUo97C209olp9ojwjx0cSN/YQpRnFFN0wLnwk2XeWKLH0yO2SFW/1TztpzIg8vHV+Kod9z
RBMGpM/0ya6lE3e+e5rLSqfrTA59cFVwpi90ddfGw34s/G2zb4Z823BYuEkw8qd2ODrU9iLi/wEU
sFleI7JU+xY/NbnBWGy0z0kB67PTEuop+XaIuHoHy/+bplgoJ/Sn5WP9bHTtWbXb285KXfwc7so2
eNMzxo1IyLBuGNJXE009fNKidynN4PIgsP6cOTeoCICNzwkbamUgohk3libTYNztBOOMg81ouciu
WI/WxAGRTK6Ky6V7NlqSynNqjQ4cnps0HhunMiECyoKGIy0LHgoj/Vu2Y+1kbTp4ld3hGInosA7l
Qy/bf0yNIHIKIWfnQX/SGqLssvPfupbrbu7UrQHM22z6i0b2DnJK4oG4M6SUamjlgxKldwrk7jMM
QhqdAlJoGrnDutc4yCaHEcuTmRu6knmdatoI/i3L6eMh87L7JoMR1SeSvFU1mA1NHf3BAL71Ydvz
gCOSvLO/5LHrzgogMkZj+t7y2wdJTGA37e5NtJDGJymi76V7qxt7G/QgRZsIj2I7sb2UFEFNgSOl
Md7LZYmLhyCsErFbBWQEOlnOyFgn+2zurQMmk89mBLyHJ3jXl19KS2w8DVyeBXydODoLqcBhboCh
GHO6VNEfhduPhzqJrib8e+aoOgdR8Y3JaOgIpaOspD36jYVRSf6hQK6z5hqVhIIjmB9Z+HPmly6o
TgbBYtDm196maIi/CKirCwKiJ2LtJ4uihasHi1eEOn5OOiOAxOrHq2XzqDEmL7G6xWGQp7mBgVTc
wFGtnhO14uoYXKOe5Ru9z0aC8TRxhEUMZqT0bQTRd08+uz3pxULI0kd4b+PwqBfDRlH1kcAK04zI
hO1gdLfSMJaHSEputYCAHE/aXNXznUZmqqrmgYA27HeItLXGyDwSQo9GGHzAt4KdmtCzFyoVVwAn
jfRN0u89KpKDb2gjzsAt1cprVoIxA3EvnJRu2/2sB7XXQMS0h9iNZ/1Sdza9qd1fXTpitXyOMGbN
SUIDfKT3Lik3SBlv416IrZxXr0AWjl0+Q3wuFkTzWyUwrh5tBbF+ET6WwiQSogfKIkngVHJA3FlE
YCZpQc+tHU1LOtaQ5uDGBuIeY0IVor/HHQjIfpjwbDfUrdCmB1U2zlXMFRhyhBOBqQRVyb+66fde
2kIczjahYuwiY3ybxyOdM48pHakOviDVJlM4TliJX1Fi0DYyM1430Cq105KC158lyHxLb5sLPeRF
bU6SsjUwPHJsXboXhdj2AG6Xm1ThwEFFCjXRQL1b6HK4fyTc2CTtBDrwtQ+1D9WQpq2v9sCSkZBC
NGR4mqbg7YgIdZuzv5DQDhCYYJsYol8hxm+jEEZSon1rRps7xki6X4eaxH2TFKIOXlCV7yJLVqHK
mV6Cy6kj2Zwlpq6+k3D5i4dyeeoTqtYqhfsJq6JEVf4A7Ms8WmUQUGqKJyeFvrxgE5Ej9lSVwr6V
7IQOl1YZx72p9BZxQFy6oOYa6CntS6xU4KjbkxRxthW1cJq0fIzTHDmScQSM6c0F8fPQ2rj6kqRw
jDTcDTiOQ+2crwYt7KX4mhT7s8zm2KORreQ07e7MfHg1m+ETkuh+nibXUJW3Yox0aMkDiF7EF/5Y
6/BJhtylDiKX4r5PzLuusZBlxNmltzoKKJVMIdt+jfUWR/tMe/DbP52QQXXDEMVBDMcd2fS9Mcwv
qS7OQjG4dIMWPyfqGLVs3pSMOvoiH7wwkm8xHHlUe1wx7S7fBuH0J/T1nl5A846CCgYusQ+zeX6x
7D+WIdEkoi4svqwd3baNCbAJMMHXBV6sFt4ExRabc6evO+oN4U4q80uePoLNsyl2+nvOSbcuQ20z
xgojsV5hVzXKN5JqaK51bAKAnST96F3AG9zu6DnJzc1QyS9SmlJq6dSdP8LcG33M8FIwaJXZuUHf
foYVrfe6diC+aPKUAGMwHZ2oktHXcCMnByJpHepwiktVZLtK0Rt8DH4IqS25Pr25eaUprmXFX5MZ
voTUKaepy1yphw0Y2+p0MKfnQkTpxld3qaAgnaNDRYMabAx8YArRvSR5sGSoGfn7Mf+abdQuDwRq
JbVCphW/OmkXIyKdjORxHHl667h6b8uBkKM3WsqEDeXhEJNo27RhKH+VPh4ZSVhe2yDcahiJbO1p
PJWJ+pFKCHbDGPL7whuq2k86kh4piBdbiR4Vp+KK39iSydjQ5lIahuaaT1sbCvA0kW6nn6vy/CSA
zlYgC6xQIqRUteIG7V/qkwuJoq/CT8+yKQE1j0uchXyd0lPU7EMAGw5NS6ZTF+rXoIGdSh8Vw8x3
QaG8mYq0N+eR/IlNN49WfhUFqFN43V/wZt6JqIdtpYbXGeQwZN8kcXGDhUIw39QhFq63I09TLkUE
h/k7LTG0fvff+FtefRuL5Yh7lILRedabT7YynqYaGAmcObzktfqmr8V7zp8FEuUuSmx1Jy2Wy2E5
nVNdhvoe5d02ihinycT+ZTk8cY3SBkJT/XI7NDZ1MO14HVXwLgB8Gx6wFXpMFFXycMDaPSEk9Z2h
8uke+rLH58rSnsltP5hZR7RJY6o+03GGdTXSiVOa2AxTuUX5GgEv1yZNtuR6q5r2mlfZUN8qhV6q
jJ4JErZ/Cg6ekw/anZQmpAyF9tJTt1SCofdw/1l4KnZwDnXxEMzGXkkJ0EWAKR93JyIASHuMYS0V
dmvVaTQaQxImYXVrh8Fd+Zcbr0/lZ0BZOYb9XSoYqRk1epp4wBZFyC9hjVHDpBb4QQ0PAEjTLT1c
t7HZnykrIPST0qtIg9ZjEHgeFnLrpN0r70FuvZtd89TInJiJ/oT3xb1q5J4I8CnEAhgKOEay07Gp
uVqQddEhvm80+aVr9Q/J7Mkr0+nWaHjXxTLJmJjnvzlHGoqJ/lB116SCA84NgDa4Bd6svPrL4NWS
gvMMqRCk9jlRjZnEXfNZVuO2MqWnFEtixwy1wR0KAm9Zp5vB52whiunywkYqLmRHF+mx8NuPXCCh
CLsZKCXtT3V3b6bipGVG46pSR0yV034vA6geY0nyxOLP29nKBik4VvRx8Rlm4R5wxbGOwq2c6F+h
VZOnqqkC4qSKlWK0U6fymhgYitZVeih7LFM7udzQFf6eKA3toioO3Xq0iRMKz3FL/5ufAw7WN3yF
UxfemFFOk/BwziUFvpOhhA6iR3/Q/vgtEgrf/55z6UHFSmg0ivBBSt5gJub6rLpSINONNajXCfaY
p7XKp9m1B9WO7ouByjoKwK/WXw52mL5NSv+c5OiqcVuAflXwm6PhOiXDpYhpz/ODd0KId4xVQ8cs
+q1eTm9duejyZB7kUmbTETgXsMdVuu2IzZdM5bijihd62kRqVo5UDOBVsgnhm63jSJE0+TlLsVMq
9D+ZNQgq6NLrHAxnuQIhbecXlVu4MK1dWxSWmw1A7vJ2Ew3RS5TWwv2u9PJT19IPvyzptVSLuwxa
Y2tm3FyMGrclvQWPd5rzYePjH0+XE1ptpTyhM7pXpZ7mdJS/qCz20wCWMMQbNI5lknpd3nM20nM+
C82TqanC4ArQguSDK7vtPMY4JUbJdg7MEwrKd0NUb+k83/RwviirGReukGcjgdYmdZ6dF/RgWsFO
rWPXHDoajiXcouL5injpCLV23lW6ttHBG/D8UfCjTF1L5erqZ7nf4+kARZ828NHqgKzzo0rN/jOa
JG9M8imORkTHWZxftPSpE4mHgeptHbYvYU8JfDkF5wmLKRpL5G1gcKKgn7jOqb8jI/7im+2VzO2N
DyifUQI6tLRSNrgQnVKR3beh+pqNhmCgFxLWoqeybChPouXBmEf3a6tAIJOUIXlc7hmN3WOq/VK2
8Sej3wdUoO0BbD6eyrPvoXt50ctzXfqvhAf0Y4SEKD6J+rNEIadWMFvpJj3ZWJm6p8uItF48aYQM
VYA/pHQuzFK6MtZ8HjNyu3NnbvHLzr1CNwbG9KO9zWZQNLNIk31eX/JCokDAG2ysRPpk3OtMaCFE
5Fv7cZbQTWYgKzHJCkYrOPbRwKARcgK1fcktYx3b4knfTU2mHKWUClaFEoFKhMlAzQpl5BnKbprs
6oA8LnLqCQ+mUdGyP9LUAI03k2a3Lv6sA0Mfc102qe+ZSDgA8Zcqz6oWs3EzK/AyWNyfxhdLRMC4
MbAwzHFyK3s6FCaSdERObwZ5ZEXQf2pqnbTn92xnhUC1Ez6ZPiD2DG2e5rRudj0Rej3wDOtrEpBR
e4+/8HvXpouyi6fPLA0HofT2zvS/TTw73SlV3ukj41nT0O4WyyLA5zh9lTqAqoVGaG8Myl8/t7ho
iLAz3//QYtG5pIgsD2yAsDUgznLObzK4LVnVMRqWkC2UTqFJD59vfoa2+tk3tG9P3IT9zj9AYgaQ
TsaqtdVnOwH6rW/LSbpUy8dFSwVGM2ifGiDf29YT/DywhznOEnPu9lN8nmXjT1belLHonTgd7vOA
6nNqWYe6FKQ0zZtERU1uWl/1qAPxD6rbSU/v4qV0YEsZacOxPgk5GNym1rgibFzgUZUd8cfIvSqo
Rmr4rUdwPXBZa4e8Fxjq6Ize9loQCmATdHbIBkQCxSxhoiaaCaExqDexXt7Ucf8yZovR4hj3O1/L
vodobi4tpI2A9LasM1LWApsH7KRRH9C0jR3KL9FkXuzgW200arI1fmgWA84ysnJuj/F9Njz5WgRd
yGKMFgZa4CCxdsYWlsNYjK5lx4ydTX1wqKnu4khWnhObuzXsWEa3pFjGDH8oJTqJjuyL0YsrY+wH
Q86em8xKN1ItIhotghcYI0jYLXWHmkl2afTgNrg0HZrYDpE5JEnVuUvac9OriNVV/mN1qbbOEsaQ
epLsMDLlVepJoxa2lS3jfUbJnw2kKv2e4goIFSTuVNyHdmQMJ+G7ZOWp5SaGoaBo6h+UFCCgrIF8
6YuStioSVnr5lcQV7Jd82KcTeWYl1e2DKg5t1nbOFFCYamaST6aZvHck+XjaFJKT0/TQpEV4COJ+
CaDVVx2Ji0O2MgB3Mta3cpZRWFH1j2IpPflvFRkWV0kkYtf23JCzpE22PgZIAzuCkTvf4KzMC5Kd
nYzupL/26OtcelTKjZ3rUNInyh7G4ljTVWT8orkbqJdxwkBGSHZ1CKWC8M4Z66S7q/BM9xrsjRYg
/4m8/CXQKzftyNuMEDWUgbQmsVR5iPsK4gdPhLASvlt1kXxpB3mbEVM6k4lyOppxLBfyjV0KbSfk
rtpCiDzMVWw6RpJvQhXDljng4RAEojkN5NsTiwb3OBmfjJwmU7l9pGrG/5/PtP6QkfWjJj6mBWl1
xq1wamMD65V+C4sBikSVR+fWpH5a1STtS22UEMXCg0ztbDO3Gg/joXkB0bPJ9SX+LJDGzf1BT7iT
plHxlBuztjfVgm5mUUxH0Sw1oZp2Guw36OEzk5q4NsVPHO3GRoScFtIgEGA3JAK50BhmGfpTltaZ
ayq574JcyenlRPVaxi6WbTkAqOWSvElHPiKZuIS1tNZdIcTip1CddRE/twbH1ldaYx9HCQ1MXPbI
fJ5qg19c6XwkeiIyMYHBbY2SjGH1z7qt01icZGdQn+MpKO5kUiicUbnj869swqQB993UDPf4bKWc
thiN9FSdibJMaj0bwyoLNw76vWDgjr1whsVqJ/IdxWINRszW7i9FiHkLWtl32RDtn0z1N308PWsD
qsve7B8bH60nbUD1LseIhlt0ezNGMztJ3wKXINI6wUepGZ1nWt0xoIZK4tBWAaMEE2lzo/yC38wh
muLbXu4kzKctFDC9he1GjjChKumnVcnQqZiNdDhs5pzJug9ujQsJ1X95EVPL7WbM1QOgkmImrNA5
50SpfI2B/i6r3/04f4GewdwCULhe3c6NIUPG8clD++/At3i1UI2tnKKgoGQIvaZBZELeQxr660CN
2cDFJw77TRNKr3YtrE2n1BiuRUlxofJnbtLZwh1PUNOh7OXKCpEO4xzEvUSsjGt3gH2ECxMj8Xhs
H2LNn46GL1PbYOgjclpyzKAYtxIsePqQ71splbe1dQvjgsBQnp76UdnPjUxWeKwf256KiDG0rhrk
jTsOtkKgmM58++ASNu1ralAi077VPrr9P8yd2W7cSpauX6Wwr5tqksGx0VUXOWtIzZa2fUPIlsx5
nvn052OkbMkq1+46LaAhQUhkBIPMZGRwxRr+9S8Hax8jmF2x6wagRpgD7UAAOnAVdPZdRd74hU89
EiWnmDXFnVZ9rTxWefdZ+NT1Srx93IKtNNrH3sGhX0S44EFX3jY4Baj35sL7m1k4P8SnzsM8jGBv
WJOg86DM2WuBPZ4ONqUL0ii6UowC9nxzZMlNRb7IgaKstA6bz5458esie1JF/7XpVDQWq99pyJ7t
TLrd58lXsBtUr4T9lHgvlrFuV9fcUcSqCiLcL2ayDaDABWy4ipVol6oUdK48cVnWbnSS16xtUa58
JnkxFi7wQILgWuma66Dp+/PCWQvQsytnMKi20T6MY37BDhuhBYuFUZA+V+UZOJBiM0Zzwm6D3UHR
NgDyU/EYkWSFqRDd6KrrLYMS12uQmyHvcJwkft5eZBaZuco3fO39F8XfEX1VoXYyzruaMNs0ZN9s
e+ZmMTCNqhpgXcevoqnT1nen+iKcX0y8bylI2hPZZSUlpYzwPBSxxd3Wcwkab9ilwB/B5OrIUgqr
O4oLi3/VjauiRA57hXYbtWHEOlDva+glVpqu20tf7BzLMlfG5N77YWCQ5YZPO6/Tfl15GDJpTx5E
tKiGvDwuh/q2s4tpq0ciXHdVcj4AGSN2THROVEm55eGhsLHTxvAID8RqicShwiFjydKHpgLv8FpU
dXveFc51kjGh2ZQs0kKrzhu3KajhvXHY9J0CTpaG8AasYxeVN+Lkx83YBMPXvtVgEbcJy0etdics
kIVF/aUoYXIhowtVKF27lX2REhFbFZNRL1Fa1x6pgx0hVjhz5kIb/VNUjSvP6hrKF57EVTtsIP4G
ueidu5O/9y1sFcyyTawXwbJXYvwxWn+iUX8AJWd4QuRCHmU7l5qorso2xg1j+XfJSPzTYF/yYZCu
lPH7QP3gyBPaeWiKbtVkqb9REiojlJrz3TbBaKbN3dB03sKABnlpj+rSrkfks5gejcHZVYIy2dF3
22KBTmnyrRzIrVXtBt1PoYhRNvqnvSg+VTFgiobFpde35HGcuhUIH98L1l5YweLR6gvbNb7NGSco
4rCT1K4ulp5un+kgrxPiL+vOt45dID8nJCp+0uYy436hEG3PmQDbeKwTki3JI8pxvm4Gz4HUJkpu
XYs4tW5TowgukBMrHy86QfTANLzPwSUIFKTK0uundasD3e+q/djGyRZYxvHYeReUCyH1BV9ErA1A
dWyu6Y/jfZqZT9U07A2jvUBLhbY4OI09RrA6FQBB9SY2Wlb3rJ0RR7mwosBAna1TPCdiV5rNsTZQ
Bz0dbpRx0vYtWCAdHPAmD3dphYrbuOJJj0W7yKz6XsmbCT9XzGbAvOlkZpaAnionOG2IpeFze9CN
pjnTKBYbBc64UZrGXdVTvnSNgNUSXiUwMyx9ZH1ebaFVOgYzyVYeqzr5/cWXxKKcmDcIKk4rT77Z
PsRG/LWpgonVr2/7kt/FCCleSL31jTXVX3yBEzKK5nT6iAiaoMaTnjv+0oCiDA8DEVuTae6qbgPw
CQl7EjXRJ37/a/trVVTuysdfgJsWp3/tqgulx6wy/aehHq5r3X4qkubeGesbohDeUo8UePJtCme5
MEqVHuaAoc3oHeKoClWDLQNINiUPnEWbTiUmv0rU2fbEKURpXzWvd5ZlBk5sjmZlDen5WGrJirI7
x91gQf5wMopxa/MEZX6+TRHcnqX8KdrwO+RmGZ7nctjmKrA20t+D6imz63vqTOGNzvKL0thoHjsn
Mh12ZXeXGh3sx9lXPXbApg/r1gmB1KlGQV0G8k6LufyMMgKw87RHW38ioOmsg8ndD0DSVpkGNQLQ
67BUwfS6wclgTtoiCoN9kStUrRTpmUW2WpyV6bYZTXUNbM5Eu+iXbWZttX7wYRsrSkqwlNc6F4Zh
jcc/Nk4qjFKfjE6qOwYkXrtlg4TfjkX0FOTlTDrVHItM4b6pymlYeHFQbzHC5hpoY3+nTYF7imdj
OdTUHnfMUFsPdnYbFNWlaCkEAU01XyNc9SlYVwdvOfne5t6KMYVKwuXLcFQpXCXiMzj1roB/Q/o3
FESsBoIYA8WdQE5ty0Yp1n1x0Uyqdpql3abPFH9VxihlRb3LMw29FZ9wmIX8ekO2doJpH6YIIC8o
s7VaNCe+Q+F2X6XsAogjzVXqtZsopCt3fyZDta66GhWg8S8VDaW/z/JHn4BeGVGM0vWVcKWM+oPV
lBeG2uxSNxnXjYa+mzSxhT9IkCyUwMji9ZeNL74WxqkvkJrUCbQJh313wTjkhkmae+c+USPlAeeX
UTp3RFC2A2XgyGk5FRilgY8aMfj6BQkrF0GvXoR9C9pDOy78JN1ouAes1LocdHeG8qCOFiWFFEew
rkWl39dDeAvCEnUUHiqz6UjUyKzzbBI3noiuDWTKxrHbbVxNW7fQTjx2cpJFl21OgIzSlOsowhtJ
xc4orBZ6OYgVMEpajo+yU4CLqVO85uRyh3mwHTttYzcNWgnORpeaBYtCSc6MoXr0ou4xrolVRNNC
K6+Tsm15aEj58/I/9cB6DAfzqe1y+Pr1lVCTYgv5PfGyEWKFEqvdCr7ikiVgX2QVzjPlQuTTbWDa
d5E97FRdHJcBqqrS6GfQ75DuYYDRadkQzdppF2ffNUNZl2rBhgE1ROcaG7Nkh1X7r1UGbWD81RAG
ddjiY5y6V5aNJy5p8vvJc1fVOBnboNE+udRhLUv3c9DOiPgwOFN6gBQA7agCkQ5nZkrd01zHwZ06
n1RY3Fovv4DwqAN51d2UHb6YxicZNretPYljFLTziuuURIaFO41nWeuuwsmkihJDiJicCXhSCLM6
G9OproWZPlQ1tcoU1YZrH0Ca2t26Bu5l4ZJWYDo3faOhsJkrRC4RaDgSgOEan2IKdJJuAr2YKaqH
TG1XCijVkqqhQ6hfWJpNzVB4AyN87m3h7eYtj7jA/ZTF5sIIMnLTSfXxSvOqFPW5WQ3OklgjZjdF
6xZKKS6T1qrXGZie3gH5ODSneks02CecUinfYHKg1CO+1UVfwSAJLlW3+Wl74uVJomGX2se44JGN
oVawr03bVmvvUhUXGKxIc0b6ViGxu3YtlBIUxZ5slTkMCJ9UCO2E6o84B9B+vfpL6WibtjLOWtuG
D6WgMmSMzIbQws5xaLbNvi+MZq/lYbvHATER1uuVHfCRflErxXCc1kZxHRlKfI1ZPb+XHXlN/iM8
RWyblgcXpBf42rIy1Xr7fJiBytCtKWtYXsgu4ADEIUzj88tFot6PkOPOsDanurjGD1NeAxe7KVTI
O2SXoLzreemqu8OAeVRCAdMN3zZYvVwIRzpZ+r2uHMtxgK2Hq6GkfP18VflCbskuIKGSsDXfTPbV
Vt0sQdiZ0Lj86EtCZ6lB6nMhR8DdNYJ2iXBom3F/YQzd8wu23ZVjZP3Jm34D3QAqnZ6A1o/xWmnB
YmGcESfVz1+6E0qrnfsgjORFZX+Sj5SeCsxLbJFNoZfeZURNz9vSAziVF31zIpuWm8dzDbhpHQ5R
e+tWfnKql/gSM79v2Tka54oaCMuE9JtmmdnDvlcRvvLUsXLrpQ9Y71g2o8SNtiQ2GKvDhX2vP6NW
IU6z+WOrBNa5WDsMlR/luMU9URdjLz+pDynZOHmOj0OC4X1bpjvMaWUpmyGZp/ve1T+lpcL3UNUL
UWr1jbyOxpm4MqryTF7IzAD1lZnrbeTRJjKXI5hesmqS/Eq+mElZbeKKRwuqrCBYtlYO10Wf1kt5
GERzfsUHhruKGsxI8XlMGk4BqCuCWi/XietxwB7Itjgp9E3TiPACF3uwyfshuSQEPyMHiuIKijp7
lfthdx1DqbmqYVW4GavSWnpk39yie1VLv7eSuwbvG8+d2d8HE3x2dmLaf2aDmS0Spc2/GFXxRFFZ
0iWr7N7povTbUGSkDUbiMZsAsidO/r0Z0ChSYipEOPJlpxYIjkm99AY0mkV1hrcKSG4KC41hRcAP
KE2MutMxesq3AbGQJwIRp6KZyseksq9sEP5fwz767GRB9aBiE6C91e5nndjtIo6ScRMWPqVRXK28
opg8vJqJjQiaCy7LPj8uSKmcFJSfriyv5AHN12yEhFesZVMeqEKcQ5GfKKg7XOowrvCHtQXEbCWb
zXyB3NaddTc4MOr9/AxqPefAp4mjmX2ZB8upstWNIjRYiOcx8vouMcHtUJrd4avKA1nttdusJqYl
h8jrD4oKzr8LiPfnJXg2MtJ3UxdTLpIQ6AXVgtJdW5oRJUGLYM9jpqwbZYhuIDEIl5VmNl/SRDnX
zaL3iRFfTY4XfC9T8wGAt3vfW7pDCeSGtNneTvCquOWpkuXi1NZ7Z4Px2vH8pzpxcdH92Xvdn2YO
lUtgrske4Aea4ukqswvr82Dp+dL3++na1cJ841opdDtp3Z2A7ne2VG32LihrWq9EGat3IAojCJOC
y1KNr7NJ189FkUK0IKye0ASxwDYOynMWDoEiP4/PY0ynrYBrYR/HRrJtS1hSkowAVxr34z42RbMV
GaiCzCD43xpautfaUd/CbOPvNVe3tjwo9lkckwiQI3B5yk4yQCfbgtT+nTCj4AptBJVOs61vfnIC
r4T12GCHL+rGH6/l0NCcFLwyP4YOXf1mqCDN+Vqlxve2a0ykbxvfgJ6Kzqh9tu09uE1hW8adIftw
eG67suiDdU+50FVRqUT9vP4q1WsqK0fetNbDqb+SL5SXtZcCOomNbGrzOK0jE9cXhbktEG0U7o7w
ZcPq4x/rYTkczgsinMqO7lUnBMEfJ6r5QVSFpx+s/2VTuNDekKeENejscqqogLHsSQYmL+FKwCq8
ArQzrGVfnzveFdo9GH0YN4kJMU722b1Y9SP0TLLVB156DkXZTrbkhchPc3cR1fOAM3MN+WIapkfh
Zp6hlz7wnBWhXEs/bn+OI/6x0qG2u5BdhetkULpVu7yihPqQJM1K1XvQFThQmo0SGfx2lIMM1mQj
ko+pTDG+LL2+sNkWAALMnfgm4+WhXZcVBHz4cQ8jZRPifFxN88vLJeSB3PSbC4uQOpzTDjQwfX2h
eaO6k477TEn4EizMf9Hpm5a6UzRc/PJEOVC+yAPkoRIOnk+epgL4eOxax/5sgJZBJc47/D8XfloC
a4E18Atew5ogj5lf6gVEFeZEPk7eEnAUdvaU6bl7Ffok3rgl/nTZn9ruDXQf6o07q7tlSVqMErSM
z/LTvIAVyhypNu2NWbmW/W2ARdS3xT1RHBtyooHyqhGhy9Sk5KwW9MppbbOaFvJtM1K5NBs6qMxN
5VR2VVHMUdk+vJW9L8c7l8S1JFW+v+mXzTd9pu5ox2kZr3sHHyp1r8bTQB+fX1S1vgpb7nUywIun
gW3+qUUkH6hFXHwhaPdoGoX1oNjZXaNpzbFhCWPraFGwdlMB6wcc8HdGrhE+I8Mj0x3kqa/By1Ql
4T0VLylqjMAElaGsazGeOrBseWMkVqDCkX/ZcD6WZfo0FpB6trX+p2/WKgjS3MFi75WT/n6nax20
oiqh+4XaC3/npRmmdUNql6OnD4WrfaY+uXINYXZ+munQDIb2BCBhaDdlWiT3nUoQbVQSbaOQwvXF
8pZcIF23913lFydaWSUblQSx47z10ztnHI9xRmYPWi9ysp487zQNuujaM/zv8uMm3eEXLIf8ws7T
7tzziTIM8wnz9wBBSUwrAhuYWb6xhU7yawQl6V6+iGxo96XRAq81HSgOFKz0EoDkXuihMSzkGHI5
57fAtMmBM06fmz8vIYenRXGfpkm+e7l0IoAFG0rXrNuS1IBhmI7hbXHPZSuLSUCzO2jvZTOqQLEA
Tz3unfrcJiDYHNd4QECHqeEyL5XqfuyIq0aZUX62J+LW4ZDUD3mS3gPz6L9Ronnfoo8+1Z1FSlbm
U8E+nxa5Q5rAQsGQn93Rrk9+SzqAkHF8Y063T8kTb8hTnsnlcruEYU7XikVIaemtbL4ciBMlpQ4y
OMsOd/dFeKd0lBEXEFKfOVZQupu6AOLbD1Z9HIj2RLbkixxizuNks5yzi4zex1/W2FfhoCrHmUNe
V0qWOlZ6B4mCTvLVKpwPyzGV4qnLJMEnWpkmY9hWv2HSKyeHU3QtWVa6b14cBvM7nWtUljAr074i
YYiL/PyMw/m9l1asLD6jBlJwOhRNv1k24LCv/TjNrr3Z5AjVCqzOzz6nbptVjAsM6A6UcGSu6JeV
6jhnpR5VZ+Sy3GMTm7cqaVXwjVmXRW1DKRuBJ7dZiGfyoAmr/QocSLFTC3CCTSeKbWaDd00a4X8K
vdxeFx3kCHo0kEdFeifFczpS3YbUup0SUDZu7itPG+Jr3lPWoZKKqjFvU661BiAbnw2mCFZFlJBA
BFLgBm/meuBal8IU5s1UeThObR0LkyQ7bHNI3YXRRAt51BZEOsfG9s4Iz0MwGobJeVFb1bkNYo0Q
ehV+Le30pMoi864ShU1OhQ8dyJSG94WCA2EeYP96JrHUGqe6E3wFL3I400JiLYux1i+JLeFxt8vk
tk/IUILAM7yKPA/eKK3JCZEk9rYfLf00Yo8ADpO2RLSj/Az51mzHVLXPDeZnbcexuMoTyt+FqmLf
DjNlEXy8i7I0nG3detO4SOcaDK09antCnQmOS1i35q4MBP++mF8O45rKyKltoTyfIY8040iF5N7w
KEFIcjsx7jWIxPbaEm1wU1hwVoQQva1lU74wwLCt9hrNfs4CgnjoZYDsY4Bm4A7EA9Ife25rUJm2
80+tLKn2fdCn6zhNmjs9jL7Jn1oT30OzDx4j1irO9JFCF/M5DlRFp8Z8TmLjU6gio76bxBw+6L0n
Izuck7mJttCd9Pmc0gKXEifZKSlV7qnWjO4pIU/iW71OQKKMMn8TszdUVMPmUCYPvX2LEixWShtu
kqFMW4oUGOTxUVV3UXP3sDxTR330IWFYmKrDazZ3vLw0SUgBYFCvtxOJtOt2oOJ6HQ7iLM/0eB2a
kXJPkvxFzyp8NMPu0qh7cU/eQkZYvP6noV7aXkjV1QiGy8INn4e+uaoxqdRYz8sYN+KDXmXik+pV
xa3fvWqE3YPWWfrhiOa+OvL2nMIt+m1deYBQprKjsnitDuyxZPwTEFWNtXwbaxAChPNL4UYwTDoX
Krxdp1U822vybQYHrUJN1V97ZRtm+OpkEris3VE5yUz/lJQRY5sQKj4hKq+cyH4S33Geyk4tHRx4
kefRBP3cbCFHtZbWmjs5oJa98q18KR2TWJndRosC5ozn8fLIqPlfWrcKTkfk/KXPo7FLBhxzWlpm
l16mZZfyHVroXUMw9eSlf/B8becIAvfy1F/HgjZ9HtvA3buA46CFdtjx9/LFhOiTdZQaa7tM4S5p
WnK/5duXMfVIuOPtGHnYUk3IWjoKy4TADP1bBfL30yxrVPzT81tdAfEl38mX2mfvAp4ULF76Ot0Z
y/1LO7ameBOl8JjJk0lxhKnpzXVwVxKkqWsLceUQI3t1DRQne5mNgwq+piBXC7q+zg0vITLILn01
yC7LZLTJEffEyh319PWBXdNB4PfSWwhhr4i0ipU8Ub5ArZxd1rtqHik76h58mIXKsSVPI6XSzP1E
uHFPMYRyIZukMuXbWsC0JJu6QcqoQq7mmWyGVrhig9RvC1fXL+PUuJXdfQh3a2NQQy4as/G+1gj1
YkLYx/KoYqoXVNKcriiUbdzU2XS4tJsY7WkftQV8SpxExGNcwyuEPTp/LS2BTTA3FXHeU1fpXveo
TPLP39aYvy1qWLAhkjTcv3xbecmYb5vWEDSXZOlvJRN6ynaxaXIfXPRMln5gR5/51F+aZR2QieYC
oZFH5YFpSJDssp2o2edES7KdbI1peYqoJMUn0dZuhK5LWmAYXsLtNqxq/NnrobZHoExBuvQgKjjP
UYUoneSZhB8q6LPk6MOJtgjATpfOXNcjvDSVOrwEb+ZjWvRXMfUvziCQP22VwblXdT5+dAeyjlz3
suziT/Xcnbnk2VQx4fSmjZ37oRHREkd8eCaPNlZETYwxvvM10NONQYmdoVec+4qksU1WRcNGnqXr
Pe7INorOXSVx76boTH6ko3TqGUyvRADnj/KiiEBulSlb2Rzj8fNE3Vk4rOritva9tfxItyE2pk1U
vm67RL8zyBqLQ2ffJIKIh6qSXEwhqz2Vsu19X5rEXiLN8sCFGjfjmBjQDf08PChgGF5OmaZpRIhC
sW+ytQqTrJOgu/GDtruh0BKuwwRwqOfThPKGAjL9+PAyQmu9T30kkr0cT9WTeis6Ei1ls5ovOEdx
52vJc/oqNZdwirhbV5jbph2riyEj3x4FAKh9pfC0qpBktsLyH4OrNujyR2o4peAE/bnWgEG27dQ4
JPr30SfTqr+6QskeY08H/mKVfwrdLNcNzIRneCOtfTFpJTWQXPtLpJQrObR0iPPpvepcTwm14UY1
ZCcxq/56KtxuIT/PIkkx6azywSuAKirlgDKmxOZpTVLlOg8t5x7gwF4ObSL9c+eo5CDqlsaXwqMj
7yH3+nJpY0f9uIcYG+pwD3mKTiXvoSJr6FOYlV+B73Ybr4yNTaLG0w5wQLrSIfb4JJtdFWcrPVD1
T0ZTPx+dXF+8aqqxXu4IGqUbsp2JkwglulOpk75SR7U6BwzfH5daXO+gTYZHVAmTlQ1v3p/j2N0D
gTa+O/VpnSjTU1MiJiAhj0go5+zJ9arzGn9m3kK40IvsoU/LYAtfVgr9XdIXZ3jmKBk1v3vTbCF5
psyw0SyxAxhdlv1IdgRloL0mtc4TTay9QQnPCBs5ywS/61r2l44OFohE5+xMmPk6b3pKRvgtZwg3
pPCLOziHC/THwjaoqqXN5fVsWz0zDLCgc6uMfFA8eTUeDnZVoK2rqoORYD4gh8ijbqfnpwQQYNGP
CFDBBLZJKt/cG/g399b8IptB0lunE8UlZUv2yxFaSvyIoI8NM3UWkfo+n9vn1DgKzHQTUPVmKQnY
yXT9VED0fxP6ACZrDZyFJEK3p/qT5TrxDeH04NBfJPay1fT6C2wbZJt3j7CNs4cBf7nyC8Pb+VAH
bZ0gyW7iniBHo6jdo+jVJQTQ7YMKa9MKGkftHOpUKqC1SbgZSqW+q1Ttk1/FPZQ6FMoaM/fejKih
Eml2fNYWZU8NEDHC2j/6l9gYJGNn/hVp5f2Z0BvrypxfDB3coplfjVFozYxi7R4I5in5f2AtKyOu
jvUJteJlfFvX4UZtMNlknzytC0Dhj2GbbmVTHlDD6gnaevPkZZgNksqu8/SC5E3rKim9+sLplOXL
AJhlUM2i8dvLZWphl9tmIqlPniQPtG04rOIk8Ei54EKyT2uygWLXYXosm13uWZssLEBDqNTGcX3z
3sGkO+1dQACyWY9jsIapRt3Jph3nnxrCXZckU3k3ZKhv6qY174vRJ4HNvdaGyNgTuoCC31e/A8NS
t1FVYNLIPvkShll9Rs4VacuMVadcbLypKo6bLvsMFpjUc9fTV5rqRNf9mJmXhv61xbdA4gzlKo6h
MSPldT6YV3l8rRqhulKJDq1l3+GAV3wWo66dyhZUiualm32Vw2VPaGrqMUrr6+tESa6CimiUdWV3
HYmkTf3ZJ4fqcA2MC+Da5fSZ5BdnWblEpiNC/9osgEL4Xm9eWp53aElZNcBy8XKs+6X18zwp5H6O
lOcRc+pv9J5Y9SwAf448fN58bCbc+c157uCDfvT7Y78f4z2ZjfHejL3rNh27HXQs8f6lX7479JUD
AbMeZAPDX7qzCkm/kO166r4lPsB86jPsvdTM9/KdfKnLEU4VPWkpIPbjgKep4fCqbdjhLlf99CTq
qUN5uMzLFbpaGddaNHP3zdeXL/JaKAXd4o+//ec//vvb8F/+U36ZJ6OfZ38jW/Eyh0+r/vsflvbH
34pD9/Hj3/+wQTe6lms4ulBVkkhNzeL4t4frMPMZrf1HpjaBFw2F+02NdNP6MngD+Qqz6dWtqrJR
P5nguj+NJKDxXhpr+MXc4UK3YjLFgV589maVOZjV6HRWqEkzu3Vx/Z3EUtfO9K5jgwFeK4fIFyct
nWVWgfctF0rYuygqFAlINn4UG+fVZIrDSzpp5wai9YTYMHMNW5JxDiq/2Cqa3y5exskDxNwooJmH
UCYXIU5RM9uVmdPvzSwd9vKd+PluHgFzSoYaB+40wDTZe7p23IRtflWEQGk9Y3zVcjP12AzccfPX
M2+6b2feNoRlGY5rCsfWheP8OvOhOYLj80P7saKM697S0/y8b9XknOoW83uyt2viG3NPuTZHKpMB
2xigDplfnrujyoU2sKy9vUJwc5UaqgnhzVBfuaFdQaFA3+BZJnBStQvI6vvRLtrqW5lULdVngrsS
uP5FSDT8TtXvkrhpPwmSpq5jsNyy12mbaK95pBjKZqIRVBmEAnn+fI5J7sHaT+qK5P3WvANrkSwn
O0tO5dEsj19dfyheXV8R6nHfViRaehpVTz2vgayj7vZ4n/96ol3xTxNtaSrr3DYcjZQvw/h1olsn
c1BY/ewJj0gPXwzzJ2fYT10m1YTKgsQ+2PLkHL8c7nNoUessOzmMC+qWTGF4RE8CY6rOcOuQDxuz
4FJrbCmaOXd2zowflm89z5jf2vrzqMK0nroSvav0C/cYziqx7pxmemiaxVjjD58oELNRU709blPD
uTU97VIeT7Fy8JjrBZmcnnVeQW+8rDtnevDq+HbAx3yLDHhzwQT4wbXqCoCGyyGBt3Qyh8vOtoOz
ti/2sgVJ4Hj53N9dUucZBr6uyLxFJ2B+BOYiVp7xMoRTGyM7nKorRrWa0E92eQTKI4A6BAr7cLhW
vfJ2HDSNAm8dviSnme/FV/607fXYmupnFfb/HWAh69C0xvA8I4f1RjgUCQpzM6VgKmf/7qrz6ZWA
C0Eujf/8RfzVUhx+y4uxCv2gedP8x/YpP39In+r/ns/6OerXc/5xm6f8/+WQffitymuQBG9H/XJd
Pv35260emodfGuusCZvxqn2qxuunuk2avz56uA+k/HwhKd5v83+6xL816Md28fsL/e1Jfq/bsXj6
+x8PMHLhuKXca/it+eP50LyRCEtXEWA/t56f15L381fXSB647faRiwvnyDJ003Y03ZV/9h9/YwH7
z4cVRz2yNGELV9XYrPjjQecDX83nv5qGv77DH7N9WDU/v/kv0/lXd3CYIDkL0K+ywb5rFgz7yNDm
29SMw13qv86CpqtHpmlBVad/vPs3LB0F4l33L9wj6uNQ2w0/4e9WAbbYkWU7uq5bh4/6QL8/dOvz
7vO++zePTEcYhmUefn6VBfX6KXDtI1z1qGs2pFry78M9BZqhqe+dBXHkqpAg6drLs/56FpAFjgsz
EKvhMAkfbi0Iy9URYO9aC4Z+xN3xTGnPzwIi9vUsoNYgCzTDYK18zLWAzfAspt5I1/+PfcGYf2sL
t8fzA/H2ibDtIwf12cWhc5iEw0b0geSCQJib71wLQjsikuqgwz4/EW/lAnJTCJ1ZeN49P9wsaJam
v3d3REcwyOOfb/OwGt7OgnMkYA5xVPGye/AIfqC1oKMqYYG8Ty6gI7AYEH/isOKxLX+VCyqLxRW6
/iwdOf6xZgEAg/XeWRAIP1RFdd4I5B9b7+tZsNEnXZvZ1l+emI81C6wF7d1PBPoCHEq2KZ6l3xut
2XaPNMc0NJuHQv6hT36sWUA4au+1HQzjCG8KUvaHVvRmFlgBR/i4DFd7XnYfSiIgGd8rEdAUBCmk
mvPmxm3zCNOMmnrmsyg46CQf6/a1w5d6l4qAKFRxpT0/6m+MJtuYbQZTV3/Iw4Ps+UizoDvWQUq/
Yxa0I5PUJYoWWz8f9dcC0XWPHFRG9INnUXDQST7SLGi28+5ZsI9UIVju9u+3BU118TOwc4C7/Wii
UEcUHuTzO1aBdYRnT6Oa0POv/FZFMo40FwMS7eCj3b5mOO/2ImEtgPplJzBfrIHXD4HDfkjdDmE6
zxrih9ONUFjEe+1nZsHQTJOF8Kwnv9GNHP0Ia4lJ+LAaImkxzrt9KeqRi8RTHfPN7bsaJqWGE8l5
XiQfUBJo7ntdaShFMHLYLh7Vn4bxL4+CeWSjNeJHej7+4ZwoPKnOe+UhDsX5/mzUg98aS451RDaH
o0Locdg1P95aEEDj36kgChRkHdVAM551gzdPhKZaRwT7UaKcgy76kbSCeZG+8/4NcQQaxdKQeYdf
+c392+hO6E2Yk+5P3eljmUmagWr33lkwcI+4qIDG7yWCpqEom1iTqvHxlAPXMd69LZroRgTdSa44
yII31pLlHukYY8YcLpZ/H08WaGiu71wFONGEZZuQQ/7eWnL1I8O2xawjHWbhw+0LJj/feyfBPtJN
1gJ7w+GBf6MmE1gg3AhDoovXQP7JD/xAYlETlvleFUHeJLSwlvp7YwEdcrYpAQl9PGPJccR73Sbo
BmiHiP0f8oBV9VpDwntiWA54fu35Sfh4FjOMsu/eFfQjFrogqszt/XL7hFpV9kvM6cMj8PFiCvAS
vVcQGEdEbTEFtOfn/M2eIAPObBmg4w6q08fTj3DvvVc/Yk9wedD5od8sAQtDES87sdjDEjgsto8k
BjVcGe9cA7pzBEcrO6t4c/vYycytMLBFf6qNH0st1A202nfePsqxKxwEHUHrw9+vi+CAOSHy+Cxw
P9Kv/wMG9L93mAl8IeiEuvVD9X9jGmAgonkSW1WfI6sH1eP/fhK+5S00F6DDqLuVvUZf6TOmkWX5
P87Bmyu8wl65oEqEaVnAq+TfGyGI65ioqmAGPqqrgMDPu4NIsw1oaibb3W9VQpuFIhw2Cv3DqQHs
Xe/eAkCbYPdYpm383nHuCtYIxBEa1SHk34czC2wE2L/3ILwBMr56ENgHXQfnsUHUbP57axaoKMSU
D8E6kp/0fy8F3nz1F/QhUlr9N+XAm2u8un2d2AhLHET6b+WAI0AeGGRR/bAXPtws6LMsf+ciMNB7
4Rxyf9i/s2R5oxebmoPLEK1Q/n24WSCzwHn3LOALYjcAqfHDc/rrLBBJsQEcYYt/WN1IM9X3qoaz
dgC2mejx4aeeHQ+v1wKzgGGgIy+eBcaHk4oa1Qfe+UDgPcYABlX1L4CIs8dIuDgLcCrJvw+3QbKl
P8c7/0cl6f8xd227bcMw9FeMfcCwpkmQlxUY0g3ttnbDLh32qNhqLMSxCslZm7/fkSm1pp2tBeiH
oH1p4xwzDEWKlyP/0zmin/IGT3TET2+HiI3BHFOa4KvH3dPRffwQs4U2MEffGJOmwQLoO8bK6i6E
k9nkNapl2CTGGegjCo2n2LmK6wQzpAGIiigIkSfoBQWkCadTUMmnKY0gz3NEWkBb+VSsBYyZzuZT
DBhEp9/fH53M4Q8xkYZsujUTcj1HpAVMgC2kayGMHqJYMllMD6+FxQw9RYyoYkqTbIVi8Yu08IKL
Hmk9y9JUxftA0DHad6hDz16QcsUhQIfUE9JKdmEgARE07TrD32fMXbaTtp0X0+Rte5/49vgBh7dm
90qfKv3zwminXF7u2xf2UcxA3Xr76l2lVmqruikxjA9O+kmSAXfpMV1+BthverjBkYpxncHDfDlw
W8mUA29U7ZVPIgZWEsV/KfJSVebWutowqakRI8a2lXWqsF2pKZeTI9e1zhuT7xoG3hYLpODnulI4
Elh3kakpIUaOFLvM3mZLW+22K6724H3TXQ8y815k3R+gdVOw7xPkglBMlcoPUqVbc5FjdipFvoDG
jUkStuZNbTAp8GWhSmaAsd8uxq3wRGBr+IqkOTcxdF0Y1fMiNDAjRrb33CyovCSF/TT0TcQJEQMD
YJdv9swuKM5LoT/bnfEDNdNwmhT7SpmaeQ8MZo4RXq6U21eqLrrqQIYaKoRykb1XebnzGk89SXBh
GU6oESnGN3lp1oqXt9GLR1Yth0Ys8LZhlh0nbuXYOL0Gv3d3zDdNqAAxBrrduT50GAQRQ9u66fmQ
CQ1hS5Gv9cqp3u4JXdYw5S6H/qN43IqpjRz4PrtQW5zmjkOGkpytddMI2hj4H7Xzmnkq0DYCA2IM
8Cv9YHIWxgA+RkS/1vfZb+s2SUxSSktcEcttXVNmS+UsIiVfnMSPGucG52rTX/tExZPCfykN1zjN
b4thNxV2JDyriQRzMTRO0Op3ENsushT4q65rj4P/VC9NiDRgKfy30hY6u/SD2EY1fyn8dzw29rAh
BoraCBtuusHQECMDTir/D2hfe6+Z54qlLzn2A88qI6dZivuzUWXXp2A8MxwhIYW90W6LyJaAgreK
FWAxskFm0zPvyGaVQv9SiDv1uuFLE1OY4VARMbj2TXZzSHg6ukWMb3xua2/Yzi22ocTYe4tzZ9ZJ
Ce23Sccr/B/5UKXpkQw+rD+lg2AOvY0X18IVeaWVO/sLAAD//w==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6350</xdr:colOff>
      <xdr:row>5</xdr:row>
      <xdr:rowOff>31750</xdr:rowOff>
    </xdr:from>
    <xdr:to>
      <xdr:col>8</xdr:col>
      <xdr:colOff>165100</xdr:colOff>
      <xdr:row>21</xdr:row>
      <xdr:rowOff>25400</xdr:rowOff>
    </xdr:to>
    <xdr:graphicFrame macro="">
      <xdr:nvGraphicFramePr>
        <xdr:cNvPr id="3" name="Chart 2">
          <a:extLst>
            <a:ext uri="{FF2B5EF4-FFF2-40B4-BE49-F238E27FC236}">
              <a16:creationId xmlns:a16="http://schemas.microsoft.com/office/drawing/2014/main" id="{65250F7C-4062-4AE2-0AD8-35EE56D545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641350</xdr:colOff>
      <xdr:row>29</xdr:row>
      <xdr:rowOff>171450</xdr:rowOff>
    </xdr:from>
    <xdr:to>
      <xdr:col>11</xdr:col>
      <xdr:colOff>260350</xdr:colOff>
      <xdr:row>44</xdr:row>
      <xdr:rowOff>57150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7A4EDD2E-29EF-D522-7498-6C89E7180C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800850" y="56959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9</xdr:col>
      <xdr:colOff>469900</xdr:colOff>
      <xdr:row>16</xdr:row>
      <xdr:rowOff>63500</xdr:rowOff>
    </xdr:from>
    <xdr:to>
      <xdr:col>18</xdr:col>
      <xdr:colOff>114300</xdr:colOff>
      <xdr:row>32</xdr:row>
      <xdr:rowOff>57150</xdr:rowOff>
    </xdr:to>
    <xdr:graphicFrame macro="">
      <xdr:nvGraphicFramePr>
        <xdr:cNvPr id="3" name="Chart 2">
          <a:extLst>
            <a:ext uri="{FF2B5EF4-FFF2-40B4-BE49-F238E27FC236}">
              <a16:creationId xmlns:a16="http://schemas.microsoft.com/office/drawing/2014/main" id="{1BD347AA-B54A-3A4C-A4CB-AD30F4B2AF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330200</xdr:colOff>
      <xdr:row>6</xdr:row>
      <xdr:rowOff>101600</xdr:rowOff>
    </xdr:from>
    <xdr:to>
      <xdr:col>18</xdr:col>
      <xdr:colOff>114300</xdr:colOff>
      <xdr:row>12</xdr:row>
      <xdr:rowOff>152400</xdr:rowOff>
    </xdr:to>
    <mc:AlternateContent xmlns:mc="http://schemas.openxmlformats.org/markup-compatibility/2006">
      <mc:Choice xmlns:tsle="http://schemas.microsoft.com/office/drawing/2012/timeslicer" Requires="tsle">
        <xdr:graphicFrame macro="">
          <xdr:nvGraphicFramePr>
            <xdr:cNvPr id="4" name="Sales Period">
              <a:extLst>
                <a:ext uri="{FF2B5EF4-FFF2-40B4-BE49-F238E27FC236}">
                  <a16:creationId xmlns:a16="http://schemas.microsoft.com/office/drawing/2014/main" id="{9431D596-0450-E21A-FBB4-9877267447E9}"/>
                </a:ext>
              </a:extLst>
            </xdr:cNvPr>
            <xdr:cNvGraphicFramePr/>
          </xdr:nvGraphicFramePr>
          <xdr:xfrm>
            <a:off x="0" y="0"/>
            <a:ext cx="0" cy="0"/>
          </xdr:xfrm>
          <a:graphic>
            <a:graphicData uri="http://schemas.microsoft.com/office/drawing/2012/timeslicer">
              <tsle:timeslicer xmlns:tsle="http://schemas.microsoft.com/office/drawing/2012/timeslicer" name="Sales Period"/>
            </a:graphicData>
          </a:graphic>
        </xdr:graphicFrame>
      </mc:Choice>
      <mc:Fallback>
        <xdr:sp macro="" textlink="">
          <xdr:nvSpPr>
            <xdr:cNvPr id="0" name=""/>
            <xdr:cNvSpPr>
              <a:spLocks noTextEdit="1"/>
            </xdr:cNvSpPr>
          </xdr:nvSpPr>
          <xdr:spPr>
            <a:xfrm>
              <a:off x="6210300" y="1384300"/>
              <a:ext cx="5753100" cy="1193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18</xdr:col>
      <xdr:colOff>12700</xdr:colOff>
      <xdr:row>14</xdr:row>
      <xdr:rowOff>165100</xdr:rowOff>
    </xdr:from>
    <xdr:to>
      <xdr:col>24</xdr:col>
      <xdr:colOff>317500</xdr:colOff>
      <xdr:row>30</xdr:row>
      <xdr:rowOff>152400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613BF50D-94DC-2E4F-81A0-77065C8203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861800" y="2971800"/>
              <a:ext cx="5359400" cy="3035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6</xdr:col>
      <xdr:colOff>215900</xdr:colOff>
      <xdr:row>5</xdr:row>
      <xdr:rowOff>114301</xdr:rowOff>
    </xdr:from>
    <xdr:to>
      <xdr:col>9</xdr:col>
      <xdr:colOff>63500</xdr:colOff>
      <xdr:row>13</xdr:row>
      <xdr:rowOff>25401</xdr:rowOff>
    </xdr:to>
    <mc:AlternateContent xmlns:mc="http://schemas.openxmlformats.org/markup-compatibility/2006">
      <mc:Choice xmlns:a14="http://schemas.microsoft.com/office/drawing/2010/main" Requires="a14">
        <xdr:graphicFrame macro="">
          <xdr:nvGraphicFramePr>
            <xdr:cNvPr id="6" name="Retailer">
              <a:extLst>
                <a:ext uri="{FF2B5EF4-FFF2-40B4-BE49-F238E27FC236}">
                  <a16:creationId xmlns:a16="http://schemas.microsoft.com/office/drawing/2014/main" id="{E73D8DB9-380F-FC7F-EC99-A0629519C8C9}"/>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4114800" y="1206501"/>
              <a:ext cx="1828800" cy="143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203200</xdr:colOff>
      <xdr:row>24</xdr:row>
      <xdr:rowOff>12701</xdr:rowOff>
    </xdr:from>
    <xdr:to>
      <xdr:col>9</xdr:col>
      <xdr:colOff>50800</xdr:colOff>
      <xdr:row>33</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A5D7CB6-D33D-4522-29F1-7FC5490F32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102100" y="4724401"/>
              <a:ext cx="1828800" cy="173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203200</xdr:colOff>
      <xdr:row>13</xdr:row>
      <xdr:rowOff>114301</xdr:rowOff>
    </xdr:from>
    <xdr:to>
      <xdr:col>9</xdr:col>
      <xdr:colOff>50800</xdr:colOff>
      <xdr:row>23</xdr:row>
      <xdr:rowOff>139701</xdr:rowOff>
    </xdr:to>
    <mc:AlternateContent xmlns:mc="http://schemas.openxmlformats.org/markup-compatibility/2006">
      <mc:Choice xmlns:a14="http://schemas.microsoft.com/office/drawing/2010/main" Requires="a14">
        <xdr:graphicFrame macro="">
          <xdr:nvGraphicFramePr>
            <xdr:cNvPr id="8" name="Beverage Brand">
              <a:extLst>
                <a:ext uri="{FF2B5EF4-FFF2-40B4-BE49-F238E27FC236}">
                  <a16:creationId xmlns:a16="http://schemas.microsoft.com/office/drawing/2014/main" id="{A59F2BBA-D799-2C0B-5F37-18744A189125}"/>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4102100" y="2730501"/>
              <a:ext cx="1828800" cy="1930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o" refreshedDate="45027.482732638891" createdVersion="8" refreshedVersion="8" minRefreshableVersion="3" recordCount="3888" xr:uid="{63AB2536-8A50-4540-837B-856769DDEFA0}">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1/2/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ount="86">
        <n v="12000"/>
        <n v="10000"/>
        <n v="8500"/>
        <n v="9000"/>
        <n v="12500"/>
        <n v="9500"/>
        <n v="8250"/>
        <n v="12200"/>
        <n v="9250"/>
        <n v="8000"/>
        <n v="8750"/>
        <n v="10500"/>
        <n v="12750"/>
        <n v="10250"/>
        <n v="11000"/>
        <n v="10750"/>
        <n v="11750"/>
        <n v="11500"/>
        <n v="9750"/>
        <n v="9200"/>
        <n v="7000"/>
        <n v="5500"/>
        <n v="6750"/>
        <n v="6250"/>
        <n v="5000"/>
        <n v="6000"/>
        <n v="6500"/>
        <n v="7250"/>
        <n v="5250"/>
        <n v="7750"/>
        <n v="7500"/>
        <n v="5750"/>
        <n v="4500"/>
        <n v="4250"/>
        <n v="4750"/>
        <n v="2750"/>
        <n v="1250"/>
        <n v="1750"/>
        <n v="2250"/>
        <n v="1000"/>
        <n v="4950"/>
        <n v="2000"/>
        <n v="750"/>
        <n v="1500"/>
        <n v="2500"/>
        <n v="3500"/>
        <n v="3250"/>
        <n v="4000"/>
        <n v="3750"/>
        <n v="3000"/>
        <n v="1950"/>
        <n v="500"/>
        <n v="4450"/>
        <n v="250"/>
        <n v="4700"/>
        <n v="10700"/>
        <n v="11250"/>
        <n v="7450"/>
        <n v="1450"/>
        <n v="4200"/>
        <n v="0"/>
        <n v="950"/>
        <n v="8700"/>
        <n v="5450"/>
        <n v="8200"/>
        <n v="5200"/>
        <n v="7700"/>
        <n v="7950"/>
        <n v="6200"/>
        <n v="2950"/>
        <n v="6700"/>
        <n v="3450"/>
        <n v="10200"/>
        <n v="10450"/>
        <n v="6950"/>
        <n v="9450"/>
        <n v="5950"/>
        <n v="2200"/>
        <n v="7200"/>
        <n v="3950"/>
        <n v="6450"/>
        <n v="3200"/>
        <n v="5700"/>
        <n v="2450"/>
        <n v="2700"/>
        <n v="1700"/>
      </sharedItems>
    </cacheField>
    <cacheField name="Total Sales" numFmtId="6">
      <sharedItems containsSemiMixedTypes="0" containsString="0" containsNumber="1" minValue="0" maxValue="8250" count="758">
        <n v="6000"/>
        <n v="5000"/>
        <n v="4000"/>
        <n v="3825"/>
        <n v="5400"/>
        <n v="6250"/>
        <n v="4500"/>
        <n v="3800"/>
        <n v="3712.5"/>
        <n v="6100"/>
        <n v="4625"/>
        <n v="3600"/>
        <n v="5100"/>
        <n v="4750"/>
        <n v="4950"/>
        <n v="7320"/>
        <n v="5087.5"/>
        <n v="4250"/>
        <n v="5250"/>
        <n v="6500"/>
        <n v="7500"/>
        <n v="5500"/>
        <n v="6825"/>
        <n v="7650"/>
        <n v="5637.5000000000009"/>
        <n v="5550"/>
        <n v="7150"/>
        <n v="6987.5"/>
        <n v="7200"/>
        <n v="7637.5"/>
        <n v="4812.5"/>
        <n v="5687.5"/>
        <n v="7000"/>
        <n v="7475"/>
        <n v="5362.5"/>
        <n v="5060"/>
        <n v="7800"/>
        <n v="5225"/>
        <n v="5850"/>
        <n v="2250"/>
        <n v="3150"/>
        <n v="2450"/>
        <n v="2200"/>
        <n v="2125"/>
        <n v="2975"/>
        <n v="2362.5"/>
        <n v="2187.5"/>
        <n v="2000"/>
        <n v="2625"/>
        <n v="3500"/>
        <n v="2400"/>
        <n v="2600"/>
        <n v="2700"/>
        <n v="2537.5"/>
        <n v="2500"/>
        <n v="3200"/>
        <n v="2775"/>
        <n v="3700"/>
        <n v="2712.5"/>
        <n v="2800"/>
        <n v="4275"/>
        <n v="3000"/>
        <n v="2925"/>
        <n v="4400"/>
        <n v="4875"/>
        <n v="4162.5"/>
        <n v="3125"/>
        <n v="2812.5"/>
        <n v="4675"/>
        <n v="3750"/>
        <n v="2587.5"/>
        <n v="4125"/>
        <n v="4050"/>
        <n v="3375"/>
        <n v="3099.9999999999995"/>
        <n v="3875"/>
        <n v="3162.5000000000005"/>
        <n v="3299.9999999999995"/>
        <n v="3625"/>
        <n v="2875"/>
        <n v="2750"/>
        <n v="4200"/>
        <n v="3250"/>
        <n v="4387.5"/>
        <n v="4712.5"/>
        <n v="3412.5"/>
        <n v="5600"/>
        <n v="3900"/>
        <n v="3575"/>
        <n v="5800"/>
        <n v="3737.5"/>
        <n v="6150"/>
        <n v="4350"/>
        <n v="5037.5"/>
        <n v="6200"/>
        <n v="6337.5"/>
        <n v="6475.0000000000009"/>
        <n v="5200"/>
        <n v="5625"/>
        <n v="5550.0000000000009"/>
        <n v="4262.5"/>
        <n v="3987.5000000000005"/>
        <n v="5425.0000000000009"/>
        <n v="5250.0000000000009"/>
        <n v="3850.0000000000005"/>
        <n v="3712.5000000000005"/>
        <n v="4225"/>
        <n v="4900.0000000000009"/>
        <n v="5850.0000000000009"/>
        <n v="4550"/>
        <n v="5600.0000000000009"/>
        <n v="2475"/>
        <n v="3037.5"/>
        <n v="4062.5"/>
        <n v="4537.5"/>
        <n v="2137.5"/>
        <n v="1237.5"/>
        <n v="962.50000000000011"/>
        <n v="500"/>
        <n v="962.49999999999989"/>
        <n v="787.5"/>
        <n v="787.50000000000011"/>
        <n v="400"/>
        <n v="1000"/>
        <n v="900"/>
        <n v="337.5"/>
        <n v="750"/>
        <n v="1125"/>
        <n v="600"/>
        <n v="2970"/>
        <n v="1100"/>
        <n v="875"/>
        <n v="1625"/>
        <n v="1125.0000000000002"/>
        <n v="800"/>
        <n v="700"/>
        <n v="1925.0000000000002"/>
        <n v="1462.5000000000002"/>
        <n v="2062.5"/>
        <n v="1350.0000000000002"/>
        <n v="1375"/>
        <n v="2550"/>
        <n v="1250"/>
        <n v="625"/>
        <n v="1624.9999999999998"/>
        <n v="975"/>
        <n v="1500"/>
        <n v="1200"/>
        <n v="1949.9999999999998"/>
        <n v="1450"/>
        <n v="2175"/>
        <n v="1575"/>
        <n v="1837.4999999999998"/>
        <n v="1687.5"/>
        <n v="2275"/>
        <n v="1662.5"/>
        <n v="1487.5"/>
        <n v="1750"/>
        <n v="2025"/>
        <n v="1400.0000000000002"/>
        <n v="1575.0000000000002"/>
        <n v="1399.9999999999998"/>
        <n v="2100.0000000000005"/>
        <n v="1312.4999999999998"/>
        <n v="1275.0000000000002"/>
        <n v="1137.5"/>
        <n v="1800.0000000000002"/>
        <n v="1499.9999999999998"/>
        <n v="2325.0000000000005"/>
        <n v="1562.4999999999998"/>
        <n v="2887.5000000000005"/>
        <n v="4650"/>
        <n v="1912.5"/>
        <n v="1600"/>
        <n v="2900"/>
        <n v="2850"/>
        <n v="4725"/>
        <n v="1012.5"/>
        <n v="300"/>
        <n v="687.49999999999989"/>
        <n v="562.5"/>
        <n v="612.50000000000011"/>
        <n v="200"/>
        <n v="2225"/>
        <n v="112.5"/>
        <n v="450"/>
        <n v="2820"/>
        <n v="1050.0000000000002"/>
        <n v="825.00000000000011"/>
        <n v="550"/>
        <n v="812.5"/>
        <n v="1750.0000000000002"/>
        <n v="1500.0000000000002"/>
        <n v="2100"/>
        <n v="1300"/>
        <n v="2625.0000000000005"/>
        <n v="2450.0000000000005"/>
        <n v="3087.5"/>
        <n v="1350"/>
        <n v="1462.4999999999998"/>
        <n v="1200.0000000000002"/>
        <n v="1170.0000000000002"/>
        <n v="1050"/>
        <n v="1875"/>
        <n v="3325.0000000000005"/>
        <n v="1650.0000000000002"/>
        <n v="1225.0000000000002"/>
        <n v="1800"/>
        <n v="2199.9999999999995"/>
        <n v="1649.9999999999998"/>
        <n v="2062.4999999999995"/>
        <n v="3300"/>
        <n v="1950"/>
        <n v="4800"/>
        <n v="3562.5"/>
        <n v="3600.0000000000005"/>
        <n v="3900.0000000000009"/>
        <n v="2700.0000000000005"/>
        <n v="2400.0000000000005"/>
        <n v="2800.0000000000005"/>
        <n v="3375.0000000000005"/>
        <n v="3300.0000000000005"/>
        <n v="3575.0000000000009"/>
        <n v="2250.0000000000005"/>
        <n v="2812.5000000000005"/>
        <n v="3450.0000000000005"/>
        <n v="3737.5000000000009"/>
        <n v="2550.0000000000005"/>
        <n v="3562.5000000000005"/>
        <n v="4050.0000000000005"/>
        <n v="4387.5000000000009"/>
        <n v="2850.0000000000005"/>
        <n v="3750.0000000000005"/>
        <n v="1275"/>
        <n v="1700"/>
        <n v="1900"/>
        <n v="1999.9999999999998"/>
        <n v="1924.9999999999998"/>
        <n v="2112.5"/>
        <n v="2437.5"/>
        <n v="1650"/>
        <n v="5312.5000000000009"/>
        <n v="4375"/>
        <n v="4025.0000000000005"/>
        <n v="3675.0000000000005"/>
        <n v="4462.5000000000009"/>
        <n v="5075.0000000000009"/>
        <n v="5062.5000000000009"/>
        <n v="3500.0000000000005"/>
        <n v="4200.0000000000009"/>
        <n v="2925.0000000000005"/>
        <n v="2600.0000000000005"/>
        <n v="3000.0000000000005"/>
        <n v="2975.0000000000005"/>
        <n v="3150.0000000000005"/>
        <n v="1787.5000000000002"/>
        <n v="2337.5"/>
        <n v="4000.0000000000009"/>
        <n v="4550.0000000000009"/>
        <n v="3250.0000000000005"/>
        <n v="3187.5000000000005"/>
        <n v="2762.4999999999995"/>
        <n v="2112.4999999999995"/>
        <n v="1225"/>
        <n v="2437.4999999999995"/>
        <n v="3849.9999999999995"/>
        <n v="6750"/>
        <n v="6600"/>
        <n v="5737.5000000000009"/>
        <n v="4887.5000000000009"/>
        <n v="5750"/>
        <n v="6587.5000000000009"/>
        <n v="6000.0000000000009"/>
        <n v="4687.5000000000009"/>
        <n v="4312.5000000000009"/>
        <n v="4312.5"/>
        <n v="4500.0000000000009"/>
        <n v="3150.0000000000009"/>
        <n v="2800.0000000000009"/>
        <n v="3400.0000000000005"/>
        <n v="4062.5000000000009"/>
        <n v="3825.0000000000005"/>
        <n v="5225.0000000000009"/>
        <n v="6375.0000000000018"/>
        <n v="4400.0000000000009"/>
        <n v="4275.0000000000009"/>
        <n v="5462.5000000000009"/>
        <n v="2799.9999999999995"/>
        <n v="4815"/>
        <n v="2712.5000000000005"/>
        <n v="3487.5"/>
        <n v="4612.5"/>
        <n v="3262.5"/>
        <n v="2537.5000000000005"/>
        <n v="5885.0000000000009"/>
        <n v="6450"/>
        <n v="5400.0000000000009"/>
        <n v="6825.0000000000009"/>
        <n v="7312.5"/>
        <n v="5775.0000000000009"/>
        <n v="4250.0000000000009"/>
        <n v="4950.0000000000009"/>
        <n v="4125.0000000000009"/>
        <n v="3625.0000000000009"/>
        <n v="3500.0000000000009"/>
        <n v="3725.0000000000009"/>
        <n v="3875.0000000000009"/>
        <n v="5950"/>
        <n v="6125"/>
        <n v="300.00000000000006"/>
        <n v="674.99999999999989"/>
        <n v="525"/>
        <n v="225.00000000000003"/>
        <n v="1780"/>
        <n v="525.00000000000011"/>
        <n v="87.5"/>
        <n v="375"/>
        <n v="250"/>
        <n v="675.00000000000011"/>
        <n v="412.49999999999994"/>
        <n v="700.00000000000011"/>
        <n v="675"/>
        <n v="1000.0000000000002"/>
        <n v="312.5"/>
        <n v="437.5"/>
        <n v="1687.4999999999998"/>
        <n v="350"/>
        <n v="262.5"/>
        <n v="337.49999999999994"/>
        <n v="999.99999999999977"/>
        <n v="580"/>
        <n v="1349.9999999999998"/>
        <n v="2612.4999999999995"/>
        <n v="1649.9999999999995"/>
        <n v="1462.5"/>
        <n v="2012.4999999999998"/>
        <n v="2300"/>
        <n v="3437.5000000000005"/>
        <n v="2337.4999999999995"/>
        <n v="2587.5000000000005"/>
        <n v="1400"/>
        <n v="1425"/>
        <n v="1312.5000000000002"/>
        <n v="1487.5000000000002"/>
        <n v="1687.5000000000005"/>
        <n v="1437.5000000000002"/>
        <n v="1087.4999999999998"/>
        <n v="1875.0000000000005"/>
        <n v="1199.9999999999998"/>
        <n v="3100"/>
        <n v="4537.4999999999991"/>
        <n v="2375"/>
        <n v="3987.4999999999995"/>
        <n v="3712.4999999999995"/>
        <n v="2012.5000000000002"/>
        <n v="2025.0000000000002"/>
        <n v="2612.5"/>
        <n v="2474.9999999999995"/>
        <n v="4399.9999999999991"/>
        <n v="2749.9999999999995"/>
        <n v="150.00000000000003"/>
        <n v="1680"/>
        <n v="450.00000000000006"/>
        <n v="0"/>
        <n v="187.50000000000003"/>
        <n v="1890"/>
        <n v="500.00000000000011"/>
        <n v="350.00000000000006"/>
        <n v="87.500000000000014"/>
        <n v="249.99999999999997"/>
        <n v="824.99999999999989"/>
        <n v="1237.5000000000002"/>
        <n v="375.00000000000006"/>
        <n v="700.00000000000023"/>
        <n v="150"/>
        <n v="225"/>
        <n v="75"/>
        <n v="99.999999999999986"/>
        <n v="285.00000000000006"/>
        <n v="499.99999999999994"/>
        <n v="1099.9999999999995"/>
        <n v="2249.9999999999995"/>
        <n v="749.99999999999989"/>
        <n v="1374.9999999999995"/>
        <n v="1562.5"/>
        <n v="1312.5"/>
        <n v="1300.0000000000005"/>
        <n v="712.49999999999989"/>
        <n v="750.00000000000023"/>
        <n v="687.5"/>
        <n v="1100.0000000000005"/>
        <n v="699.99999999999977"/>
        <n v="1450.0000000000005"/>
        <n v="862.49999999999977"/>
        <n v="1662.5000000000002"/>
        <n v="900.00000000000011"/>
        <n v="1250.0000000000002"/>
        <n v="2124.9999999999995"/>
        <n v="750.00000000000011"/>
        <n v="600.00000000000011"/>
        <n v="1880"/>
        <n v="175"/>
        <n v="2722.4999999999995"/>
        <n v="2887.4999999999995"/>
        <n v="3024.9999999999995"/>
        <n v="1099.9999999999998"/>
        <n v="650"/>
        <n v="1072.5"/>
        <n v="1512.5000000000002"/>
        <n v="1512.4999999999998"/>
        <n v="1787.4999999999998"/>
        <n v="5075"/>
        <n v="6400"/>
        <n v="5525.0000000000009"/>
        <n v="5100.0000000000009"/>
        <n v="4675.0000000000009"/>
        <n v="6375.0000000000009"/>
        <n v="5437.5000000000009"/>
        <n v="3674.9999999999995"/>
        <n v="3850.0000000000009"/>
        <n v="2437.5000000000005"/>
        <n v="2112.5000000000005"/>
        <n v="3087.5000000000005"/>
        <n v="5950.0000000000018"/>
        <n v="4987.5000000000009"/>
        <n v="3450"/>
        <n v="2762.5"/>
        <n v="1237.4999999999998"/>
        <n v="4024.9999999999995"/>
        <n v="5362.4999999999991"/>
        <n v="4900"/>
        <n v="4887.5"/>
        <n v="8250"/>
        <n v="8100"/>
        <n v="7125.0000000000009"/>
        <n v="6650.0000000000009"/>
        <n v="6175"/>
        <n v="7150.0000000000009"/>
        <n v="8075.0000000000009"/>
        <n v="7012.5000000000009"/>
        <n v="3799.9999999999995"/>
        <n v="4037.5000000000005"/>
        <n v="6800.0000000000018"/>
        <n v="4800.0000000000009"/>
        <n v="4725.0000000000009"/>
        <n v="5937.5000000000009"/>
        <n v="3025.0000000000005"/>
        <n v="1899.9999999999998"/>
        <n v="3915"/>
        <n v="1699.9999999999998"/>
        <n v="1837.5000000000002"/>
        <n v="1799.9999999999998"/>
        <n v="4785"/>
        <n v="6012.5"/>
        <n v="4350.0000000000009"/>
        <n v="3250.0000000000009"/>
        <n v="3125.0000000000009"/>
        <n v="2500.0000000000005"/>
        <n v="4650.0000000000009"/>
        <n v="2725.0000000000005"/>
        <n v="2875.0000000000005"/>
        <n v="3400"/>
        <n v="3280"/>
        <n v="4100"/>
        <n v="2362.5000000000005"/>
        <n v="3575.0000000000005"/>
        <n v="2137.5000000000005"/>
        <n v="2340.0000000000005"/>
        <n v="2475.0000000000005"/>
        <n v="562.50000000000011"/>
        <n v="1950.0000000000002"/>
        <n v="1012.5000000000001"/>
        <n v="625.00000000000011"/>
        <n v="1950.0000000000005"/>
        <n v="787.49999999999989"/>
        <n v="4262.4999999999991"/>
        <n v="4224.9999999999991"/>
        <n v="7350"/>
        <n v="7225"/>
        <n v="6300"/>
        <n v="2475.0000000000009"/>
        <n v="2887.5000000000009"/>
        <n v="1750.0000000000005"/>
        <n v="4875.0000000000009"/>
        <n v="5625.0000000000018"/>
        <n v="3800.0000000000009"/>
        <n v="1124.9999999999998"/>
        <n v="2695"/>
        <n v="1187.5"/>
        <n v="974.99999999999977"/>
        <n v="1687.5000000000002"/>
        <n v="3975"/>
        <n v="3375.0000000000009"/>
        <n v="2400.0000000000009"/>
        <n v="3750.0000000000009"/>
        <n v="2300.0000000000009"/>
        <n v="1700.0000000000005"/>
        <n v="1600.0000000000005"/>
        <n v="2000.0000000000005"/>
        <n v="2002.5000000000005"/>
        <n v="4062.4999999999995"/>
        <n v="850"/>
        <n v="687.50000000000011"/>
        <n v="2170"/>
        <n v="875.00000000000023"/>
        <n v="550.00000000000023"/>
        <n v="2480"/>
        <n v="1137.5000000000002"/>
        <n v="1749.9999999999998"/>
        <n v="1050.0000000000005"/>
        <n v="937.50000000000023"/>
        <n v="1900.0000000000005"/>
        <n v="812.50000000000023"/>
        <n v="1200.0000000000005"/>
        <n v="412.50000000000006"/>
        <n v="737.50000000000011"/>
        <n v="1999.9999999999993"/>
        <n v="2924.9999999999995"/>
        <n v="1574.9999999999998"/>
        <n v="2249.9999999999991"/>
        <n v="712.50000000000011"/>
        <n v="650.00000000000023"/>
        <n v="1812.5"/>
        <n v="937.5"/>
        <n v="637.50000000000011"/>
        <n v="600.00000000000023"/>
        <n v="2010.0000000000002"/>
        <n v="800.00000000000023"/>
        <n v="1875.0000000000002"/>
        <n v="487.50000000000023"/>
        <n v="2345"/>
        <n v="1125.0000000000005"/>
        <n v="1000.0000000000005"/>
        <n v="850.00000000000023"/>
        <n v="1650.0000000000005"/>
        <n v="1187.5000000000002"/>
        <n v="1062.5000000000002"/>
        <n v="1837.5000000000005"/>
        <n v="325.00000000000006"/>
        <n v="1725"/>
        <n v="825"/>
        <n v="690.00000000000023"/>
        <n v="2024.9999999999993"/>
        <n v="1599.9999999999998"/>
        <n v="1100.0000000000002"/>
        <n v="787.50000000000023"/>
        <n v="899.99999999999989"/>
        <n v="3087.4999999999995"/>
        <n v="1350.0000000000005"/>
        <n v="1800.0000000000005"/>
        <n v="5600.0000000000018"/>
        <n v="6400.0000000000018"/>
        <n v="1187.4999999999998"/>
        <n v="2175.0000000000005"/>
        <n v="1437.4999999999998"/>
        <n v="1274.9999999999998"/>
        <n v="1424.9999999999998"/>
        <n v="1912.5000000000002"/>
        <n v="1662.4999999999995"/>
        <n v="1375.0000000000002"/>
        <n v="1837.4999999999995"/>
        <n v="4225.0000000000009"/>
        <n v="3437.5000000000009"/>
        <n v="2375.0000000000005"/>
        <n v="2125.0000000000005"/>
        <n v="2750.0000000000005"/>
        <n v="3025.0000000000009"/>
        <n v="3937.5000000000005"/>
        <n v="2700.0000000000009"/>
        <n v="2025.0000000000005"/>
        <n v="1575.0000000000005"/>
        <n v="1462.5000000000005"/>
        <n v="4300"/>
        <n v="3570"/>
        <n v="1724.9999999999995"/>
        <n v="1799.9999999999995"/>
        <n v="5774.9999999999991"/>
        <n v="3600.0000000000009"/>
        <n v="3037.5000000000009"/>
        <n v="2925.0000000000009"/>
        <n v="3127.5000000000009"/>
        <n v="6187.5"/>
        <n v="7525.0000000000009"/>
        <n v="6562.5"/>
        <n v="3237.5000000000005"/>
        <n v="1812.5000000000005"/>
        <n v="3412.5000000000005"/>
        <n v="2760"/>
        <n v="1150"/>
        <n v="1249.9999999999998"/>
        <n v="4252.5"/>
        <n v="2999.9999999999995"/>
        <n v="4749.9999999999991"/>
        <n v="6125.0000000000009"/>
        <n v="6662.5"/>
        <n v="2012.5000000000005"/>
        <n v="1925.0000000000005"/>
        <n v="2275.0000000000005"/>
        <n v="2380.0000000000009"/>
        <n v="3900.0000000000014"/>
        <n v="5437.5"/>
        <n v="5812.5"/>
        <n v="2310"/>
        <n v="950"/>
        <n v="812.49999999999977"/>
        <n v="874.99999999999977"/>
        <n v="3577.5"/>
        <n v="3999.9999999999995"/>
        <n v="3900.0000000000005"/>
        <n v="2200.0000000000005"/>
        <n v="2900.0000000000005"/>
        <n v="1275.0000000000005"/>
        <n v="1600.0000000000002"/>
        <n v="1250.0000000000005"/>
        <n v="1557.5000000000007"/>
        <n v="3250.0000000000014"/>
        <n v="4600"/>
        <n v="6187.5000000000009"/>
        <n v="3412.5000000000009"/>
        <n v="999.99999999999989"/>
        <n v="437.50000000000006"/>
        <n v="2340"/>
        <n v="875.00000000000011"/>
        <n v="962.50000000000023"/>
        <n v="990"/>
        <n v="950.00000000000034"/>
        <n v="549.99999999999989"/>
        <n v="1062.5"/>
        <n v="599.99999999999989"/>
        <n v="1425.0000000000002"/>
        <n v="2980"/>
        <n v="2499.9999999999995"/>
        <n v="3374.9999999999995"/>
        <n v="937.50000000000045"/>
        <n v="875.00000000000034"/>
        <n v="1875.0000000000007"/>
        <n v="900.00000000000057"/>
        <n v="1185.0000000000007"/>
        <n v="3937.5"/>
        <n v="1625.0000000000005"/>
        <n v="675.00000000000034"/>
        <n v="600.00000000000034"/>
        <n v="1290"/>
        <n v="399.99999999999989"/>
        <n v="449.99999999999989"/>
        <n v="2680"/>
        <n v="1912.4999999999998"/>
        <n v="1800.0000000000007"/>
        <n v="525.00000000000023"/>
        <n v="850.00000000000057"/>
        <n v="550.00000000000034"/>
        <n v="825.00000000000023"/>
        <n v="1375.0000000000007"/>
        <n v="562.50000000000045"/>
        <n v="800.00000000000057"/>
        <n v="2062.5000000000005"/>
        <n v="562.50000000000034"/>
        <n v="1562.5000000000005"/>
        <n v="1140"/>
        <n v="275.00000000000006"/>
        <n v="249.99999999999994"/>
        <n v="337.50000000000006"/>
        <n v="299.99999999999994"/>
        <n v="975.00000000000011"/>
        <n v="2380"/>
        <n v="1500.0000000000005"/>
        <n v="412.50000000000023"/>
        <n v="375.00000000000017"/>
        <n v="700.00000000000045"/>
        <n v="450.00000000000028"/>
        <n v="400.00000000000023"/>
        <n v="1187.5000000000005"/>
        <n v="450.0000000000004"/>
        <n v="612.50000000000045"/>
        <n v="3187.5"/>
        <n v="450.00000000000023"/>
        <n v="1090"/>
        <n v="250.00000000000006"/>
        <n v="199.99999999999994"/>
        <n v="2280"/>
        <n v="1012.4999999999999"/>
        <n v="1400.0000000000005"/>
        <n v="337.50000000000017"/>
        <n v="975.00000000000034"/>
        <n v="650.00000000000034"/>
        <n v="350.00000000000023"/>
        <n v="412.50000000000034"/>
        <n v="1512.5000000000005"/>
        <n v="874.99999999999989"/>
        <n v="1980"/>
        <n v="877.5"/>
        <n v="1485.0000000000002"/>
        <n v="450.00000000000011"/>
        <n v="187.49999999999997"/>
        <n v="624.99999999999989"/>
        <n v="1374.9999999999998"/>
        <n v="780"/>
        <n v="500.00000000000017"/>
        <n v="400.00000000000011"/>
        <n v="374.99999999999994"/>
        <n v="940.00000000000023"/>
        <n v="225.00000000000009"/>
        <n v="149.99999999999997"/>
        <n v="950.00000000000023"/>
        <n v="175.00000000000006"/>
        <n v="3120"/>
        <n v="437.50000000000011"/>
        <n v="1249.9999999999995"/>
        <n v="770.00000000000011"/>
        <n v="112.49999999999997"/>
        <n v="900.00000000000023"/>
        <n v="150.00000000000006"/>
        <n v="900.00000000000034"/>
        <n v="312.50000000000006"/>
        <n v="857.50000000000011"/>
        <n v="2274.9999999999995"/>
        <n v="1300.0000000000002"/>
        <n v="3270"/>
        <n v="945.00000000000011"/>
        <n v="2599.9999999999995"/>
        <n v="1710.0000000000002"/>
        <n v="437.49999999999989"/>
        <n v="1700.0000000000002"/>
        <n v="2762.5000000000005"/>
        <n v="1499.9999999999995"/>
        <n v="2024.9999999999998"/>
        <n v="1032.5"/>
        <n v="1557.5000000000002"/>
        <n v="2349.9999999999995"/>
        <n v="2624.9999999999995"/>
        <n v="1299.9999999999998"/>
        <n v="612.5"/>
        <n v="2180"/>
        <n v="3134.9999999999995"/>
        <n v="3574.9999999999995"/>
        <n v="1760.0000000000002"/>
        <n v="1787.5"/>
        <n v="1732.5000000000002"/>
        <n v="3124.9999999999995"/>
        <n v="2374.9999999999995"/>
        <n v="2080"/>
        <n v="2997.4999999999995"/>
        <n v="3437.4999999999995"/>
        <n v="1622.5000000000002"/>
        <n v="2874.9999999999995"/>
        <n v="3162.4999999999995"/>
        <n v="699.99999999999989"/>
        <n v="2452.5"/>
        <n v="3420"/>
        <n v="1920.0000000000002"/>
        <n v="3867.5"/>
        <n v="2242.5000000000005"/>
        <n v="1625.0000000000002"/>
        <n v="2997.5000000000005"/>
        <n v="3705"/>
        <n v="1787.5000000000005"/>
        <n v="975.00000000000023"/>
        <n v="2080.0000000000005"/>
      </sharedItems>
    </cacheField>
    <cacheField name="Operating Profit" numFmtId="6">
      <sharedItems containsSemiMixedTypes="0" containsString="0" containsNumber="1" minValue="0" maxValue="3900" count="1356">
        <n v="3000"/>
        <n v="1500"/>
        <n v="1400"/>
        <n v="1338.75"/>
        <n v="1620"/>
        <n v="1250"/>
        <n v="3125"/>
        <n v="1350"/>
        <n v="1330"/>
        <n v="1299.375"/>
        <n v="3050"/>
        <n v="1387.5"/>
        <n v="1260"/>
        <n v="1530"/>
        <n v="1187.5"/>
        <n v="1485"/>
        <n v="3660"/>
        <n v="1526.25"/>
        <n v="1575"/>
        <n v="1487.5"/>
        <n v="1625"/>
        <n v="3750"/>
        <n v="1650"/>
        <n v="1618.75"/>
        <n v="1706.25"/>
        <n v="3825"/>
        <n v="1691.2500000000002"/>
        <n v="1662.5"/>
        <n v="1665"/>
        <n v="1787.5"/>
        <n v="1746.875"/>
        <n v="3600"/>
        <n v="3818.75"/>
        <n v="1732.5"/>
        <n v="1684.375"/>
        <n v="1750"/>
        <n v="3737.5"/>
        <n v="1608.75"/>
        <n v="1771"/>
        <n v="3900"/>
        <n v="1828.7499999999998"/>
        <n v="1755"/>
        <n v="787.5"/>
        <n v="1102.5"/>
        <n v="857.5"/>
        <n v="660"/>
        <n v="1225"/>
        <n v="743.75"/>
        <n v="1041.25"/>
        <n v="826.875"/>
        <n v="984.375"/>
        <n v="600"/>
        <n v="918.74999999999989"/>
        <n v="1080"/>
        <n v="675"/>
        <n v="1300"/>
        <n v="944.99999999999989"/>
        <n v="888.125"/>
        <n v="1125"/>
        <n v="708.75"/>
        <n v="1600"/>
        <n v="971.24999999999989"/>
        <n v="1295"/>
        <n v="949.37499999999989"/>
        <n v="810"/>
        <n v="1900"/>
        <n v="1496.25"/>
        <n v="1120"/>
        <n v="877.5"/>
        <n v="2500"/>
        <n v="1540"/>
        <n v="945"/>
        <n v="2437.5"/>
        <n v="1456.875"/>
        <n v="1170"/>
        <n v="2250"/>
        <n v="1406.25"/>
        <n v="843.75"/>
        <n v="2337.5"/>
        <n v="1312.5"/>
        <n v="776.25"/>
        <n v="2062.5"/>
        <n v="1417.5"/>
        <n v="1443.75"/>
        <n v="1518.75"/>
        <n v="2475"/>
        <n v="1085"/>
        <n v="775"/>
        <n v="1356.2500000000002"/>
        <n v="937.5"/>
        <n v="1581.2500000000002"/>
        <n v="581.25000000000011"/>
        <n v="1155"/>
        <n v="725"/>
        <n v="1268.7500000000002"/>
        <n v="862.5"/>
        <n v="1375"/>
        <n v="525.00000000000011"/>
        <n v="1487.5000000000002"/>
        <n v="840"/>
        <n v="1470.0000000000002"/>
        <n v="630.00000000000011"/>
        <n v="1837.5000000000002"/>
        <n v="1649.3750000000002"/>
        <n v="840.00000000000011"/>
        <n v="2160"/>
        <n v="1218.75"/>
        <n v="1950"/>
        <n v="1365"/>
        <n v="1966.2500000000002"/>
        <n v="1160"/>
        <n v="2340"/>
        <n v="1340.625"/>
        <n v="2145"/>
        <n v="1470"/>
        <n v="2055.625"/>
        <n v="2152.5"/>
        <n v="1137.5"/>
        <n v="1876.8750000000002"/>
        <n v="1305"/>
        <n v="2518.75"/>
        <n v="930.00000000000011"/>
        <n v="2218.125"/>
        <n v="1295.0000000000002"/>
        <n v="1820.0000000000002"/>
        <n v="1462.5"/>
        <n v="2812.5"/>
        <n v="870.00000000000011"/>
        <n v="1526.2500000000002"/>
        <n v="832.50000000000011"/>
        <n v="1278.7500000000002"/>
        <n v="996.875"/>
        <n v="2120.6250000000005"/>
        <n v="542.50000000000011"/>
        <n v="1443.7500000000002"/>
        <n v="787.50000000000011"/>
        <n v="1155.0000000000002"/>
        <n v="928.125"/>
        <n v="1901.2500000000002"/>
        <n v="490.00000000000011"/>
        <n v="1196.2500000000002"/>
        <n v="962.5"/>
        <n v="1608.7500000000002"/>
        <n v="877.50000000000011"/>
        <n v="1065.6249999999998"/>
        <n v="2047.5000000000002"/>
        <n v="560.00000000000011"/>
        <n v="980"/>
        <n v="866.25"/>
        <n v="630"/>
        <n v="1050"/>
        <n v="731.25"/>
        <n v="1215"/>
        <n v="1237.5"/>
        <n v="585"/>
        <n v="1168.75"/>
        <n v="562.5"/>
        <n v="1440"/>
        <n v="750"/>
        <n v="780"/>
        <n v="812.5"/>
        <n v="984.37499999999989"/>
        <n v="1040"/>
        <n v="1710"/>
        <n v="1000"/>
        <n v="1023.7499999999999"/>
        <n v="1925.0000000000002"/>
        <n v="910"/>
        <n v="1800"/>
        <n v="1450"/>
        <n v="1181.25"/>
        <n v="2227.5"/>
        <n v="845"/>
        <n v="1700"/>
        <n v="1100"/>
        <n v="1093.75"/>
        <n v="1980.0000000000002"/>
        <n v="1134.375"/>
        <n v="942.5"/>
        <n v="855"/>
        <n v="433.125"/>
        <n v="336.875"/>
        <n v="200"/>
        <n v="336.87499999999994"/>
        <n v="618.75"/>
        <n v="275.625"/>
        <n v="160"/>
        <n v="990"/>
        <n v="350"/>
        <n v="315"/>
        <n v="135"/>
        <n v="262.5"/>
        <n v="900"/>
        <n v="210"/>
        <n v="1188"/>
        <n v="385"/>
        <n v="306.25"/>
        <n v="393.75000000000006"/>
        <n v="280"/>
        <n v="962.50000000000011"/>
        <n v="1150"/>
        <n v="511.87500000000006"/>
        <n v="320"/>
        <n v="393.75"/>
        <n v="360"/>
        <n v="1031.25"/>
        <n v="472.50000000000006"/>
        <n v="687.5"/>
        <n v="1020"/>
        <n v="437.5"/>
        <n v="250"/>
        <n v="812.49999999999989"/>
        <n v="960"/>
        <n v="341.25"/>
        <n v="1200"/>
        <n v="525"/>
        <n v="400"/>
        <n v="420"/>
        <n v="974.99999999999989"/>
        <n v="435"/>
        <n v="652.5"/>
        <n v="472.5"/>
        <n v="735"/>
        <n v="375"/>
        <n v="826.87499999999989"/>
        <n v="506.25"/>
        <n v="682.5"/>
        <n v="498.75"/>
        <n v="595"/>
        <n v="300"/>
        <n v="489.99999999999989"/>
        <n v="735.00000000000011"/>
        <n v="459.37499999999989"/>
        <n v="573.75000000000011"/>
        <n v="900.00000000000011"/>
        <n v="524.99999999999989"/>
        <n v="813.75000000000011"/>
        <n v="546.87499999999989"/>
        <n v="866.25000000000011"/>
        <n v="2406.25"/>
        <n v="1484.9999999999998"/>
        <n v="1649.9999999999998"/>
        <n v="1754.9999999999998"/>
        <n v="1293.75"/>
        <n v="1006.2499999999999"/>
        <n v="2805"/>
        <n v="1599.9999999999998"/>
        <n v="1759.9999999999998"/>
        <n v="1949.9999999999998"/>
        <n v="1010.6250000000001"/>
        <n v="2557.5"/>
        <n v="1595"/>
        <n v="1739.9999999999998"/>
        <n v="1856.2500000000002"/>
        <n v="999.99999999999989"/>
        <n v="1035"/>
        <n v="956.25"/>
        <n v="560"/>
        <n v="1689.9999999999998"/>
        <n v="997.49999999999989"/>
        <n v="2598.75"/>
        <n v="1979.9999999999998"/>
        <n v="1884.9999999999998"/>
        <n v="1868.75"/>
        <n v="2983.7500000000009"/>
        <n v="1051.875"/>
        <n v="354.375"/>
        <n v="119.99999999999999"/>
        <n v="240.62499999999994"/>
        <n v="303.75"/>
        <n v="1175.625"/>
        <n v="196.875"/>
        <n v="245.00000000000003"/>
        <n v="80"/>
        <n v="1223.75"/>
        <n v="44.999999999999993"/>
        <n v="218.75"/>
        <n v="225"/>
        <n v="118.12499999999999"/>
        <n v="1410"/>
        <n v="315.00000000000006"/>
        <n v="288.75"/>
        <n v="192.5"/>
        <n v="243.75"/>
        <n v="1787.5000000000002"/>
        <n v="330"/>
        <n v="494.99999999999994"/>
        <n v="454.99999999999994"/>
        <n v="439.99999999999994"/>
        <n v="398.125"/>
        <n v="1543.75"/>
        <n v="412.5"/>
        <n v="206.24999999999997"/>
        <n v="337.5"/>
        <n v="175"/>
        <n v="180"/>
        <n v="365.62499999999994"/>
        <n v="1443.7500000000005"/>
        <n v="420.00000000000006"/>
        <n v="468.00000000000006"/>
        <n v="367.5"/>
        <n v="1828.7500000000005"/>
        <n v="577.5"/>
        <n v="540"/>
        <n v="428.75000000000006"/>
        <n v="472.49999999999994"/>
        <n v="427.5"/>
        <n v="478.125"/>
        <n v="765"/>
        <n v="550"/>
        <n v="549.99999999999989"/>
        <n v="879.99999999999989"/>
        <n v="577.49999999999989"/>
        <n v="412.49999999999994"/>
        <n v="1320"/>
        <n v="568.75"/>
        <n v="715.00000000000011"/>
        <n v="719.99999999999989"/>
        <n v="780.00000000000011"/>
        <n v="1890"/>
        <n v="1072.5"/>
        <n v="1019.9999999999999"/>
        <n v="1170.0000000000002"/>
        <n v="975"/>
        <n v="1430"/>
        <n v="800"/>
        <n v="1820"/>
        <n v="1080.625"/>
        <n v="1959.3750000000002"/>
        <n v="640"/>
        <n v="1260.0000000000002"/>
        <n v="780.00000000000023"/>
        <n v="945.00000000000023"/>
        <n v="720.00000000000011"/>
        <n v="1400.0000000000005"/>
        <n v="506.25000000000017"/>
        <n v="715.00000000000023"/>
        <n v="787.50000000000023"/>
        <n v="1137.5000000000002"/>
        <n v="421.87500000000011"/>
        <n v="1207.5000000000002"/>
        <n v="747.50000000000023"/>
        <n v="892.50000000000023"/>
        <n v="1225.0000000000005"/>
        <n v="534.37500000000011"/>
        <n v="1417.5000000000002"/>
        <n v="877.50000000000023"/>
        <n v="997.50000000000023"/>
        <n v="855.00000000000011"/>
        <n v="562.50000000000011"/>
        <n v="446.25000000000006"/>
        <n v="340"/>
        <n v="285.00000000000006"/>
        <n v="551.25"/>
        <n v="450"/>
        <n v="240.00000000000003"/>
        <n v="770.00000000000011"/>
        <n v="769.99999999999989"/>
        <n v="494.99999999999989"/>
        <n v="422.5"/>
        <n v="853.12500000000011"/>
        <n v="495"/>
        <n v="390.00000000000006"/>
        <n v="853.125"/>
        <n v="742.49999999999989"/>
        <n v="739.37500000000011"/>
        <n v="1140"/>
        <n v="2175"/>
        <n v="1308.125"/>
        <n v="1316.2499999999998"/>
        <n v="1478.7500000000002"/>
        <n v="1593.7500000000002"/>
        <n v="2266.875"/>
        <n v="1811.2500000000002"/>
        <n v="1235"/>
        <n v="2205.0000000000005"/>
        <n v="1115.6250000000002"/>
        <n v="2283.7500000000005"/>
        <n v="1518.7500000000002"/>
        <n v="1732.5000000000002"/>
        <n v="2250.0000000000005"/>
        <n v="1560.0000000000005"/>
        <n v="1050.0000000000002"/>
        <n v="910.00000000000011"/>
        <n v="1650.0000000000007"/>
        <n v="595.00000000000011"/>
        <n v="625.625"/>
        <n v="1072.5000000000002"/>
        <n v="1265.0000000000002"/>
        <n v="862.50000000000011"/>
        <n v="935"/>
        <n v="1546.8750000000007"/>
        <n v="800.00000000000023"/>
        <n v="1820.0000000000005"/>
        <n v="1225.0000000000002"/>
        <n v="1300.0000000000002"/>
        <n v="1753.1250000000007"/>
        <n v="840.00000000000023"/>
        <n v="343.75"/>
        <n v="500"/>
        <n v="309.375"/>
        <n v="425"/>
        <n v="637.5"/>
        <n v="690.62499999999989"/>
        <n v="633.74999999999989"/>
        <n v="487.49999999999994"/>
        <n v="1154.9999999999998"/>
        <n v="656.25"/>
        <n v="325"/>
        <n v="650"/>
        <n v="1687.5"/>
        <n v="796.87500000000011"/>
        <n v="1980"/>
        <n v="1434.3750000000002"/>
        <n v="1328.1250000000002"/>
        <n v="1221.8750000000002"/>
        <n v="1976.2500000000002"/>
        <n v="1500.0000000000002"/>
        <n v="1171.8750000000002"/>
        <n v="1293.7500000000002"/>
        <n v="1078.125"/>
        <n v="1125.0000000000002"/>
        <n v="850.00000000000011"/>
        <n v="990.00000000000011"/>
        <n v="893.75000000000023"/>
        <n v="1015.6250000000002"/>
        <n v="712.50000000000011"/>
        <n v="956.25000000000011"/>
        <n v="1045.0000000000002"/>
        <n v="1800.0000000000002"/>
        <n v="1593.7500000000005"/>
        <n v="1100.0000000000002"/>
        <n v="1320.0000000000002"/>
        <n v="1068.7500000000002"/>
        <n v="1092.5000000000002"/>
        <n v="2126.25"/>
        <n v="743.75000000000011"/>
        <n v="839.99999999999989"/>
        <n v="1912.5"/>
        <n v="700.00000000000011"/>
        <n v="2166.75"/>
        <n v="678.12500000000011"/>
        <n v="1743.75"/>
        <n v="2075.625"/>
        <n v="1141.875"/>
        <n v="634.37500000000011"/>
        <n v="2648.2500000000005"/>
        <n v="1491.875"/>
        <n v="1522.5"/>
        <n v="2681.25"/>
        <n v="2902.5"/>
        <n v="1588.125"/>
        <n v="1162.5"/>
        <n v="1763.125"/>
        <n v="3237.5000000000005"/>
        <n v="3363.75"/>
        <n v="1890.0000000000002"/>
        <n v="1278.75"/>
        <n v="1819.9999999999998"/>
        <n v="3412.5000000000005"/>
        <n v="3290.625"/>
        <n v="1046.25"/>
        <n v="2775.0000000000005"/>
        <n v="2598.7500000000005"/>
        <n v="978.75"/>
        <n v="1395.625"/>
        <n v="2475.0000000000005"/>
        <n v="2700.0000000000005"/>
        <n v="906.25000000000023"/>
        <n v="2632.5000000000005"/>
        <n v="1400.0000000000002"/>
        <n v="931.25000000000023"/>
        <n v="1162.5000000000002"/>
        <n v="2975"/>
        <n v="3144.375"/>
        <n v="3062.5"/>
        <n v="187.5"/>
        <n v="105.00000000000003"/>
        <n v="202.49999999999997"/>
        <n v="612.50000000000011"/>
        <n v="157.5"/>
        <n v="150"/>
        <n v="78.750000000000014"/>
        <n v="623.00000000000011"/>
        <n v="157.50000000000003"/>
        <n v="30.625000000000004"/>
        <n v="112.5"/>
        <n v="120"/>
        <n v="90.000000000000014"/>
        <n v="75"/>
        <n v="778.75000000000011"/>
        <n v="202.50000000000003"/>
        <n v="70"/>
        <n v="123.74999999999997"/>
        <n v="669.37500000000011"/>
        <n v="210.00000000000003"/>
        <n v="183.75000000000003"/>
        <n v="804.37500000000011"/>
        <n v="405.00000000000006"/>
        <n v="270"/>
        <n v="918.75000000000011"/>
        <n v="214.37500000000006"/>
        <n v="202.5"/>
        <n v="708.75000000000011"/>
        <n v="300.00000000000006"/>
        <n v="109.37500000000001"/>
        <n v="131.25"/>
        <n v="590.625"/>
        <n v="105"/>
        <n v="91.875000000000014"/>
        <n v="101.24999999999999"/>
        <n v="449.99999999999989"/>
        <n v="240"/>
        <n v="174"/>
        <n v="607.49999999999989"/>
        <n v="914.37499999999989"/>
        <n v="371.25"/>
        <n v="288.74999999999994"/>
        <n v="742.49999999999977"/>
        <n v="748.125"/>
        <n v="641.25"/>
        <n v="961.875"/>
        <n v="825.00000000000011"/>
        <n v="534.375"/>
        <n v="573.75"/>
        <n v="911.25"/>
        <n v="675.00000000000011"/>
        <n v="905.62499999999989"/>
        <n v="860.625"/>
        <n v="600.00000000000011"/>
        <n v="1164.375"/>
        <n v="479.99999999999994"/>
        <n v="540.00000000000011"/>
        <n v="520"/>
        <n v="607.50000000000011"/>
        <n v="1113.75"/>
        <n v="680"/>
        <n v="810.00000000000011"/>
        <n v="1282.5000000000002"/>
        <n v="712.5"/>
        <n v="1366.875"/>
        <n v="764.99999999999989"/>
        <n v="1402.5"/>
        <n v="825"/>
        <n v="776.25000000000011"/>
        <n v="1012.5"/>
        <n v="854.99999999999989"/>
        <n v="489.99999999999994"/>
        <n v="875"/>
        <n v="765.625"/>
        <n v="831.25"/>
        <n v="779.99999999999989"/>
        <n v="570"/>
        <n v="656.25000000000011"/>
        <n v="818.12500000000023"/>
        <n v="399.99999999999989"/>
        <n v="500.00000000000011"/>
        <n v="790.62500000000023"/>
        <n v="434.99999999999989"/>
        <n v="750.00000000000011"/>
        <n v="479.99999999999989"/>
        <n v="669.375"/>
        <n v="1705.0000000000002"/>
        <n v="1240"/>
        <n v="1394.9999999999998"/>
        <n v="1670.6249999999998"/>
        <n v="1265"/>
        <n v="989.99999999999989"/>
        <n v="2722.5"/>
        <n v="1569.3749999999998"/>
        <n v="1918.1249999999998"/>
        <n v="2137.5"/>
        <n v="949.99999999999989"/>
        <n v="2392.5"/>
        <n v="1518.7499999999998"/>
        <n v="1406.2499999999998"/>
        <n v="1670.6249999999995"/>
        <n v="1209.9999999999998"/>
        <n v="799.99999999999989"/>
        <n v="1687.5000000000002"/>
        <n v="905.625"/>
        <n v="490.00000000000006"/>
        <n v="1436.8750000000002"/>
        <n v="989.99999999999977"/>
        <n v="2535.0000000000005"/>
        <n v="1979.9999999999993"/>
        <n v="1889.9999999999998"/>
        <n v="1815.0000000000002"/>
        <n v="1099.9999999999998"/>
        <n v="2925.0000000000005"/>
        <n v="665"/>
        <n v="153.125"/>
        <n v="60.000000000000014"/>
        <n v="672"/>
        <n v="140"/>
        <n v="0"/>
        <n v="87.5"/>
        <n v="91.875"/>
        <n v="65.625"/>
        <n v="39.375"/>
        <n v="756"/>
        <n v="175.00000000000003"/>
        <n v="122.50000000000001"/>
        <n v="35.000000000000007"/>
        <n v="87.499999999999986"/>
        <n v="180.00000000000003"/>
        <n v="236.24999999999997"/>
        <n v="245.00000000000006"/>
        <n v="433.12500000000006"/>
        <n v="150.00000000000003"/>
        <n v="60"/>
        <n v="78.75"/>
        <n v="52.5"/>
        <n v="30"/>
        <n v="34.999999999999993"/>
        <n v="337.49999999999994"/>
        <n v="480"/>
        <n v="99.750000000000014"/>
        <n v="174.99999999999997"/>
        <n v="549.99999999999977"/>
        <n v="899.99999999999989"/>
        <n v="262.49999999999994"/>
        <n v="687.49999999999977"/>
        <n v="809.99999999999989"/>
        <n v="914.37500000000011"/>
        <n v="625"/>
        <n v="843.74999999999989"/>
        <n v="673.75000000000023"/>
        <n v="399.99999999999994"/>
        <n v="584.99999999999989"/>
        <n v="585.00000000000011"/>
        <n v="320.62499999999994"/>
        <n v="412.50000000000017"/>
        <n v="275"/>
        <n v="660.00000000000034"/>
        <n v="314.99999999999989"/>
        <n v="652.50000000000011"/>
        <n v="388.12499999999989"/>
        <n v="962.50000000000023"/>
        <n v="2025.0000000000002"/>
        <n v="1687.4999999999998"/>
        <n v="1485.0000000000002"/>
        <n v="2887.5000000000005"/>
        <n v="1856.2499999999998"/>
        <n v="2062.4999999999995"/>
        <n v="2193.7499999999995"/>
        <n v="1552.5000000000002"/>
        <n v="1181.2499999999998"/>
        <n v="3120.0000000000005"/>
        <n v="1499.9999999999998"/>
        <n v="2543.7499999999995"/>
        <n v="1275.0000000000002"/>
        <n v="1718.75"/>
        <n v="1581.25"/>
        <n v="1874.9999999999998"/>
        <n v="708.74999999999989"/>
        <n v="1495.0000000000002"/>
        <n v="682.50000000000011"/>
        <n v="405"/>
        <n v="1235.0000000000002"/>
        <n v="1215.0000000000002"/>
        <n v="956.24999999999966"/>
        <n v="2437.5000000000005"/>
        <n v="2324.9999999999995"/>
        <n v="2274.9999999999995"/>
        <n v="2145.0000000000005"/>
        <n v="1349.9999999999998"/>
        <n v="3412.5000000000014"/>
        <n v="700"/>
        <n v="658"/>
        <n v="244.99999999999997"/>
        <n v="125"/>
        <n v="93.75"/>
        <n v="952.87499999999977"/>
        <n v="168.75"/>
        <n v="1010.6249999999998"/>
        <n v="481.24999999999994"/>
        <n v="359.99999999999994"/>
        <n v="236.25"/>
        <n v="240.62499999999997"/>
        <n v="1058.7499999999998"/>
        <n v="404.99999999999994"/>
        <n v="274.99999999999994"/>
        <n v="866.24999999999977"/>
        <n v="171.87499999999997"/>
        <n v="165"/>
        <n v="162.5"/>
        <n v="428.99999999999994"/>
        <n v="529.375"/>
        <n v="328.12500000000006"/>
        <n v="421.875"/>
        <n v="253.125"/>
        <n v="415.62500000000006"/>
        <n v="562.49999999999989"/>
        <n v="378.12499999999994"/>
        <n v="715"/>
        <n v="390"/>
        <n v="312.5"/>
        <n v="123.75000000000001"/>
        <n v="721.87499999999989"/>
        <n v="1425"/>
        <n v="1268.75"/>
        <n v="890.625"/>
        <n v="2600"/>
        <n v="1105.0000000000002"/>
        <n v="701.25000000000011"/>
        <n v="2200"/>
        <n v="1087.5000000000002"/>
        <n v="551.24999999999989"/>
        <n v="770.00000000000023"/>
        <n v="609.37500000000011"/>
        <n v="528.12500000000011"/>
        <n v="653.125"/>
        <n v="617.50000000000011"/>
        <n v="450.00000000000006"/>
        <n v="378.12500000000006"/>
        <n v="721.87500000000011"/>
        <n v="584.375"/>
        <n v="650.00000000000011"/>
        <n v="478.12500000000006"/>
        <n v="1800.0000000000005"/>
        <n v="1312.5000000000002"/>
        <n v="1190.0000000000005"/>
        <n v="1000.0000000000002"/>
        <n v="1995.0000000000005"/>
        <n v="510"/>
        <n v="531.25"/>
        <n v="247.5"/>
        <n v="1068.75"/>
        <n v="220"/>
        <n v="828.74999999999989"/>
        <n v="227.5"/>
        <n v="495.00000000000006"/>
        <n v="240.00000000000006"/>
        <n v="1265.6250000000002"/>
        <n v="690.625"/>
        <n v="828.75"/>
        <n v="247.49999999999997"/>
        <n v="1811.2499999999998"/>
        <n v="1608.7499999999998"/>
        <n v="1785"/>
        <n v="1466.25"/>
        <n v="3712.5"/>
        <n v="2430"/>
        <n v="1781.2500000000002"/>
        <n v="1995.0000000000002"/>
        <n v="3217.5000000000005"/>
        <n v="2422.5"/>
        <n v="1753.1250000000002"/>
        <n v="1680"/>
        <n v="760"/>
        <n v="1147.5"/>
        <n v="812.50000000000011"/>
        <n v="385.00000000000006"/>
        <n v="934.37500000000023"/>
        <n v="455"/>
        <n v="975.00000000000011"/>
        <n v="807.50000000000011"/>
        <n v="2430.0000000000005"/>
        <n v="1700.0000000000005"/>
        <n v="1440.0000000000002"/>
        <n v="2671.8750000000005"/>
        <n v="1721.25"/>
        <n v="599.99999999999989"/>
        <n v="1058.75"/>
        <n v="1822.5"/>
        <n v="569.99999999999989"/>
        <n v="1761.75"/>
        <n v="503.12500000000006"/>
        <n v="509.99999999999989"/>
        <n v="1670.625"/>
        <n v="459.37500000000006"/>
        <n v="539.99999999999989"/>
        <n v="2153.25"/>
        <n v="1106.875"/>
        <n v="2031.25"/>
        <n v="2362.5"/>
        <n v="1203.125"/>
        <n v="2537.5000000000005"/>
        <n v="2778.75"/>
        <n v="859.37500000000011"/>
        <n v="948.75000000000011"/>
        <n v="2712.5000000000005"/>
        <n v="2705.625"/>
        <n v="2175.0000000000005"/>
        <n v="2103.75"/>
        <n v="1875.0000000000002"/>
        <n v="2160.0000000000005"/>
        <n v="1093.7500000000002"/>
        <n v="2092.5000000000005"/>
        <n v="681.25000000000011"/>
        <n v="1251.25"/>
        <n v="2275"/>
        <n v="2559.375"/>
        <n v="720"/>
        <n v="520.625"/>
        <n v="1640"/>
        <n v="2050"/>
        <n v="2125"/>
        <n v="893.75000000000011"/>
        <n v="2187.5"/>
        <n v="843.75000000000011"/>
        <n v="770"/>
        <n v="928.12500000000011"/>
        <n v="2000"/>
        <n v="2131.25"/>
        <n v="748.12500000000011"/>
        <n v="783.75"/>
        <n v="819.00000000000011"/>
        <n v="367.50000000000006"/>
        <n v="270.00000000000006"/>
        <n v="225.00000000000006"/>
        <n v="673.74999999999989"/>
        <n v="250.00000000000006"/>
        <n v="673.75"/>
        <n v="1491.8749999999995"/>
        <n v="1478.7499999999995"/>
        <n v="2205"/>
        <n v="2528.75"/>
        <n v="2047.4999999999998"/>
        <n v="1636.25"/>
        <n v="2520"/>
        <n v="2170"/>
        <n v="1592.5"/>
        <n v="1190"/>
        <n v="866.25000000000023"/>
        <n v="437.50000000000006"/>
        <n v="350.00000000000006"/>
        <n v="1010.6250000000002"/>
        <n v="660.00000000000011"/>
        <n v="905.62500000000011"/>
        <n v="1706.2500000000002"/>
        <n v="1968.7500000000005"/>
        <n v="1347.5000000000002"/>
        <n v="1520.0000000000005"/>
        <n v="1466.2500000000002"/>
        <n v="419.99999999999989"/>
        <n v="393.74999999999989"/>
        <n v="1347.5"/>
        <n v="356.25"/>
        <n v="341.24999999999989"/>
        <n v="459.37499999999994"/>
        <n v="1987.5"/>
        <n v="1044.9999999999998"/>
        <n v="1897.5000000000002"/>
        <n v="2268.7499999999995"/>
        <n v="742.5"/>
        <n v="2413.125"/>
        <n v="2700"/>
        <n v="2591.875"/>
        <n v="2625"/>
        <n v="643.12499999999989"/>
        <n v="1856.2500000000007"/>
        <n v="960.00000000000023"/>
        <n v="581.875"/>
        <n v="1581.2500000000005"/>
        <n v="1875.0000000000005"/>
        <n v="920.00000000000034"/>
        <n v="510.00000000000011"/>
        <n v="800.00000000000011"/>
        <n v="1588.1250000000005"/>
        <n v="1687.5000000000005"/>
        <n v="600.75000000000011"/>
        <n v="2234.375"/>
        <n v="2550"/>
        <n v="962.49999999999989"/>
        <n v="2323.7499999999995"/>
        <n v="446.25"/>
        <n v="297.5"/>
        <n v="275.00000000000006"/>
        <n v="868"/>
        <n v="306.25000000000006"/>
        <n v="805.00000000000011"/>
        <n v="192.50000000000006"/>
        <n v="992"/>
        <n v="398.12500000000006"/>
        <n v="874.99999999999989"/>
        <n v="367.50000000000011"/>
        <n v="350.00000000000011"/>
        <n v="450.00000000000011"/>
        <n v="665.00000000000011"/>
        <n v="325.00000000000011"/>
        <n v="950"/>
        <n v="420.00000000000011"/>
        <n v="165.00000000000003"/>
        <n v="699.99999999999989"/>
        <n v="258.125"/>
        <n v="472.49999999999989"/>
        <n v="999.99999999999966"/>
        <n v="1169.9999999999998"/>
        <n v="1124.9999999999995"/>
        <n v="415.625"/>
        <n v="249.37500000000003"/>
        <n v="260.00000000000011"/>
        <n v="593.75"/>
        <n v="328.125"/>
        <n v="223.12500000000003"/>
        <n v="240.00000000000011"/>
        <n v="804.00000000000011"/>
        <n v="280.00000000000006"/>
        <n v="284.37500000000006"/>
        <n v="170.62500000000006"/>
        <n v="938"/>
        <n v="393.75000000000011"/>
        <n v="297.50000000000006"/>
        <n v="320.00000000000011"/>
        <n v="1120.0000000000002"/>
        <n v="577.50000000000011"/>
        <n v="425.00000000000011"/>
        <n v="643.12500000000011"/>
        <n v="300.00000000000011"/>
        <n v="130.00000000000003"/>
        <n v="227.49999999999997"/>
        <n v="690"/>
        <n v="241.50000000000006"/>
        <n v="1012.4999999999997"/>
        <n v="1119.9999999999998"/>
        <n v="480.00000000000011"/>
        <n v="559.99999999999989"/>
        <n v="449.99999999999994"/>
        <n v="824.99999999999989"/>
        <n v="959.99999999999989"/>
        <n v="440.00000000000006"/>
        <n v="354.37500000000011"/>
        <n v="1959.9999999999998"/>
        <n v="2380"/>
        <n v="1954.9999999999998"/>
        <n v="1923.75"/>
        <n v="2887.5"/>
        <n v="3239.9999999999995"/>
        <n v="2850"/>
        <n v="2660"/>
        <n v="2502.5"/>
        <n v="3230"/>
        <n v="2100"/>
        <n v="1389.3749999999998"/>
        <n v="1000.0000000000001"/>
        <n v="680.62500000000011"/>
        <n v="1496.2500000000002"/>
        <n v="1785.0000000000002"/>
        <n v="2240.0000000000005"/>
        <n v="2560.0000000000005"/>
        <n v="2008.1250000000005"/>
        <n v="607.5"/>
        <n v="468.75"/>
        <n v="551.25000000000011"/>
        <n v="415.62499999999989"/>
        <n v="506.25000000000011"/>
        <n v="761.25000000000011"/>
        <n v="503.12499999999989"/>
        <n v="1549.9999999999998"/>
        <n v="1704.9999999999998"/>
        <n v="1849.9999999999998"/>
        <n v="2860.0000000000005"/>
        <n v="1619.9999999999998"/>
        <n v="1718.7500000000002"/>
        <n v="919.99999999999989"/>
        <n v="1439.9999999999998"/>
        <n v="818.12499999999977"/>
        <n v="1704.9999999999995"/>
        <n v="914.37499999999977"/>
        <n v="446.24999999999989"/>
        <n v="498.74999999999989"/>
        <n v="612.5"/>
        <n v="206.25"/>
        <n v="406.25"/>
        <n v="247.50000000000003"/>
        <n v="1045"/>
        <n v="701.25"/>
        <n v="1380.0000000000002"/>
        <n v="1150.0000000000002"/>
        <n v="637.50000000000011"/>
        <n v="453.75000000000006"/>
        <n v="487.50000000000006"/>
        <n v="984.37500000000011"/>
        <n v="1250.0000000000005"/>
        <n v="581.87499999999977"/>
        <n v="511.87499999999994"/>
        <n v="412.50000000000006"/>
        <n v="643.12499999999977"/>
        <n v="880"/>
        <n v="515.625"/>
        <n v="360.00000000000006"/>
        <n v="703.12500000000011"/>
        <n v="1020.0000000000002"/>
        <n v="945.00000000000011"/>
        <n v="818.125"/>
        <n v="937.50000000000011"/>
        <n v="1690.0000000000005"/>
        <n v="997.50000000000011"/>
        <n v="1375.0000000000005"/>
        <n v="831.25000000000011"/>
        <n v="765.00000000000011"/>
        <n v="771.87500000000011"/>
        <n v="1210.0000000000005"/>
        <n v="892.50000000000011"/>
        <n v="275.62500000000006"/>
        <n v="721.875"/>
        <n v="1006.2500000000001"/>
        <n v="850"/>
        <n v="1080.0000000000005"/>
        <n v="1200.0000000000002"/>
        <n v="720.00000000000023"/>
        <n v="585.00000000000023"/>
        <n v="796.25"/>
        <n v="1620.0000000000002"/>
        <n v="909.99999999999989"/>
        <n v="875.00000000000011"/>
        <n v="1845"/>
        <n v="618.75000000000011"/>
        <n v="1935"/>
        <n v="1014.9999999999999"/>
        <n v="1606.5"/>
        <n v="453.125"/>
        <n v="517.49999999999989"/>
        <n v="1535.625"/>
        <n v="1550"/>
        <n v="2351.25"/>
        <n v="815.625"/>
        <n v="1347.4999999999998"/>
        <n v="2400"/>
        <n v="2598.7499999999995"/>
        <n v="968.75"/>
        <n v="2536.8750000000005"/>
        <n v="759.37500000000023"/>
        <n v="2325"/>
        <n v="2289.375"/>
        <n v="1181.2500000000002"/>
        <n v="781.87500000000023"/>
        <n v="1237.5000000000002"/>
        <n v="1776.2500000000002"/>
        <n v="3093.75"/>
        <n v="3386.2500000000005"/>
        <n v="1395.0000000000002"/>
        <n v="1898.7500000000002"/>
        <n v="3281.25"/>
        <n v="888.12500000000011"/>
        <n v="725.00000000000023"/>
        <n v="1365.0000000000002"/>
        <n v="675.00000000000023"/>
        <n v="1104"/>
        <n v="474.99999999999994"/>
        <n v="603.75"/>
        <n v="460"/>
        <n v="499.99999999999994"/>
        <n v="1701"/>
        <n v="920"/>
        <n v="1049.9999999999998"/>
        <n v="1924.9999999999998"/>
        <n v="1899.9999999999998"/>
        <n v="1478.75"/>
        <n v="2730"/>
        <n v="1680.0000000000002"/>
        <n v="1595.0000000000002"/>
        <n v="3062.5000000000005"/>
        <n v="2665"/>
        <n v="2035"/>
        <n v="1575.0000000000002"/>
        <n v="857.50000000000011"/>
        <n v="805.00000000000023"/>
        <n v="796.25000000000011"/>
        <n v="952.00000000000045"/>
        <n v="1560.0000000000007"/>
        <n v="1640.6250000000002"/>
        <n v="2718.75"/>
        <n v="2730.0000000000005"/>
        <n v="1627.5000000000002"/>
        <n v="1740.0000000000005"/>
        <n v="1653.75"/>
        <n v="2906.25"/>
        <n v="1085.0000000000002"/>
        <n v="704.375"/>
        <n v="575.00000000000011"/>
        <n v="924"/>
        <n v="380"/>
        <n v="324.99999999999994"/>
        <n v="870"/>
        <n v="349.99999999999994"/>
        <n v="1431"/>
        <n v="787.49999999999977"/>
        <n v="1512.4999999999998"/>
        <n v="1705"/>
        <n v="475.00000000000011"/>
        <n v="1160.0000000000002"/>
        <n v="510.00000000000023"/>
        <n v="480.00000000000023"/>
        <n v="437.50000000000011"/>
        <n v="623.00000000000034"/>
        <n v="1300.0000000000007"/>
        <n v="1330.0000000000002"/>
        <n v="2300"/>
        <n v="1421.8750000000002"/>
        <n v="1495.0000000000005"/>
        <n v="1365.0000000000005"/>
        <n v="1378.125"/>
        <n v="936"/>
        <n v="605.00000000000011"/>
        <n v="336.87500000000006"/>
        <n v="440"/>
        <n v="604.99999999999989"/>
        <n v="396"/>
        <n v="844.99999999999989"/>
        <n v="870.00000000000023"/>
        <n v="420.00000000000023"/>
        <n v="930.00000000000023"/>
        <n v="380.00000000000017"/>
        <n v="255.00000000000006"/>
        <n v="219.99999999999997"/>
        <n v="239.99999999999997"/>
        <n v="1192"/>
        <n v="629.99999999999989"/>
        <n v="1249.9999999999998"/>
        <n v="2040"/>
        <n v="2193.75"/>
        <n v="826.87500000000011"/>
        <n v="340.00000000000011"/>
        <n v="875.00000000000023"/>
        <n v="375.00000000000023"/>
        <n v="350.00000000000017"/>
        <n v="750.00000000000034"/>
        <n v="315.00000000000017"/>
        <n v="474.00000000000028"/>
        <n v="1115.625"/>
        <n v="1968.75"/>
        <n v="2170.0000000000005"/>
        <n v="1207.5"/>
        <n v="1140.0000000000002"/>
        <n v="1163.75"/>
        <n v="2156.25"/>
        <n v="650.00000000000023"/>
        <n v="270.00000000000017"/>
        <n v="700.00000000000023"/>
        <n v="240.00000000000014"/>
        <n v="516"/>
        <n v="140.00000000000003"/>
        <n v="159.99999999999997"/>
        <n v="179.99999999999997"/>
        <n v="1072"/>
        <n v="511.87499999999989"/>
        <n v="721.87499999999977"/>
        <n v="892.5"/>
        <n v="1560"/>
        <n v="1210.0000000000002"/>
        <n v="630.00000000000023"/>
        <n v="210.00000000000011"/>
        <n v="195.00000000000011"/>
        <n v="720.00000000000034"/>
        <n v="297.50000000000017"/>
        <n v="220.00000000000014"/>
        <n v="288.75000000000006"/>
        <n v="550.00000000000034"/>
        <n v="196.87500000000014"/>
        <n v="320.00000000000023"/>
        <n v="825.00000000000023"/>
        <n v="1960.0000000000005"/>
        <n v="1080.0000000000002"/>
        <n v="980.00000000000011"/>
        <n v="225.00000000000014"/>
        <n v="375.00000000000011"/>
        <n v="625.00000000000023"/>
        <n v="240.62500000000003"/>
        <n v="456"/>
        <n v="110.00000000000003"/>
        <n v="99.999999999999986"/>
        <n v="214.37500000000003"/>
        <n v="135.00000000000003"/>
        <n v="952"/>
        <n v="165.00000000000011"/>
        <n v="150.00000000000009"/>
        <n v="218.75000000000003"/>
        <n v="245.00000000000014"/>
        <n v="180.00000000000011"/>
        <n v="160.00000000000011"/>
        <n v="210.00000000000006"/>
        <n v="475.00000000000023"/>
        <n v="157.50000000000014"/>
        <n v="245.0000000000002"/>
        <n v="660.00000000000023"/>
        <n v="900.00000000000023"/>
        <n v="1275"/>
        <n v="481.25000000000006"/>
        <n v="183.75000000000006"/>
        <n v="157.50000000000006"/>
        <n v="381.5"/>
        <n v="87.500000000000014"/>
        <n v="69.999999999999972"/>
        <n v="105.00000000000001"/>
        <n v="87.499999999999972"/>
        <n v="798"/>
        <n v="354.37499999999994"/>
        <n v="805"/>
        <n v="529.37499999999989"/>
        <n v="1299.3749999999998"/>
        <n v="131.25000000000006"/>
        <n v="118.12500000000006"/>
        <n v="196.87500000000003"/>
        <n v="341.25000000000011"/>
        <n v="227.50000000000011"/>
        <n v="140.00000000000006"/>
        <n v="122.50000000000007"/>
        <n v="144.37500000000011"/>
        <n v="192.50000000000011"/>
        <n v="529.37500000000011"/>
        <n v="306.24999999999994"/>
        <n v="693"/>
        <n v="1039.5"/>
        <n v="330.00000000000006"/>
        <n v="769.99999999999977"/>
        <n v="263.25"/>
        <n v="206.25000000000003"/>
        <n v="112.50000000000001"/>
        <n v="275.62499999999994"/>
        <n v="643.125"/>
        <n v="168.75000000000003"/>
        <n v="519.75"/>
        <n v="56.249999999999993"/>
        <n v="218.74999999999994"/>
        <n v="262.50000000000006"/>
        <n v="234"/>
        <n v="150.00000000000006"/>
        <n v="75.000000000000014"/>
        <n v="120.00000000000003"/>
        <n v="56.250000000000007"/>
        <n v="149.99999999999997"/>
        <n v="282.00000000000006"/>
        <n v="67.500000000000028"/>
        <n v="225.00000000000003"/>
        <n v="200.00000000000006"/>
        <n v="52.500000000000014"/>
        <n v="131.25000000000003"/>
        <n v="498.75000000000006"/>
        <n v="281.25"/>
        <n v="499.99999999999983"/>
        <n v="231.00000000000003"/>
        <n v="33.749999999999993"/>
        <n v="187.50000000000003"/>
        <n v="180.00000000000006"/>
        <n v="45.000000000000014"/>
        <n v="891"/>
        <n v="393.74999999999994"/>
        <n v="315.00000000000011"/>
        <n v="93.750000000000014"/>
        <n v="506.24999999999989"/>
        <n v="257.25"/>
        <n v="236.25000000000003"/>
        <n v="269.99999999999994"/>
        <n v="520.00000000000011"/>
        <n v="144.375"/>
        <n v="292.5"/>
        <n v="1308"/>
        <n v="455.00000000000011"/>
        <n v="330.00000000000011"/>
        <n v="153.12500000000003"/>
        <n v="183.75"/>
        <n v="330.75"/>
        <n v="1039.9999999999998"/>
        <n v="684.00000000000011"/>
        <n v="260"/>
        <n v="1428"/>
        <n v="680.00000000000011"/>
        <n v="1560.0000000000002"/>
        <n v="880.00000000000023"/>
        <n v="413"/>
        <n v="1690"/>
        <n v="26.25"/>
        <n v="101.25"/>
        <n v="67.5"/>
        <n v="939.99999999999989"/>
        <n v="187.49999999999997"/>
        <n v="224.99999999999997"/>
        <n v="849.99999999999989"/>
        <n v="329.99999999999994"/>
        <n v="389.99999999999994"/>
        <n v="438.74999999999994"/>
        <n v="536.24999999999989"/>
        <n v="245"/>
        <n v="763"/>
        <n v="1097.2499999999998"/>
        <n v="453.74999999999994"/>
        <n v="1251.2499999999998"/>
        <n v="371.24999999999994"/>
        <n v="704.00000000000011"/>
        <n v="536.25"/>
        <n v="633.75"/>
        <n v="606.375"/>
        <n v="90"/>
        <n v="175.00000000000006"/>
        <n v="909.99999999999977"/>
        <n v="374.99999999999994"/>
        <n v="1093.7499999999998"/>
        <n v="831.24999999999977"/>
        <n v="832"/>
        <n v="1198.9999999999998"/>
        <n v="438.75"/>
        <n v="1105"/>
        <n v="486.75000000000006"/>
        <n v="487.5"/>
        <n v="1495"/>
        <n v="979.99999999999989"/>
        <n v="545.125"/>
        <n v="125.00000000000003"/>
        <n v="822.49999999999977"/>
        <n v="962.49999999999977"/>
        <n v="299.99999999999994"/>
        <n v="1006.2499999999998"/>
        <n v="743.74999999999977"/>
        <n v="519.99999999999989"/>
        <n v="564"/>
        <n v="109.375"/>
        <n v="156.25"/>
        <n v="816.74999999999989"/>
        <n v="948.74999999999977"/>
        <n v="309.37499999999994"/>
        <n v="343.74999999999994"/>
        <n v="140.625"/>
        <n v="171.875"/>
        <n v="137.5"/>
        <n v="405.62500000000006"/>
        <n v="1121.25"/>
        <n v="1063.125"/>
        <n v="658.125"/>
        <n v="244.99999999999994"/>
        <n v="455.625"/>
        <n v="1103.625"/>
        <n v="1539"/>
        <n v="1389.375"/>
        <n v="236.24999999999994"/>
        <n v="1547"/>
        <n v="1286.25"/>
        <n v="341.25000000000006"/>
        <n v="1350.0000000000002"/>
        <n v="845.00000000000023"/>
        <n v="672.75000000000011"/>
        <n v="633.75000000000011"/>
        <n v="325.00000000000006"/>
        <n v="1106.8750000000002"/>
        <n v="218.74999999999997"/>
        <n v="406.25000000000006"/>
        <n v="1049.1250000000002"/>
        <n v="156.24999999999997"/>
        <n v="1296.7500000000002"/>
        <n v="446.875"/>
        <n v="446.87500000000006"/>
        <n v="1535.6250000000002"/>
        <n v="528.125"/>
        <n v="365.625"/>
        <n v="1194.375"/>
        <n v="1102.5000000000002"/>
        <n v="625.62500000000023"/>
        <n v="243.75000000000006"/>
        <n v="281.25000000000006"/>
        <n v="682.50000000000023"/>
        <n v="487.50000000000011"/>
        <n v="515.62500000000011"/>
        <n v="1575.0000000000005"/>
        <n v="910.00000000000023"/>
      </sharedItems>
    </cacheField>
    <cacheField name="Operating Margin" numFmtId="9">
      <sharedItems containsSemiMixedTypes="0" containsString="0" containsNumber="1" minValue="0.1" maxValue="0.65000000000000013" count="22">
        <n v="0.5"/>
        <n v="0.3"/>
        <n v="0.35"/>
        <n v="0.25"/>
        <n v="0.45"/>
        <n v="0.35000000000000003"/>
        <n v="0.2"/>
        <n v="0.15000000000000002"/>
        <n v="0.4"/>
        <n v="0.55000000000000004"/>
        <n v="0.30000000000000004"/>
        <n v="0.15"/>
        <n v="0.24999999999999997"/>
        <n v="0.45000000000000007"/>
        <n v="0.1"/>
        <n v="0.39999999999999997"/>
        <n v="0.60000000000000009"/>
        <n v="0.50000000000000011"/>
        <n v="0.44999999999999996"/>
        <n v="0.65000000000000013"/>
        <n v="0.55000000000000016"/>
        <n v="0.49999999999999994"/>
      </sharedItems>
    </cacheField>
    <cacheField name="Months" numFmtId="0" databaseField="0">
      <fieldGroup base="2">
        <rangePr groupBy="months" startDate="2021-01-02T00:00:00" endDate="2021-12-26T00:00:00"/>
        <groupItems count="14">
          <s v="&lt;1/2/21"/>
          <s v="Jan"/>
          <s v="Feb"/>
          <s v="Mar"/>
          <s v="Apr"/>
          <s v="May"/>
          <s v="Jun"/>
          <s v="Jul"/>
          <s v="Aug"/>
          <s v="Sep"/>
          <s v="Oct"/>
          <s v="Nov"/>
          <s v="Dec"/>
          <s v="&gt;12/26/21"/>
        </groupItems>
      </fieldGroup>
    </cacheField>
  </cacheFields>
  <extLst>
    <ext xmlns:x14="http://schemas.microsoft.com/office/spreadsheetml/2009/9/main" uri="{725AE2AE-9491-48be-B2B4-4EB974FC3084}">
      <x14:pivotCacheDefinition pivotCacheId="10250721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x v="0"/>
    <x v="0"/>
    <x v="0"/>
    <x v="0"/>
  </r>
  <r>
    <x v="0"/>
    <n v="1185732"/>
    <x v="0"/>
    <x v="0"/>
    <x v="0"/>
    <s v="New York"/>
    <x v="1"/>
    <n v="0.5"/>
    <x v="1"/>
    <x v="1"/>
    <x v="1"/>
    <x v="1"/>
  </r>
  <r>
    <x v="0"/>
    <n v="1185732"/>
    <x v="0"/>
    <x v="0"/>
    <x v="0"/>
    <s v="New York"/>
    <x v="2"/>
    <n v="0.4"/>
    <x v="1"/>
    <x v="2"/>
    <x v="2"/>
    <x v="2"/>
  </r>
  <r>
    <x v="0"/>
    <n v="1185732"/>
    <x v="0"/>
    <x v="0"/>
    <x v="0"/>
    <s v="New York"/>
    <x v="3"/>
    <n v="0.45"/>
    <x v="2"/>
    <x v="3"/>
    <x v="3"/>
    <x v="2"/>
  </r>
  <r>
    <x v="0"/>
    <n v="1185732"/>
    <x v="0"/>
    <x v="0"/>
    <x v="0"/>
    <s v="New York"/>
    <x v="4"/>
    <n v="0.6"/>
    <x v="3"/>
    <x v="4"/>
    <x v="4"/>
    <x v="1"/>
  </r>
  <r>
    <x v="0"/>
    <n v="1185732"/>
    <x v="0"/>
    <x v="0"/>
    <x v="0"/>
    <s v="New York"/>
    <x v="5"/>
    <n v="0.5"/>
    <x v="1"/>
    <x v="1"/>
    <x v="5"/>
    <x v="3"/>
  </r>
  <r>
    <x v="0"/>
    <n v="1185732"/>
    <x v="1"/>
    <x v="0"/>
    <x v="0"/>
    <s v="New York"/>
    <x v="0"/>
    <n v="0.5"/>
    <x v="4"/>
    <x v="5"/>
    <x v="6"/>
    <x v="0"/>
  </r>
  <r>
    <x v="0"/>
    <n v="1185732"/>
    <x v="1"/>
    <x v="0"/>
    <x v="0"/>
    <s v="New York"/>
    <x v="1"/>
    <n v="0.5"/>
    <x v="3"/>
    <x v="6"/>
    <x v="7"/>
    <x v="1"/>
  </r>
  <r>
    <x v="0"/>
    <n v="1185732"/>
    <x v="1"/>
    <x v="0"/>
    <x v="0"/>
    <s v="New York"/>
    <x v="2"/>
    <n v="0.4"/>
    <x v="5"/>
    <x v="7"/>
    <x v="8"/>
    <x v="2"/>
  </r>
  <r>
    <x v="0"/>
    <n v="1185732"/>
    <x v="1"/>
    <x v="0"/>
    <x v="0"/>
    <s v="New York"/>
    <x v="3"/>
    <n v="0.45"/>
    <x v="6"/>
    <x v="8"/>
    <x v="9"/>
    <x v="2"/>
  </r>
  <r>
    <x v="0"/>
    <n v="1185732"/>
    <x v="1"/>
    <x v="0"/>
    <x v="0"/>
    <s v="New York"/>
    <x v="4"/>
    <n v="0.6"/>
    <x v="3"/>
    <x v="4"/>
    <x v="4"/>
    <x v="1"/>
  </r>
  <r>
    <x v="0"/>
    <n v="1185732"/>
    <x v="1"/>
    <x v="0"/>
    <x v="0"/>
    <s v="New York"/>
    <x v="5"/>
    <n v="0.5"/>
    <x v="1"/>
    <x v="1"/>
    <x v="5"/>
    <x v="3"/>
  </r>
  <r>
    <x v="0"/>
    <n v="1185732"/>
    <x v="2"/>
    <x v="0"/>
    <x v="0"/>
    <s v="New York"/>
    <x v="0"/>
    <n v="0.5"/>
    <x v="7"/>
    <x v="9"/>
    <x v="10"/>
    <x v="0"/>
  </r>
  <r>
    <x v="0"/>
    <n v="1185732"/>
    <x v="2"/>
    <x v="0"/>
    <x v="0"/>
    <s v="New York"/>
    <x v="1"/>
    <n v="0.5"/>
    <x v="8"/>
    <x v="10"/>
    <x v="11"/>
    <x v="1"/>
  </r>
  <r>
    <x v="0"/>
    <n v="1185732"/>
    <x v="2"/>
    <x v="0"/>
    <x v="0"/>
    <s v="New York"/>
    <x v="2"/>
    <n v="0.4"/>
    <x v="5"/>
    <x v="7"/>
    <x v="8"/>
    <x v="2"/>
  </r>
  <r>
    <x v="0"/>
    <n v="1185732"/>
    <x v="2"/>
    <x v="0"/>
    <x v="0"/>
    <s v="New York"/>
    <x v="3"/>
    <n v="0.45"/>
    <x v="9"/>
    <x v="11"/>
    <x v="12"/>
    <x v="2"/>
  </r>
  <r>
    <x v="0"/>
    <n v="1185732"/>
    <x v="2"/>
    <x v="0"/>
    <x v="0"/>
    <s v="New York"/>
    <x v="4"/>
    <n v="0.6"/>
    <x v="2"/>
    <x v="12"/>
    <x v="13"/>
    <x v="1"/>
  </r>
  <r>
    <x v="0"/>
    <n v="1185732"/>
    <x v="2"/>
    <x v="0"/>
    <x v="0"/>
    <s v="New York"/>
    <x v="5"/>
    <n v="0.5"/>
    <x v="5"/>
    <x v="13"/>
    <x v="14"/>
    <x v="3"/>
  </r>
  <r>
    <x v="0"/>
    <n v="1185732"/>
    <x v="3"/>
    <x v="0"/>
    <x v="0"/>
    <s v="New York"/>
    <x v="0"/>
    <n v="0.5"/>
    <x v="0"/>
    <x v="0"/>
    <x v="0"/>
    <x v="0"/>
  </r>
  <r>
    <x v="0"/>
    <n v="1185732"/>
    <x v="3"/>
    <x v="0"/>
    <x v="0"/>
    <s v="New York"/>
    <x v="1"/>
    <n v="0.5"/>
    <x v="3"/>
    <x v="6"/>
    <x v="7"/>
    <x v="1"/>
  </r>
  <r>
    <x v="0"/>
    <n v="1185732"/>
    <x v="3"/>
    <x v="0"/>
    <x v="0"/>
    <s v="New York"/>
    <x v="2"/>
    <n v="0.4"/>
    <x v="3"/>
    <x v="11"/>
    <x v="12"/>
    <x v="2"/>
  </r>
  <r>
    <x v="0"/>
    <n v="1185732"/>
    <x v="3"/>
    <x v="0"/>
    <x v="0"/>
    <s v="New York"/>
    <x v="3"/>
    <n v="0.45"/>
    <x v="6"/>
    <x v="8"/>
    <x v="9"/>
    <x v="2"/>
  </r>
  <r>
    <x v="0"/>
    <n v="1185732"/>
    <x v="3"/>
    <x v="0"/>
    <x v="0"/>
    <s v="New York"/>
    <x v="4"/>
    <n v="0.6"/>
    <x v="6"/>
    <x v="14"/>
    <x v="15"/>
    <x v="1"/>
  </r>
  <r>
    <x v="0"/>
    <n v="1185732"/>
    <x v="3"/>
    <x v="0"/>
    <x v="0"/>
    <s v="New York"/>
    <x v="5"/>
    <n v="0.5"/>
    <x v="5"/>
    <x v="13"/>
    <x v="14"/>
    <x v="3"/>
  </r>
  <r>
    <x v="0"/>
    <n v="1185732"/>
    <x v="4"/>
    <x v="0"/>
    <x v="0"/>
    <s v="New York"/>
    <x v="0"/>
    <n v="0.6"/>
    <x v="7"/>
    <x v="15"/>
    <x v="16"/>
    <x v="0"/>
  </r>
  <r>
    <x v="0"/>
    <n v="1185732"/>
    <x v="4"/>
    <x v="0"/>
    <x v="0"/>
    <s v="New York"/>
    <x v="1"/>
    <n v="0.55000000000000004"/>
    <x v="8"/>
    <x v="16"/>
    <x v="17"/>
    <x v="1"/>
  </r>
  <r>
    <x v="0"/>
    <n v="1185732"/>
    <x v="4"/>
    <x v="0"/>
    <x v="0"/>
    <s v="New York"/>
    <x v="2"/>
    <n v="0.5"/>
    <x v="3"/>
    <x v="6"/>
    <x v="18"/>
    <x v="2"/>
  </r>
  <r>
    <x v="0"/>
    <n v="1185732"/>
    <x v="4"/>
    <x v="0"/>
    <x v="0"/>
    <s v="New York"/>
    <x v="3"/>
    <n v="0.5"/>
    <x v="2"/>
    <x v="17"/>
    <x v="19"/>
    <x v="2"/>
  </r>
  <r>
    <x v="0"/>
    <n v="1185732"/>
    <x v="4"/>
    <x v="0"/>
    <x v="0"/>
    <s v="New York"/>
    <x v="4"/>
    <n v="0.6"/>
    <x v="10"/>
    <x v="18"/>
    <x v="18"/>
    <x v="1"/>
  </r>
  <r>
    <x v="0"/>
    <n v="1185732"/>
    <x v="4"/>
    <x v="0"/>
    <x v="0"/>
    <s v="New York"/>
    <x v="5"/>
    <n v="0.65"/>
    <x v="1"/>
    <x v="19"/>
    <x v="20"/>
    <x v="3"/>
  </r>
  <r>
    <x v="0"/>
    <n v="1185732"/>
    <x v="5"/>
    <x v="0"/>
    <x v="0"/>
    <s v="New York"/>
    <x v="0"/>
    <n v="0.6"/>
    <x v="4"/>
    <x v="20"/>
    <x v="21"/>
    <x v="0"/>
  </r>
  <r>
    <x v="0"/>
    <n v="1185732"/>
    <x v="5"/>
    <x v="0"/>
    <x v="0"/>
    <s v="New York"/>
    <x v="1"/>
    <n v="0.55000000000000004"/>
    <x v="1"/>
    <x v="21"/>
    <x v="22"/>
    <x v="1"/>
  </r>
  <r>
    <x v="0"/>
    <n v="1185732"/>
    <x v="5"/>
    <x v="0"/>
    <x v="0"/>
    <s v="New York"/>
    <x v="2"/>
    <n v="0.5"/>
    <x v="8"/>
    <x v="10"/>
    <x v="23"/>
    <x v="2"/>
  </r>
  <r>
    <x v="0"/>
    <n v="1185732"/>
    <x v="5"/>
    <x v="0"/>
    <x v="0"/>
    <s v="New York"/>
    <x v="3"/>
    <n v="0.5"/>
    <x v="3"/>
    <x v="6"/>
    <x v="18"/>
    <x v="2"/>
  </r>
  <r>
    <x v="0"/>
    <n v="1185732"/>
    <x v="5"/>
    <x v="0"/>
    <x v="0"/>
    <s v="New York"/>
    <x v="4"/>
    <n v="0.6"/>
    <x v="3"/>
    <x v="4"/>
    <x v="4"/>
    <x v="1"/>
  </r>
  <r>
    <x v="0"/>
    <n v="1185732"/>
    <x v="5"/>
    <x v="0"/>
    <x v="0"/>
    <s v="New York"/>
    <x v="5"/>
    <n v="0.65"/>
    <x v="11"/>
    <x v="22"/>
    <x v="24"/>
    <x v="3"/>
  </r>
  <r>
    <x v="0"/>
    <n v="1185732"/>
    <x v="6"/>
    <x v="0"/>
    <x v="0"/>
    <s v="New York"/>
    <x v="0"/>
    <n v="0.6"/>
    <x v="12"/>
    <x v="23"/>
    <x v="25"/>
    <x v="0"/>
  </r>
  <r>
    <x v="0"/>
    <n v="1185732"/>
    <x v="6"/>
    <x v="0"/>
    <x v="0"/>
    <s v="New York"/>
    <x v="1"/>
    <n v="0.55000000000000004"/>
    <x v="13"/>
    <x v="24"/>
    <x v="26"/>
    <x v="1"/>
  </r>
  <r>
    <x v="0"/>
    <n v="1185732"/>
    <x v="6"/>
    <x v="0"/>
    <x v="0"/>
    <s v="New York"/>
    <x v="2"/>
    <n v="0.5"/>
    <x v="5"/>
    <x v="13"/>
    <x v="27"/>
    <x v="2"/>
  </r>
  <r>
    <x v="0"/>
    <n v="1185732"/>
    <x v="6"/>
    <x v="0"/>
    <x v="0"/>
    <s v="New York"/>
    <x v="3"/>
    <n v="0.5"/>
    <x v="3"/>
    <x v="6"/>
    <x v="18"/>
    <x v="2"/>
  </r>
  <r>
    <x v="0"/>
    <n v="1185732"/>
    <x v="6"/>
    <x v="0"/>
    <x v="0"/>
    <s v="New York"/>
    <x v="4"/>
    <n v="0.6"/>
    <x v="8"/>
    <x v="25"/>
    <x v="28"/>
    <x v="1"/>
  </r>
  <r>
    <x v="0"/>
    <n v="1185732"/>
    <x v="6"/>
    <x v="0"/>
    <x v="0"/>
    <s v="New York"/>
    <x v="5"/>
    <n v="0.65"/>
    <x v="14"/>
    <x v="26"/>
    <x v="29"/>
    <x v="3"/>
  </r>
  <r>
    <x v="0"/>
    <n v="1185732"/>
    <x v="7"/>
    <x v="0"/>
    <x v="0"/>
    <s v="New York"/>
    <x v="0"/>
    <n v="0.6"/>
    <x v="4"/>
    <x v="20"/>
    <x v="21"/>
    <x v="0"/>
  </r>
  <r>
    <x v="0"/>
    <n v="1185732"/>
    <x v="7"/>
    <x v="0"/>
    <x v="0"/>
    <s v="New York"/>
    <x v="1"/>
    <n v="0.55000000000000004"/>
    <x v="13"/>
    <x v="24"/>
    <x v="26"/>
    <x v="1"/>
  </r>
  <r>
    <x v="0"/>
    <n v="1185732"/>
    <x v="7"/>
    <x v="0"/>
    <x v="0"/>
    <s v="New York"/>
    <x v="2"/>
    <n v="0.5"/>
    <x v="5"/>
    <x v="13"/>
    <x v="27"/>
    <x v="2"/>
  </r>
  <r>
    <x v="0"/>
    <n v="1185732"/>
    <x v="7"/>
    <x v="0"/>
    <x v="0"/>
    <s v="New York"/>
    <x v="3"/>
    <n v="0.5"/>
    <x v="8"/>
    <x v="10"/>
    <x v="23"/>
    <x v="2"/>
  </r>
  <r>
    <x v="0"/>
    <n v="1185732"/>
    <x v="7"/>
    <x v="0"/>
    <x v="0"/>
    <s v="New York"/>
    <x v="4"/>
    <n v="0.6"/>
    <x v="3"/>
    <x v="4"/>
    <x v="4"/>
    <x v="1"/>
  </r>
  <r>
    <x v="0"/>
    <n v="1185732"/>
    <x v="7"/>
    <x v="0"/>
    <x v="0"/>
    <s v="New York"/>
    <x v="5"/>
    <n v="0.65"/>
    <x v="15"/>
    <x v="27"/>
    <x v="30"/>
    <x v="3"/>
  </r>
  <r>
    <x v="0"/>
    <n v="1185732"/>
    <x v="8"/>
    <x v="0"/>
    <x v="0"/>
    <s v="New York"/>
    <x v="0"/>
    <n v="0.6"/>
    <x v="0"/>
    <x v="28"/>
    <x v="31"/>
    <x v="0"/>
  </r>
  <r>
    <x v="0"/>
    <n v="1185732"/>
    <x v="8"/>
    <x v="0"/>
    <x v="0"/>
    <s v="New York"/>
    <x v="1"/>
    <n v="0.55000000000000004"/>
    <x v="1"/>
    <x v="21"/>
    <x v="22"/>
    <x v="1"/>
  </r>
  <r>
    <x v="0"/>
    <n v="1185732"/>
    <x v="8"/>
    <x v="0"/>
    <x v="0"/>
    <s v="New York"/>
    <x v="2"/>
    <n v="0.5"/>
    <x v="8"/>
    <x v="10"/>
    <x v="23"/>
    <x v="2"/>
  </r>
  <r>
    <x v="0"/>
    <n v="1185732"/>
    <x v="8"/>
    <x v="0"/>
    <x v="0"/>
    <s v="New York"/>
    <x v="3"/>
    <n v="0.5"/>
    <x v="3"/>
    <x v="6"/>
    <x v="18"/>
    <x v="2"/>
  </r>
  <r>
    <x v="0"/>
    <n v="1185732"/>
    <x v="8"/>
    <x v="0"/>
    <x v="0"/>
    <s v="New York"/>
    <x v="4"/>
    <n v="0.6"/>
    <x v="3"/>
    <x v="4"/>
    <x v="4"/>
    <x v="1"/>
  </r>
  <r>
    <x v="0"/>
    <n v="1185732"/>
    <x v="8"/>
    <x v="0"/>
    <x v="0"/>
    <s v="New York"/>
    <x v="5"/>
    <n v="0.65"/>
    <x v="1"/>
    <x v="19"/>
    <x v="20"/>
    <x v="3"/>
  </r>
  <r>
    <x v="0"/>
    <n v="1185732"/>
    <x v="9"/>
    <x v="0"/>
    <x v="0"/>
    <s v="New York"/>
    <x v="0"/>
    <n v="0.65"/>
    <x v="16"/>
    <x v="29"/>
    <x v="32"/>
    <x v="0"/>
  </r>
  <r>
    <x v="0"/>
    <n v="1185732"/>
    <x v="9"/>
    <x v="0"/>
    <x v="0"/>
    <s v="New York"/>
    <x v="1"/>
    <n v="0.55000000000000004"/>
    <x v="1"/>
    <x v="21"/>
    <x v="22"/>
    <x v="1"/>
  </r>
  <r>
    <x v="0"/>
    <n v="1185732"/>
    <x v="9"/>
    <x v="0"/>
    <x v="0"/>
    <s v="New York"/>
    <x v="2"/>
    <n v="0.55000000000000004"/>
    <x v="3"/>
    <x v="14"/>
    <x v="33"/>
    <x v="2"/>
  </r>
  <r>
    <x v="0"/>
    <n v="1185732"/>
    <x v="9"/>
    <x v="0"/>
    <x v="0"/>
    <s v="New York"/>
    <x v="3"/>
    <n v="0.55000000000000004"/>
    <x v="10"/>
    <x v="30"/>
    <x v="34"/>
    <x v="2"/>
  </r>
  <r>
    <x v="0"/>
    <n v="1185732"/>
    <x v="9"/>
    <x v="0"/>
    <x v="0"/>
    <s v="New York"/>
    <x v="4"/>
    <n v="0.65"/>
    <x v="10"/>
    <x v="31"/>
    <x v="24"/>
    <x v="1"/>
  </r>
  <r>
    <x v="0"/>
    <n v="1185732"/>
    <x v="9"/>
    <x v="0"/>
    <x v="0"/>
    <s v="New York"/>
    <x v="5"/>
    <n v="0.7"/>
    <x v="1"/>
    <x v="32"/>
    <x v="35"/>
    <x v="3"/>
  </r>
  <r>
    <x v="0"/>
    <n v="1185732"/>
    <x v="10"/>
    <x v="0"/>
    <x v="0"/>
    <s v="New York"/>
    <x v="0"/>
    <n v="0.65"/>
    <x v="17"/>
    <x v="33"/>
    <x v="36"/>
    <x v="0"/>
  </r>
  <r>
    <x v="0"/>
    <n v="1185732"/>
    <x v="10"/>
    <x v="0"/>
    <x v="0"/>
    <s v="New York"/>
    <x v="1"/>
    <n v="0.55000000000000004"/>
    <x v="18"/>
    <x v="34"/>
    <x v="37"/>
    <x v="1"/>
  </r>
  <r>
    <x v="0"/>
    <n v="1185732"/>
    <x v="10"/>
    <x v="0"/>
    <x v="0"/>
    <s v="New York"/>
    <x v="2"/>
    <n v="0.55000000000000004"/>
    <x v="19"/>
    <x v="35"/>
    <x v="38"/>
    <x v="2"/>
  </r>
  <r>
    <x v="0"/>
    <n v="1185732"/>
    <x v="10"/>
    <x v="0"/>
    <x v="0"/>
    <s v="New York"/>
    <x v="3"/>
    <n v="0.55000000000000004"/>
    <x v="3"/>
    <x v="14"/>
    <x v="33"/>
    <x v="2"/>
  </r>
  <r>
    <x v="0"/>
    <n v="1185732"/>
    <x v="10"/>
    <x v="0"/>
    <x v="0"/>
    <s v="New York"/>
    <x v="4"/>
    <n v="0.65"/>
    <x v="10"/>
    <x v="31"/>
    <x v="24"/>
    <x v="1"/>
  </r>
  <r>
    <x v="0"/>
    <n v="1185732"/>
    <x v="10"/>
    <x v="0"/>
    <x v="0"/>
    <s v="New York"/>
    <x v="5"/>
    <n v="0.7"/>
    <x v="18"/>
    <x v="22"/>
    <x v="24"/>
    <x v="3"/>
  </r>
  <r>
    <x v="0"/>
    <n v="1185732"/>
    <x v="11"/>
    <x v="0"/>
    <x v="0"/>
    <s v="New York"/>
    <x v="0"/>
    <n v="0.65"/>
    <x v="0"/>
    <x v="36"/>
    <x v="39"/>
    <x v="0"/>
  </r>
  <r>
    <x v="0"/>
    <n v="1185732"/>
    <x v="11"/>
    <x v="0"/>
    <x v="0"/>
    <s v="New York"/>
    <x v="1"/>
    <n v="0.55000000000000004"/>
    <x v="1"/>
    <x v="21"/>
    <x v="22"/>
    <x v="1"/>
  </r>
  <r>
    <x v="0"/>
    <n v="1185732"/>
    <x v="11"/>
    <x v="0"/>
    <x v="0"/>
    <s v="New York"/>
    <x v="2"/>
    <n v="0.55000000000000004"/>
    <x v="5"/>
    <x v="37"/>
    <x v="40"/>
    <x v="2"/>
  </r>
  <r>
    <x v="0"/>
    <n v="1185732"/>
    <x v="11"/>
    <x v="0"/>
    <x v="0"/>
    <s v="New York"/>
    <x v="3"/>
    <n v="0.55000000000000004"/>
    <x v="3"/>
    <x v="14"/>
    <x v="33"/>
    <x v="2"/>
  </r>
  <r>
    <x v="0"/>
    <n v="1185732"/>
    <x v="11"/>
    <x v="0"/>
    <x v="0"/>
    <s v="New York"/>
    <x v="4"/>
    <n v="0.65"/>
    <x v="3"/>
    <x v="38"/>
    <x v="41"/>
    <x v="1"/>
  </r>
  <r>
    <x v="0"/>
    <n v="1185732"/>
    <x v="11"/>
    <x v="0"/>
    <x v="0"/>
    <s v="New York"/>
    <x v="5"/>
    <n v="0.7"/>
    <x v="1"/>
    <x v="32"/>
    <x v="35"/>
    <x v="3"/>
  </r>
  <r>
    <x v="1"/>
    <n v="1197831"/>
    <x v="12"/>
    <x v="1"/>
    <x v="1"/>
    <s v="Houston"/>
    <x v="0"/>
    <n v="0.25"/>
    <x v="3"/>
    <x v="39"/>
    <x v="42"/>
    <x v="2"/>
  </r>
  <r>
    <x v="1"/>
    <n v="1197831"/>
    <x v="12"/>
    <x v="1"/>
    <x v="1"/>
    <s v="Houston"/>
    <x v="1"/>
    <n v="0.35"/>
    <x v="3"/>
    <x v="40"/>
    <x v="43"/>
    <x v="2"/>
  </r>
  <r>
    <x v="1"/>
    <n v="1197831"/>
    <x v="12"/>
    <x v="1"/>
    <x v="1"/>
    <s v="Houston"/>
    <x v="2"/>
    <n v="0.35"/>
    <x v="20"/>
    <x v="41"/>
    <x v="44"/>
    <x v="2"/>
  </r>
  <r>
    <x v="1"/>
    <n v="1197831"/>
    <x v="12"/>
    <x v="1"/>
    <x v="1"/>
    <s v="Houston"/>
    <x v="3"/>
    <n v="0.35"/>
    <x v="20"/>
    <x v="41"/>
    <x v="43"/>
    <x v="4"/>
  </r>
  <r>
    <x v="1"/>
    <n v="1197831"/>
    <x v="12"/>
    <x v="1"/>
    <x v="1"/>
    <s v="Houston"/>
    <x v="4"/>
    <n v="0.4"/>
    <x v="21"/>
    <x v="42"/>
    <x v="45"/>
    <x v="1"/>
  </r>
  <r>
    <x v="1"/>
    <n v="1197831"/>
    <x v="12"/>
    <x v="1"/>
    <x v="1"/>
    <s v="Houston"/>
    <x v="5"/>
    <n v="0.35"/>
    <x v="20"/>
    <x v="41"/>
    <x v="46"/>
    <x v="0"/>
  </r>
  <r>
    <x v="1"/>
    <n v="1197831"/>
    <x v="13"/>
    <x v="1"/>
    <x v="1"/>
    <s v="Houston"/>
    <x v="0"/>
    <n v="0.25"/>
    <x v="2"/>
    <x v="43"/>
    <x v="47"/>
    <x v="2"/>
  </r>
  <r>
    <x v="1"/>
    <n v="1197831"/>
    <x v="13"/>
    <x v="1"/>
    <x v="1"/>
    <s v="Houston"/>
    <x v="1"/>
    <n v="0.35"/>
    <x v="2"/>
    <x v="44"/>
    <x v="48"/>
    <x v="2"/>
  </r>
  <r>
    <x v="1"/>
    <n v="1197831"/>
    <x v="13"/>
    <x v="1"/>
    <x v="1"/>
    <s v="Houston"/>
    <x v="2"/>
    <n v="0.35"/>
    <x v="22"/>
    <x v="45"/>
    <x v="49"/>
    <x v="2"/>
  </r>
  <r>
    <x v="1"/>
    <n v="1197831"/>
    <x v="13"/>
    <x v="1"/>
    <x v="1"/>
    <s v="Houston"/>
    <x v="3"/>
    <n v="0.35"/>
    <x v="23"/>
    <x v="46"/>
    <x v="50"/>
    <x v="4"/>
  </r>
  <r>
    <x v="1"/>
    <n v="1197831"/>
    <x v="13"/>
    <x v="1"/>
    <x v="1"/>
    <s v="Houston"/>
    <x v="4"/>
    <n v="0.4"/>
    <x v="24"/>
    <x v="47"/>
    <x v="51"/>
    <x v="1"/>
  </r>
  <r>
    <x v="1"/>
    <n v="1197831"/>
    <x v="13"/>
    <x v="1"/>
    <x v="1"/>
    <s v="Houston"/>
    <x v="5"/>
    <n v="0.35"/>
    <x v="20"/>
    <x v="41"/>
    <x v="46"/>
    <x v="0"/>
  </r>
  <r>
    <x v="1"/>
    <n v="1197831"/>
    <x v="14"/>
    <x v="1"/>
    <x v="1"/>
    <s v="Houston"/>
    <x v="0"/>
    <n v="0.3"/>
    <x v="10"/>
    <x v="48"/>
    <x v="52"/>
    <x v="2"/>
  </r>
  <r>
    <x v="1"/>
    <n v="1197831"/>
    <x v="14"/>
    <x v="1"/>
    <x v="1"/>
    <s v="Houston"/>
    <x v="1"/>
    <n v="0.4"/>
    <x v="10"/>
    <x v="49"/>
    <x v="46"/>
    <x v="2"/>
  </r>
  <r>
    <x v="1"/>
    <n v="1197831"/>
    <x v="14"/>
    <x v="1"/>
    <x v="1"/>
    <s v="Houston"/>
    <x v="2"/>
    <n v="0.35"/>
    <x v="20"/>
    <x v="41"/>
    <x v="44"/>
    <x v="2"/>
  </r>
  <r>
    <x v="1"/>
    <n v="1197831"/>
    <x v="14"/>
    <x v="1"/>
    <x v="1"/>
    <s v="Houston"/>
    <x v="3"/>
    <n v="0.4"/>
    <x v="25"/>
    <x v="50"/>
    <x v="53"/>
    <x v="4"/>
  </r>
  <r>
    <x v="1"/>
    <n v="1197831"/>
    <x v="14"/>
    <x v="1"/>
    <x v="1"/>
    <s v="Houston"/>
    <x v="4"/>
    <n v="0.45"/>
    <x v="24"/>
    <x v="39"/>
    <x v="54"/>
    <x v="1"/>
  </r>
  <r>
    <x v="1"/>
    <n v="1197831"/>
    <x v="14"/>
    <x v="1"/>
    <x v="1"/>
    <s v="Houston"/>
    <x v="5"/>
    <n v="0.4"/>
    <x v="26"/>
    <x v="51"/>
    <x v="55"/>
    <x v="0"/>
  </r>
  <r>
    <x v="1"/>
    <n v="1197831"/>
    <x v="15"/>
    <x v="1"/>
    <x v="1"/>
    <s v="Houston"/>
    <x v="0"/>
    <n v="0.3"/>
    <x v="3"/>
    <x v="52"/>
    <x v="56"/>
    <x v="2"/>
  </r>
  <r>
    <x v="1"/>
    <n v="1197831"/>
    <x v="15"/>
    <x v="1"/>
    <x v="1"/>
    <s v="Houston"/>
    <x v="1"/>
    <n v="0.4"/>
    <x v="3"/>
    <x v="11"/>
    <x v="12"/>
    <x v="2"/>
  </r>
  <r>
    <x v="1"/>
    <n v="1197831"/>
    <x v="15"/>
    <x v="1"/>
    <x v="1"/>
    <s v="Houston"/>
    <x v="2"/>
    <n v="0.35"/>
    <x v="27"/>
    <x v="53"/>
    <x v="57"/>
    <x v="2"/>
  </r>
  <r>
    <x v="1"/>
    <n v="1197831"/>
    <x v="15"/>
    <x v="1"/>
    <x v="1"/>
    <s v="Houston"/>
    <x v="3"/>
    <n v="0.4"/>
    <x v="23"/>
    <x v="54"/>
    <x v="58"/>
    <x v="4"/>
  </r>
  <r>
    <x v="1"/>
    <n v="1197831"/>
    <x v="15"/>
    <x v="1"/>
    <x v="1"/>
    <s v="Houston"/>
    <x v="4"/>
    <n v="0.45"/>
    <x v="28"/>
    <x v="45"/>
    <x v="59"/>
    <x v="1"/>
  </r>
  <r>
    <x v="1"/>
    <n v="1197831"/>
    <x v="15"/>
    <x v="1"/>
    <x v="1"/>
    <s v="Houston"/>
    <x v="5"/>
    <n v="0.4"/>
    <x v="9"/>
    <x v="55"/>
    <x v="60"/>
    <x v="0"/>
  </r>
  <r>
    <x v="1"/>
    <n v="1197831"/>
    <x v="16"/>
    <x v="1"/>
    <x v="1"/>
    <s v="Houston"/>
    <x v="0"/>
    <n v="0.3"/>
    <x v="8"/>
    <x v="56"/>
    <x v="61"/>
    <x v="2"/>
  </r>
  <r>
    <x v="1"/>
    <n v="1197831"/>
    <x v="16"/>
    <x v="1"/>
    <x v="1"/>
    <s v="Houston"/>
    <x v="1"/>
    <n v="0.4"/>
    <x v="8"/>
    <x v="57"/>
    <x v="62"/>
    <x v="2"/>
  </r>
  <r>
    <x v="1"/>
    <n v="1197831"/>
    <x v="16"/>
    <x v="1"/>
    <x v="1"/>
    <s v="Houston"/>
    <x v="2"/>
    <n v="0.35"/>
    <x v="29"/>
    <x v="58"/>
    <x v="63"/>
    <x v="2"/>
  </r>
  <r>
    <x v="1"/>
    <n v="1197831"/>
    <x v="16"/>
    <x v="1"/>
    <x v="1"/>
    <s v="Houston"/>
    <x v="3"/>
    <n v="0.4"/>
    <x v="20"/>
    <x v="59"/>
    <x v="12"/>
    <x v="4"/>
  </r>
  <r>
    <x v="1"/>
    <n v="1197831"/>
    <x v="16"/>
    <x v="1"/>
    <x v="1"/>
    <s v="Houston"/>
    <x v="4"/>
    <n v="0.45"/>
    <x v="25"/>
    <x v="52"/>
    <x v="64"/>
    <x v="1"/>
  </r>
  <r>
    <x v="1"/>
    <n v="1197831"/>
    <x v="16"/>
    <x v="1"/>
    <x v="1"/>
    <s v="Houston"/>
    <x v="5"/>
    <n v="0.4"/>
    <x v="5"/>
    <x v="7"/>
    <x v="65"/>
    <x v="0"/>
  </r>
  <r>
    <x v="1"/>
    <n v="1197831"/>
    <x v="17"/>
    <x v="1"/>
    <x v="1"/>
    <s v="Houston"/>
    <x v="0"/>
    <n v="0.4"/>
    <x v="5"/>
    <x v="7"/>
    <x v="8"/>
    <x v="2"/>
  </r>
  <r>
    <x v="1"/>
    <n v="1197831"/>
    <x v="17"/>
    <x v="1"/>
    <x v="1"/>
    <s v="Houston"/>
    <x v="1"/>
    <n v="0.45"/>
    <x v="5"/>
    <x v="60"/>
    <x v="66"/>
    <x v="2"/>
  </r>
  <r>
    <x v="1"/>
    <n v="1197831"/>
    <x v="17"/>
    <x v="1"/>
    <x v="1"/>
    <s v="Houston"/>
    <x v="2"/>
    <n v="0.4"/>
    <x v="9"/>
    <x v="55"/>
    <x v="67"/>
    <x v="2"/>
  </r>
  <r>
    <x v="1"/>
    <n v="1197831"/>
    <x v="17"/>
    <x v="1"/>
    <x v="1"/>
    <s v="Houston"/>
    <x v="3"/>
    <n v="0.4"/>
    <x v="30"/>
    <x v="61"/>
    <x v="7"/>
    <x v="4"/>
  </r>
  <r>
    <x v="1"/>
    <n v="1197831"/>
    <x v="17"/>
    <x v="1"/>
    <x v="1"/>
    <s v="Houston"/>
    <x v="4"/>
    <n v="0.45"/>
    <x v="26"/>
    <x v="62"/>
    <x v="68"/>
    <x v="1"/>
  </r>
  <r>
    <x v="1"/>
    <n v="1197831"/>
    <x v="17"/>
    <x v="1"/>
    <x v="1"/>
    <s v="Houston"/>
    <x v="5"/>
    <n v="0.5"/>
    <x v="1"/>
    <x v="1"/>
    <x v="69"/>
    <x v="0"/>
  </r>
  <r>
    <x v="1"/>
    <n v="1197831"/>
    <x v="18"/>
    <x v="1"/>
    <x v="1"/>
    <s v="Houston"/>
    <x v="0"/>
    <n v="0.4"/>
    <x v="5"/>
    <x v="7"/>
    <x v="8"/>
    <x v="2"/>
  </r>
  <r>
    <x v="1"/>
    <n v="1197831"/>
    <x v="18"/>
    <x v="1"/>
    <x v="1"/>
    <s v="Houston"/>
    <x v="1"/>
    <n v="0.45"/>
    <x v="5"/>
    <x v="60"/>
    <x v="66"/>
    <x v="2"/>
  </r>
  <r>
    <x v="1"/>
    <n v="1197831"/>
    <x v="18"/>
    <x v="1"/>
    <x v="1"/>
    <s v="Houston"/>
    <x v="2"/>
    <n v="0.4"/>
    <x v="14"/>
    <x v="63"/>
    <x v="70"/>
    <x v="2"/>
  </r>
  <r>
    <x v="1"/>
    <n v="1197831"/>
    <x v="18"/>
    <x v="1"/>
    <x v="1"/>
    <s v="Houston"/>
    <x v="3"/>
    <n v="0.4"/>
    <x v="20"/>
    <x v="59"/>
    <x v="12"/>
    <x v="4"/>
  </r>
  <r>
    <x v="1"/>
    <n v="1197831"/>
    <x v="18"/>
    <x v="1"/>
    <x v="1"/>
    <s v="Houston"/>
    <x v="4"/>
    <n v="0.45"/>
    <x v="20"/>
    <x v="40"/>
    <x v="71"/>
    <x v="1"/>
  </r>
  <r>
    <x v="1"/>
    <n v="1197831"/>
    <x v="18"/>
    <x v="1"/>
    <x v="1"/>
    <s v="Houston"/>
    <x v="5"/>
    <n v="0.5"/>
    <x v="18"/>
    <x v="64"/>
    <x v="72"/>
    <x v="0"/>
  </r>
  <r>
    <x v="1"/>
    <n v="1197831"/>
    <x v="19"/>
    <x v="1"/>
    <x v="1"/>
    <s v="Houston"/>
    <x v="0"/>
    <n v="0.4"/>
    <x v="8"/>
    <x v="57"/>
    <x v="62"/>
    <x v="2"/>
  </r>
  <r>
    <x v="1"/>
    <n v="1197831"/>
    <x v="19"/>
    <x v="1"/>
    <x v="1"/>
    <s v="Houston"/>
    <x v="1"/>
    <n v="0.45"/>
    <x v="8"/>
    <x v="65"/>
    <x v="73"/>
    <x v="2"/>
  </r>
  <r>
    <x v="1"/>
    <n v="1197831"/>
    <x v="19"/>
    <x v="1"/>
    <x v="1"/>
    <s v="Houston"/>
    <x v="2"/>
    <n v="0.4"/>
    <x v="14"/>
    <x v="63"/>
    <x v="70"/>
    <x v="2"/>
  </r>
  <r>
    <x v="1"/>
    <n v="1197831"/>
    <x v="19"/>
    <x v="1"/>
    <x v="1"/>
    <s v="Houston"/>
    <x v="3"/>
    <n v="0.4"/>
    <x v="26"/>
    <x v="51"/>
    <x v="74"/>
    <x v="4"/>
  </r>
  <r>
    <x v="1"/>
    <n v="1197831"/>
    <x v="19"/>
    <x v="1"/>
    <x v="1"/>
    <s v="Houston"/>
    <x v="4"/>
    <n v="0.45"/>
    <x v="26"/>
    <x v="62"/>
    <x v="68"/>
    <x v="1"/>
  </r>
  <r>
    <x v="1"/>
    <n v="1197831"/>
    <x v="19"/>
    <x v="1"/>
    <x v="1"/>
    <s v="Houston"/>
    <x v="5"/>
    <n v="0.5"/>
    <x v="3"/>
    <x v="6"/>
    <x v="75"/>
    <x v="0"/>
  </r>
  <r>
    <x v="1"/>
    <n v="1197831"/>
    <x v="20"/>
    <x v="1"/>
    <x v="1"/>
    <s v="Houston"/>
    <x v="0"/>
    <n v="0.45"/>
    <x v="2"/>
    <x v="3"/>
    <x v="3"/>
    <x v="2"/>
  </r>
  <r>
    <x v="1"/>
    <n v="1197831"/>
    <x v="20"/>
    <x v="1"/>
    <x v="1"/>
    <s v="Houston"/>
    <x v="1"/>
    <n v="0.45"/>
    <x v="2"/>
    <x v="3"/>
    <x v="3"/>
    <x v="2"/>
  </r>
  <r>
    <x v="1"/>
    <n v="1197831"/>
    <x v="20"/>
    <x v="1"/>
    <x v="1"/>
    <s v="Houston"/>
    <x v="2"/>
    <n v="0.5"/>
    <x v="3"/>
    <x v="6"/>
    <x v="18"/>
    <x v="2"/>
  </r>
  <r>
    <x v="1"/>
    <n v="1197831"/>
    <x v="20"/>
    <x v="1"/>
    <x v="1"/>
    <s v="Houston"/>
    <x v="3"/>
    <n v="0.5"/>
    <x v="23"/>
    <x v="66"/>
    <x v="76"/>
    <x v="4"/>
  </r>
  <r>
    <x v="1"/>
    <n v="1197831"/>
    <x v="20"/>
    <x v="1"/>
    <x v="1"/>
    <s v="Houston"/>
    <x v="4"/>
    <n v="0.45"/>
    <x v="23"/>
    <x v="67"/>
    <x v="77"/>
    <x v="1"/>
  </r>
  <r>
    <x v="1"/>
    <n v="1197831"/>
    <x v="20"/>
    <x v="1"/>
    <x v="1"/>
    <s v="Houston"/>
    <x v="5"/>
    <n v="0.55000000000000004"/>
    <x v="2"/>
    <x v="68"/>
    <x v="78"/>
    <x v="0"/>
  </r>
  <r>
    <x v="1"/>
    <n v="1197831"/>
    <x v="21"/>
    <x v="1"/>
    <x v="1"/>
    <s v="Houston"/>
    <x v="0"/>
    <n v="0.45"/>
    <x v="9"/>
    <x v="11"/>
    <x v="12"/>
    <x v="2"/>
  </r>
  <r>
    <x v="1"/>
    <n v="1197831"/>
    <x v="21"/>
    <x v="1"/>
    <x v="1"/>
    <s v="Houston"/>
    <x v="1"/>
    <n v="0.45"/>
    <x v="9"/>
    <x v="11"/>
    <x v="12"/>
    <x v="2"/>
  </r>
  <r>
    <x v="1"/>
    <n v="1197831"/>
    <x v="21"/>
    <x v="1"/>
    <x v="1"/>
    <s v="Houston"/>
    <x v="2"/>
    <n v="0.5"/>
    <x v="30"/>
    <x v="69"/>
    <x v="79"/>
    <x v="2"/>
  </r>
  <r>
    <x v="1"/>
    <n v="1197831"/>
    <x v="21"/>
    <x v="1"/>
    <x v="1"/>
    <s v="Houston"/>
    <x v="3"/>
    <n v="0.5"/>
    <x v="25"/>
    <x v="61"/>
    <x v="7"/>
    <x v="4"/>
  </r>
  <r>
    <x v="1"/>
    <n v="1197831"/>
    <x v="21"/>
    <x v="1"/>
    <x v="1"/>
    <s v="Houston"/>
    <x v="4"/>
    <n v="0.45"/>
    <x v="31"/>
    <x v="70"/>
    <x v="80"/>
    <x v="1"/>
  </r>
  <r>
    <x v="1"/>
    <n v="1197831"/>
    <x v="21"/>
    <x v="1"/>
    <x v="1"/>
    <s v="Houston"/>
    <x v="5"/>
    <n v="0.55000000000000004"/>
    <x v="30"/>
    <x v="71"/>
    <x v="81"/>
    <x v="0"/>
  </r>
  <r>
    <x v="1"/>
    <n v="1197831"/>
    <x v="22"/>
    <x v="1"/>
    <x v="1"/>
    <s v="Houston"/>
    <x v="0"/>
    <n v="0.45"/>
    <x v="3"/>
    <x v="72"/>
    <x v="82"/>
    <x v="2"/>
  </r>
  <r>
    <x v="1"/>
    <n v="1197831"/>
    <x v="22"/>
    <x v="1"/>
    <x v="1"/>
    <s v="Houston"/>
    <x v="1"/>
    <n v="0.45"/>
    <x v="3"/>
    <x v="72"/>
    <x v="82"/>
    <x v="2"/>
  </r>
  <r>
    <x v="1"/>
    <n v="1197831"/>
    <x v="22"/>
    <x v="1"/>
    <x v="1"/>
    <s v="Houston"/>
    <x v="2"/>
    <n v="0.5"/>
    <x v="6"/>
    <x v="71"/>
    <x v="83"/>
    <x v="2"/>
  </r>
  <r>
    <x v="1"/>
    <n v="1197831"/>
    <x v="22"/>
    <x v="1"/>
    <x v="1"/>
    <s v="Houston"/>
    <x v="3"/>
    <n v="0.5"/>
    <x v="22"/>
    <x v="73"/>
    <x v="84"/>
    <x v="4"/>
  </r>
  <r>
    <x v="1"/>
    <n v="1197831"/>
    <x v="22"/>
    <x v="1"/>
    <x v="1"/>
    <s v="Houston"/>
    <x v="4"/>
    <n v="0.45"/>
    <x v="26"/>
    <x v="62"/>
    <x v="68"/>
    <x v="1"/>
  </r>
  <r>
    <x v="1"/>
    <n v="1197831"/>
    <x v="22"/>
    <x v="1"/>
    <x v="1"/>
    <s v="Houston"/>
    <x v="5"/>
    <n v="0.55000000000000004"/>
    <x v="2"/>
    <x v="68"/>
    <x v="78"/>
    <x v="0"/>
  </r>
  <r>
    <x v="1"/>
    <n v="1197831"/>
    <x v="23"/>
    <x v="1"/>
    <x v="1"/>
    <s v="Houston"/>
    <x v="0"/>
    <n v="0.45"/>
    <x v="5"/>
    <x v="60"/>
    <x v="66"/>
    <x v="2"/>
  </r>
  <r>
    <x v="1"/>
    <n v="1197831"/>
    <x v="23"/>
    <x v="1"/>
    <x v="1"/>
    <s v="Houston"/>
    <x v="1"/>
    <n v="0.45"/>
    <x v="5"/>
    <x v="60"/>
    <x v="66"/>
    <x v="2"/>
  </r>
  <r>
    <x v="1"/>
    <n v="1197831"/>
    <x v="23"/>
    <x v="1"/>
    <x v="1"/>
    <s v="Houston"/>
    <x v="2"/>
    <n v="0.5"/>
    <x v="2"/>
    <x v="17"/>
    <x v="19"/>
    <x v="2"/>
  </r>
  <r>
    <x v="1"/>
    <n v="1197831"/>
    <x v="23"/>
    <x v="1"/>
    <x v="1"/>
    <s v="Houston"/>
    <x v="3"/>
    <n v="0.5"/>
    <x v="20"/>
    <x v="49"/>
    <x v="18"/>
    <x v="4"/>
  </r>
  <r>
    <x v="1"/>
    <n v="1197831"/>
    <x v="23"/>
    <x v="1"/>
    <x v="1"/>
    <s v="Houston"/>
    <x v="4"/>
    <n v="0.45"/>
    <x v="26"/>
    <x v="62"/>
    <x v="68"/>
    <x v="1"/>
  </r>
  <r>
    <x v="1"/>
    <n v="1197831"/>
    <x v="23"/>
    <x v="1"/>
    <x v="1"/>
    <s v="Houston"/>
    <x v="5"/>
    <n v="0.55000000000000004"/>
    <x v="3"/>
    <x v="14"/>
    <x v="85"/>
    <x v="0"/>
  </r>
  <r>
    <x v="2"/>
    <n v="1128299"/>
    <x v="24"/>
    <x v="2"/>
    <x v="2"/>
    <s v="San Francisco"/>
    <x v="0"/>
    <n v="0.39999999999999997"/>
    <x v="29"/>
    <x v="74"/>
    <x v="86"/>
    <x v="5"/>
  </r>
  <r>
    <x v="2"/>
    <n v="1128299"/>
    <x v="24"/>
    <x v="2"/>
    <x v="2"/>
    <s v="San Francisco"/>
    <x v="1"/>
    <n v="0.5"/>
    <x v="29"/>
    <x v="75"/>
    <x v="87"/>
    <x v="6"/>
  </r>
  <r>
    <x v="2"/>
    <n v="1128299"/>
    <x v="24"/>
    <x v="2"/>
    <x v="2"/>
    <s v="San Francisco"/>
    <x v="2"/>
    <n v="0.5"/>
    <x v="29"/>
    <x v="75"/>
    <x v="88"/>
    <x v="5"/>
  </r>
  <r>
    <x v="2"/>
    <n v="1128299"/>
    <x v="24"/>
    <x v="2"/>
    <x v="2"/>
    <s v="San Francisco"/>
    <x v="3"/>
    <n v="0.5"/>
    <x v="23"/>
    <x v="66"/>
    <x v="89"/>
    <x v="1"/>
  </r>
  <r>
    <x v="2"/>
    <n v="1128299"/>
    <x v="24"/>
    <x v="2"/>
    <x v="2"/>
    <s v="San Francisco"/>
    <x v="4"/>
    <n v="0.55000000000000004"/>
    <x v="31"/>
    <x v="76"/>
    <x v="90"/>
    <x v="0"/>
  </r>
  <r>
    <x v="2"/>
    <n v="1128299"/>
    <x v="24"/>
    <x v="2"/>
    <x v="2"/>
    <s v="San Francisco"/>
    <x v="5"/>
    <n v="0.5"/>
    <x v="29"/>
    <x v="75"/>
    <x v="91"/>
    <x v="7"/>
  </r>
  <r>
    <x v="2"/>
    <n v="1128299"/>
    <x v="25"/>
    <x v="2"/>
    <x v="2"/>
    <s v="San Francisco"/>
    <x v="0"/>
    <n v="0.39999999999999997"/>
    <x v="6"/>
    <x v="77"/>
    <x v="92"/>
    <x v="5"/>
  </r>
  <r>
    <x v="2"/>
    <n v="1128299"/>
    <x v="25"/>
    <x v="2"/>
    <x v="2"/>
    <s v="San Francisco"/>
    <x v="1"/>
    <n v="0.5"/>
    <x v="27"/>
    <x v="78"/>
    <x v="93"/>
    <x v="6"/>
  </r>
  <r>
    <x v="2"/>
    <n v="1128299"/>
    <x v="25"/>
    <x v="2"/>
    <x v="2"/>
    <s v="San Francisco"/>
    <x v="2"/>
    <n v="0.5"/>
    <x v="27"/>
    <x v="78"/>
    <x v="94"/>
    <x v="5"/>
  </r>
  <r>
    <x v="2"/>
    <n v="1128299"/>
    <x v="25"/>
    <x v="2"/>
    <x v="2"/>
    <s v="San Francisco"/>
    <x v="3"/>
    <n v="0.5"/>
    <x v="31"/>
    <x v="79"/>
    <x v="95"/>
    <x v="1"/>
  </r>
  <r>
    <x v="2"/>
    <n v="1128299"/>
    <x v="25"/>
    <x v="2"/>
    <x v="2"/>
    <s v="San Francisco"/>
    <x v="4"/>
    <n v="0.55000000000000004"/>
    <x v="24"/>
    <x v="80"/>
    <x v="96"/>
    <x v="0"/>
  </r>
  <r>
    <x v="2"/>
    <n v="1128299"/>
    <x v="25"/>
    <x v="2"/>
    <x v="2"/>
    <s v="San Francisco"/>
    <x v="5"/>
    <n v="0.5"/>
    <x v="20"/>
    <x v="49"/>
    <x v="97"/>
    <x v="7"/>
  </r>
  <r>
    <x v="2"/>
    <n v="1128299"/>
    <x v="26"/>
    <x v="2"/>
    <x v="2"/>
    <s v="San Francisco"/>
    <x v="0"/>
    <n v="0.5"/>
    <x v="2"/>
    <x v="17"/>
    <x v="98"/>
    <x v="5"/>
  </r>
  <r>
    <x v="2"/>
    <n v="1128299"/>
    <x v="26"/>
    <x v="2"/>
    <x v="2"/>
    <s v="San Francisco"/>
    <x v="1"/>
    <n v="0.6"/>
    <x v="20"/>
    <x v="81"/>
    <x v="99"/>
    <x v="6"/>
  </r>
  <r>
    <x v="2"/>
    <n v="1128299"/>
    <x v="26"/>
    <x v="2"/>
    <x v="2"/>
    <s v="San Francisco"/>
    <x v="2"/>
    <n v="0.6"/>
    <x v="20"/>
    <x v="81"/>
    <x v="100"/>
    <x v="5"/>
  </r>
  <r>
    <x v="2"/>
    <n v="1128299"/>
    <x v="26"/>
    <x v="2"/>
    <x v="2"/>
    <s v="San Francisco"/>
    <x v="3"/>
    <n v="0.6"/>
    <x v="25"/>
    <x v="11"/>
    <x v="53"/>
    <x v="1"/>
  </r>
  <r>
    <x v="2"/>
    <n v="1128299"/>
    <x v="26"/>
    <x v="2"/>
    <x v="2"/>
    <s v="San Francisco"/>
    <x v="4"/>
    <n v="0.65"/>
    <x v="24"/>
    <x v="82"/>
    <x v="20"/>
    <x v="0"/>
  </r>
  <r>
    <x v="2"/>
    <n v="1128299"/>
    <x v="26"/>
    <x v="2"/>
    <x v="2"/>
    <s v="San Francisco"/>
    <x v="5"/>
    <n v="0.6"/>
    <x v="20"/>
    <x v="81"/>
    <x v="101"/>
    <x v="7"/>
  </r>
  <r>
    <x v="2"/>
    <n v="1128299"/>
    <x v="27"/>
    <x v="2"/>
    <x v="2"/>
    <s v="San Francisco"/>
    <x v="0"/>
    <n v="0.6"/>
    <x v="10"/>
    <x v="18"/>
    <x v="102"/>
    <x v="5"/>
  </r>
  <r>
    <x v="2"/>
    <n v="1128299"/>
    <x v="27"/>
    <x v="2"/>
    <x v="2"/>
    <s v="San Francisco"/>
    <x v="1"/>
    <n v="0.65"/>
    <x v="22"/>
    <x v="83"/>
    <x v="68"/>
    <x v="6"/>
  </r>
  <r>
    <x v="2"/>
    <n v="1128299"/>
    <x v="27"/>
    <x v="2"/>
    <x v="2"/>
    <s v="San Francisco"/>
    <x v="2"/>
    <n v="0.65"/>
    <x v="27"/>
    <x v="84"/>
    <x v="103"/>
    <x v="5"/>
  </r>
  <r>
    <x v="2"/>
    <n v="1128299"/>
    <x v="27"/>
    <x v="2"/>
    <x v="2"/>
    <s v="San Francisco"/>
    <x v="3"/>
    <n v="0.6"/>
    <x v="23"/>
    <x v="69"/>
    <x v="58"/>
    <x v="1"/>
  </r>
  <r>
    <x v="2"/>
    <n v="1128299"/>
    <x v="27"/>
    <x v="2"/>
    <x v="2"/>
    <s v="San Francisco"/>
    <x v="4"/>
    <n v="0.65"/>
    <x v="28"/>
    <x v="85"/>
    <x v="24"/>
    <x v="0"/>
  </r>
  <r>
    <x v="2"/>
    <n v="1128299"/>
    <x v="27"/>
    <x v="2"/>
    <x v="2"/>
    <s v="San Francisco"/>
    <x v="5"/>
    <n v="0.8"/>
    <x v="20"/>
    <x v="86"/>
    <x v="104"/>
    <x v="7"/>
  </r>
  <r>
    <x v="2"/>
    <n v="1128299"/>
    <x v="28"/>
    <x v="2"/>
    <x v="2"/>
    <s v="San Francisco"/>
    <x v="0"/>
    <n v="0.6"/>
    <x v="3"/>
    <x v="4"/>
    <x v="105"/>
    <x v="8"/>
  </r>
  <r>
    <x v="2"/>
    <n v="1128299"/>
    <x v="28"/>
    <x v="2"/>
    <x v="2"/>
    <s v="San Francisco"/>
    <x v="1"/>
    <n v="0.65"/>
    <x v="30"/>
    <x v="64"/>
    <x v="106"/>
    <x v="3"/>
  </r>
  <r>
    <x v="2"/>
    <n v="1128299"/>
    <x v="28"/>
    <x v="2"/>
    <x v="2"/>
    <s v="San Francisco"/>
    <x v="2"/>
    <n v="0.65"/>
    <x v="30"/>
    <x v="64"/>
    <x v="107"/>
    <x v="8"/>
  </r>
  <r>
    <x v="2"/>
    <n v="1128299"/>
    <x v="28"/>
    <x v="2"/>
    <x v="2"/>
    <s v="San Francisco"/>
    <x v="3"/>
    <n v="0.6"/>
    <x v="26"/>
    <x v="87"/>
    <x v="108"/>
    <x v="2"/>
  </r>
  <r>
    <x v="2"/>
    <n v="1128299"/>
    <x v="28"/>
    <x v="2"/>
    <x v="2"/>
    <s v="San Francisco"/>
    <x v="4"/>
    <n v="0.65"/>
    <x v="21"/>
    <x v="88"/>
    <x v="109"/>
    <x v="9"/>
  </r>
  <r>
    <x v="2"/>
    <n v="1128299"/>
    <x v="28"/>
    <x v="2"/>
    <x v="2"/>
    <s v="San Francisco"/>
    <x v="5"/>
    <n v="0.8"/>
    <x v="27"/>
    <x v="89"/>
    <x v="110"/>
    <x v="6"/>
  </r>
  <r>
    <x v="2"/>
    <n v="1128299"/>
    <x v="29"/>
    <x v="2"/>
    <x v="2"/>
    <s v="San Francisco"/>
    <x v="0"/>
    <n v="0.6"/>
    <x v="18"/>
    <x v="38"/>
    <x v="111"/>
    <x v="8"/>
  </r>
  <r>
    <x v="2"/>
    <n v="1128299"/>
    <x v="29"/>
    <x v="2"/>
    <x v="2"/>
    <s v="San Francisco"/>
    <x v="1"/>
    <n v="0.65"/>
    <x v="6"/>
    <x v="34"/>
    <x v="112"/>
    <x v="3"/>
  </r>
  <r>
    <x v="2"/>
    <n v="1128299"/>
    <x v="29"/>
    <x v="2"/>
    <x v="2"/>
    <s v="San Francisco"/>
    <x v="2"/>
    <n v="0.65"/>
    <x v="6"/>
    <x v="34"/>
    <x v="113"/>
    <x v="8"/>
  </r>
  <r>
    <x v="2"/>
    <n v="1128299"/>
    <x v="29"/>
    <x v="2"/>
    <x v="2"/>
    <s v="San Francisco"/>
    <x v="3"/>
    <n v="0.6"/>
    <x v="20"/>
    <x v="81"/>
    <x v="114"/>
    <x v="2"/>
  </r>
  <r>
    <x v="2"/>
    <n v="1128299"/>
    <x v="29"/>
    <x v="2"/>
    <x v="2"/>
    <s v="San Francisco"/>
    <x v="4"/>
    <n v="0.65"/>
    <x v="31"/>
    <x v="90"/>
    <x v="115"/>
    <x v="9"/>
  </r>
  <r>
    <x v="2"/>
    <n v="1128299"/>
    <x v="29"/>
    <x v="2"/>
    <x v="2"/>
    <s v="San Francisco"/>
    <x v="5"/>
    <n v="0.8"/>
    <x v="10"/>
    <x v="32"/>
    <x v="2"/>
    <x v="6"/>
  </r>
  <r>
    <x v="2"/>
    <n v="1128299"/>
    <x v="30"/>
    <x v="2"/>
    <x v="2"/>
    <s v="San Francisco"/>
    <x v="0"/>
    <n v="0.6"/>
    <x v="13"/>
    <x v="91"/>
    <x v="116"/>
    <x v="5"/>
  </r>
  <r>
    <x v="2"/>
    <n v="1128299"/>
    <x v="30"/>
    <x v="2"/>
    <x v="2"/>
    <s v="San Francisco"/>
    <x v="1"/>
    <n v="0.65"/>
    <x v="10"/>
    <x v="31"/>
    <x v="117"/>
    <x v="6"/>
  </r>
  <r>
    <x v="2"/>
    <n v="1128299"/>
    <x v="30"/>
    <x v="2"/>
    <x v="2"/>
    <s v="San Francisco"/>
    <x v="2"/>
    <n v="0.65"/>
    <x v="6"/>
    <x v="34"/>
    <x v="118"/>
    <x v="5"/>
  </r>
  <r>
    <x v="2"/>
    <n v="1128299"/>
    <x v="30"/>
    <x v="2"/>
    <x v="2"/>
    <s v="San Francisco"/>
    <x v="3"/>
    <n v="0.6"/>
    <x v="27"/>
    <x v="92"/>
    <x v="119"/>
    <x v="1"/>
  </r>
  <r>
    <x v="2"/>
    <n v="1128299"/>
    <x v="30"/>
    <x v="2"/>
    <x v="2"/>
    <s v="San Francisco"/>
    <x v="4"/>
    <n v="0.65"/>
    <x v="29"/>
    <x v="93"/>
    <x v="120"/>
    <x v="0"/>
  </r>
  <r>
    <x v="2"/>
    <n v="1128299"/>
    <x v="30"/>
    <x v="2"/>
    <x v="2"/>
    <s v="San Francisco"/>
    <x v="5"/>
    <n v="0.8"/>
    <x v="29"/>
    <x v="94"/>
    <x v="121"/>
    <x v="7"/>
  </r>
  <r>
    <x v="2"/>
    <n v="1128299"/>
    <x v="31"/>
    <x v="2"/>
    <x v="2"/>
    <s v="San Francisco"/>
    <x v="0"/>
    <n v="0.65"/>
    <x v="18"/>
    <x v="95"/>
    <x v="122"/>
    <x v="5"/>
  </r>
  <r>
    <x v="2"/>
    <n v="1128299"/>
    <x v="31"/>
    <x v="2"/>
    <x v="2"/>
    <s v="San Francisco"/>
    <x v="1"/>
    <n v="0.70000000000000007"/>
    <x v="8"/>
    <x v="96"/>
    <x v="123"/>
    <x v="6"/>
  </r>
  <r>
    <x v="2"/>
    <n v="1128299"/>
    <x v="31"/>
    <x v="2"/>
    <x v="2"/>
    <s v="San Francisco"/>
    <x v="2"/>
    <n v="0.65"/>
    <x v="9"/>
    <x v="97"/>
    <x v="124"/>
    <x v="5"/>
  </r>
  <r>
    <x v="2"/>
    <n v="1128299"/>
    <x v="31"/>
    <x v="2"/>
    <x v="2"/>
    <s v="San Francisco"/>
    <x v="3"/>
    <n v="0.65"/>
    <x v="30"/>
    <x v="64"/>
    <x v="125"/>
    <x v="1"/>
  </r>
  <r>
    <x v="2"/>
    <n v="1128299"/>
    <x v="31"/>
    <x v="2"/>
    <x v="2"/>
    <s v="San Francisco"/>
    <x v="4"/>
    <n v="0.75"/>
    <x v="30"/>
    <x v="98"/>
    <x v="126"/>
    <x v="0"/>
  </r>
  <r>
    <x v="2"/>
    <n v="1128299"/>
    <x v="31"/>
    <x v="2"/>
    <x v="2"/>
    <s v="San Francisco"/>
    <x v="5"/>
    <n v="0.8"/>
    <x v="27"/>
    <x v="89"/>
    <x v="127"/>
    <x v="7"/>
  </r>
  <r>
    <x v="2"/>
    <n v="1128299"/>
    <x v="32"/>
    <x v="2"/>
    <x v="2"/>
    <s v="San Francisco"/>
    <x v="0"/>
    <n v="0.55000000000000004"/>
    <x v="8"/>
    <x v="16"/>
    <x v="128"/>
    <x v="10"/>
  </r>
  <r>
    <x v="2"/>
    <n v="1128299"/>
    <x v="32"/>
    <x v="2"/>
    <x v="2"/>
    <s v="San Francisco"/>
    <x v="1"/>
    <n v="0.60000000000000009"/>
    <x v="8"/>
    <x v="99"/>
    <x v="129"/>
    <x v="11"/>
  </r>
  <r>
    <x v="2"/>
    <n v="1128299"/>
    <x v="32"/>
    <x v="2"/>
    <x v="2"/>
    <s v="San Francisco"/>
    <x v="2"/>
    <n v="0.55000000000000004"/>
    <x v="29"/>
    <x v="100"/>
    <x v="130"/>
    <x v="10"/>
  </r>
  <r>
    <x v="2"/>
    <n v="1128299"/>
    <x v="32"/>
    <x v="2"/>
    <x v="2"/>
    <s v="San Francisco"/>
    <x v="3"/>
    <n v="0.55000000000000004"/>
    <x v="27"/>
    <x v="101"/>
    <x v="131"/>
    <x v="12"/>
  </r>
  <r>
    <x v="2"/>
    <n v="1128299"/>
    <x v="32"/>
    <x v="2"/>
    <x v="2"/>
    <s v="San Francisco"/>
    <x v="4"/>
    <n v="0.65"/>
    <x v="27"/>
    <x v="84"/>
    <x v="132"/>
    <x v="13"/>
  </r>
  <r>
    <x v="2"/>
    <n v="1128299"/>
    <x v="32"/>
    <x v="2"/>
    <x v="2"/>
    <s v="San Francisco"/>
    <x v="5"/>
    <n v="0.70000000000000007"/>
    <x v="29"/>
    <x v="102"/>
    <x v="133"/>
    <x v="14"/>
  </r>
  <r>
    <x v="2"/>
    <n v="1128299"/>
    <x v="33"/>
    <x v="2"/>
    <x v="2"/>
    <s v="San Francisco"/>
    <x v="0"/>
    <n v="0.55000000000000004"/>
    <x v="10"/>
    <x v="30"/>
    <x v="134"/>
    <x v="10"/>
  </r>
  <r>
    <x v="2"/>
    <n v="1128299"/>
    <x v="33"/>
    <x v="2"/>
    <x v="2"/>
    <s v="San Francisco"/>
    <x v="1"/>
    <n v="0.60000000000000009"/>
    <x v="10"/>
    <x v="103"/>
    <x v="135"/>
    <x v="11"/>
  </r>
  <r>
    <x v="2"/>
    <n v="1128299"/>
    <x v="33"/>
    <x v="2"/>
    <x v="2"/>
    <s v="San Francisco"/>
    <x v="2"/>
    <n v="0.55000000000000004"/>
    <x v="20"/>
    <x v="104"/>
    <x v="136"/>
    <x v="10"/>
  </r>
  <r>
    <x v="2"/>
    <n v="1128299"/>
    <x v="33"/>
    <x v="2"/>
    <x v="2"/>
    <s v="San Francisco"/>
    <x v="3"/>
    <n v="0.55000000000000004"/>
    <x v="22"/>
    <x v="105"/>
    <x v="137"/>
    <x v="12"/>
  </r>
  <r>
    <x v="2"/>
    <n v="1128299"/>
    <x v="33"/>
    <x v="2"/>
    <x v="2"/>
    <s v="San Francisco"/>
    <x v="4"/>
    <n v="0.65"/>
    <x v="26"/>
    <x v="106"/>
    <x v="138"/>
    <x v="13"/>
  </r>
  <r>
    <x v="2"/>
    <n v="1128299"/>
    <x v="33"/>
    <x v="2"/>
    <x v="2"/>
    <s v="San Francisco"/>
    <x v="5"/>
    <n v="0.70000000000000007"/>
    <x v="20"/>
    <x v="107"/>
    <x v="139"/>
    <x v="14"/>
  </r>
  <r>
    <x v="2"/>
    <n v="1128299"/>
    <x v="34"/>
    <x v="2"/>
    <x v="2"/>
    <s v="San Francisco"/>
    <x v="0"/>
    <n v="0.55000000000000004"/>
    <x v="10"/>
    <x v="30"/>
    <x v="134"/>
    <x v="10"/>
  </r>
  <r>
    <x v="2"/>
    <n v="1128299"/>
    <x v="34"/>
    <x v="2"/>
    <x v="2"/>
    <s v="San Francisco"/>
    <x v="1"/>
    <n v="0.60000000000000009"/>
    <x v="10"/>
    <x v="103"/>
    <x v="135"/>
    <x v="11"/>
  </r>
  <r>
    <x v="2"/>
    <n v="1128299"/>
    <x v="34"/>
    <x v="2"/>
    <x v="2"/>
    <s v="San Francisco"/>
    <x v="2"/>
    <n v="0.55000000000000004"/>
    <x v="27"/>
    <x v="101"/>
    <x v="140"/>
    <x v="10"/>
  </r>
  <r>
    <x v="2"/>
    <n v="1128299"/>
    <x v="34"/>
    <x v="2"/>
    <x v="2"/>
    <s v="San Francisco"/>
    <x v="3"/>
    <n v="0.55000000000000004"/>
    <x v="20"/>
    <x v="104"/>
    <x v="141"/>
    <x v="12"/>
  </r>
  <r>
    <x v="2"/>
    <n v="1128299"/>
    <x v="34"/>
    <x v="2"/>
    <x v="2"/>
    <s v="San Francisco"/>
    <x v="4"/>
    <n v="0.65"/>
    <x v="26"/>
    <x v="106"/>
    <x v="138"/>
    <x v="13"/>
  </r>
  <r>
    <x v="2"/>
    <n v="1128299"/>
    <x v="34"/>
    <x v="2"/>
    <x v="2"/>
    <s v="San Francisco"/>
    <x v="5"/>
    <n v="0.70000000000000007"/>
    <x v="29"/>
    <x v="102"/>
    <x v="133"/>
    <x v="14"/>
  </r>
  <r>
    <x v="2"/>
    <n v="1128299"/>
    <x v="35"/>
    <x v="2"/>
    <x v="2"/>
    <s v="San Francisco"/>
    <x v="0"/>
    <n v="0.55000000000000004"/>
    <x v="18"/>
    <x v="34"/>
    <x v="142"/>
    <x v="10"/>
  </r>
  <r>
    <x v="2"/>
    <n v="1128299"/>
    <x v="35"/>
    <x v="2"/>
    <x v="2"/>
    <s v="San Francisco"/>
    <x v="1"/>
    <n v="0.60000000000000009"/>
    <x v="18"/>
    <x v="108"/>
    <x v="143"/>
    <x v="11"/>
  </r>
  <r>
    <x v="2"/>
    <n v="1128299"/>
    <x v="35"/>
    <x v="2"/>
    <x v="2"/>
    <s v="San Francisco"/>
    <x v="2"/>
    <n v="0.55000000000000004"/>
    <x v="29"/>
    <x v="100"/>
    <x v="130"/>
    <x v="10"/>
  </r>
  <r>
    <x v="2"/>
    <n v="1128299"/>
    <x v="35"/>
    <x v="2"/>
    <x v="2"/>
    <s v="San Francisco"/>
    <x v="3"/>
    <n v="0.55000000000000004"/>
    <x v="29"/>
    <x v="100"/>
    <x v="144"/>
    <x v="12"/>
  </r>
  <r>
    <x v="2"/>
    <n v="1128299"/>
    <x v="35"/>
    <x v="2"/>
    <x v="2"/>
    <s v="San Francisco"/>
    <x v="4"/>
    <n v="0.65"/>
    <x v="20"/>
    <x v="109"/>
    <x v="145"/>
    <x v="13"/>
  </r>
  <r>
    <x v="2"/>
    <n v="1128299"/>
    <x v="35"/>
    <x v="2"/>
    <x v="2"/>
    <s v="San Francisco"/>
    <x v="5"/>
    <n v="0.70000000000000007"/>
    <x v="9"/>
    <x v="110"/>
    <x v="146"/>
    <x v="14"/>
  </r>
  <r>
    <x v="3"/>
    <n v="1189833"/>
    <x v="36"/>
    <x v="2"/>
    <x v="2"/>
    <s v="Los Angeles"/>
    <x v="0"/>
    <n v="0.35"/>
    <x v="20"/>
    <x v="41"/>
    <x v="147"/>
    <x v="8"/>
  </r>
  <r>
    <x v="3"/>
    <n v="1189833"/>
    <x v="36"/>
    <x v="2"/>
    <x v="2"/>
    <s v="Los Angeles"/>
    <x v="1"/>
    <n v="0.45"/>
    <x v="20"/>
    <x v="40"/>
    <x v="42"/>
    <x v="3"/>
  </r>
  <r>
    <x v="3"/>
    <n v="1189833"/>
    <x v="36"/>
    <x v="2"/>
    <x v="2"/>
    <s v="Los Angeles"/>
    <x v="2"/>
    <n v="0.45"/>
    <x v="20"/>
    <x v="40"/>
    <x v="12"/>
    <x v="8"/>
  </r>
  <r>
    <x v="3"/>
    <n v="1189833"/>
    <x v="36"/>
    <x v="2"/>
    <x v="2"/>
    <s v="Los Angeles"/>
    <x v="3"/>
    <n v="0.45"/>
    <x v="21"/>
    <x v="111"/>
    <x v="148"/>
    <x v="2"/>
  </r>
  <r>
    <x v="3"/>
    <n v="1189833"/>
    <x v="36"/>
    <x v="2"/>
    <x v="2"/>
    <s v="Los Angeles"/>
    <x v="4"/>
    <n v="0.5"/>
    <x v="24"/>
    <x v="54"/>
    <x v="96"/>
    <x v="9"/>
  </r>
  <r>
    <x v="3"/>
    <n v="1189833"/>
    <x v="36"/>
    <x v="2"/>
    <x v="2"/>
    <s v="Los Angeles"/>
    <x v="5"/>
    <n v="0.45"/>
    <x v="20"/>
    <x v="40"/>
    <x v="149"/>
    <x v="6"/>
  </r>
  <r>
    <x v="3"/>
    <n v="1189833"/>
    <x v="37"/>
    <x v="2"/>
    <x v="2"/>
    <s v="Los Angeles"/>
    <x v="0"/>
    <n v="0.35"/>
    <x v="30"/>
    <x v="48"/>
    <x v="150"/>
    <x v="8"/>
  </r>
  <r>
    <x v="3"/>
    <n v="1189833"/>
    <x v="37"/>
    <x v="2"/>
    <x v="2"/>
    <s v="Los Angeles"/>
    <x v="1"/>
    <n v="0.45"/>
    <x v="26"/>
    <x v="62"/>
    <x v="151"/>
    <x v="3"/>
  </r>
  <r>
    <x v="3"/>
    <n v="1189833"/>
    <x v="37"/>
    <x v="2"/>
    <x v="2"/>
    <s v="Los Angeles"/>
    <x v="2"/>
    <n v="0.45"/>
    <x v="22"/>
    <x v="112"/>
    <x v="152"/>
    <x v="8"/>
  </r>
  <r>
    <x v="3"/>
    <n v="1189833"/>
    <x v="37"/>
    <x v="2"/>
    <x v="2"/>
    <s v="Los Angeles"/>
    <x v="3"/>
    <n v="0.45"/>
    <x v="28"/>
    <x v="45"/>
    <x v="49"/>
    <x v="2"/>
  </r>
  <r>
    <x v="3"/>
    <n v="1189833"/>
    <x v="37"/>
    <x v="2"/>
    <x v="2"/>
    <s v="Los Angeles"/>
    <x v="4"/>
    <n v="0.5"/>
    <x v="32"/>
    <x v="39"/>
    <x v="153"/>
    <x v="9"/>
  </r>
  <r>
    <x v="3"/>
    <n v="1189833"/>
    <x v="37"/>
    <x v="2"/>
    <x v="2"/>
    <s v="Los Angeles"/>
    <x v="5"/>
    <n v="0.45"/>
    <x v="26"/>
    <x v="62"/>
    <x v="154"/>
    <x v="6"/>
  </r>
  <r>
    <x v="3"/>
    <n v="1189833"/>
    <x v="38"/>
    <x v="2"/>
    <x v="2"/>
    <s v="Los Angeles"/>
    <x v="0"/>
    <n v="0.35"/>
    <x v="9"/>
    <x v="59"/>
    <x v="67"/>
    <x v="8"/>
  </r>
  <r>
    <x v="3"/>
    <n v="1189833"/>
    <x v="38"/>
    <x v="2"/>
    <x v="2"/>
    <s v="Los Angeles"/>
    <x v="1"/>
    <n v="0.45"/>
    <x v="26"/>
    <x v="62"/>
    <x v="151"/>
    <x v="3"/>
  </r>
  <r>
    <x v="3"/>
    <n v="1189833"/>
    <x v="38"/>
    <x v="2"/>
    <x v="2"/>
    <s v="Los Angeles"/>
    <x v="2"/>
    <n v="0.45"/>
    <x v="26"/>
    <x v="62"/>
    <x v="74"/>
    <x v="8"/>
  </r>
  <r>
    <x v="3"/>
    <n v="1189833"/>
    <x v="38"/>
    <x v="2"/>
    <x v="2"/>
    <s v="Los Angeles"/>
    <x v="3"/>
    <n v="0.45"/>
    <x v="21"/>
    <x v="111"/>
    <x v="148"/>
    <x v="2"/>
  </r>
  <r>
    <x v="3"/>
    <n v="1189833"/>
    <x v="38"/>
    <x v="2"/>
    <x v="2"/>
    <s v="Los Angeles"/>
    <x v="4"/>
    <n v="0.5"/>
    <x v="33"/>
    <x v="43"/>
    <x v="155"/>
    <x v="9"/>
  </r>
  <r>
    <x v="3"/>
    <n v="1189833"/>
    <x v="38"/>
    <x v="2"/>
    <x v="2"/>
    <s v="Los Angeles"/>
    <x v="5"/>
    <n v="0.45"/>
    <x v="23"/>
    <x v="67"/>
    <x v="156"/>
    <x v="6"/>
  </r>
  <r>
    <x v="3"/>
    <n v="1189833"/>
    <x v="39"/>
    <x v="2"/>
    <x v="2"/>
    <s v="Los Angeles"/>
    <x v="0"/>
    <n v="0.45"/>
    <x v="9"/>
    <x v="11"/>
    <x v="157"/>
    <x v="8"/>
  </r>
  <r>
    <x v="3"/>
    <n v="1189833"/>
    <x v="39"/>
    <x v="2"/>
    <x v="2"/>
    <s v="Los Angeles"/>
    <x v="1"/>
    <n v="0.5"/>
    <x v="25"/>
    <x v="61"/>
    <x v="158"/>
    <x v="3"/>
  </r>
  <r>
    <x v="3"/>
    <n v="1189833"/>
    <x v="39"/>
    <x v="2"/>
    <x v="2"/>
    <s v="Los Angeles"/>
    <x v="2"/>
    <n v="0.5"/>
    <x v="23"/>
    <x v="66"/>
    <x v="5"/>
    <x v="8"/>
  </r>
  <r>
    <x v="3"/>
    <n v="1189833"/>
    <x v="39"/>
    <x v="2"/>
    <x v="2"/>
    <s v="Los Angeles"/>
    <x v="3"/>
    <n v="0.45"/>
    <x v="28"/>
    <x v="45"/>
    <x v="49"/>
    <x v="2"/>
  </r>
  <r>
    <x v="3"/>
    <n v="1189833"/>
    <x v="39"/>
    <x v="2"/>
    <x v="2"/>
    <s v="Los Angeles"/>
    <x v="4"/>
    <n v="0.5"/>
    <x v="33"/>
    <x v="43"/>
    <x v="155"/>
    <x v="9"/>
  </r>
  <r>
    <x v="3"/>
    <n v="1189833"/>
    <x v="39"/>
    <x v="2"/>
    <x v="2"/>
    <s v="Los Angeles"/>
    <x v="5"/>
    <n v="0.65"/>
    <x v="25"/>
    <x v="87"/>
    <x v="159"/>
    <x v="6"/>
  </r>
  <r>
    <x v="3"/>
    <n v="1189833"/>
    <x v="40"/>
    <x v="2"/>
    <x v="2"/>
    <s v="Los Angeles"/>
    <x v="0"/>
    <n v="0.45"/>
    <x v="9"/>
    <x v="11"/>
    <x v="157"/>
    <x v="8"/>
  </r>
  <r>
    <x v="3"/>
    <n v="1189833"/>
    <x v="40"/>
    <x v="2"/>
    <x v="2"/>
    <s v="Los Angeles"/>
    <x v="1"/>
    <n v="0.5"/>
    <x v="26"/>
    <x v="82"/>
    <x v="160"/>
    <x v="3"/>
  </r>
  <r>
    <x v="3"/>
    <n v="1189833"/>
    <x v="40"/>
    <x v="2"/>
    <x v="2"/>
    <s v="Los Angeles"/>
    <x v="2"/>
    <n v="0.5"/>
    <x v="26"/>
    <x v="82"/>
    <x v="55"/>
    <x v="8"/>
  </r>
  <r>
    <x v="3"/>
    <n v="1189833"/>
    <x v="40"/>
    <x v="2"/>
    <x v="2"/>
    <s v="Los Angeles"/>
    <x v="3"/>
    <n v="0.45"/>
    <x v="21"/>
    <x v="111"/>
    <x v="148"/>
    <x v="2"/>
  </r>
  <r>
    <x v="3"/>
    <n v="1189833"/>
    <x v="40"/>
    <x v="2"/>
    <x v="2"/>
    <s v="Los Angeles"/>
    <x v="4"/>
    <n v="0.5"/>
    <x v="32"/>
    <x v="39"/>
    <x v="153"/>
    <x v="9"/>
  </r>
  <r>
    <x v="3"/>
    <n v="1189833"/>
    <x v="40"/>
    <x v="2"/>
    <x v="2"/>
    <s v="Los Angeles"/>
    <x v="5"/>
    <n v="0.65"/>
    <x v="23"/>
    <x v="113"/>
    <x v="160"/>
    <x v="6"/>
  </r>
  <r>
    <x v="3"/>
    <n v="1189833"/>
    <x v="41"/>
    <x v="2"/>
    <x v="2"/>
    <s v="Los Angeles"/>
    <x v="0"/>
    <n v="0.45"/>
    <x v="3"/>
    <x v="72"/>
    <x v="4"/>
    <x v="8"/>
  </r>
  <r>
    <x v="3"/>
    <n v="1189833"/>
    <x v="41"/>
    <x v="2"/>
    <x v="2"/>
    <s v="Los Angeles"/>
    <x v="1"/>
    <n v="0.5"/>
    <x v="30"/>
    <x v="69"/>
    <x v="89"/>
    <x v="3"/>
  </r>
  <r>
    <x v="3"/>
    <n v="1189833"/>
    <x v="41"/>
    <x v="2"/>
    <x v="2"/>
    <s v="Los Angeles"/>
    <x v="2"/>
    <n v="0.5"/>
    <x v="30"/>
    <x v="69"/>
    <x v="1"/>
    <x v="8"/>
  </r>
  <r>
    <x v="3"/>
    <n v="1189833"/>
    <x v="41"/>
    <x v="2"/>
    <x v="2"/>
    <s v="Los Angeles"/>
    <x v="3"/>
    <n v="0.45"/>
    <x v="23"/>
    <x v="67"/>
    <x v="161"/>
    <x v="2"/>
  </r>
  <r>
    <x v="3"/>
    <n v="1189833"/>
    <x v="41"/>
    <x v="2"/>
    <x v="2"/>
    <s v="Los Angeles"/>
    <x v="4"/>
    <n v="0.5"/>
    <x v="24"/>
    <x v="54"/>
    <x v="96"/>
    <x v="9"/>
  </r>
  <r>
    <x v="3"/>
    <n v="1189833"/>
    <x v="41"/>
    <x v="2"/>
    <x v="2"/>
    <s v="Los Angeles"/>
    <x v="5"/>
    <n v="0.65"/>
    <x v="9"/>
    <x v="97"/>
    <x v="162"/>
    <x v="6"/>
  </r>
  <r>
    <x v="3"/>
    <n v="1189833"/>
    <x v="42"/>
    <x v="2"/>
    <x v="2"/>
    <s v="Los Angeles"/>
    <x v="0"/>
    <n v="0.45"/>
    <x v="5"/>
    <x v="60"/>
    <x v="163"/>
    <x v="8"/>
  </r>
  <r>
    <x v="3"/>
    <n v="1189833"/>
    <x v="42"/>
    <x v="2"/>
    <x v="2"/>
    <s v="Los Angeles"/>
    <x v="1"/>
    <n v="0.5"/>
    <x v="9"/>
    <x v="2"/>
    <x v="164"/>
    <x v="3"/>
  </r>
  <r>
    <x v="3"/>
    <n v="1189833"/>
    <x v="42"/>
    <x v="2"/>
    <x v="2"/>
    <s v="Los Angeles"/>
    <x v="2"/>
    <n v="0.5"/>
    <x v="30"/>
    <x v="69"/>
    <x v="1"/>
    <x v="8"/>
  </r>
  <r>
    <x v="3"/>
    <n v="1189833"/>
    <x v="42"/>
    <x v="2"/>
    <x v="2"/>
    <s v="Los Angeles"/>
    <x v="3"/>
    <n v="0.45"/>
    <x v="26"/>
    <x v="62"/>
    <x v="165"/>
    <x v="2"/>
  </r>
  <r>
    <x v="3"/>
    <n v="1189833"/>
    <x v="42"/>
    <x v="2"/>
    <x v="2"/>
    <s v="Los Angeles"/>
    <x v="4"/>
    <n v="0.5"/>
    <x v="20"/>
    <x v="49"/>
    <x v="166"/>
    <x v="9"/>
  </r>
  <r>
    <x v="3"/>
    <n v="1189833"/>
    <x v="42"/>
    <x v="2"/>
    <x v="2"/>
    <s v="Los Angeles"/>
    <x v="5"/>
    <n v="0.65"/>
    <x v="20"/>
    <x v="109"/>
    <x v="167"/>
    <x v="6"/>
  </r>
  <r>
    <x v="3"/>
    <n v="1189833"/>
    <x v="43"/>
    <x v="2"/>
    <x v="2"/>
    <s v="Los Angeles"/>
    <x v="0"/>
    <n v="0.5"/>
    <x v="3"/>
    <x v="6"/>
    <x v="168"/>
    <x v="8"/>
  </r>
  <r>
    <x v="3"/>
    <n v="1189833"/>
    <x v="43"/>
    <x v="2"/>
    <x v="2"/>
    <s v="Los Angeles"/>
    <x v="1"/>
    <n v="0.55000000000000004"/>
    <x v="2"/>
    <x v="68"/>
    <x v="155"/>
    <x v="3"/>
  </r>
  <r>
    <x v="3"/>
    <n v="1189833"/>
    <x v="43"/>
    <x v="2"/>
    <x v="2"/>
    <s v="Los Angeles"/>
    <x v="2"/>
    <n v="0.5"/>
    <x v="27"/>
    <x v="78"/>
    <x v="169"/>
    <x v="8"/>
  </r>
  <r>
    <x v="3"/>
    <n v="1189833"/>
    <x v="43"/>
    <x v="2"/>
    <x v="2"/>
    <s v="Los Angeles"/>
    <x v="3"/>
    <n v="0.5"/>
    <x v="22"/>
    <x v="73"/>
    <x v="170"/>
    <x v="2"/>
  </r>
  <r>
    <x v="3"/>
    <n v="1189833"/>
    <x v="43"/>
    <x v="2"/>
    <x v="2"/>
    <s v="Los Angeles"/>
    <x v="4"/>
    <n v="0.6"/>
    <x v="22"/>
    <x v="72"/>
    <x v="171"/>
    <x v="9"/>
  </r>
  <r>
    <x v="3"/>
    <n v="1189833"/>
    <x v="43"/>
    <x v="2"/>
    <x v="2"/>
    <s v="Los Angeles"/>
    <x v="5"/>
    <n v="0.65"/>
    <x v="26"/>
    <x v="106"/>
    <x v="172"/>
    <x v="6"/>
  </r>
  <r>
    <x v="3"/>
    <n v="1189833"/>
    <x v="44"/>
    <x v="2"/>
    <x v="2"/>
    <s v="Los Angeles"/>
    <x v="0"/>
    <n v="0.5"/>
    <x v="2"/>
    <x v="17"/>
    <x v="173"/>
    <x v="8"/>
  </r>
  <r>
    <x v="3"/>
    <n v="1189833"/>
    <x v="44"/>
    <x v="2"/>
    <x v="2"/>
    <s v="Los Angeles"/>
    <x v="1"/>
    <n v="0.55000000000000004"/>
    <x v="2"/>
    <x v="68"/>
    <x v="155"/>
    <x v="3"/>
  </r>
  <r>
    <x v="3"/>
    <n v="1189833"/>
    <x v="44"/>
    <x v="2"/>
    <x v="2"/>
    <s v="Los Angeles"/>
    <x v="2"/>
    <n v="0.5"/>
    <x v="20"/>
    <x v="49"/>
    <x v="2"/>
    <x v="8"/>
  </r>
  <r>
    <x v="3"/>
    <n v="1189833"/>
    <x v="44"/>
    <x v="2"/>
    <x v="2"/>
    <s v="Los Angeles"/>
    <x v="3"/>
    <n v="0.5"/>
    <x v="26"/>
    <x v="82"/>
    <x v="117"/>
    <x v="2"/>
  </r>
  <r>
    <x v="3"/>
    <n v="1189833"/>
    <x v="44"/>
    <x v="2"/>
    <x v="2"/>
    <s v="Los Angeles"/>
    <x v="4"/>
    <n v="0.6"/>
    <x v="26"/>
    <x v="87"/>
    <x v="113"/>
    <x v="9"/>
  </r>
  <r>
    <x v="3"/>
    <n v="1189833"/>
    <x v="44"/>
    <x v="2"/>
    <x v="2"/>
    <s v="Los Angeles"/>
    <x v="5"/>
    <n v="0.65"/>
    <x v="20"/>
    <x v="109"/>
    <x v="167"/>
    <x v="6"/>
  </r>
  <r>
    <x v="3"/>
    <n v="1189833"/>
    <x v="45"/>
    <x v="2"/>
    <x v="2"/>
    <s v="Los Angeles"/>
    <x v="0"/>
    <n v="0.5"/>
    <x v="9"/>
    <x v="2"/>
    <x v="60"/>
    <x v="8"/>
  </r>
  <r>
    <x v="3"/>
    <n v="1189833"/>
    <x v="45"/>
    <x v="2"/>
    <x v="2"/>
    <s v="Los Angeles"/>
    <x v="1"/>
    <n v="0.55000000000000004"/>
    <x v="9"/>
    <x v="63"/>
    <x v="174"/>
    <x v="3"/>
  </r>
  <r>
    <x v="3"/>
    <n v="1189833"/>
    <x v="45"/>
    <x v="2"/>
    <x v="2"/>
    <s v="Los Angeles"/>
    <x v="2"/>
    <n v="0.5"/>
    <x v="26"/>
    <x v="82"/>
    <x v="55"/>
    <x v="8"/>
  </r>
  <r>
    <x v="3"/>
    <n v="1189833"/>
    <x v="45"/>
    <x v="2"/>
    <x v="2"/>
    <s v="Los Angeles"/>
    <x v="3"/>
    <n v="0.5"/>
    <x v="23"/>
    <x v="66"/>
    <x v="175"/>
    <x v="2"/>
  </r>
  <r>
    <x v="3"/>
    <n v="1189833"/>
    <x v="45"/>
    <x v="2"/>
    <x v="2"/>
    <s v="Los Angeles"/>
    <x v="4"/>
    <n v="0.6"/>
    <x v="25"/>
    <x v="11"/>
    <x v="176"/>
    <x v="9"/>
  </r>
  <r>
    <x v="3"/>
    <n v="1189833"/>
    <x v="45"/>
    <x v="2"/>
    <x v="2"/>
    <s v="Los Angeles"/>
    <x v="5"/>
    <n v="0.65"/>
    <x v="26"/>
    <x v="106"/>
    <x v="172"/>
    <x v="6"/>
  </r>
  <r>
    <x v="3"/>
    <n v="1189833"/>
    <x v="46"/>
    <x v="2"/>
    <x v="2"/>
    <s v="Los Angeles"/>
    <x v="0"/>
    <n v="0.5"/>
    <x v="6"/>
    <x v="71"/>
    <x v="22"/>
    <x v="8"/>
  </r>
  <r>
    <x v="3"/>
    <n v="1189833"/>
    <x v="46"/>
    <x v="2"/>
    <x v="2"/>
    <s v="Los Angeles"/>
    <x v="1"/>
    <n v="0.55000000000000004"/>
    <x v="6"/>
    <x v="114"/>
    <x v="177"/>
    <x v="3"/>
  </r>
  <r>
    <x v="3"/>
    <n v="1189833"/>
    <x v="46"/>
    <x v="2"/>
    <x v="2"/>
    <s v="Los Angeles"/>
    <x v="2"/>
    <n v="0.5"/>
    <x v="22"/>
    <x v="73"/>
    <x v="7"/>
    <x v="8"/>
  </r>
  <r>
    <x v="3"/>
    <n v="1189833"/>
    <x v="46"/>
    <x v="2"/>
    <x v="2"/>
    <s v="Los Angeles"/>
    <x v="3"/>
    <n v="0.5"/>
    <x v="26"/>
    <x v="82"/>
    <x v="117"/>
    <x v="2"/>
  </r>
  <r>
    <x v="3"/>
    <n v="1189833"/>
    <x v="46"/>
    <x v="2"/>
    <x v="2"/>
    <s v="Los Angeles"/>
    <x v="4"/>
    <n v="0.6"/>
    <x v="25"/>
    <x v="11"/>
    <x v="176"/>
    <x v="9"/>
  </r>
  <r>
    <x v="3"/>
    <n v="1189833"/>
    <x v="46"/>
    <x v="2"/>
    <x v="2"/>
    <s v="Los Angeles"/>
    <x v="5"/>
    <n v="0.65"/>
    <x v="20"/>
    <x v="109"/>
    <x v="167"/>
    <x v="6"/>
  </r>
  <r>
    <x v="3"/>
    <n v="1189833"/>
    <x v="47"/>
    <x v="2"/>
    <x v="2"/>
    <s v="Los Angeles"/>
    <x v="0"/>
    <n v="0.5"/>
    <x v="3"/>
    <x v="6"/>
    <x v="168"/>
    <x v="8"/>
  </r>
  <r>
    <x v="3"/>
    <n v="1189833"/>
    <x v="47"/>
    <x v="2"/>
    <x v="2"/>
    <s v="Los Angeles"/>
    <x v="1"/>
    <n v="0.55000000000000004"/>
    <x v="3"/>
    <x v="14"/>
    <x v="153"/>
    <x v="3"/>
  </r>
  <r>
    <x v="3"/>
    <n v="1189833"/>
    <x v="47"/>
    <x v="2"/>
    <x v="2"/>
    <s v="Los Angeles"/>
    <x v="2"/>
    <n v="0.5"/>
    <x v="20"/>
    <x v="49"/>
    <x v="2"/>
    <x v="8"/>
  </r>
  <r>
    <x v="3"/>
    <n v="1189833"/>
    <x v="47"/>
    <x v="2"/>
    <x v="2"/>
    <s v="Los Angeles"/>
    <x v="3"/>
    <n v="0.5"/>
    <x v="20"/>
    <x v="49"/>
    <x v="46"/>
    <x v="2"/>
  </r>
  <r>
    <x v="3"/>
    <n v="1189833"/>
    <x v="47"/>
    <x v="2"/>
    <x v="2"/>
    <s v="Los Angeles"/>
    <x v="4"/>
    <n v="0.6"/>
    <x v="23"/>
    <x v="69"/>
    <x v="81"/>
    <x v="9"/>
  </r>
  <r>
    <x v="3"/>
    <n v="1189833"/>
    <x v="47"/>
    <x v="2"/>
    <x v="2"/>
    <s v="Los Angeles"/>
    <x v="5"/>
    <n v="0.65"/>
    <x v="27"/>
    <x v="84"/>
    <x v="178"/>
    <x v="6"/>
  </r>
  <r>
    <x v="0"/>
    <n v="1185732"/>
    <x v="36"/>
    <x v="3"/>
    <x v="3"/>
    <s v="Chicago"/>
    <x v="0"/>
    <n v="0.45"/>
    <x v="34"/>
    <x v="115"/>
    <x v="179"/>
    <x v="8"/>
  </r>
  <r>
    <x v="0"/>
    <n v="1185732"/>
    <x v="36"/>
    <x v="3"/>
    <x v="3"/>
    <s v="Chicago"/>
    <x v="1"/>
    <n v="0.45"/>
    <x v="35"/>
    <x v="116"/>
    <x v="180"/>
    <x v="2"/>
  </r>
  <r>
    <x v="0"/>
    <n v="1185732"/>
    <x v="36"/>
    <x v="3"/>
    <x v="3"/>
    <s v="Chicago"/>
    <x v="2"/>
    <n v="0.35000000000000003"/>
    <x v="35"/>
    <x v="117"/>
    <x v="181"/>
    <x v="2"/>
  </r>
  <r>
    <x v="0"/>
    <n v="1185732"/>
    <x v="36"/>
    <x v="3"/>
    <x v="3"/>
    <s v="Chicago"/>
    <x v="3"/>
    <n v="0.4"/>
    <x v="36"/>
    <x v="118"/>
    <x v="182"/>
    <x v="8"/>
  </r>
  <r>
    <x v="0"/>
    <n v="1185732"/>
    <x v="36"/>
    <x v="3"/>
    <x v="3"/>
    <s v="Chicago"/>
    <x v="4"/>
    <n v="0.54999999999999993"/>
    <x v="37"/>
    <x v="119"/>
    <x v="183"/>
    <x v="2"/>
  </r>
  <r>
    <x v="0"/>
    <n v="1185732"/>
    <x v="36"/>
    <x v="3"/>
    <x v="3"/>
    <s v="Chicago"/>
    <x v="5"/>
    <n v="0.45"/>
    <x v="35"/>
    <x v="116"/>
    <x v="184"/>
    <x v="0"/>
  </r>
  <r>
    <x v="0"/>
    <n v="1185732"/>
    <x v="37"/>
    <x v="3"/>
    <x v="3"/>
    <s v="Chicago"/>
    <x v="0"/>
    <n v="0.45"/>
    <x v="28"/>
    <x v="45"/>
    <x v="71"/>
    <x v="8"/>
  </r>
  <r>
    <x v="0"/>
    <n v="1185732"/>
    <x v="37"/>
    <x v="3"/>
    <x v="3"/>
    <s v="Chicago"/>
    <x v="1"/>
    <n v="0.45"/>
    <x v="37"/>
    <x v="120"/>
    <x v="185"/>
    <x v="2"/>
  </r>
  <r>
    <x v="0"/>
    <n v="1185732"/>
    <x v="37"/>
    <x v="3"/>
    <x v="3"/>
    <s v="Chicago"/>
    <x v="2"/>
    <n v="0.35000000000000003"/>
    <x v="38"/>
    <x v="121"/>
    <x v="185"/>
    <x v="2"/>
  </r>
  <r>
    <x v="0"/>
    <n v="1185732"/>
    <x v="37"/>
    <x v="3"/>
    <x v="3"/>
    <s v="Chicago"/>
    <x v="3"/>
    <n v="0.4"/>
    <x v="39"/>
    <x v="122"/>
    <x v="186"/>
    <x v="8"/>
  </r>
  <r>
    <x v="0"/>
    <n v="1185732"/>
    <x v="37"/>
    <x v="3"/>
    <x v="3"/>
    <s v="Chicago"/>
    <x v="4"/>
    <n v="0.54999999999999993"/>
    <x v="37"/>
    <x v="119"/>
    <x v="183"/>
    <x v="2"/>
  </r>
  <r>
    <x v="0"/>
    <n v="1185732"/>
    <x v="37"/>
    <x v="3"/>
    <x v="3"/>
    <s v="Chicago"/>
    <x v="5"/>
    <n v="0.45"/>
    <x v="35"/>
    <x v="116"/>
    <x v="184"/>
    <x v="0"/>
  </r>
  <r>
    <x v="0"/>
    <n v="1185732"/>
    <x v="38"/>
    <x v="3"/>
    <x v="3"/>
    <s v="Chicago"/>
    <x v="0"/>
    <n v="0.5"/>
    <x v="40"/>
    <x v="111"/>
    <x v="187"/>
    <x v="8"/>
  </r>
  <r>
    <x v="0"/>
    <n v="1185732"/>
    <x v="38"/>
    <x v="3"/>
    <x v="3"/>
    <s v="Chicago"/>
    <x v="1"/>
    <n v="0.5"/>
    <x v="41"/>
    <x v="123"/>
    <x v="188"/>
    <x v="2"/>
  </r>
  <r>
    <x v="0"/>
    <n v="1185732"/>
    <x v="38"/>
    <x v="3"/>
    <x v="3"/>
    <s v="Chicago"/>
    <x v="2"/>
    <n v="0.4"/>
    <x v="38"/>
    <x v="124"/>
    <x v="189"/>
    <x v="2"/>
  </r>
  <r>
    <x v="0"/>
    <n v="1185732"/>
    <x v="38"/>
    <x v="3"/>
    <x v="3"/>
    <s v="Chicago"/>
    <x v="3"/>
    <n v="0.45"/>
    <x v="42"/>
    <x v="125"/>
    <x v="190"/>
    <x v="8"/>
  </r>
  <r>
    <x v="0"/>
    <n v="1185732"/>
    <x v="38"/>
    <x v="3"/>
    <x v="3"/>
    <s v="Chicago"/>
    <x v="4"/>
    <n v="0.6"/>
    <x v="36"/>
    <x v="126"/>
    <x v="191"/>
    <x v="2"/>
  </r>
  <r>
    <x v="0"/>
    <n v="1185732"/>
    <x v="38"/>
    <x v="3"/>
    <x v="3"/>
    <s v="Chicago"/>
    <x v="5"/>
    <n v="0.5"/>
    <x v="38"/>
    <x v="127"/>
    <x v="156"/>
    <x v="0"/>
  </r>
  <r>
    <x v="0"/>
    <n v="1185732"/>
    <x v="39"/>
    <x v="3"/>
    <x v="3"/>
    <s v="Chicago"/>
    <x v="0"/>
    <n v="0.5"/>
    <x v="32"/>
    <x v="39"/>
    <x v="192"/>
    <x v="8"/>
  </r>
  <r>
    <x v="0"/>
    <n v="1185732"/>
    <x v="39"/>
    <x v="3"/>
    <x v="3"/>
    <s v="Chicago"/>
    <x v="1"/>
    <n v="0.5"/>
    <x v="43"/>
    <x v="126"/>
    <x v="191"/>
    <x v="2"/>
  </r>
  <r>
    <x v="0"/>
    <n v="1185732"/>
    <x v="39"/>
    <x v="3"/>
    <x v="3"/>
    <s v="Chicago"/>
    <x v="2"/>
    <n v="0.4"/>
    <x v="43"/>
    <x v="128"/>
    <x v="193"/>
    <x v="2"/>
  </r>
  <r>
    <x v="0"/>
    <n v="1185732"/>
    <x v="39"/>
    <x v="3"/>
    <x v="3"/>
    <s v="Chicago"/>
    <x v="3"/>
    <n v="0.45"/>
    <x v="42"/>
    <x v="125"/>
    <x v="190"/>
    <x v="8"/>
  </r>
  <r>
    <x v="0"/>
    <n v="1185732"/>
    <x v="39"/>
    <x v="3"/>
    <x v="3"/>
    <s v="Chicago"/>
    <x v="4"/>
    <n v="0.6"/>
    <x v="39"/>
    <x v="128"/>
    <x v="193"/>
    <x v="2"/>
  </r>
  <r>
    <x v="0"/>
    <n v="1185732"/>
    <x v="39"/>
    <x v="3"/>
    <x v="3"/>
    <s v="Chicago"/>
    <x v="5"/>
    <n v="0.5"/>
    <x v="38"/>
    <x v="127"/>
    <x v="156"/>
    <x v="0"/>
  </r>
  <r>
    <x v="0"/>
    <n v="1185732"/>
    <x v="40"/>
    <x v="3"/>
    <x v="3"/>
    <s v="Chicago"/>
    <x v="0"/>
    <n v="0.6"/>
    <x v="40"/>
    <x v="129"/>
    <x v="194"/>
    <x v="8"/>
  </r>
  <r>
    <x v="0"/>
    <n v="1185732"/>
    <x v="40"/>
    <x v="3"/>
    <x v="3"/>
    <s v="Chicago"/>
    <x v="1"/>
    <n v="0.55000000000000004"/>
    <x v="41"/>
    <x v="130"/>
    <x v="195"/>
    <x v="2"/>
  </r>
  <r>
    <x v="0"/>
    <n v="1185732"/>
    <x v="40"/>
    <x v="3"/>
    <x v="3"/>
    <s v="Chicago"/>
    <x v="2"/>
    <n v="0.5"/>
    <x v="37"/>
    <x v="131"/>
    <x v="196"/>
    <x v="2"/>
  </r>
  <r>
    <x v="0"/>
    <n v="1185732"/>
    <x v="40"/>
    <x v="3"/>
    <x v="3"/>
    <s v="Chicago"/>
    <x v="3"/>
    <n v="0.5"/>
    <x v="39"/>
    <x v="118"/>
    <x v="182"/>
    <x v="8"/>
  </r>
  <r>
    <x v="0"/>
    <n v="1185732"/>
    <x v="40"/>
    <x v="3"/>
    <x v="3"/>
    <s v="Chicago"/>
    <x v="4"/>
    <n v="0.6"/>
    <x v="36"/>
    <x v="126"/>
    <x v="191"/>
    <x v="2"/>
  </r>
  <r>
    <x v="0"/>
    <n v="1185732"/>
    <x v="40"/>
    <x v="3"/>
    <x v="3"/>
    <s v="Chicago"/>
    <x v="5"/>
    <n v="0.65"/>
    <x v="44"/>
    <x v="132"/>
    <x v="160"/>
    <x v="0"/>
  </r>
  <r>
    <x v="0"/>
    <n v="1185732"/>
    <x v="41"/>
    <x v="3"/>
    <x v="3"/>
    <s v="Chicago"/>
    <x v="0"/>
    <n v="0.5"/>
    <x v="24"/>
    <x v="54"/>
    <x v="164"/>
    <x v="8"/>
  </r>
  <r>
    <x v="0"/>
    <n v="1185732"/>
    <x v="41"/>
    <x v="3"/>
    <x v="3"/>
    <s v="Chicago"/>
    <x v="1"/>
    <n v="0.45000000000000007"/>
    <x v="44"/>
    <x v="133"/>
    <x v="197"/>
    <x v="2"/>
  </r>
  <r>
    <x v="0"/>
    <n v="1185732"/>
    <x v="41"/>
    <x v="3"/>
    <x v="3"/>
    <s v="Chicago"/>
    <x v="2"/>
    <n v="0.4"/>
    <x v="41"/>
    <x v="134"/>
    <x v="198"/>
    <x v="2"/>
  </r>
  <r>
    <x v="0"/>
    <n v="1185732"/>
    <x v="41"/>
    <x v="3"/>
    <x v="3"/>
    <s v="Chicago"/>
    <x v="3"/>
    <n v="0.4"/>
    <x v="37"/>
    <x v="135"/>
    <x v="198"/>
    <x v="8"/>
  </r>
  <r>
    <x v="0"/>
    <n v="1185732"/>
    <x v="41"/>
    <x v="3"/>
    <x v="3"/>
    <s v="Chicago"/>
    <x v="4"/>
    <n v="0.5"/>
    <x v="37"/>
    <x v="131"/>
    <x v="196"/>
    <x v="2"/>
  </r>
  <r>
    <x v="0"/>
    <n v="1185732"/>
    <x v="41"/>
    <x v="3"/>
    <x v="3"/>
    <s v="Chicago"/>
    <x v="5"/>
    <n v="0.55000000000000004"/>
    <x v="45"/>
    <x v="136"/>
    <x v="199"/>
    <x v="0"/>
  </r>
  <r>
    <x v="0"/>
    <n v="1185732"/>
    <x v="42"/>
    <x v="3"/>
    <x v="3"/>
    <s v="Chicago"/>
    <x v="0"/>
    <n v="0.5"/>
    <x v="31"/>
    <x v="79"/>
    <x v="200"/>
    <x v="8"/>
  </r>
  <r>
    <x v="0"/>
    <n v="1185732"/>
    <x v="42"/>
    <x v="3"/>
    <x v="3"/>
    <s v="Chicago"/>
    <x v="1"/>
    <n v="0.45000000000000007"/>
    <x v="46"/>
    <x v="137"/>
    <x v="201"/>
    <x v="2"/>
  </r>
  <r>
    <x v="0"/>
    <n v="1185732"/>
    <x v="42"/>
    <x v="3"/>
    <x v="3"/>
    <s v="Chicago"/>
    <x v="2"/>
    <n v="0.4"/>
    <x v="44"/>
    <x v="123"/>
    <x v="188"/>
    <x v="2"/>
  </r>
  <r>
    <x v="0"/>
    <n v="1185732"/>
    <x v="42"/>
    <x v="3"/>
    <x v="3"/>
    <s v="Chicago"/>
    <x v="3"/>
    <n v="0.4"/>
    <x v="41"/>
    <x v="134"/>
    <x v="202"/>
    <x v="8"/>
  </r>
  <r>
    <x v="0"/>
    <n v="1185732"/>
    <x v="42"/>
    <x v="3"/>
    <x v="3"/>
    <s v="Chicago"/>
    <x v="4"/>
    <n v="0.5"/>
    <x v="38"/>
    <x v="127"/>
    <x v="203"/>
    <x v="2"/>
  </r>
  <r>
    <x v="0"/>
    <n v="1185732"/>
    <x v="42"/>
    <x v="3"/>
    <x v="3"/>
    <s v="Chicago"/>
    <x v="5"/>
    <n v="0.55000000000000004"/>
    <x v="47"/>
    <x v="42"/>
    <x v="174"/>
    <x v="0"/>
  </r>
  <r>
    <x v="0"/>
    <n v="1185732"/>
    <x v="43"/>
    <x v="3"/>
    <x v="3"/>
    <s v="Chicago"/>
    <x v="0"/>
    <n v="0.5"/>
    <x v="21"/>
    <x v="80"/>
    <x v="174"/>
    <x v="8"/>
  </r>
  <r>
    <x v="0"/>
    <n v="1185732"/>
    <x v="43"/>
    <x v="3"/>
    <x v="3"/>
    <s v="Chicago"/>
    <x v="1"/>
    <n v="0.45000000000000007"/>
    <x v="46"/>
    <x v="137"/>
    <x v="201"/>
    <x v="2"/>
  </r>
  <r>
    <x v="0"/>
    <n v="1185732"/>
    <x v="43"/>
    <x v="3"/>
    <x v="3"/>
    <s v="Chicago"/>
    <x v="2"/>
    <n v="0.4"/>
    <x v="44"/>
    <x v="123"/>
    <x v="188"/>
    <x v="2"/>
  </r>
  <r>
    <x v="0"/>
    <n v="1185732"/>
    <x v="43"/>
    <x v="3"/>
    <x v="3"/>
    <s v="Chicago"/>
    <x v="3"/>
    <n v="0.4"/>
    <x v="38"/>
    <x v="124"/>
    <x v="204"/>
    <x v="8"/>
  </r>
  <r>
    <x v="0"/>
    <n v="1185732"/>
    <x v="43"/>
    <x v="3"/>
    <x v="3"/>
    <s v="Chicago"/>
    <x v="4"/>
    <n v="0.5"/>
    <x v="41"/>
    <x v="123"/>
    <x v="188"/>
    <x v="2"/>
  </r>
  <r>
    <x v="0"/>
    <n v="1185732"/>
    <x v="43"/>
    <x v="3"/>
    <x v="3"/>
    <s v="Chicago"/>
    <x v="5"/>
    <n v="0.55000000000000004"/>
    <x v="48"/>
    <x v="138"/>
    <x v="205"/>
    <x v="0"/>
  </r>
  <r>
    <x v="0"/>
    <n v="1185732"/>
    <x v="44"/>
    <x v="3"/>
    <x v="3"/>
    <s v="Chicago"/>
    <x v="0"/>
    <n v="0.5"/>
    <x v="24"/>
    <x v="54"/>
    <x v="164"/>
    <x v="8"/>
  </r>
  <r>
    <x v="0"/>
    <n v="1185732"/>
    <x v="44"/>
    <x v="3"/>
    <x v="3"/>
    <s v="Chicago"/>
    <x v="1"/>
    <n v="0.45000000000000007"/>
    <x v="49"/>
    <x v="139"/>
    <x v="206"/>
    <x v="2"/>
  </r>
  <r>
    <x v="0"/>
    <n v="1185732"/>
    <x v="44"/>
    <x v="3"/>
    <x v="3"/>
    <s v="Chicago"/>
    <x v="2"/>
    <n v="0.4"/>
    <x v="41"/>
    <x v="134"/>
    <x v="198"/>
    <x v="2"/>
  </r>
  <r>
    <x v="0"/>
    <n v="1185732"/>
    <x v="44"/>
    <x v="3"/>
    <x v="3"/>
    <s v="Chicago"/>
    <x v="3"/>
    <n v="0.4"/>
    <x v="37"/>
    <x v="135"/>
    <x v="198"/>
    <x v="8"/>
  </r>
  <r>
    <x v="0"/>
    <n v="1185732"/>
    <x v="44"/>
    <x v="3"/>
    <x v="3"/>
    <s v="Chicago"/>
    <x v="4"/>
    <n v="0.5"/>
    <x v="37"/>
    <x v="131"/>
    <x v="196"/>
    <x v="2"/>
  </r>
  <r>
    <x v="0"/>
    <n v="1185732"/>
    <x v="44"/>
    <x v="3"/>
    <x v="3"/>
    <s v="Chicago"/>
    <x v="5"/>
    <n v="0.55000000000000004"/>
    <x v="44"/>
    <x v="140"/>
    <x v="207"/>
    <x v="0"/>
  </r>
  <r>
    <x v="0"/>
    <n v="1185732"/>
    <x v="45"/>
    <x v="3"/>
    <x v="3"/>
    <s v="Chicago"/>
    <x v="0"/>
    <n v="0.6"/>
    <x v="33"/>
    <x v="141"/>
    <x v="208"/>
    <x v="8"/>
  </r>
  <r>
    <x v="0"/>
    <n v="1185732"/>
    <x v="45"/>
    <x v="3"/>
    <x v="3"/>
    <s v="Chicago"/>
    <x v="1"/>
    <n v="0.5"/>
    <x v="44"/>
    <x v="142"/>
    <x v="209"/>
    <x v="2"/>
  </r>
  <r>
    <x v="0"/>
    <n v="1185732"/>
    <x v="45"/>
    <x v="3"/>
    <x v="3"/>
    <s v="Chicago"/>
    <x v="2"/>
    <n v="0.5"/>
    <x v="43"/>
    <x v="126"/>
    <x v="191"/>
    <x v="2"/>
  </r>
  <r>
    <x v="0"/>
    <n v="1185732"/>
    <x v="45"/>
    <x v="3"/>
    <x v="3"/>
    <s v="Chicago"/>
    <x v="3"/>
    <n v="0.5"/>
    <x v="36"/>
    <x v="143"/>
    <x v="210"/>
    <x v="8"/>
  </r>
  <r>
    <x v="0"/>
    <n v="1185732"/>
    <x v="45"/>
    <x v="3"/>
    <x v="3"/>
    <s v="Chicago"/>
    <x v="4"/>
    <n v="0.6"/>
    <x v="36"/>
    <x v="126"/>
    <x v="191"/>
    <x v="2"/>
  </r>
  <r>
    <x v="0"/>
    <n v="1185732"/>
    <x v="45"/>
    <x v="3"/>
    <x v="3"/>
    <s v="Chicago"/>
    <x v="5"/>
    <n v="0.64999999999999991"/>
    <x v="44"/>
    <x v="144"/>
    <x v="211"/>
    <x v="0"/>
  </r>
  <r>
    <x v="0"/>
    <n v="1185732"/>
    <x v="46"/>
    <x v="3"/>
    <x v="3"/>
    <s v="Chicago"/>
    <x v="0"/>
    <n v="0.6"/>
    <x v="47"/>
    <x v="50"/>
    <x v="212"/>
    <x v="8"/>
  </r>
  <r>
    <x v="0"/>
    <n v="1185732"/>
    <x v="46"/>
    <x v="3"/>
    <x v="3"/>
    <s v="Chicago"/>
    <x v="1"/>
    <n v="0.5"/>
    <x v="44"/>
    <x v="142"/>
    <x v="209"/>
    <x v="2"/>
  </r>
  <r>
    <x v="0"/>
    <n v="1185732"/>
    <x v="46"/>
    <x v="3"/>
    <x v="3"/>
    <s v="Chicago"/>
    <x v="2"/>
    <n v="0.5"/>
    <x v="50"/>
    <x v="145"/>
    <x v="213"/>
    <x v="2"/>
  </r>
  <r>
    <x v="0"/>
    <n v="1185732"/>
    <x v="46"/>
    <x v="3"/>
    <x v="3"/>
    <s v="Chicago"/>
    <x v="3"/>
    <n v="0.5"/>
    <x v="37"/>
    <x v="131"/>
    <x v="188"/>
    <x v="8"/>
  </r>
  <r>
    <x v="0"/>
    <n v="1185732"/>
    <x v="46"/>
    <x v="3"/>
    <x v="3"/>
    <s v="Chicago"/>
    <x v="4"/>
    <n v="0.6"/>
    <x v="43"/>
    <x v="124"/>
    <x v="189"/>
    <x v="2"/>
  </r>
  <r>
    <x v="0"/>
    <n v="1185732"/>
    <x v="46"/>
    <x v="3"/>
    <x v="3"/>
    <s v="Chicago"/>
    <x v="5"/>
    <n v="0.64999999999999991"/>
    <x v="44"/>
    <x v="144"/>
    <x v="211"/>
    <x v="0"/>
  </r>
  <r>
    <x v="0"/>
    <n v="1185732"/>
    <x v="47"/>
    <x v="3"/>
    <x v="3"/>
    <s v="Chicago"/>
    <x v="0"/>
    <n v="0.6"/>
    <x v="24"/>
    <x v="61"/>
    <x v="214"/>
    <x v="8"/>
  </r>
  <r>
    <x v="0"/>
    <n v="1185732"/>
    <x v="47"/>
    <x v="3"/>
    <x v="3"/>
    <s v="Chicago"/>
    <x v="1"/>
    <n v="0.5"/>
    <x v="49"/>
    <x v="146"/>
    <x v="215"/>
    <x v="2"/>
  </r>
  <r>
    <x v="0"/>
    <n v="1185732"/>
    <x v="47"/>
    <x v="3"/>
    <x v="3"/>
    <s v="Chicago"/>
    <x v="2"/>
    <n v="0.5"/>
    <x v="44"/>
    <x v="142"/>
    <x v="209"/>
    <x v="2"/>
  </r>
  <r>
    <x v="0"/>
    <n v="1185732"/>
    <x v="47"/>
    <x v="3"/>
    <x v="3"/>
    <s v="Chicago"/>
    <x v="3"/>
    <n v="0.5"/>
    <x v="41"/>
    <x v="123"/>
    <x v="216"/>
    <x v="8"/>
  </r>
  <r>
    <x v="0"/>
    <n v="1185732"/>
    <x v="47"/>
    <x v="3"/>
    <x v="3"/>
    <s v="Chicago"/>
    <x v="4"/>
    <n v="0.6"/>
    <x v="41"/>
    <x v="147"/>
    <x v="217"/>
    <x v="2"/>
  </r>
  <r>
    <x v="0"/>
    <n v="1185732"/>
    <x v="47"/>
    <x v="3"/>
    <x v="3"/>
    <s v="Chicago"/>
    <x v="5"/>
    <n v="0.64999999999999991"/>
    <x v="49"/>
    <x v="148"/>
    <x v="218"/>
    <x v="0"/>
  </r>
  <r>
    <x v="1"/>
    <n v="1197831"/>
    <x v="12"/>
    <x v="1"/>
    <x v="1"/>
    <s v="Dallas"/>
    <x v="0"/>
    <n v="0.2"/>
    <x v="27"/>
    <x v="149"/>
    <x v="219"/>
    <x v="1"/>
  </r>
  <r>
    <x v="1"/>
    <n v="1197831"/>
    <x v="12"/>
    <x v="1"/>
    <x v="1"/>
    <s v="Dallas"/>
    <x v="1"/>
    <n v="0.3"/>
    <x v="27"/>
    <x v="150"/>
    <x v="220"/>
    <x v="1"/>
  </r>
  <r>
    <x v="1"/>
    <n v="1197831"/>
    <x v="12"/>
    <x v="1"/>
    <x v="1"/>
    <s v="Dallas"/>
    <x v="2"/>
    <n v="0.3"/>
    <x v="28"/>
    <x v="151"/>
    <x v="221"/>
    <x v="1"/>
  </r>
  <r>
    <x v="1"/>
    <n v="1197831"/>
    <x v="12"/>
    <x v="1"/>
    <x v="1"/>
    <s v="Dallas"/>
    <x v="3"/>
    <n v="0.35"/>
    <x v="28"/>
    <x v="152"/>
    <x v="222"/>
    <x v="8"/>
  </r>
  <r>
    <x v="1"/>
    <n v="1197831"/>
    <x v="12"/>
    <x v="1"/>
    <x v="1"/>
    <s v="Dallas"/>
    <x v="4"/>
    <n v="0.4"/>
    <x v="48"/>
    <x v="146"/>
    <x v="223"/>
    <x v="3"/>
  </r>
  <r>
    <x v="1"/>
    <n v="1197831"/>
    <x v="12"/>
    <x v="1"/>
    <x v="1"/>
    <s v="Dallas"/>
    <x v="5"/>
    <n v="0.35"/>
    <x v="28"/>
    <x v="152"/>
    <x v="224"/>
    <x v="4"/>
  </r>
  <r>
    <x v="1"/>
    <n v="1197831"/>
    <x v="13"/>
    <x v="1"/>
    <x v="1"/>
    <s v="Dallas"/>
    <x v="0"/>
    <n v="0.25"/>
    <x v="22"/>
    <x v="153"/>
    <x v="225"/>
    <x v="1"/>
  </r>
  <r>
    <x v="1"/>
    <n v="1197831"/>
    <x v="13"/>
    <x v="1"/>
    <x v="1"/>
    <s v="Dallas"/>
    <x v="1"/>
    <n v="0.35"/>
    <x v="26"/>
    <x v="154"/>
    <x v="226"/>
    <x v="1"/>
  </r>
  <r>
    <x v="1"/>
    <n v="1197831"/>
    <x v="13"/>
    <x v="1"/>
    <x v="1"/>
    <s v="Dallas"/>
    <x v="2"/>
    <n v="0.35"/>
    <x v="34"/>
    <x v="155"/>
    <x v="227"/>
    <x v="1"/>
  </r>
  <r>
    <x v="1"/>
    <n v="1197831"/>
    <x v="13"/>
    <x v="1"/>
    <x v="1"/>
    <s v="Dallas"/>
    <x v="3"/>
    <n v="0.35"/>
    <x v="33"/>
    <x v="156"/>
    <x v="228"/>
    <x v="8"/>
  </r>
  <r>
    <x v="1"/>
    <n v="1197831"/>
    <x v="13"/>
    <x v="1"/>
    <x v="1"/>
    <s v="Dallas"/>
    <x v="4"/>
    <n v="0.4"/>
    <x v="49"/>
    <x v="147"/>
    <x v="229"/>
    <x v="3"/>
  </r>
  <r>
    <x v="1"/>
    <n v="1197831"/>
    <x v="13"/>
    <x v="1"/>
    <x v="1"/>
    <s v="Dallas"/>
    <x v="5"/>
    <n v="0.35"/>
    <x v="24"/>
    <x v="157"/>
    <x v="42"/>
    <x v="4"/>
  </r>
  <r>
    <x v="1"/>
    <n v="1197831"/>
    <x v="14"/>
    <x v="1"/>
    <x v="1"/>
    <s v="Dallas"/>
    <x v="0"/>
    <n v="0.3"/>
    <x v="22"/>
    <x v="158"/>
    <x v="59"/>
    <x v="2"/>
  </r>
  <r>
    <x v="1"/>
    <n v="1197831"/>
    <x v="14"/>
    <x v="1"/>
    <x v="1"/>
    <s v="Dallas"/>
    <x v="1"/>
    <n v="0.4"/>
    <x v="22"/>
    <x v="52"/>
    <x v="56"/>
    <x v="2"/>
  </r>
  <r>
    <x v="1"/>
    <n v="1197831"/>
    <x v="14"/>
    <x v="1"/>
    <x v="1"/>
    <s v="Dallas"/>
    <x v="2"/>
    <n v="0.3"/>
    <x v="24"/>
    <x v="146"/>
    <x v="215"/>
    <x v="2"/>
  </r>
  <r>
    <x v="1"/>
    <n v="1197831"/>
    <x v="14"/>
    <x v="1"/>
    <x v="1"/>
    <s v="Dallas"/>
    <x v="3"/>
    <n v="0.35000000000000003"/>
    <x v="47"/>
    <x v="159"/>
    <x v="101"/>
    <x v="4"/>
  </r>
  <r>
    <x v="1"/>
    <n v="1197831"/>
    <x v="14"/>
    <x v="1"/>
    <x v="1"/>
    <s v="Dallas"/>
    <x v="4"/>
    <n v="0.4"/>
    <x v="49"/>
    <x v="147"/>
    <x v="204"/>
    <x v="1"/>
  </r>
  <r>
    <x v="1"/>
    <n v="1197831"/>
    <x v="14"/>
    <x v="1"/>
    <x v="1"/>
    <s v="Dallas"/>
    <x v="5"/>
    <n v="0.35000000000000003"/>
    <x v="32"/>
    <x v="160"/>
    <x v="135"/>
    <x v="0"/>
  </r>
  <r>
    <x v="1"/>
    <n v="1197831"/>
    <x v="15"/>
    <x v="1"/>
    <x v="1"/>
    <s v="Dallas"/>
    <x v="0"/>
    <n v="0.19999999999999998"/>
    <x v="20"/>
    <x v="161"/>
    <x v="230"/>
    <x v="2"/>
  </r>
  <r>
    <x v="1"/>
    <n v="1197831"/>
    <x v="15"/>
    <x v="1"/>
    <x v="1"/>
    <s v="Dallas"/>
    <x v="1"/>
    <n v="0.30000000000000004"/>
    <x v="20"/>
    <x v="162"/>
    <x v="231"/>
    <x v="2"/>
  </r>
  <r>
    <x v="1"/>
    <n v="1197831"/>
    <x v="15"/>
    <x v="1"/>
    <x v="1"/>
    <s v="Dallas"/>
    <x v="2"/>
    <n v="0.24999999999999997"/>
    <x v="28"/>
    <x v="163"/>
    <x v="232"/>
    <x v="2"/>
  </r>
  <r>
    <x v="1"/>
    <n v="1197831"/>
    <x v="15"/>
    <x v="1"/>
    <x v="1"/>
    <s v="Dallas"/>
    <x v="3"/>
    <n v="0.30000000000000004"/>
    <x v="33"/>
    <x v="164"/>
    <x v="233"/>
    <x v="4"/>
  </r>
  <r>
    <x v="1"/>
    <n v="1197831"/>
    <x v="15"/>
    <x v="1"/>
    <x v="1"/>
    <s v="Dallas"/>
    <x v="4"/>
    <n v="0.35"/>
    <x v="46"/>
    <x v="165"/>
    <x v="213"/>
    <x v="1"/>
  </r>
  <r>
    <x v="1"/>
    <n v="1197831"/>
    <x v="15"/>
    <x v="1"/>
    <x v="1"/>
    <s v="Dallas"/>
    <x v="5"/>
    <n v="0.30000000000000004"/>
    <x v="25"/>
    <x v="166"/>
    <x v="234"/>
    <x v="0"/>
  </r>
  <r>
    <x v="1"/>
    <n v="1197831"/>
    <x v="16"/>
    <x v="1"/>
    <x v="1"/>
    <s v="Dallas"/>
    <x v="0"/>
    <n v="0.19999999999999998"/>
    <x v="30"/>
    <x v="167"/>
    <x v="235"/>
    <x v="2"/>
  </r>
  <r>
    <x v="1"/>
    <n v="1197831"/>
    <x v="16"/>
    <x v="1"/>
    <x v="1"/>
    <s v="Dallas"/>
    <x v="1"/>
    <n v="0.30000000000000004"/>
    <x v="29"/>
    <x v="168"/>
    <x v="236"/>
    <x v="2"/>
  </r>
  <r>
    <x v="1"/>
    <n v="1197831"/>
    <x v="16"/>
    <x v="1"/>
    <x v="1"/>
    <s v="Dallas"/>
    <x v="2"/>
    <n v="0.24999999999999997"/>
    <x v="23"/>
    <x v="169"/>
    <x v="237"/>
    <x v="2"/>
  </r>
  <r>
    <x v="1"/>
    <n v="1197831"/>
    <x v="16"/>
    <x v="1"/>
    <x v="1"/>
    <s v="Dallas"/>
    <x v="3"/>
    <n v="0.35000000000000003"/>
    <x v="21"/>
    <x v="136"/>
    <x v="238"/>
    <x v="4"/>
  </r>
  <r>
    <x v="1"/>
    <n v="1197831"/>
    <x v="16"/>
    <x v="1"/>
    <x v="1"/>
    <s v="Dallas"/>
    <x v="4"/>
    <n v="0.5"/>
    <x v="32"/>
    <x v="39"/>
    <x v="54"/>
    <x v="1"/>
  </r>
  <r>
    <x v="1"/>
    <n v="1197831"/>
    <x v="16"/>
    <x v="1"/>
    <x v="1"/>
    <s v="Dallas"/>
    <x v="5"/>
    <n v="0.45"/>
    <x v="9"/>
    <x v="11"/>
    <x v="168"/>
    <x v="0"/>
  </r>
  <r>
    <x v="1"/>
    <n v="1197831"/>
    <x v="17"/>
    <x v="1"/>
    <x v="1"/>
    <s v="Dallas"/>
    <x v="0"/>
    <n v="0.45"/>
    <x v="9"/>
    <x v="11"/>
    <x v="12"/>
    <x v="2"/>
  </r>
  <r>
    <x v="1"/>
    <n v="1197831"/>
    <x v="17"/>
    <x v="1"/>
    <x v="1"/>
    <s v="Dallas"/>
    <x v="1"/>
    <n v="0.5"/>
    <x v="9"/>
    <x v="2"/>
    <x v="2"/>
    <x v="2"/>
  </r>
  <r>
    <x v="1"/>
    <n v="1197831"/>
    <x v="17"/>
    <x v="1"/>
    <x v="1"/>
    <s v="Dallas"/>
    <x v="2"/>
    <n v="0.45"/>
    <x v="26"/>
    <x v="62"/>
    <x v="165"/>
    <x v="2"/>
  </r>
  <r>
    <x v="1"/>
    <n v="1197831"/>
    <x v="17"/>
    <x v="1"/>
    <x v="1"/>
    <s v="Dallas"/>
    <x v="3"/>
    <n v="0.45"/>
    <x v="25"/>
    <x v="52"/>
    <x v="152"/>
    <x v="4"/>
  </r>
  <r>
    <x v="1"/>
    <n v="1197831"/>
    <x v="17"/>
    <x v="1"/>
    <x v="1"/>
    <s v="Dallas"/>
    <x v="4"/>
    <n v="0.5"/>
    <x v="24"/>
    <x v="54"/>
    <x v="158"/>
    <x v="1"/>
  </r>
  <r>
    <x v="1"/>
    <n v="1197831"/>
    <x v="17"/>
    <x v="1"/>
    <x v="1"/>
    <s v="Dallas"/>
    <x v="5"/>
    <n v="0.55000000000000004"/>
    <x v="10"/>
    <x v="30"/>
    <x v="239"/>
    <x v="0"/>
  </r>
  <r>
    <x v="1"/>
    <n v="1197831"/>
    <x v="18"/>
    <x v="1"/>
    <x v="1"/>
    <s v="Dallas"/>
    <x v="0"/>
    <n v="0.45"/>
    <x v="6"/>
    <x v="8"/>
    <x v="240"/>
    <x v="15"/>
  </r>
  <r>
    <x v="1"/>
    <n v="1197831"/>
    <x v="18"/>
    <x v="1"/>
    <x v="1"/>
    <s v="Dallas"/>
    <x v="1"/>
    <n v="0.5"/>
    <x v="6"/>
    <x v="71"/>
    <x v="241"/>
    <x v="15"/>
  </r>
  <r>
    <x v="1"/>
    <n v="1197831"/>
    <x v="18"/>
    <x v="1"/>
    <x v="1"/>
    <s v="Dallas"/>
    <x v="2"/>
    <n v="0.45"/>
    <x v="18"/>
    <x v="83"/>
    <x v="242"/>
    <x v="15"/>
  </r>
  <r>
    <x v="1"/>
    <n v="1197831"/>
    <x v="18"/>
    <x v="1"/>
    <x v="1"/>
    <s v="Dallas"/>
    <x v="3"/>
    <n v="0.45"/>
    <x v="31"/>
    <x v="70"/>
    <x v="243"/>
    <x v="0"/>
  </r>
  <r>
    <x v="1"/>
    <n v="1197831"/>
    <x v="18"/>
    <x v="1"/>
    <x v="1"/>
    <s v="Dallas"/>
    <x v="4"/>
    <n v="0.5"/>
    <x v="31"/>
    <x v="79"/>
    <x v="244"/>
    <x v="2"/>
  </r>
  <r>
    <x v="1"/>
    <n v="1197831"/>
    <x v="18"/>
    <x v="1"/>
    <x v="1"/>
    <s v="Dallas"/>
    <x v="5"/>
    <n v="0.6"/>
    <x v="2"/>
    <x v="12"/>
    <x v="245"/>
    <x v="9"/>
  </r>
  <r>
    <x v="1"/>
    <n v="1197831"/>
    <x v="19"/>
    <x v="1"/>
    <x v="1"/>
    <s v="Dallas"/>
    <x v="0"/>
    <n v="0.5"/>
    <x v="9"/>
    <x v="2"/>
    <x v="246"/>
    <x v="15"/>
  </r>
  <r>
    <x v="1"/>
    <n v="1197831"/>
    <x v="19"/>
    <x v="1"/>
    <x v="1"/>
    <s v="Dallas"/>
    <x v="1"/>
    <n v="0.55000000000000004"/>
    <x v="9"/>
    <x v="63"/>
    <x v="247"/>
    <x v="15"/>
  </r>
  <r>
    <x v="1"/>
    <n v="1197831"/>
    <x v="19"/>
    <x v="1"/>
    <x v="1"/>
    <s v="Dallas"/>
    <x v="2"/>
    <n v="0.5"/>
    <x v="18"/>
    <x v="64"/>
    <x v="248"/>
    <x v="15"/>
  </r>
  <r>
    <x v="1"/>
    <n v="1197831"/>
    <x v="19"/>
    <x v="1"/>
    <x v="1"/>
    <s v="Dallas"/>
    <x v="3"/>
    <n v="0.5"/>
    <x v="28"/>
    <x v="48"/>
    <x v="79"/>
    <x v="0"/>
  </r>
  <r>
    <x v="1"/>
    <n v="1197831"/>
    <x v="19"/>
    <x v="1"/>
    <x v="1"/>
    <s v="Dallas"/>
    <x v="4"/>
    <n v="0.55000000000000004"/>
    <x v="28"/>
    <x v="170"/>
    <x v="249"/>
    <x v="2"/>
  </r>
  <r>
    <x v="1"/>
    <n v="1197831"/>
    <x v="19"/>
    <x v="1"/>
    <x v="1"/>
    <s v="Dallas"/>
    <x v="5"/>
    <n v="0.6"/>
    <x v="29"/>
    <x v="171"/>
    <x v="250"/>
    <x v="9"/>
  </r>
  <r>
    <x v="1"/>
    <n v="1197831"/>
    <x v="20"/>
    <x v="1"/>
    <x v="1"/>
    <s v="Dallas"/>
    <x v="0"/>
    <n v="0.55000000000000004"/>
    <x v="27"/>
    <x v="101"/>
    <x v="251"/>
    <x v="15"/>
  </r>
  <r>
    <x v="1"/>
    <n v="1197831"/>
    <x v="20"/>
    <x v="1"/>
    <x v="1"/>
    <s v="Dallas"/>
    <x v="1"/>
    <n v="0.55000000000000004"/>
    <x v="22"/>
    <x v="105"/>
    <x v="15"/>
    <x v="15"/>
  </r>
  <r>
    <x v="1"/>
    <n v="1197831"/>
    <x v="20"/>
    <x v="1"/>
    <x v="1"/>
    <s v="Dallas"/>
    <x v="2"/>
    <n v="0.6"/>
    <x v="27"/>
    <x v="92"/>
    <x v="252"/>
    <x v="15"/>
  </r>
  <r>
    <x v="1"/>
    <n v="1197831"/>
    <x v="20"/>
    <x v="1"/>
    <x v="1"/>
    <s v="Dallas"/>
    <x v="3"/>
    <n v="0.6"/>
    <x v="32"/>
    <x v="52"/>
    <x v="7"/>
    <x v="0"/>
  </r>
  <r>
    <x v="1"/>
    <n v="1197831"/>
    <x v="20"/>
    <x v="1"/>
    <x v="1"/>
    <s v="Dallas"/>
    <x v="4"/>
    <n v="0.55000000000000004"/>
    <x v="32"/>
    <x v="111"/>
    <x v="148"/>
    <x v="2"/>
  </r>
  <r>
    <x v="1"/>
    <n v="1197831"/>
    <x v="20"/>
    <x v="1"/>
    <x v="1"/>
    <s v="Dallas"/>
    <x v="5"/>
    <n v="0.5"/>
    <x v="22"/>
    <x v="73"/>
    <x v="253"/>
    <x v="9"/>
  </r>
  <r>
    <x v="1"/>
    <n v="1197831"/>
    <x v="21"/>
    <x v="1"/>
    <x v="1"/>
    <s v="Dallas"/>
    <x v="0"/>
    <n v="0.4"/>
    <x v="23"/>
    <x v="54"/>
    <x v="254"/>
    <x v="15"/>
  </r>
  <r>
    <x v="1"/>
    <n v="1197831"/>
    <x v="21"/>
    <x v="1"/>
    <x v="1"/>
    <s v="Dallas"/>
    <x v="1"/>
    <n v="0.4"/>
    <x v="23"/>
    <x v="54"/>
    <x v="254"/>
    <x v="15"/>
  </r>
  <r>
    <x v="1"/>
    <n v="1197831"/>
    <x v="21"/>
    <x v="1"/>
    <x v="1"/>
    <s v="Dallas"/>
    <x v="2"/>
    <n v="0.45"/>
    <x v="31"/>
    <x v="70"/>
    <x v="255"/>
    <x v="15"/>
  </r>
  <r>
    <x v="1"/>
    <n v="1197831"/>
    <x v="21"/>
    <x v="1"/>
    <x v="1"/>
    <s v="Dallas"/>
    <x v="3"/>
    <n v="0.45"/>
    <x v="33"/>
    <x v="172"/>
    <x v="256"/>
    <x v="0"/>
  </r>
  <r>
    <x v="1"/>
    <n v="1197831"/>
    <x v="21"/>
    <x v="1"/>
    <x v="1"/>
    <s v="Dallas"/>
    <x v="4"/>
    <n v="0.4"/>
    <x v="47"/>
    <x v="173"/>
    <x v="257"/>
    <x v="2"/>
  </r>
  <r>
    <x v="1"/>
    <n v="1197831"/>
    <x v="21"/>
    <x v="1"/>
    <x v="1"/>
    <s v="Dallas"/>
    <x v="5"/>
    <n v="0.5"/>
    <x v="31"/>
    <x v="79"/>
    <x v="90"/>
    <x v="9"/>
  </r>
  <r>
    <x v="1"/>
    <n v="1197831"/>
    <x v="22"/>
    <x v="1"/>
    <x v="1"/>
    <s v="Dallas"/>
    <x v="0"/>
    <n v="0.4"/>
    <x v="27"/>
    <x v="174"/>
    <x v="110"/>
    <x v="15"/>
  </r>
  <r>
    <x v="1"/>
    <n v="1197831"/>
    <x v="22"/>
    <x v="1"/>
    <x v="1"/>
    <s v="Dallas"/>
    <x v="1"/>
    <n v="0.4"/>
    <x v="27"/>
    <x v="174"/>
    <x v="110"/>
    <x v="15"/>
  </r>
  <r>
    <x v="1"/>
    <n v="1197831"/>
    <x v="22"/>
    <x v="1"/>
    <x v="1"/>
    <s v="Dallas"/>
    <x v="2"/>
    <n v="0.65"/>
    <x v="26"/>
    <x v="106"/>
    <x v="258"/>
    <x v="15"/>
  </r>
  <r>
    <x v="1"/>
    <n v="1197831"/>
    <x v="22"/>
    <x v="1"/>
    <x v="1"/>
    <s v="Dallas"/>
    <x v="3"/>
    <n v="0.65"/>
    <x v="24"/>
    <x v="82"/>
    <x v="20"/>
    <x v="0"/>
  </r>
  <r>
    <x v="1"/>
    <n v="1197831"/>
    <x v="22"/>
    <x v="1"/>
    <x v="1"/>
    <s v="Dallas"/>
    <x v="4"/>
    <n v="0.6"/>
    <x v="34"/>
    <x v="175"/>
    <x v="259"/>
    <x v="2"/>
  </r>
  <r>
    <x v="1"/>
    <n v="1197831"/>
    <x v="22"/>
    <x v="1"/>
    <x v="1"/>
    <s v="Dallas"/>
    <x v="5"/>
    <n v="0.70000000000000007"/>
    <x v="22"/>
    <x v="176"/>
    <x v="260"/>
    <x v="9"/>
  </r>
  <r>
    <x v="1"/>
    <n v="1197831"/>
    <x v="23"/>
    <x v="1"/>
    <x v="1"/>
    <s v="Dallas"/>
    <x v="0"/>
    <n v="0.6"/>
    <x v="6"/>
    <x v="14"/>
    <x v="261"/>
    <x v="15"/>
  </r>
  <r>
    <x v="1"/>
    <n v="1197831"/>
    <x v="23"/>
    <x v="1"/>
    <x v="1"/>
    <s v="Dallas"/>
    <x v="1"/>
    <n v="0.6"/>
    <x v="6"/>
    <x v="14"/>
    <x v="261"/>
    <x v="15"/>
  </r>
  <r>
    <x v="1"/>
    <n v="1197831"/>
    <x v="23"/>
    <x v="1"/>
    <x v="1"/>
    <s v="Dallas"/>
    <x v="2"/>
    <n v="0.65"/>
    <x v="27"/>
    <x v="84"/>
    <x v="262"/>
    <x v="15"/>
  </r>
  <r>
    <x v="1"/>
    <n v="1197831"/>
    <x v="23"/>
    <x v="1"/>
    <x v="1"/>
    <s v="Dallas"/>
    <x v="3"/>
    <n v="0.65"/>
    <x v="31"/>
    <x v="90"/>
    <x v="263"/>
    <x v="0"/>
  </r>
  <r>
    <x v="1"/>
    <n v="1197831"/>
    <x v="23"/>
    <x v="1"/>
    <x v="1"/>
    <s v="Dallas"/>
    <x v="4"/>
    <n v="0.6"/>
    <x v="28"/>
    <x v="40"/>
    <x v="43"/>
    <x v="2"/>
  </r>
  <r>
    <x v="1"/>
    <n v="1197831"/>
    <x v="23"/>
    <x v="1"/>
    <x v="1"/>
    <s v="Dallas"/>
    <x v="5"/>
    <n v="0.70000000000000007"/>
    <x v="29"/>
    <x v="102"/>
    <x v="264"/>
    <x v="9"/>
  </r>
  <r>
    <x v="0"/>
    <n v="1185732"/>
    <x v="48"/>
    <x v="0"/>
    <x v="4"/>
    <s v="Philadelphia"/>
    <x v="0"/>
    <n v="0.45"/>
    <x v="33"/>
    <x v="172"/>
    <x v="265"/>
    <x v="9"/>
  </r>
  <r>
    <x v="0"/>
    <n v="1185732"/>
    <x v="48"/>
    <x v="0"/>
    <x v="4"/>
    <s v="Philadelphia"/>
    <x v="1"/>
    <n v="0.45"/>
    <x v="38"/>
    <x v="177"/>
    <x v="266"/>
    <x v="2"/>
  </r>
  <r>
    <x v="0"/>
    <n v="1185732"/>
    <x v="48"/>
    <x v="0"/>
    <x v="4"/>
    <s v="Philadelphia"/>
    <x v="2"/>
    <n v="0.35000000000000003"/>
    <x v="38"/>
    <x v="121"/>
    <x v="189"/>
    <x v="15"/>
  </r>
  <r>
    <x v="0"/>
    <n v="1185732"/>
    <x v="48"/>
    <x v="0"/>
    <x v="4"/>
    <s v="Philadelphia"/>
    <x v="3"/>
    <n v="0.4"/>
    <x v="42"/>
    <x v="178"/>
    <x v="267"/>
    <x v="15"/>
  </r>
  <r>
    <x v="0"/>
    <n v="1185732"/>
    <x v="48"/>
    <x v="0"/>
    <x v="4"/>
    <s v="Philadelphia"/>
    <x v="4"/>
    <n v="0.54999999999999993"/>
    <x v="36"/>
    <x v="179"/>
    <x v="268"/>
    <x v="2"/>
  </r>
  <r>
    <x v="0"/>
    <n v="1185732"/>
    <x v="48"/>
    <x v="0"/>
    <x v="4"/>
    <s v="Philadelphia"/>
    <x v="5"/>
    <n v="0.45"/>
    <x v="38"/>
    <x v="177"/>
    <x v="269"/>
    <x v="1"/>
  </r>
  <r>
    <x v="0"/>
    <n v="1185732"/>
    <x v="49"/>
    <x v="0"/>
    <x v="4"/>
    <s v="Philadelphia"/>
    <x v="0"/>
    <n v="0.45"/>
    <x v="34"/>
    <x v="115"/>
    <x v="270"/>
    <x v="9"/>
  </r>
  <r>
    <x v="0"/>
    <n v="1185732"/>
    <x v="49"/>
    <x v="0"/>
    <x v="4"/>
    <s v="Philadelphia"/>
    <x v="1"/>
    <n v="0.45"/>
    <x v="36"/>
    <x v="180"/>
    <x v="271"/>
    <x v="2"/>
  </r>
  <r>
    <x v="0"/>
    <n v="1185732"/>
    <x v="49"/>
    <x v="0"/>
    <x v="4"/>
    <s v="Philadelphia"/>
    <x v="2"/>
    <n v="0.35000000000000003"/>
    <x v="37"/>
    <x v="181"/>
    <x v="272"/>
    <x v="15"/>
  </r>
  <r>
    <x v="0"/>
    <n v="1185732"/>
    <x v="49"/>
    <x v="0"/>
    <x v="4"/>
    <s v="Philadelphia"/>
    <x v="3"/>
    <n v="0.4"/>
    <x v="51"/>
    <x v="182"/>
    <x v="273"/>
    <x v="15"/>
  </r>
  <r>
    <x v="0"/>
    <n v="1185732"/>
    <x v="49"/>
    <x v="0"/>
    <x v="4"/>
    <s v="Philadelphia"/>
    <x v="4"/>
    <n v="0.54999999999999993"/>
    <x v="36"/>
    <x v="179"/>
    <x v="268"/>
    <x v="2"/>
  </r>
  <r>
    <x v="0"/>
    <n v="1185732"/>
    <x v="49"/>
    <x v="0"/>
    <x v="4"/>
    <s v="Philadelphia"/>
    <x v="5"/>
    <n v="0.45"/>
    <x v="38"/>
    <x v="177"/>
    <x v="269"/>
    <x v="1"/>
  </r>
  <r>
    <x v="0"/>
    <n v="1185732"/>
    <x v="14"/>
    <x v="0"/>
    <x v="4"/>
    <s v="Philadelphia"/>
    <x v="0"/>
    <n v="0.5"/>
    <x v="52"/>
    <x v="183"/>
    <x v="274"/>
    <x v="9"/>
  </r>
  <r>
    <x v="0"/>
    <n v="1185732"/>
    <x v="14"/>
    <x v="0"/>
    <x v="4"/>
    <s v="Philadelphia"/>
    <x v="1"/>
    <n v="0.5"/>
    <x v="43"/>
    <x v="126"/>
    <x v="191"/>
    <x v="2"/>
  </r>
  <r>
    <x v="0"/>
    <n v="1185732"/>
    <x v="14"/>
    <x v="0"/>
    <x v="4"/>
    <s v="Philadelphia"/>
    <x v="2"/>
    <n v="0.4"/>
    <x v="37"/>
    <x v="135"/>
    <x v="198"/>
    <x v="15"/>
  </r>
  <r>
    <x v="0"/>
    <n v="1185732"/>
    <x v="14"/>
    <x v="0"/>
    <x v="4"/>
    <s v="Philadelphia"/>
    <x v="3"/>
    <n v="0.45"/>
    <x v="53"/>
    <x v="184"/>
    <x v="275"/>
    <x v="15"/>
  </r>
  <r>
    <x v="0"/>
    <n v="1185732"/>
    <x v="14"/>
    <x v="0"/>
    <x v="4"/>
    <s v="Philadelphia"/>
    <x v="4"/>
    <n v="0.6"/>
    <x v="42"/>
    <x v="185"/>
    <x v="190"/>
    <x v="1"/>
  </r>
  <r>
    <x v="0"/>
    <n v="1185732"/>
    <x v="14"/>
    <x v="0"/>
    <x v="4"/>
    <s v="Philadelphia"/>
    <x v="5"/>
    <n v="0.5"/>
    <x v="37"/>
    <x v="131"/>
    <x v="276"/>
    <x v="3"/>
  </r>
  <r>
    <x v="0"/>
    <n v="1185732"/>
    <x v="50"/>
    <x v="0"/>
    <x v="4"/>
    <s v="Philadelphia"/>
    <x v="0"/>
    <n v="0.5"/>
    <x v="32"/>
    <x v="39"/>
    <x v="58"/>
    <x v="0"/>
  </r>
  <r>
    <x v="0"/>
    <n v="1185732"/>
    <x v="50"/>
    <x v="0"/>
    <x v="4"/>
    <s v="Philadelphia"/>
    <x v="1"/>
    <n v="0.5"/>
    <x v="43"/>
    <x v="126"/>
    <x v="277"/>
    <x v="1"/>
  </r>
  <r>
    <x v="0"/>
    <n v="1185732"/>
    <x v="50"/>
    <x v="0"/>
    <x v="4"/>
    <s v="Philadelphia"/>
    <x v="2"/>
    <n v="0.4"/>
    <x v="43"/>
    <x v="128"/>
    <x v="193"/>
    <x v="2"/>
  </r>
  <r>
    <x v="0"/>
    <n v="1185732"/>
    <x v="50"/>
    <x v="0"/>
    <x v="4"/>
    <s v="Philadelphia"/>
    <x v="3"/>
    <n v="0.45"/>
    <x v="42"/>
    <x v="125"/>
    <x v="278"/>
    <x v="2"/>
  </r>
  <r>
    <x v="0"/>
    <n v="1185732"/>
    <x v="50"/>
    <x v="0"/>
    <x v="4"/>
    <s v="Philadelphia"/>
    <x v="4"/>
    <n v="0.6"/>
    <x v="42"/>
    <x v="185"/>
    <x v="190"/>
    <x v="1"/>
  </r>
  <r>
    <x v="0"/>
    <n v="1185732"/>
    <x v="50"/>
    <x v="0"/>
    <x v="4"/>
    <s v="Philadelphia"/>
    <x v="5"/>
    <n v="0.5"/>
    <x v="41"/>
    <x v="123"/>
    <x v="210"/>
    <x v="3"/>
  </r>
  <r>
    <x v="0"/>
    <n v="1185732"/>
    <x v="51"/>
    <x v="0"/>
    <x v="4"/>
    <s v="Philadelphia"/>
    <x v="0"/>
    <n v="0.6"/>
    <x v="54"/>
    <x v="186"/>
    <x v="279"/>
    <x v="0"/>
  </r>
  <r>
    <x v="0"/>
    <n v="1185732"/>
    <x v="51"/>
    <x v="0"/>
    <x v="4"/>
    <s v="Philadelphia"/>
    <x v="1"/>
    <n v="0.60000000000000009"/>
    <x v="37"/>
    <x v="187"/>
    <x v="280"/>
    <x v="1"/>
  </r>
  <r>
    <x v="0"/>
    <n v="1185732"/>
    <x v="51"/>
    <x v="0"/>
    <x v="4"/>
    <s v="Philadelphia"/>
    <x v="2"/>
    <n v="0.55000000000000004"/>
    <x v="43"/>
    <x v="188"/>
    <x v="281"/>
    <x v="2"/>
  </r>
  <r>
    <x v="0"/>
    <n v="1185732"/>
    <x v="51"/>
    <x v="0"/>
    <x v="4"/>
    <s v="Philadelphia"/>
    <x v="3"/>
    <n v="0.55000000000000004"/>
    <x v="39"/>
    <x v="189"/>
    <x v="282"/>
    <x v="2"/>
  </r>
  <r>
    <x v="0"/>
    <n v="1185732"/>
    <x v="51"/>
    <x v="0"/>
    <x v="4"/>
    <s v="Philadelphia"/>
    <x v="4"/>
    <n v="0.65"/>
    <x v="36"/>
    <x v="190"/>
    <x v="283"/>
    <x v="1"/>
  </r>
  <r>
    <x v="0"/>
    <n v="1185732"/>
    <x v="51"/>
    <x v="0"/>
    <x v="4"/>
    <s v="Philadelphia"/>
    <x v="5"/>
    <n v="0.70000000000000007"/>
    <x v="44"/>
    <x v="191"/>
    <x v="215"/>
    <x v="1"/>
  </r>
  <r>
    <x v="0"/>
    <n v="1185732"/>
    <x v="52"/>
    <x v="0"/>
    <x v="4"/>
    <s v="Philadelphia"/>
    <x v="0"/>
    <n v="0.65"/>
    <x v="24"/>
    <x v="82"/>
    <x v="284"/>
    <x v="9"/>
  </r>
  <r>
    <x v="0"/>
    <n v="1185732"/>
    <x v="52"/>
    <x v="0"/>
    <x v="4"/>
    <s v="Philadelphia"/>
    <x v="1"/>
    <n v="0.60000000000000009"/>
    <x v="44"/>
    <x v="192"/>
    <x v="215"/>
    <x v="2"/>
  </r>
  <r>
    <x v="0"/>
    <n v="1185732"/>
    <x v="52"/>
    <x v="0"/>
    <x v="4"/>
    <s v="Philadelphia"/>
    <x v="2"/>
    <n v="0.55000000000000004"/>
    <x v="37"/>
    <x v="117"/>
    <x v="195"/>
    <x v="15"/>
  </r>
  <r>
    <x v="0"/>
    <n v="1185732"/>
    <x v="52"/>
    <x v="0"/>
    <x v="4"/>
    <s v="Philadelphia"/>
    <x v="3"/>
    <n v="0.55000000000000004"/>
    <x v="43"/>
    <x v="188"/>
    <x v="285"/>
    <x v="15"/>
  </r>
  <r>
    <x v="0"/>
    <n v="1185732"/>
    <x v="52"/>
    <x v="0"/>
    <x v="4"/>
    <s v="Philadelphia"/>
    <x v="4"/>
    <n v="0.65"/>
    <x v="43"/>
    <x v="145"/>
    <x v="213"/>
    <x v="2"/>
  </r>
  <r>
    <x v="0"/>
    <n v="1185732"/>
    <x v="52"/>
    <x v="0"/>
    <x v="4"/>
    <s v="Philadelphia"/>
    <x v="5"/>
    <n v="0.70000000000000007"/>
    <x v="49"/>
    <x v="193"/>
    <x v="149"/>
    <x v="1"/>
  </r>
  <r>
    <x v="0"/>
    <n v="1185732"/>
    <x v="18"/>
    <x v="0"/>
    <x v="4"/>
    <s v="Philadelphia"/>
    <x v="0"/>
    <n v="0.65"/>
    <x v="24"/>
    <x v="82"/>
    <x v="284"/>
    <x v="9"/>
  </r>
  <r>
    <x v="0"/>
    <n v="1185732"/>
    <x v="18"/>
    <x v="0"/>
    <x v="4"/>
    <s v="Philadelphia"/>
    <x v="1"/>
    <n v="0.60000000000000009"/>
    <x v="49"/>
    <x v="166"/>
    <x v="149"/>
    <x v="2"/>
  </r>
  <r>
    <x v="0"/>
    <n v="1185732"/>
    <x v="18"/>
    <x v="0"/>
    <x v="4"/>
    <s v="Philadelphia"/>
    <x v="2"/>
    <n v="0.55000000000000004"/>
    <x v="38"/>
    <x v="116"/>
    <x v="286"/>
    <x v="15"/>
  </r>
  <r>
    <x v="0"/>
    <n v="1185732"/>
    <x v="18"/>
    <x v="0"/>
    <x v="4"/>
    <s v="Philadelphia"/>
    <x v="3"/>
    <n v="0.55000000000000004"/>
    <x v="37"/>
    <x v="117"/>
    <x v="195"/>
    <x v="15"/>
  </r>
  <r>
    <x v="0"/>
    <n v="1185732"/>
    <x v="18"/>
    <x v="0"/>
    <x v="4"/>
    <s v="Philadelphia"/>
    <x v="4"/>
    <n v="0.65"/>
    <x v="41"/>
    <x v="194"/>
    <x v="287"/>
    <x v="2"/>
  </r>
  <r>
    <x v="0"/>
    <n v="1185732"/>
    <x v="18"/>
    <x v="0"/>
    <x v="4"/>
    <s v="Philadelphia"/>
    <x v="5"/>
    <n v="0.70000000000000007"/>
    <x v="48"/>
    <x v="195"/>
    <x v="135"/>
    <x v="1"/>
  </r>
  <r>
    <x v="0"/>
    <n v="1185732"/>
    <x v="53"/>
    <x v="0"/>
    <x v="4"/>
    <s v="Philadelphia"/>
    <x v="0"/>
    <n v="0.65"/>
    <x v="28"/>
    <x v="85"/>
    <x v="118"/>
    <x v="9"/>
  </r>
  <r>
    <x v="0"/>
    <n v="1185732"/>
    <x v="53"/>
    <x v="0"/>
    <x v="4"/>
    <s v="Philadelphia"/>
    <x v="1"/>
    <n v="0.60000000000000009"/>
    <x v="49"/>
    <x v="166"/>
    <x v="149"/>
    <x v="2"/>
  </r>
  <r>
    <x v="0"/>
    <n v="1185732"/>
    <x v="53"/>
    <x v="0"/>
    <x v="4"/>
    <s v="Philadelphia"/>
    <x v="2"/>
    <n v="0.55000000000000004"/>
    <x v="38"/>
    <x v="116"/>
    <x v="286"/>
    <x v="15"/>
  </r>
  <r>
    <x v="0"/>
    <n v="1185732"/>
    <x v="53"/>
    <x v="0"/>
    <x v="4"/>
    <s v="Philadelphia"/>
    <x v="3"/>
    <n v="0.55000000000000004"/>
    <x v="41"/>
    <x v="130"/>
    <x v="288"/>
    <x v="15"/>
  </r>
  <r>
    <x v="0"/>
    <n v="1185732"/>
    <x v="53"/>
    <x v="0"/>
    <x v="4"/>
    <s v="Philadelphia"/>
    <x v="4"/>
    <n v="0.65"/>
    <x v="37"/>
    <x v="165"/>
    <x v="289"/>
    <x v="2"/>
  </r>
  <r>
    <x v="0"/>
    <n v="1185732"/>
    <x v="53"/>
    <x v="0"/>
    <x v="4"/>
    <s v="Philadelphia"/>
    <x v="5"/>
    <n v="0.70000000000000007"/>
    <x v="45"/>
    <x v="196"/>
    <x v="231"/>
    <x v="1"/>
  </r>
  <r>
    <x v="0"/>
    <n v="1185732"/>
    <x v="54"/>
    <x v="0"/>
    <x v="4"/>
    <s v="Philadelphia"/>
    <x v="0"/>
    <n v="0.65"/>
    <x v="34"/>
    <x v="197"/>
    <x v="290"/>
    <x v="0"/>
  </r>
  <r>
    <x v="0"/>
    <n v="1185732"/>
    <x v="54"/>
    <x v="0"/>
    <x v="4"/>
    <s v="Philadelphia"/>
    <x v="1"/>
    <n v="0.5"/>
    <x v="35"/>
    <x v="140"/>
    <x v="291"/>
    <x v="1"/>
  </r>
  <r>
    <x v="0"/>
    <n v="1185732"/>
    <x v="54"/>
    <x v="0"/>
    <x v="4"/>
    <s v="Philadelphia"/>
    <x v="2"/>
    <n v="0.45"/>
    <x v="41"/>
    <x v="124"/>
    <x v="189"/>
    <x v="2"/>
  </r>
  <r>
    <x v="0"/>
    <n v="1185732"/>
    <x v="54"/>
    <x v="0"/>
    <x v="4"/>
    <s v="Philadelphia"/>
    <x v="3"/>
    <n v="0.45"/>
    <x v="37"/>
    <x v="120"/>
    <x v="185"/>
    <x v="2"/>
  </r>
  <r>
    <x v="0"/>
    <n v="1185732"/>
    <x v="54"/>
    <x v="0"/>
    <x v="4"/>
    <s v="Philadelphia"/>
    <x v="4"/>
    <n v="0.54999999999999993"/>
    <x v="36"/>
    <x v="179"/>
    <x v="292"/>
    <x v="1"/>
  </r>
  <r>
    <x v="0"/>
    <n v="1185732"/>
    <x v="54"/>
    <x v="0"/>
    <x v="4"/>
    <s v="Philadelphia"/>
    <x v="5"/>
    <n v="0.6"/>
    <x v="38"/>
    <x v="198"/>
    <x v="293"/>
    <x v="3"/>
  </r>
  <r>
    <x v="0"/>
    <n v="1185732"/>
    <x v="55"/>
    <x v="0"/>
    <x v="4"/>
    <s v="Philadelphia"/>
    <x v="0"/>
    <n v="0.6"/>
    <x v="47"/>
    <x v="50"/>
    <x v="214"/>
    <x v="0"/>
  </r>
  <r>
    <x v="0"/>
    <n v="1185732"/>
    <x v="55"/>
    <x v="0"/>
    <x v="4"/>
    <s v="Philadelphia"/>
    <x v="1"/>
    <n v="0.5"/>
    <x v="38"/>
    <x v="127"/>
    <x v="293"/>
    <x v="1"/>
  </r>
  <r>
    <x v="0"/>
    <n v="1185732"/>
    <x v="55"/>
    <x v="0"/>
    <x v="4"/>
    <s v="Philadelphia"/>
    <x v="2"/>
    <n v="0.5"/>
    <x v="36"/>
    <x v="143"/>
    <x v="276"/>
    <x v="2"/>
  </r>
  <r>
    <x v="0"/>
    <n v="1185732"/>
    <x v="55"/>
    <x v="0"/>
    <x v="4"/>
    <s v="Philadelphia"/>
    <x v="3"/>
    <n v="0.5"/>
    <x v="39"/>
    <x v="118"/>
    <x v="294"/>
    <x v="2"/>
  </r>
  <r>
    <x v="0"/>
    <n v="1185732"/>
    <x v="55"/>
    <x v="0"/>
    <x v="4"/>
    <s v="Philadelphia"/>
    <x v="4"/>
    <n v="0.6"/>
    <x v="39"/>
    <x v="128"/>
    <x v="295"/>
    <x v="1"/>
  </r>
  <r>
    <x v="0"/>
    <n v="1185732"/>
    <x v="55"/>
    <x v="0"/>
    <x v="4"/>
    <s v="Philadelphia"/>
    <x v="5"/>
    <n v="0.64999999999999991"/>
    <x v="38"/>
    <x v="199"/>
    <x v="296"/>
    <x v="3"/>
  </r>
  <r>
    <x v="0"/>
    <n v="1185732"/>
    <x v="56"/>
    <x v="0"/>
    <x v="4"/>
    <s v="Philadelphia"/>
    <x v="0"/>
    <n v="0.70000000000000007"/>
    <x v="48"/>
    <x v="195"/>
    <x v="297"/>
    <x v="9"/>
  </r>
  <r>
    <x v="0"/>
    <n v="1185732"/>
    <x v="56"/>
    <x v="0"/>
    <x v="4"/>
    <s v="Philadelphia"/>
    <x v="1"/>
    <n v="0.60000000000000009"/>
    <x v="41"/>
    <x v="200"/>
    <x v="298"/>
    <x v="2"/>
  </r>
  <r>
    <x v="0"/>
    <n v="1185732"/>
    <x v="56"/>
    <x v="0"/>
    <x v="4"/>
    <s v="Philadelphia"/>
    <x v="2"/>
    <n v="0.60000000000000009"/>
    <x v="50"/>
    <x v="201"/>
    <x v="299"/>
    <x v="15"/>
  </r>
  <r>
    <x v="0"/>
    <n v="1185732"/>
    <x v="56"/>
    <x v="0"/>
    <x v="4"/>
    <s v="Philadelphia"/>
    <x v="3"/>
    <n v="0.60000000000000009"/>
    <x v="37"/>
    <x v="187"/>
    <x v="298"/>
    <x v="15"/>
  </r>
  <r>
    <x v="0"/>
    <n v="1185732"/>
    <x v="56"/>
    <x v="0"/>
    <x v="4"/>
    <s v="Philadelphia"/>
    <x v="4"/>
    <n v="0.70000000000000007"/>
    <x v="43"/>
    <x v="202"/>
    <x v="300"/>
    <x v="2"/>
  </r>
  <r>
    <x v="0"/>
    <n v="1185732"/>
    <x v="56"/>
    <x v="0"/>
    <x v="4"/>
    <s v="Philadelphia"/>
    <x v="5"/>
    <n v="0.75"/>
    <x v="44"/>
    <x v="203"/>
    <x v="156"/>
    <x v="1"/>
  </r>
  <r>
    <x v="0"/>
    <n v="1185732"/>
    <x v="57"/>
    <x v="0"/>
    <x v="4"/>
    <s v="Philadelphia"/>
    <x v="0"/>
    <n v="0.70000000000000007"/>
    <x v="34"/>
    <x v="204"/>
    <x v="301"/>
    <x v="9"/>
  </r>
  <r>
    <x v="0"/>
    <n v="1185732"/>
    <x v="57"/>
    <x v="0"/>
    <x v="4"/>
    <s v="Philadelphia"/>
    <x v="1"/>
    <n v="0.60000000000000009"/>
    <x v="35"/>
    <x v="205"/>
    <x v="302"/>
    <x v="2"/>
  </r>
  <r>
    <x v="0"/>
    <n v="1185732"/>
    <x v="57"/>
    <x v="0"/>
    <x v="4"/>
    <s v="Philadelphia"/>
    <x v="2"/>
    <n v="0.60000000000000009"/>
    <x v="38"/>
    <x v="139"/>
    <x v="303"/>
    <x v="15"/>
  </r>
  <r>
    <x v="0"/>
    <n v="1185732"/>
    <x v="57"/>
    <x v="0"/>
    <x v="4"/>
    <s v="Philadelphia"/>
    <x v="3"/>
    <n v="0.60000000000000009"/>
    <x v="37"/>
    <x v="187"/>
    <x v="298"/>
    <x v="15"/>
  </r>
  <r>
    <x v="0"/>
    <n v="1185732"/>
    <x v="57"/>
    <x v="0"/>
    <x v="4"/>
    <s v="Philadelphia"/>
    <x v="4"/>
    <n v="0.70000000000000007"/>
    <x v="37"/>
    <x v="206"/>
    <x v="304"/>
    <x v="2"/>
  </r>
  <r>
    <x v="0"/>
    <n v="1185732"/>
    <x v="57"/>
    <x v="0"/>
    <x v="4"/>
    <s v="Philadelphia"/>
    <x v="5"/>
    <n v="0.75"/>
    <x v="35"/>
    <x v="138"/>
    <x v="184"/>
    <x v="1"/>
  </r>
  <r>
    <x v="2"/>
    <n v="1128299"/>
    <x v="36"/>
    <x v="2"/>
    <x v="5"/>
    <s v="Las Vegas"/>
    <x v="0"/>
    <n v="0.35"/>
    <x v="32"/>
    <x v="151"/>
    <x v="149"/>
    <x v="8"/>
  </r>
  <r>
    <x v="2"/>
    <n v="1128299"/>
    <x v="36"/>
    <x v="2"/>
    <x v="5"/>
    <s v="Las Vegas"/>
    <x v="1"/>
    <n v="0.45"/>
    <x v="32"/>
    <x v="158"/>
    <x v="225"/>
    <x v="3"/>
  </r>
  <r>
    <x v="2"/>
    <n v="1128299"/>
    <x v="36"/>
    <x v="2"/>
    <x v="5"/>
    <s v="Las Vegas"/>
    <x v="2"/>
    <n v="0.45"/>
    <x v="32"/>
    <x v="158"/>
    <x v="64"/>
    <x v="8"/>
  </r>
  <r>
    <x v="2"/>
    <n v="1128299"/>
    <x v="36"/>
    <x v="2"/>
    <x v="5"/>
    <s v="Las Vegas"/>
    <x v="3"/>
    <n v="0.45"/>
    <x v="49"/>
    <x v="198"/>
    <x v="305"/>
    <x v="2"/>
  </r>
  <r>
    <x v="2"/>
    <n v="1128299"/>
    <x v="36"/>
    <x v="2"/>
    <x v="5"/>
    <s v="Las Vegas"/>
    <x v="4"/>
    <n v="0.5"/>
    <x v="44"/>
    <x v="142"/>
    <x v="207"/>
    <x v="9"/>
  </r>
  <r>
    <x v="2"/>
    <n v="1128299"/>
    <x v="36"/>
    <x v="2"/>
    <x v="5"/>
    <s v="Las Vegas"/>
    <x v="5"/>
    <n v="0.45"/>
    <x v="34"/>
    <x v="115"/>
    <x v="306"/>
    <x v="6"/>
  </r>
  <r>
    <x v="2"/>
    <n v="1128299"/>
    <x v="37"/>
    <x v="2"/>
    <x v="5"/>
    <s v="Las Vegas"/>
    <x v="0"/>
    <n v="0.35"/>
    <x v="28"/>
    <x v="152"/>
    <x v="222"/>
    <x v="8"/>
  </r>
  <r>
    <x v="2"/>
    <n v="1128299"/>
    <x v="37"/>
    <x v="2"/>
    <x v="5"/>
    <s v="Las Vegas"/>
    <x v="1"/>
    <n v="0.45"/>
    <x v="33"/>
    <x v="172"/>
    <x v="307"/>
    <x v="3"/>
  </r>
  <r>
    <x v="2"/>
    <n v="1128299"/>
    <x v="37"/>
    <x v="2"/>
    <x v="5"/>
    <s v="Las Vegas"/>
    <x v="2"/>
    <n v="0.45"/>
    <x v="33"/>
    <x v="172"/>
    <x v="308"/>
    <x v="8"/>
  </r>
  <r>
    <x v="2"/>
    <n v="1128299"/>
    <x v="37"/>
    <x v="2"/>
    <x v="5"/>
    <s v="Las Vegas"/>
    <x v="3"/>
    <n v="0.45"/>
    <x v="35"/>
    <x v="116"/>
    <x v="180"/>
    <x v="2"/>
  </r>
  <r>
    <x v="2"/>
    <n v="1128299"/>
    <x v="37"/>
    <x v="2"/>
    <x v="5"/>
    <s v="Las Vegas"/>
    <x v="4"/>
    <n v="0.5"/>
    <x v="41"/>
    <x v="123"/>
    <x v="309"/>
    <x v="9"/>
  </r>
  <r>
    <x v="2"/>
    <n v="1128299"/>
    <x v="37"/>
    <x v="2"/>
    <x v="5"/>
    <s v="Las Vegas"/>
    <x v="5"/>
    <n v="0.45"/>
    <x v="47"/>
    <x v="207"/>
    <x v="204"/>
    <x v="6"/>
  </r>
  <r>
    <x v="2"/>
    <n v="1128299"/>
    <x v="38"/>
    <x v="2"/>
    <x v="5"/>
    <s v="Las Vegas"/>
    <x v="0"/>
    <n v="0.45"/>
    <x v="21"/>
    <x v="111"/>
    <x v="187"/>
    <x v="8"/>
  </r>
  <r>
    <x v="2"/>
    <n v="1128299"/>
    <x v="38"/>
    <x v="2"/>
    <x v="5"/>
    <s v="Las Vegas"/>
    <x v="1"/>
    <n v="0.54999999999999993"/>
    <x v="47"/>
    <x v="208"/>
    <x v="310"/>
    <x v="3"/>
  </r>
  <r>
    <x v="2"/>
    <n v="1128299"/>
    <x v="38"/>
    <x v="2"/>
    <x v="5"/>
    <s v="Las Vegas"/>
    <x v="2"/>
    <n v="0.54999999999999993"/>
    <x v="47"/>
    <x v="208"/>
    <x v="311"/>
    <x v="8"/>
  </r>
  <r>
    <x v="2"/>
    <n v="1128299"/>
    <x v="38"/>
    <x v="2"/>
    <x v="5"/>
    <s v="Las Vegas"/>
    <x v="3"/>
    <n v="0.54999999999999993"/>
    <x v="49"/>
    <x v="209"/>
    <x v="312"/>
    <x v="2"/>
  </r>
  <r>
    <x v="2"/>
    <n v="1128299"/>
    <x v="38"/>
    <x v="2"/>
    <x v="5"/>
    <s v="Las Vegas"/>
    <x v="4"/>
    <n v="0.6"/>
    <x v="37"/>
    <x v="202"/>
    <x v="302"/>
    <x v="9"/>
  </r>
  <r>
    <x v="2"/>
    <n v="1128299"/>
    <x v="38"/>
    <x v="2"/>
    <x v="5"/>
    <s v="Las Vegas"/>
    <x v="5"/>
    <n v="0.54999999999999993"/>
    <x v="48"/>
    <x v="210"/>
    <x v="313"/>
    <x v="6"/>
  </r>
  <r>
    <x v="2"/>
    <n v="1128299"/>
    <x v="39"/>
    <x v="2"/>
    <x v="5"/>
    <s v="Las Vegas"/>
    <x v="0"/>
    <n v="0.6"/>
    <x v="21"/>
    <x v="211"/>
    <x v="314"/>
    <x v="8"/>
  </r>
  <r>
    <x v="2"/>
    <n v="1128299"/>
    <x v="39"/>
    <x v="2"/>
    <x v="5"/>
    <s v="Las Vegas"/>
    <x v="1"/>
    <n v="0.65"/>
    <x v="45"/>
    <x v="154"/>
    <x v="315"/>
    <x v="3"/>
  </r>
  <r>
    <x v="2"/>
    <n v="1128299"/>
    <x v="39"/>
    <x v="2"/>
    <x v="5"/>
    <s v="Las Vegas"/>
    <x v="2"/>
    <n v="0.65"/>
    <x v="47"/>
    <x v="51"/>
    <x v="162"/>
    <x v="8"/>
  </r>
  <r>
    <x v="2"/>
    <n v="1128299"/>
    <x v="39"/>
    <x v="2"/>
    <x v="5"/>
    <s v="Las Vegas"/>
    <x v="3"/>
    <n v="0.6"/>
    <x v="49"/>
    <x v="207"/>
    <x v="149"/>
    <x v="2"/>
  </r>
  <r>
    <x v="2"/>
    <n v="1128299"/>
    <x v="39"/>
    <x v="2"/>
    <x v="5"/>
    <s v="Las Vegas"/>
    <x v="4"/>
    <n v="0.65"/>
    <x v="41"/>
    <x v="194"/>
    <x v="316"/>
    <x v="9"/>
  </r>
  <r>
    <x v="2"/>
    <n v="1128299"/>
    <x v="39"/>
    <x v="2"/>
    <x v="5"/>
    <s v="Las Vegas"/>
    <x v="5"/>
    <n v="0.8"/>
    <x v="45"/>
    <x v="59"/>
    <x v="257"/>
    <x v="6"/>
  </r>
  <r>
    <x v="2"/>
    <n v="1128299"/>
    <x v="40"/>
    <x v="2"/>
    <x v="5"/>
    <s v="Las Vegas"/>
    <x v="0"/>
    <n v="0.6"/>
    <x v="21"/>
    <x v="211"/>
    <x v="15"/>
    <x v="4"/>
  </r>
  <r>
    <x v="2"/>
    <n v="1128299"/>
    <x v="40"/>
    <x v="2"/>
    <x v="5"/>
    <s v="Las Vegas"/>
    <x v="1"/>
    <n v="0.65"/>
    <x v="47"/>
    <x v="51"/>
    <x v="159"/>
    <x v="1"/>
  </r>
  <r>
    <x v="2"/>
    <n v="1128299"/>
    <x v="40"/>
    <x v="2"/>
    <x v="5"/>
    <s v="Las Vegas"/>
    <x v="2"/>
    <n v="0.65"/>
    <x v="47"/>
    <x v="51"/>
    <x v="74"/>
    <x v="4"/>
  </r>
  <r>
    <x v="2"/>
    <n v="1128299"/>
    <x v="40"/>
    <x v="2"/>
    <x v="5"/>
    <s v="Las Vegas"/>
    <x v="3"/>
    <n v="0.6"/>
    <x v="49"/>
    <x v="207"/>
    <x v="317"/>
    <x v="15"/>
  </r>
  <r>
    <x v="2"/>
    <n v="1128299"/>
    <x v="40"/>
    <x v="2"/>
    <x v="5"/>
    <s v="Las Vegas"/>
    <x v="4"/>
    <n v="0.65"/>
    <x v="41"/>
    <x v="194"/>
    <x v="318"/>
    <x v="16"/>
  </r>
  <r>
    <x v="2"/>
    <n v="1128299"/>
    <x v="40"/>
    <x v="2"/>
    <x v="5"/>
    <s v="Las Vegas"/>
    <x v="5"/>
    <n v="0.8"/>
    <x v="32"/>
    <x v="11"/>
    <x v="192"/>
    <x v="3"/>
  </r>
  <r>
    <x v="2"/>
    <n v="1128299"/>
    <x v="41"/>
    <x v="2"/>
    <x v="5"/>
    <s v="Las Vegas"/>
    <x v="0"/>
    <n v="0.6"/>
    <x v="20"/>
    <x v="81"/>
    <x v="319"/>
    <x v="4"/>
  </r>
  <r>
    <x v="2"/>
    <n v="1128299"/>
    <x v="41"/>
    <x v="2"/>
    <x v="5"/>
    <s v="Las Vegas"/>
    <x v="1"/>
    <n v="0.65"/>
    <x v="21"/>
    <x v="88"/>
    <x v="320"/>
    <x v="1"/>
  </r>
  <r>
    <x v="2"/>
    <n v="1128299"/>
    <x v="41"/>
    <x v="2"/>
    <x v="5"/>
    <s v="Las Vegas"/>
    <x v="2"/>
    <n v="0.65"/>
    <x v="21"/>
    <x v="88"/>
    <x v="37"/>
    <x v="4"/>
  </r>
  <r>
    <x v="2"/>
    <n v="1128299"/>
    <x v="41"/>
    <x v="2"/>
    <x v="5"/>
    <s v="Las Vegas"/>
    <x v="3"/>
    <n v="0.6"/>
    <x v="33"/>
    <x v="141"/>
    <x v="321"/>
    <x v="15"/>
  </r>
  <r>
    <x v="2"/>
    <n v="1128299"/>
    <x v="41"/>
    <x v="2"/>
    <x v="5"/>
    <s v="Las Vegas"/>
    <x v="4"/>
    <n v="0.65"/>
    <x v="49"/>
    <x v="212"/>
    <x v="322"/>
    <x v="16"/>
  </r>
  <r>
    <x v="2"/>
    <n v="1128299"/>
    <x v="41"/>
    <x v="2"/>
    <x v="5"/>
    <s v="Las Vegas"/>
    <x v="5"/>
    <n v="0.8"/>
    <x v="25"/>
    <x v="213"/>
    <x v="214"/>
    <x v="3"/>
  </r>
  <r>
    <x v="2"/>
    <n v="1128299"/>
    <x v="42"/>
    <x v="2"/>
    <x v="5"/>
    <s v="Las Vegas"/>
    <x v="0"/>
    <n v="0.6"/>
    <x v="30"/>
    <x v="6"/>
    <x v="168"/>
    <x v="8"/>
  </r>
  <r>
    <x v="2"/>
    <n v="1128299"/>
    <x v="42"/>
    <x v="2"/>
    <x v="5"/>
    <s v="Las Vegas"/>
    <x v="1"/>
    <n v="0.65"/>
    <x v="25"/>
    <x v="87"/>
    <x v="323"/>
    <x v="3"/>
  </r>
  <r>
    <x v="2"/>
    <n v="1128299"/>
    <x v="42"/>
    <x v="2"/>
    <x v="5"/>
    <s v="Las Vegas"/>
    <x v="2"/>
    <n v="0.65"/>
    <x v="21"/>
    <x v="88"/>
    <x v="324"/>
    <x v="8"/>
  </r>
  <r>
    <x v="2"/>
    <n v="1128299"/>
    <x v="42"/>
    <x v="2"/>
    <x v="5"/>
    <s v="Las Vegas"/>
    <x v="3"/>
    <n v="0.6"/>
    <x v="32"/>
    <x v="52"/>
    <x v="56"/>
    <x v="2"/>
  </r>
  <r>
    <x v="2"/>
    <n v="1128299"/>
    <x v="42"/>
    <x v="2"/>
    <x v="5"/>
    <s v="Las Vegas"/>
    <x v="4"/>
    <n v="0.65"/>
    <x v="24"/>
    <x v="82"/>
    <x v="284"/>
    <x v="9"/>
  </r>
  <r>
    <x v="2"/>
    <n v="1128299"/>
    <x v="42"/>
    <x v="2"/>
    <x v="5"/>
    <s v="Las Vegas"/>
    <x v="5"/>
    <n v="0.8"/>
    <x v="24"/>
    <x v="2"/>
    <x v="325"/>
    <x v="6"/>
  </r>
  <r>
    <x v="2"/>
    <n v="1128299"/>
    <x v="43"/>
    <x v="2"/>
    <x v="5"/>
    <s v="Las Vegas"/>
    <x v="0"/>
    <n v="0.65"/>
    <x v="20"/>
    <x v="109"/>
    <x v="326"/>
    <x v="8"/>
  </r>
  <r>
    <x v="2"/>
    <n v="1128299"/>
    <x v="43"/>
    <x v="2"/>
    <x v="5"/>
    <s v="Las Vegas"/>
    <x v="1"/>
    <n v="0.70000000000000007"/>
    <x v="26"/>
    <x v="109"/>
    <x v="117"/>
    <x v="3"/>
  </r>
  <r>
    <x v="2"/>
    <n v="1128299"/>
    <x v="43"/>
    <x v="2"/>
    <x v="5"/>
    <s v="Las Vegas"/>
    <x v="2"/>
    <n v="0.65"/>
    <x v="28"/>
    <x v="85"/>
    <x v="108"/>
    <x v="8"/>
  </r>
  <r>
    <x v="2"/>
    <n v="1128299"/>
    <x v="43"/>
    <x v="2"/>
    <x v="5"/>
    <s v="Las Vegas"/>
    <x v="3"/>
    <n v="0.65"/>
    <x v="34"/>
    <x v="197"/>
    <x v="327"/>
    <x v="2"/>
  </r>
  <r>
    <x v="2"/>
    <n v="1128299"/>
    <x v="43"/>
    <x v="2"/>
    <x v="5"/>
    <s v="Las Vegas"/>
    <x v="4"/>
    <n v="0.75"/>
    <x v="34"/>
    <x v="214"/>
    <x v="328"/>
    <x v="9"/>
  </r>
  <r>
    <x v="2"/>
    <n v="1128299"/>
    <x v="43"/>
    <x v="2"/>
    <x v="5"/>
    <s v="Las Vegas"/>
    <x v="5"/>
    <n v="0.8"/>
    <x v="47"/>
    <x v="55"/>
    <x v="329"/>
    <x v="6"/>
  </r>
  <r>
    <x v="2"/>
    <n v="1128299"/>
    <x v="44"/>
    <x v="2"/>
    <x v="5"/>
    <s v="Las Vegas"/>
    <x v="0"/>
    <n v="0.60000000000000009"/>
    <x v="25"/>
    <x v="215"/>
    <x v="330"/>
    <x v="5"/>
  </r>
  <r>
    <x v="2"/>
    <n v="1128299"/>
    <x v="44"/>
    <x v="2"/>
    <x v="5"/>
    <s v="Las Vegas"/>
    <x v="1"/>
    <n v="0.65000000000000013"/>
    <x v="25"/>
    <x v="216"/>
    <x v="331"/>
    <x v="6"/>
  </r>
  <r>
    <x v="2"/>
    <n v="1128299"/>
    <x v="44"/>
    <x v="2"/>
    <x v="5"/>
    <s v="Las Vegas"/>
    <x v="2"/>
    <n v="0.60000000000000009"/>
    <x v="32"/>
    <x v="217"/>
    <x v="332"/>
    <x v="5"/>
  </r>
  <r>
    <x v="2"/>
    <n v="1128299"/>
    <x v="44"/>
    <x v="2"/>
    <x v="5"/>
    <s v="Las Vegas"/>
    <x v="3"/>
    <n v="0.60000000000000009"/>
    <x v="47"/>
    <x v="218"/>
    <x v="333"/>
    <x v="1"/>
  </r>
  <r>
    <x v="2"/>
    <n v="1128299"/>
    <x v="44"/>
    <x v="2"/>
    <x v="5"/>
    <s v="Las Vegas"/>
    <x v="4"/>
    <n v="0.70000000000000007"/>
    <x v="47"/>
    <x v="219"/>
    <x v="334"/>
    <x v="17"/>
  </r>
  <r>
    <x v="2"/>
    <n v="1128299"/>
    <x v="44"/>
    <x v="2"/>
    <x v="5"/>
    <s v="Las Vegas"/>
    <x v="5"/>
    <n v="0.75000000000000011"/>
    <x v="32"/>
    <x v="220"/>
    <x v="335"/>
    <x v="7"/>
  </r>
  <r>
    <x v="2"/>
    <n v="1128299"/>
    <x v="45"/>
    <x v="2"/>
    <x v="5"/>
    <s v="Las Vegas"/>
    <x v="0"/>
    <n v="0.60000000000000009"/>
    <x v="21"/>
    <x v="221"/>
    <x v="136"/>
    <x v="5"/>
  </r>
  <r>
    <x v="2"/>
    <n v="1128299"/>
    <x v="45"/>
    <x v="2"/>
    <x v="5"/>
    <s v="Las Vegas"/>
    <x v="1"/>
    <n v="0.65000000000000013"/>
    <x v="21"/>
    <x v="222"/>
    <x v="336"/>
    <x v="6"/>
  </r>
  <r>
    <x v="2"/>
    <n v="1128299"/>
    <x v="45"/>
    <x v="2"/>
    <x v="5"/>
    <s v="Las Vegas"/>
    <x v="2"/>
    <n v="0.60000000000000009"/>
    <x v="48"/>
    <x v="223"/>
    <x v="337"/>
    <x v="5"/>
  </r>
  <r>
    <x v="2"/>
    <n v="1128299"/>
    <x v="45"/>
    <x v="2"/>
    <x v="5"/>
    <s v="Las Vegas"/>
    <x v="3"/>
    <n v="0.60000000000000009"/>
    <x v="45"/>
    <x v="162"/>
    <x v="101"/>
    <x v="1"/>
  </r>
  <r>
    <x v="2"/>
    <n v="1128299"/>
    <x v="45"/>
    <x v="2"/>
    <x v="5"/>
    <s v="Las Vegas"/>
    <x v="4"/>
    <n v="0.70000000000000007"/>
    <x v="46"/>
    <x v="154"/>
    <x v="338"/>
    <x v="17"/>
  </r>
  <r>
    <x v="2"/>
    <n v="1128299"/>
    <x v="45"/>
    <x v="2"/>
    <x v="5"/>
    <s v="Las Vegas"/>
    <x v="5"/>
    <n v="0.75000000000000011"/>
    <x v="48"/>
    <x v="224"/>
    <x v="339"/>
    <x v="7"/>
  </r>
  <r>
    <x v="2"/>
    <n v="1128299"/>
    <x v="46"/>
    <x v="2"/>
    <x v="5"/>
    <s v="Las Vegas"/>
    <x v="0"/>
    <n v="0.60000000000000009"/>
    <x v="31"/>
    <x v="225"/>
    <x v="340"/>
    <x v="5"/>
  </r>
  <r>
    <x v="2"/>
    <n v="1128299"/>
    <x v="46"/>
    <x v="2"/>
    <x v="5"/>
    <s v="Las Vegas"/>
    <x v="1"/>
    <n v="0.65000000000000013"/>
    <x v="31"/>
    <x v="226"/>
    <x v="341"/>
    <x v="6"/>
  </r>
  <r>
    <x v="2"/>
    <n v="1128299"/>
    <x v="46"/>
    <x v="2"/>
    <x v="5"/>
    <s v="Las Vegas"/>
    <x v="2"/>
    <n v="0.60000000000000009"/>
    <x v="33"/>
    <x v="227"/>
    <x v="342"/>
    <x v="5"/>
  </r>
  <r>
    <x v="2"/>
    <n v="1128299"/>
    <x v="46"/>
    <x v="2"/>
    <x v="5"/>
    <s v="Las Vegas"/>
    <x v="3"/>
    <n v="0.60000000000000009"/>
    <x v="47"/>
    <x v="218"/>
    <x v="333"/>
    <x v="1"/>
  </r>
  <r>
    <x v="2"/>
    <n v="1128299"/>
    <x v="46"/>
    <x v="2"/>
    <x v="5"/>
    <s v="Las Vegas"/>
    <x v="4"/>
    <n v="0.70000000000000007"/>
    <x v="45"/>
    <x v="196"/>
    <x v="343"/>
    <x v="17"/>
  </r>
  <r>
    <x v="2"/>
    <n v="1128299"/>
    <x v="46"/>
    <x v="2"/>
    <x v="5"/>
    <s v="Las Vegas"/>
    <x v="5"/>
    <n v="0.75000000000000011"/>
    <x v="34"/>
    <x v="228"/>
    <x v="344"/>
    <x v="7"/>
  </r>
  <r>
    <x v="2"/>
    <n v="1128299"/>
    <x v="47"/>
    <x v="2"/>
    <x v="5"/>
    <s v="Las Vegas"/>
    <x v="0"/>
    <n v="0.60000000000000009"/>
    <x v="22"/>
    <x v="229"/>
    <x v="345"/>
    <x v="5"/>
  </r>
  <r>
    <x v="2"/>
    <n v="1128299"/>
    <x v="47"/>
    <x v="2"/>
    <x v="5"/>
    <s v="Las Vegas"/>
    <x v="1"/>
    <n v="0.65000000000000013"/>
    <x v="22"/>
    <x v="230"/>
    <x v="346"/>
    <x v="6"/>
  </r>
  <r>
    <x v="2"/>
    <n v="1128299"/>
    <x v="47"/>
    <x v="2"/>
    <x v="5"/>
    <s v="Las Vegas"/>
    <x v="2"/>
    <n v="0.60000000000000009"/>
    <x v="34"/>
    <x v="231"/>
    <x v="347"/>
    <x v="5"/>
  </r>
  <r>
    <x v="2"/>
    <n v="1128299"/>
    <x v="47"/>
    <x v="2"/>
    <x v="5"/>
    <s v="Las Vegas"/>
    <x v="3"/>
    <n v="0.60000000000000009"/>
    <x v="34"/>
    <x v="231"/>
    <x v="348"/>
    <x v="1"/>
  </r>
  <r>
    <x v="2"/>
    <n v="1128299"/>
    <x v="47"/>
    <x v="2"/>
    <x v="5"/>
    <s v="Las Vegas"/>
    <x v="4"/>
    <n v="0.70000000000000007"/>
    <x v="47"/>
    <x v="219"/>
    <x v="334"/>
    <x v="17"/>
  </r>
  <r>
    <x v="2"/>
    <n v="1128299"/>
    <x v="47"/>
    <x v="2"/>
    <x v="5"/>
    <s v="Las Vegas"/>
    <x v="5"/>
    <n v="0.75000000000000011"/>
    <x v="24"/>
    <x v="232"/>
    <x v="349"/>
    <x v="7"/>
  </r>
  <r>
    <x v="2"/>
    <n v="1128299"/>
    <x v="58"/>
    <x v="2"/>
    <x v="6"/>
    <s v="Denver"/>
    <x v="0"/>
    <n v="0.3"/>
    <x v="33"/>
    <x v="233"/>
    <x v="350"/>
    <x v="5"/>
  </r>
  <r>
    <x v="2"/>
    <n v="1128299"/>
    <x v="58"/>
    <x v="2"/>
    <x v="6"/>
    <s v="Denver"/>
    <x v="1"/>
    <n v="0.4"/>
    <x v="33"/>
    <x v="234"/>
    <x v="351"/>
    <x v="6"/>
  </r>
  <r>
    <x v="2"/>
    <n v="1128299"/>
    <x v="58"/>
    <x v="2"/>
    <x v="6"/>
    <s v="Denver"/>
    <x v="2"/>
    <n v="0.4"/>
    <x v="33"/>
    <x v="234"/>
    <x v="228"/>
    <x v="5"/>
  </r>
  <r>
    <x v="2"/>
    <n v="1128299"/>
    <x v="58"/>
    <x v="2"/>
    <x v="6"/>
    <s v="Denver"/>
    <x v="3"/>
    <n v="0.4"/>
    <x v="35"/>
    <x v="130"/>
    <x v="285"/>
    <x v="1"/>
  </r>
  <r>
    <x v="2"/>
    <n v="1128299"/>
    <x v="58"/>
    <x v="2"/>
    <x v="6"/>
    <s v="Denver"/>
    <x v="4"/>
    <n v="0.45"/>
    <x v="38"/>
    <x v="177"/>
    <x v="225"/>
    <x v="0"/>
  </r>
  <r>
    <x v="2"/>
    <n v="1128299"/>
    <x v="58"/>
    <x v="2"/>
    <x v="6"/>
    <s v="Denver"/>
    <x v="5"/>
    <n v="0.4"/>
    <x v="34"/>
    <x v="235"/>
    <x v="352"/>
    <x v="7"/>
  </r>
  <r>
    <x v="2"/>
    <n v="1128299"/>
    <x v="49"/>
    <x v="2"/>
    <x v="6"/>
    <s v="Denver"/>
    <x v="0"/>
    <n v="0.3"/>
    <x v="28"/>
    <x v="151"/>
    <x v="353"/>
    <x v="5"/>
  </r>
  <r>
    <x v="2"/>
    <n v="1128299"/>
    <x v="49"/>
    <x v="2"/>
    <x v="6"/>
    <s v="Denver"/>
    <x v="1"/>
    <n v="0.4"/>
    <x v="33"/>
    <x v="234"/>
    <x v="351"/>
    <x v="6"/>
  </r>
  <r>
    <x v="2"/>
    <n v="1128299"/>
    <x v="49"/>
    <x v="2"/>
    <x v="6"/>
    <s v="Denver"/>
    <x v="2"/>
    <n v="0.4"/>
    <x v="33"/>
    <x v="234"/>
    <x v="228"/>
    <x v="5"/>
  </r>
  <r>
    <x v="2"/>
    <n v="1128299"/>
    <x v="49"/>
    <x v="2"/>
    <x v="6"/>
    <s v="Denver"/>
    <x v="3"/>
    <n v="0.4"/>
    <x v="35"/>
    <x v="130"/>
    <x v="285"/>
    <x v="1"/>
  </r>
  <r>
    <x v="2"/>
    <n v="1128299"/>
    <x v="49"/>
    <x v="2"/>
    <x v="6"/>
    <s v="Denver"/>
    <x v="4"/>
    <n v="0.45"/>
    <x v="41"/>
    <x v="124"/>
    <x v="354"/>
    <x v="0"/>
  </r>
  <r>
    <x v="2"/>
    <n v="1128299"/>
    <x v="49"/>
    <x v="2"/>
    <x v="6"/>
    <s v="Denver"/>
    <x v="5"/>
    <n v="0.4"/>
    <x v="47"/>
    <x v="173"/>
    <x v="355"/>
    <x v="7"/>
  </r>
  <r>
    <x v="2"/>
    <n v="1128299"/>
    <x v="59"/>
    <x v="2"/>
    <x v="6"/>
    <s v="Denver"/>
    <x v="0"/>
    <n v="0.4"/>
    <x v="21"/>
    <x v="42"/>
    <x v="356"/>
    <x v="5"/>
  </r>
  <r>
    <x v="2"/>
    <n v="1128299"/>
    <x v="59"/>
    <x v="2"/>
    <x v="6"/>
    <s v="Denver"/>
    <x v="1"/>
    <n v="0.49999999999999994"/>
    <x v="47"/>
    <x v="236"/>
    <x v="216"/>
    <x v="6"/>
  </r>
  <r>
    <x v="2"/>
    <n v="1128299"/>
    <x v="59"/>
    <x v="2"/>
    <x v="6"/>
    <s v="Denver"/>
    <x v="2"/>
    <n v="0.54999999999999993"/>
    <x v="47"/>
    <x v="208"/>
    <x v="357"/>
    <x v="5"/>
  </r>
  <r>
    <x v="2"/>
    <n v="1128299"/>
    <x v="59"/>
    <x v="2"/>
    <x v="6"/>
    <s v="Denver"/>
    <x v="3"/>
    <n v="0.54999999999999993"/>
    <x v="49"/>
    <x v="209"/>
    <x v="358"/>
    <x v="1"/>
  </r>
  <r>
    <x v="2"/>
    <n v="1128299"/>
    <x v="59"/>
    <x v="2"/>
    <x v="6"/>
    <s v="Denver"/>
    <x v="4"/>
    <n v="0.6"/>
    <x v="43"/>
    <x v="124"/>
    <x v="354"/>
    <x v="0"/>
  </r>
  <r>
    <x v="2"/>
    <n v="1128299"/>
    <x v="59"/>
    <x v="2"/>
    <x v="6"/>
    <s v="Denver"/>
    <x v="5"/>
    <n v="0.54999999999999993"/>
    <x v="45"/>
    <x v="237"/>
    <x v="281"/>
    <x v="7"/>
  </r>
  <r>
    <x v="2"/>
    <n v="1128299"/>
    <x v="60"/>
    <x v="2"/>
    <x v="6"/>
    <s v="Denver"/>
    <x v="0"/>
    <n v="0.6"/>
    <x v="28"/>
    <x v="40"/>
    <x v="43"/>
    <x v="5"/>
  </r>
  <r>
    <x v="2"/>
    <n v="1128299"/>
    <x v="60"/>
    <x v="2"/>
    <x v="6"/>
    <s v="Denver"/>
    <x v="1"/>
    <n v="0.65"/>
    <x v="46"/>
    <x v="238"/>
    <x v="359"/>
    <x v="6"/>
  </r>
  <r>
    <x v="2"/>
    <n v="1128299"/>
    <x v="60"/>
    <x v="2"/>
    <x v="6"/>
    <s v="Denver"/>
    <x v="2"/>
    <n v="0.65"/>
    <x v="48"/>
    <x v="239"/>
    <x v="360"/>
    <x v="5"/>
  </r>
  <r>
    <x v="2"/>
    <n v="1128299"/>
    <x v="60"/>
    <x v="2"/>
    <x v="6"/>
    <s v="Denver"/>
    <x v="3"/>
    <n v="0.6"/>
    <x v="35"/>
    <x v="240"/>
    <x v="361"/>
    <x v="1"/>
  </r>
  <r>
    <x v="2"/>
    <n v="1128299"/>
    <x v="60"/>
    <x v="2"/>
    <x v="6"/>
    <s v="Denver"/>
    <x v="4"/>
    <n v="0.65"/>
    <x v="37"/>
    <x v="165"/>
    <x v="315"/>
    <x v="0"/>
  </r>
  <r>
    <x v="2"/>
    <n v="1128299"/>
    <x v="60"/>
    <x v="2"/>
    <x v="6"/>
    <s v="Denver"/>
    <x v="5"/>
    <n v="0.8"/>
    <x v="46"/>
    <x v="51"/>
    <x v="362"/>
    <x v="7"/>
  </r>
  <r>
    <x v="2"/>
    <n v="1128299"/>
    <x v="61"/>
    <x v="2"/>
    <x v="6"/>
    <s v="Denver"/>
    <x v="0"/>
    <n v="0.6"/>
    <x v="28"/>
    <x v="40"/>
    <x v="18"/>
    <x v="0"/>
  </r>
  <r>
    <x v="2"/>
    <n v="1128299"/>
    <x v="61"/>
    <x v="2"/>
    <x v="6"/>
    <s v="Denver"/>
    <x v="1"/>
    <n v="0.65"/>
    <x v="48"/>
    <x v="239"/>
    <x v="363"/>
    <x v="2"/>
  </r>
  <r>
    <x v="2"/>
    <n v="1128299"/>
    <x v="61"/>
    <x v="2"/>
    <x v="6"/>
    <s v="Denver"/>
    <x v="2"/>
    <n v="0.65"/>
    <x v="48"/>
    <x v="239"/>
    <x v="106"/>
    <x v="0"/>
  </r>
  <r>
    <x v="2"/>
    <n v="1128299"/>
    <x v="61"/>
    <x v="2"/>
    <x v="6"/>
    <s v="Denver"/>
    <x v="3"/>
    <n v="0.6"/>
    <x v="35"/>
    <x v="240"/>
    <x v="364"/>
    <x v="18"/>
  </r>
  <r>
    <x v="2"/>
    <n v="1128299"/>
    <x v="61"/>
    <x v="2"/>
    <x v="6"/>
    <s v="Denver"/>
    <x v="4"/>
    <n v="0.65"/>
    <x v="37"/>
    <x v="165"/>
    <x v="365"/>
    <x v="19"/>
  </r>
  <r>
    <x v="2"/>
    <n v="1128299"/>
    <x v="61"/>
    <x v="2"/>
    <x v="6"/>
    <s v="Denver"/>
    <x v="5"/>
    <n v="0.8"/>
    <x v="34"/>
    <x v="7"/>
    <x v="366"/>
    <x v="1"/>
  </r>
  <r>
    <x v="2"/>
    <n v="1128299"/>
    <x v="52"/>
    <x v="2"/>
    <x v="6"/>
    <s v="Denver"/>
    <x v="0"/>
    <n v="0.6"/>
    <x v="27"/>
    <x v="92"/>
    <x v="367"/>
    <x v="0"/>
  </r>
  <r>
    <x v="2"/>
    <n v="1128299"/>
    <x v="52"/>
    <x v="2"/>
    <x v="6"/>
    <s v="Denver"/>
    <x v="1"/>
    <n v="0.65"/>
    <x v="31"/>
    <x v="90"/>
    <x v="368"/>
    <x v="2"/>
  </r>
  <r>
    <x v="2"/>
    <n v="1128299"/>
    <x v="52"/>
    <x v="2"/>
    <x v="6"/>
    <s v="Denver"/>
    <x v="2"/>
    <n v="0.65"/>
    <x v="31"/>
    <x v="90"/>
    <x v="263"/>
    <x v="0"/>
  </r>
  <r>
    <x v="2"/>
    <n v="1128299"/>
    <x v="52"/>
    <x v="2"/>
    <x v="6"/>
    <s v="Denver"/>
    <x v="3"/>
    <n v="0.65"/>
    <x v="32"/>
    <x v="62"/>
    <x v="369"/>
    <x v="18"/>
  </r>
  <r>
    <x v="2"/>
    <n v="1128299"/>
    <x v="52"/>
    <x v="2"/>
    <x v="6"/>
    <s v="Denver"/>
    <x v="4"/>
    <n v="0.70000000000000007"/>
    <x v="46"/>
    <x v="154"/>
    <x v="370"/>
    <x v="19"/>
  </r>
  <r>
    <x v="2"/>
    <n v="1128299"/>
    <x v="52"/>
    <x v="2"/>
    <x v="6"/>
    <s v="Denver"/>
    <x v="5"/>
    <n v="0.85000000000000009"/>
    <x v="23"/>
    <x v="241"/>
    <x v="371"/>
    <x v="1"/>
  </r>
  <r>
    <x v="2"/>
    <n v="1128299"/>
    <x v="62"/>
    <x v="2"/>
    <x v="6"/>
    <s v="Denver"/>
    <x v="0"/>
    <n v="0.65"/>
    <x v="29"/>
    <x v="93"/>
    <x v="372"/>
    <x v="4"/>
  </r>
  <r>
    <x v="2"/>
    <n v="1128299"/>
    <x v="62"/>
    <x v="2"/>
    <x v="6"/>
    <s v="Denver"/>
    <x v="1"/>
    <n v="0.70000000000000007"/>
    <x v="23"/>
    <x v="242"/>
    <x v="79"/>
    <x v="1"/>
  </r>
  <r>
    <x v="2"/>
    <n v="1128299"/>
    <x v="62"/>
    <x v="2"/>
    <x v="6"/>
    <s v="Denver"/>
    <x v="2"/>
    <n v="0.70000000000000007"/>
    <x v="31"/>
    <x v="243"/>
    <x v="373"/>
    <x v="4"/>
  </r>
  <r>
    <x v="2"/>
    <n v="1128299"/>
    <x v="62"/>
    <x v="2"/>
    <x v="6"/>
    <s v="Denver"/>
    <x v="3"/>
    <n v="0.65"/>
    <x v="34"/>
    <x v="197"/>
    <x v="374"/>
    <x v="15"/>
  </r>
  <r>
    <x v="2"/>
    <n v="1128299"/>
    <x v="62"/>
    <x v="2"/>
    <x v="6"/>
    <s v="Denver"/>
    <x v="4"/>
    <n v="0.70000000000000007"/>
    <x v="28"/>
    <x v="244"/>
    <x v="375"/>
    <x v="16"/>
  </r>
  <r>
    <x v="2"/>
    <n v="1128299"/>
    <x v="62"/>
    <x v="2"/>
    <x v="6"/>
    <s v="Denver"/>
    <x v="5"/>
    <n v="0.85000000000000009"/>
    <x v="28"/>
    <x v="245"/>
    <x v="376"/>
    <x v="3"/>
  </r>
  <r>
    <x v="2"/>
    <n v="1128299"/>
    <x v="19"/>
    <x v="2"/>
    <x v="6"/>
    <s v="Denver"/>
    <x v="0"/>
    <n v="0.70000000000000007"/>
    <x v="27"/>
    <x v="246"/>
    <x v="377"/>
    <x v="4"/>
  </r>
  <r>
    <x v="2"/>
    <n v="1128299"/>
    <x v="19"/>
    <x v="2"/>
    <x v="6"/>
    <s v="Denver"/>
    <x v="1"/>
    <n v="0.75000000000000011"/>
    <x v="22"/>
    <x v="247"/>
    <x v="378"/>
    <x v="1"/>
  </r>
  <r>
    <x v="2"/>
    <n v="1128299"/>
    <x v="19"/>
    <x v="2"/>
    <x v="6"/>
    <s v="Denver"/>
    <x v="2"/>
    <n v="0.70000000000000007"/>
    <x v="21"/>
    <x v="104"/>
    <x v="379"/>
    <x v="4"/>
  </r>
  <r>
    <x v="2"/>
    <n v="1128299"/>
    <x v="19"/>
    <x v="2"/>
    <x v="6"/>
    <s v="Denver"/>
    <x v="3"/>
    <n v="0.70000000000000007"/>
    <x v="24"/>
    <x v="248"/>
    <x v="2"/>
    <x v="15"/>
  </r>
  <r>
    <x v="2"/>
    <n v="1128299"/>
    <x v="19"/>
    <x v="2"/>
    <x v="6"/>
    <s v="Denver"/>
    <x v="4"/>
    <n v="0.75"/>
    <x v="24"/>
    <x v="69"/>
    <x v="380"/>
    <x v="16"/>
  </r>
  <r>
    <x v="2"/>
    <n v="1128299"/>
    <x v="19"/>
    <x v="2"/>
    <x v="6"/>
    <s v="Denver"/>
    <x v="5"/>
    <n v="0.8"/>
    <x v="47"/>
    <x v="55"/>
    <x v="325"/>
    <x v="3"/>
  </r>
  <r>
    <x v="2"/>
    <n v="1128299"/>
    <x v="63"/>
    <x v="2"/>
    <x v="6"/>
    <s v="Denver"/>
    <x v="0"/>
    <n v="0.65000000000000013"/>
    <x v="25"/>
    <x v="216"/>
    <x v="381"/>
    <x v="8"/>
  </r>
  <r>
    <x v="2"/>
    <n v="1128299"/>
    <x v="63"/>
    <x v="2"/>
    <x v="6"/>
    <s v="Denver"/>
    <x v="1"/>
    <n v="0.70000000000000018"/>
    <x v="25"/>
    <x v="249"/>
    <x v="382"/>
    <x v="3"/>
  </r>
  <r>
    <x v="2"/>
    <n v="1128299"/>
    <x v="63"/>
    <x v="2"/>
    <x v="6"/>
    <s v="Denver"/>
    <x v="2"/>
    <n v="0.65000000000000013"/>
    <x v="32"/>
    <x v="250"/>
    <x v="322"/>
    <x v="8"/>
  </r>
  <r>
    <x v="2"/>
    <n v="1128299"/>
    <x v="63"/>
    <x v="2"/>
    <x v="6"/>
    <s v="Denver"/>
    <x v="3"/>
    <n v="0.65000000000000013"/>
    <x v="47"/>
    <x v="251"/>
    <x v="383"/>
    <x v="2"/>
  </r>
  <r>
    <x v="2"/>
    <n v="1128299"/>
    <x v="63"/>
    <x v="2"/>
    <x v="6"/>
    <s v="Denver"/>
    <x v="4"/>
    <n v="0.75000000000000011"/>
    <x v="47"/>
    <x v="252"/>
    <x v="384"/>
    <x v="20"/>
  </r>
  <r>
    <x v="2"/>
    <n v="1128299"/>
    <x v="63"/>
    <x v="2"/>
    <x v="6"/>
    <s v="Denver"/>
    <x v="5"/>
    <n v="0.70000000000000007"/>
    <x v="33"/>
    <x v="253"/>
    <x v="385"/>
    <x v="6"/>
  </r>
  <r>
    <x v="2"/>
    <n v="1128299"/>
    <x v="55"/>
    <x v="2"/>
    <x v="6"/>
    <s v="Denver"/>
    <x v="0"/>
    <n v="0.55000000000000004"/>
    <x v="28"/>
    <x v="170"/>
    <x v="136"/>
    <x v="8"/>
  </r>
  <r>
    <x v="2"/>
    <n v="1128299"/>
    <x v="55"/>
    <x v="2"/>
    <x v="6"/>
    <s v="Denver"/>
    <x v="1"/>
    <n v="0.60000000000000009"/>
    <x v="28"/>
    <x v="254"/>
    <x v="135"/>
    <x v="3"/>
  </r>
  <r>
    <x v="2"/>
    <n v="1128299"/>
    <x v="55"/>
    <x v="2"/>
    <x v="6"/>
    <s v="Denver"/>
    <x v="2"/>
    <n v="0.55000000000000004"/>
    <x v="45"/>
    <x v="136"/>
    <x v="356"/>
    <x v="8"/>
  </r>
  <r>
    <x v="2"/>
    <n v="1128299"/>
    <x v="55"/>
    <x v="2"/>
    <x v="6"/>
    <s v="Denver"/>
    <x v="3"/>
    <n v="0.55000000000000004"/>
    <x v="46"/>
    <x v="255"/>
    <x v="386"/>
    <x v="2"/>
  </r>
  <r>
    <x v="2"/>
    <n v="1128299"/>
    <x v="55"/>
    <x v="2"/>
    <x v="6"/>
    <s v="Denver"/>
    <x v="4"/>
    <n v="0.65"/>
    <x v="49"/>
    <x v="212"/>
    <x v="387"/>
    <x v="20"/>
  </r>
  <r>
    <x v="2"/>
    <n v="1128299"/>
    <x v="55"/>
    <x v="2"/>
    <x v="6"/>
    <s v="Denver"/>
    <x v="5"/>
    <n v="0.70000000000000007"/>
    <x v="45"/>
    <x v="196"/>
    <x v="139"/>
    <x v="6"/>
  </r>
  <r>
    <x v="2"/>
    <n v="1128299"/>
    <x v="64"/>
    <x v="2"/>
    <x v="6"/>
    <s v="Denver"/>
    <x v="0"/>
    <n v="0.55000000000000004"/>
    <x v="31"/>
    <x v="76"/>
    <x v="388"/>
    <x v="8"/>
  </r>
  <r>
    <x v="2"/>
    <n v="1128299"/>
    <x v="64"/>
    <x v="2"/>
    <x v="6"/>
    <s v="Denver"/>
    <x v="1"/>
    <n v="0.60000000000000009"/>
    <x v="31"/>
    <x v="225"/>
    <x v="389"/>
    <x v="3"/>
  </r>
  <r>
    <x v="2"/>
    <n v="1128299"/>
    <x v="64"/>
    <x v="2"/>
    <x v="6"/>
    <s v="Denver"/>
    <x v="2"/>
    <n v="0.55000000000000004"/>
    <x v="33"/>
    <x v="256"/>
    <x v="390"/>
    <x v="8"/>
  </r>
  <r>
    <x v="2"/>
    <n v="1128299"/>
    <x v="64"/>
    <x v="2"/>
    <x v="6"/>
    <s v="Denver"/>
    <x v="3"/>
    <n v="0.65000000000000013"/>
    <x v="47"/>
    <x v="251"/>
    <x v="383"/>
    <x v="2"/>
  </r>
  <r>
    <x v="2"/>
    <n v="1128299"/>
    <x v="64"/>
    <x v="2"/>
    <x v="6"/>
    <s v="Denver"/>
    <x v="4"/>
    <n v="0.75000000000000011"/>
    <x v="48"/>
    <x v="224"/>
    <x v="391"/>
    <x v="20"/>
  </r>
  <r>
    <x v="2"/>
    <n v="1128299"/>
    <x v="64"/>
    <x v="2"/>
    <x v="6"/>
    <s v="Denver"/>
    <x v="5"/>
    <n v="0.80000000000000016"/>
    <x v="24"/>
    <x v="257"/>
    <x v="392"/>
    <x v="6"/>
  </r>
  <r>
    <x v="2"/>
    <n v="1128299"/>
    <x v="65"/>
    <x v="2"/>
    <x v="6"/>
    <s v="Denver"/>
    <x v="0"/>
    <n v="0.65000000000000013"/>
    <x v="20"/>
    <x v="258"/>
    <x v="393"/>
    <x v="8"/>
  </r>
  <r>
    <x v="2"/>
    <n v="1128299"/>
    <x v="65"/>
    <x v="2"/>
    <x v="6"/>
    <s v="Denver"/>
    <x v="1"/>
    <n v="0.70000000000000018"/>
    <x v="20"/>
    <x v="107"/>
    <x v="394"/>
    <x v="3"/>
  </r>
  <r>
    <x v="2"/>
    <n v="1128299"/>
    <x v="65"/>
    <x v="2"/>
    <x v="6"/>
    <s v="Denver"/>
    <x v="2"/>
    <n v="0.65000000000000013"/>
    <x v="24"/>
    <x v="259"/>
    <x v="395"/>
    <x v="8"/>
  </r>
  <r>
    <x v="2"/>
    <n v="1128299"/>
    <x v="65"/>
    <x v="2"/>
    <x v="6"/>
    <s v="Denver"/>
    <x v="3"/>
    <n v="0.65000000000000013"/>
    <x v="24"/>
    <x v="259"/>
    <x v="117"/>
    <x v="2"/>
  </r>
  <r>
    <x v="2"/>
    <n v="1128299"/>
    <x v="65"/>
    <x v="2"/>
    <x v="6"/>
    <s v="Denver"/>
    <x v="4"/>
    <n v="0.75000000000000011"/>
    <x v="33"/>
    <x v="260"/>
    <x v="396"/>
    <x v="20"/>
  </r>
  <r>
    <x v="2"/>
    <n v="1128299"/>
    <x v="65"/>
    <x v="2"/>
    <x v="6"/>
    <s v="Denver"/>
    <x v="5"/>
    <n v="0.80000000000000016"/>
    <x v="28"/>
    <x v="249"/>
    <x v="397"/>
    <x v="6"/>
  </r>
  <r>
    <x v="2"/>
    <n v="1128299"/>
    <x v="66"/>
    <x v="2"/>
    <x v="7"/>
    <s v="Seattle"/>
    <x v="0"/>
    <n v="0.4"/>
    <x v="32"/>
    <x v="207"/>
    <x v="303"/>
    <x v="1"/>
  </r>
  <r>
    <x v="2"/>
    <n v="1128299"/>
    <x v="66"/>
    <x v="2"/>
    <x v="7"/>
    <s v="Seattle"/>
    <x v="1"/>
    <n v="0.5"/>
    <x v="32"/>
    <x v="39"/>
    <x v="156"/>
    <x v="3"/>
  </r>
  <r>
    <x v="2"/>
    <n v="1128299"/>
    <x v="66"/>
    <x v="2"/>
    <x v="7"/>
    <s v="Seattle"/>
    <x v="2"/>
    <n v="0.5"/>
    <x v="32"/>
    <x v="39"/>
    <x v="156"/>
    <x v="3"/>
  </r>
  <r>
    <x v="2"/>
    <n v="1128299"/>
    <x v="66"/>
    <x v="2"/>
    <x v="7"/>
    <s v="Seattle"/>
    <x v="3"/>
    <n v="0.5"/>
    <x v="49"/>
    <x v="146"/>
    <x v="354"/>
    <x v="1"/>
  </r>
  <r>
    <x v="2"/>
    <n v="1128299"/>
    <x v="66"/>
    <x v="2"/>
    <x v="7"/>
    <s v="Seattle"/>
    <x v="4"/>
    <n v="0.55000000000000004"/>
    <x v="44"/>
    <x v="140"/>
    <x v="398"/>
    <x v="3"/>
  </r>
  <r>
    <x v="2"/>
    <n v="1128299"/>
    <x v="66"/>
    <x v="2"/>
    <x v="7"/>
    <s v="Seattle"/>
    <x v="5"/>
    <n v="0.5"/>
    <x v="24"/>
    <x v="54"/>
    <x v="399"/>
    <x v="6"/>
  </r>
  <r>
    <x v="2"/>
    <n v="1128299"/>
    <x v="67"/>
    <x v="2"/>
    <x v="7"/>
    <s v="Seattle"/>
    <x v="0"/>
    <n v="0.4"/>
    <x v="21"/>
    <x v="42"/>
    <x v="45"/>
    <x v="1"/>
  </r>
  <r>
    <x v="2"/>
    <n v="1128299"/>
    <x v="67"/>
    <x v="2"/>
    <x v="7"/>
    <s v="Seattle"/>
    <x v="1"/>
    <n v="0.5"/>
    <x v="32"/>
    <x v="39"/>
    <x v="156"/>
    <x v="3"/>
  </r>
  <r>
    <x v="2"/>
    <n v="1128299"/>
    <x v="67"/>
    <x v="2"/>
    <x v="7"/>
    <s v="Seattle"/>
    <x v="2"/>
    <n v="0.5"/>
    <x v="32"/>
    <x v="39"/>
    <x v="156"/>
    <x v="3"/>
  </r>
  <r>
    <x v="2"/>
    <n v="1128299"/>
    <x v="67"/>
    <x v="2"/>
    <x v="7"/>
    <s v="Seattle"/>
    <x v="3"/>
    <n v="0.5"/>
    <x v="49"/>
    <x v="146"/>
    <x v="354"/>
    <x v="1"/>
  </r>
  <r>
    <x v="2"/>
    <n v="1128299"/>
    <x v="67"/>
    <x v="2"/>
    <x v="7"/>
    <s v="Seattle"/>
    <x v="4"/>
    <n v="0.55000000000000004"/>
    <x v="38"/>
    <x v="116"/>
    <x v="400"/>
    <x v="3"/>
  </r>
  <r>
    <x v="2"/>
    <n v="1128299"/>
    <x v="67"/>
    <x v="2"/>
    <x v="7"/>
    <s v="Seattle"/>
    <x v="5"/>
    <n v="0.5"/>
    <x v="33"/>
    <x v="43"/>
    <x v="401"/>
    <x v="6"/>
  </r>
  <r>
    <x v="2"/>
    <n v="1128299"/>
    <x v="68"/>
    <x v="2"/>
    <x v="7"/>
    <s v="Seattle"/>
    <x v="0"/>
    <n v="0.5"/>
    <x v="31"/>
    <x v="79"/>
    <x v="95"/>
    <x v="1"/>
  </r>
  <r>
    <x v="2"/>
    <n v="1128299"/>
    <x v="68"/>
    <x v="2"/>
    <x v="7"/>
    <s v="Seattle"/>
    <x v="1"/>
    <n v="0.6"/>
    <x v="33"/>
    <x v="141"/>
    <x v="402"/>
    <x v="3"/>
  </r>
  <r>
    <x v="2"/>
    <n v="1128299"/>
    <x v="68"/>
    <x v="2"/>
    <x v="7"/>
    <s v="Seattle"/>
    <x v="2"/>
    <n v="0.64999999999999991"/>
    <x v="33"/>
    <x v="261"/>
    <x v="403"/>
    <x v="3"/>
  </r>
  <r>
    <x v="2"/>
    <n v="1128299"/>
    <x v="68"/>
    <x v="2"/>
    <x v="7"/>
    <s v="Seattle"/>
    <x v="3"/>
    <n v="0.64999999999999991"/>
    <x v="46"/>
    <x v="262"/>
    <x v="404"/>
    <x v="1"/>
  </r>
  <r>
    <x v="2"/>
    <n v="1128299"/>
    <x v="68"/>
    <x v="2"/>
    <x v="7"/>
    <s v="Seattle"/>
    <x v="4"/>
    <n v="0.7"/>
    <x v="37"/>
    <x v="263"/>
    <x v="196"/>
    <x v="3"/>
  </r>
  <r>
    <x v="2"/>
    <n v="1128299"/>
    <x v="68"/>
    <x v="2"/>
    <x v="7"/>
    <s v="Seattle"/>
    <x v="5"/>
    <n v="0.64999999999999991"/>
    <x v="48"/>
    <x v="264"/>
    <x v="405"/>
    <x v="6"/>
  </r>
  <r>
    <x v="2"/>
    <n v="1128299"/>
    <x v="69"/>
    <x v="2"/>
    <x v="7"/>
    <s v="Seattle"/>
    <x v="0"/>
    <n v="0.7"/>
    <x v="21"/>
    <x v="265"/>
    <x v="406"/>
    <x v="1"/>
  </r>
  <r>
    <x v="2"/>
    <n v="1128299"/>
    <x v="69"/>
    <x v="2"/>
    <x v="7"/>
    <s v="Seattle"/>
    <x v="1"/>
    <n v="0.75"/>
    <x v="45"/>
    <x v="48"/>
    <x v="407"/>
    <x v="3"/>
  </r>
  <r>
    <x v="2"/>
    <n v="1128299"/>
    <x v="69"/>
    <x v="2"/>
    <x v="7"/>
    <s v="Seattle"/>
    <x v="2"/>
    <n v="0.75"/>
    <x v="47"/>
    <x v="61"/>
    <x v="158"/>
    <x v="3"/>
  </r>
  <r>
    <x v="2"/>
    <n v="1128299"/>
    <x v="69"/>
    <x v="2"/>
    <x v="7"/>
    <s v="Seattle"/>
    <x v="3"/>
    <n v="0.6"/>
    <x v="49"/>
    <x v="207"/>
    <x v="303"/>
    <x v="1"/>
  </r>
  <r>
    <x v="2"/>
    <n v="1128299"/>
    <x v="69"/>
    <x v="2"/>
    <x v="7"/>
    <s v="Seattle"/>
    <x v="4"/>
    <n v="0.65"/>
    <x v="41"/>
    <x v="194"/>
    <x v="408"/>
    <x v="3"/>
  </r>
  <r>
    <x v="2"/>
    <n v="1128299"/>
    <x v="69"/>
    <x v="2"/>
    <x v="7"/>
    <s v="Seattle"/>
    <x v="5"/>
    <n v="0.8"/>
    <x v="45"/>
    <x v="59"/>
    <x v="257"/>
    <x v="6"/>
  </r>
  <r>
    <x v="2"/>
    <n v="1128299"/>
    <x v="70"/>
    <x v="2"/>
    <x v="7"/>
    <s v="Seattle"/>
    <x v="0"/>
    <n v="0.6"/>
    <x v="21"/>
    <x v="211"/>
    <x v="187"/>
    <x v="1"/>
  </r>
  <r>
    <x v="2"/>
    <n v="1128299"/>
    <x v="70"/>
    <x v="2"/>
    <x v="7"/>
    <s v="Seattle"/>
    <x v="1"/>
    <n v="0.65"/>
    <x v="47"/>
    <x v="51"/>
    <x v="409"/>
    <x v="3"/>
  </r>
  <r>
    <x v="2"/>
    <n v="1128299"/>
    <x v="70"/>
    <x v="2"/>
    <x v="7"/>
    <s v="Seattle"/>
    <x v="2"/>
    <n v="0.65"/>
    <x v="47"/>
    <x v="51"/>
    <x v="409"/>
    <x v="3"/>
  </r>
  <r>
    <x v="2"/>
    <n v="1128299"/>
    <x v="70"/>
    <x v="2"/>
    <x v="7"/>
    <s v="Seattle"/>
    <x v="3"/>
    <n v="0.6"/>
    <x v="49"/>
    <x v="207"/>
    <x v="303"/>
    <x v="1"/>
  </r>
  <r>
    <x v="2"/>
    <n v="1128299"/>
    <x v="70"/>
    <x v="2"/>
    <x v="7"/>
    <s v="Seattle"/>
    <x v="4"/>
    <n v="0.65"/>
    <x v="41"/>
    <x v="194"/>
    <x v="408"/>
    <x v="3"/>
  </r>
  <r>
    <x v="2"/>
    <n v="1128299"/>
    <x v="70"/>
    <x v="2"/>
    <x v="7"/>
    <s v="Seattle"/>
    <x v="5"/>
    <n v="0.8"/>
    <x v="24"/>
    <x v="2"/>
    <x v="325"/>
    <x v="6"/>
  </r>
  <r>
    <x v="2"/>
    <n v="1128299"/>
    <x v="71"/>
    <x v="2"/>
    <x v="7"/>
    <s v="Seattle"/>
    <x v="0"/>
    <n v="0.75"/>
    <x v="30"/>
    <x v="98"/>
    <x v="410"/>
    <x v="1"/>
  </r>
  <r>
    <x v="2"/>
    <n v="1128299"/>
    <x v="71"/>
    <x v="2"/>
    <x v="7"/>
    <s v="Seattle"/>
    <x v="1"/>
    <n v="0.8"/>
    <x v="23"/>
    <x v="1"/>
    <x v="5"/>
    <x v="3"/>
  </r>
  <r>
    <x v="2"/>
    <n v="1128299"/>
    <x v="71"/>
    <x v="2"/>
    <x v="7"/>
    <s v="Seattle"/>
    <x v="2"/>
    <n v="0.8"/>
    <x v="23"/>
    <x v="1"/>
    <x v="5"/>
    <x v="3"/>
  </r>
  <r>
    <x v="2"/>
    <n v="1128299"/>
    <x v="71"/>
    <x v="2"/>
    <x v="7"/>
    <s v="Seattle"/>
    <x v="3"/>
    <n v="0.8"/>
    <x v="24"/>
    <x v="2"/>
    <x v="214"/>
    <x v="1"/>
  </r>
  <r>
    <x v="2"/>
    <n v="1128299"/>
    <x v="71"/>
    <x v="2"/>
    <x v="7"/>
    <s v="Seattle"/>
    <x v="4"/>
    <n v="0.85000000000000009"/>
    <x v="48"/>
    <x v="260"/>
    <x v="411"/>
    <x v="3"/>
  </r>
  <r>
    <x v="2"/>
    <n v="1128299"/>
    <x v="71"/>
    <x v="2"/>
    <x v="7"/>
    <s v="Seattle"/>
    <x v="5"/>
    <n v="1"/>
    <x v="22"/>
    <x v="266"/>
    <x v="7"/>
    <x v="6"/>
  </r>
  <r>
    <x v="2"/>
    <n v="1128299"/>
    <x v="72"/>
    <x v="2"/>
    <x v="7"/>
    <s v="Seattle"/>
    <x v="0"/>
    <n v="0.8"/>
    <x v="6"/>
    <x v="267"/>
    <x v="412"/>
    <x v="1"/>
  </r>
  <r>
    <x v="2"/>
    <n v="1128299"/>
    <x v="72"/>
    <x v="2"/>
    <x v="7"/>
    <s v="Seattle"/>
    <x v="1"/>
    <n v="0.85000000000000009"/>
    <x v="22"/>
    <x v="268"/>
    <x v="413"/>
    <x v="3"/>
  </r>
  <r>
    <x v="2"/>
    <n v="1128299"/>
    <x v="72"/>
    <x v="2"/>
    <x v="7"/>
    <s v="Seattle"/>
    <x v="2"/>
    <n v="0.85000000000000009"/>
    <x v="23"/>
    <x v="241"/>
    <x v="414"/>
    <x v="3"/>
  </r>
  <r>
    <x v="2"/>
    <n v="1128299"/>
    <x v="72"/>
    <x v="2"/>
    <x v="7"/>
    <s v="Seattle"/>
    <x v="3"/>
    <n v="0.8"/>
    <x v="28"/>
    <x v="81"/>
    <x v="12"/>
    <x v="1"/>
  </r>
  <r>
    <x v="2"/>
    <n v="1128299"/>
    <x v="72"/>
    <x v="2"/>
    <x v="7"/>
    <s v="Seattle"/>
    <x v="4"/>
    <n v="0.85000000000000009"/>
    <x v="31"/>
    <x v="269"/>
    <x v="415"/>
    <x v="3"/>
  </r>
  <r>
    <x v="2"/>
    <n v="1128299"/>
    <x v="72"/>
    <x v="2"/>
    <x v="7"/>
    <s v="Seattle"/>
    <x v="5"/>
    <n v="1"/>
    <x v="31"/>
    <x v="270"/>
    <x v="200"/>
    <x v="6"/>
  </r>
  <r>
    <x v="2"/>
    <n v="1128299"/>
    <x v="73"/>
    <x v="2"/>
    <x v="7"/>
    <s v="Seattle"/>
    <x v="0"/>
    <n v="0.85000000000000009"/>
    <x v="29"/>
    <x v="271"/>
    <x v="416"/>
    <x v="1"/>
  </r>
  <r>
    <x v="2"/>
    <n v="1128299"/>
    <x v="73"/>
    <x v="2"/>
    <x v="7"/>
    <s v="Seattle"/>
    <x v="1"/>
    <n v="0.80000000000000016"/>
    <x v="30"/>
    <x v="272"/>
    <x v="417"/>
    <x v="3"/>
  </r>
  <r>
    <x v="2"/>
    <n v="1128299"/>
    <x v="73"/>
    <x v="2"/>
    <x v="7"/>
    <s v="Seattle"/>
    <x v="2"/>
    <n v="0.75000000000000011"/>
    <x v="23"/>
    <x v="273"/>
    <x v="418"/>
    <x v="3"/>
  </r>
  <r>
    <x v="2"/>
    <n v="1128299"/>
    <x v="73"/>
    <x v="2"/>
    <x v="7"/>
    <s v="Seattle"/>
    <x v="3"/>
    <n v="0.75000000000000011"/>
    <x v="31"/>
    <x v="274"/>
    <x v="419"/>
    <x v="1"/>
  </r>
  <r>
    <x v="2"/>
    <n v="1128299"/>
    <x v="73"/>
    <x v="2"/>
    <x v="7"/>
    <s v="Seattle"/>
    <x v="4"/>
    <n v="0.75"/>
    <x v="31"/>
    <x v="275"/>
    <x v="420"/>
    <x v="3"/>
  </r>
  <r>
    <x v="2"/>
    <n v="1128299"/>
    <x v="73"/>
    <x v="2"/>
    <x v="7"/>
    <s v="Seattle"/>
    <x v="5"/>
    <n v="0.8"/>
    <x v="47"/>
    <x v="55"/>
    <x v="329"/>
    <x v="6"/>
  </r>
  <r>
    <x v="2"/>
    <n v="1128299"/>
    <x v="74"/>
    <x v="2"/>
    <x v="7"/>
    <s v="Seattle"/>
    <x v="0"/>
    <n v="0.70000000000000018"/>
    <x v="25"/>
    <x v="249"/>
    <x v="330"/>
    <x v="1"/>
  </r>
  <r>
    <x v="2"/>
    <n v="1128299"/>
    <x v="74"/>
    <x v="2"/>
    <x v="7"/>
    <s v="Seattle"/>
    <x v="1"/>
    <n v="0.75000000000000022"/>
    <x v="25"/>
    <x v="276"/>
    <x v="421"/>
    <x v="3"/>
  </r>
  <r>
    <x v="2"/>
    <n v="1128299"/>
    <x v="74"/>
    <x v="2"/>
    <x v="7"/>
    <s v="Seattle"/>
    <x v="2"/>
    <n v="0.70000000000000018"/>
    <x v="32"/>
    <x v="277"/>
    <x v="337"/>
    <x v="3"/>
  </r>
  <r>
    <x v="2"/>
    <n v="1128299"/>
    <x v="74"/>
    <x v="2"/>
    <x v="7"/>
    <s v="Seattle"/>
    <x v="3"/>
    <n v="0.70000000000000018"/>
    <x v="47"/>
    <x v="278"/>
    <x v="397"/>
    <x v="1"/>
  </r>
  <r>
    <x v="2"/>
    <n v="1128299"/>
    <x v="74"/>
    <x v="2"/>
    <x v="7"/>
    <s v="Seattle"/>
    <x v="4"/>
    <n v="0.80000000000000016"/>
    <x v="33"/>
    <x v="279"/>
    <x v="422"/>
    <x v="3"/>
  </r>
  <r>
    <x v="2"/>
    <n v="1128299"/>
    <x v="74"/>
    <x v="2"/>
    <x v="7"/>
    <s v="Seattle"/>
    <x v="5"/>
    <n v="0.65"/>
    <x v="32"/>
    <x v="62"/>
    <x v="154"/>
    <x v="6"/>
  </r>
  <r>
    <x v="2"/>
    <n v="1128299"/>
    <x v="75"/>
    <x v="2"/>
    <x v="7"/>
    <s v="Seattle"/>
    <x v="0"/>
    <n v="0.60000000000000009"/>
    <x v="21"/>
    <x v="221"/>
    <x v="423"/>
    <x v="1"/>
  </r>
  <r>
    <x v="2"/>
    <n v="1128299"/>
    <x v="75"/>
    <x v="2"/>
    <x v="7"/>
    <s v="Seattle"/>
    <x v="1"/>
    <n v="0.65000000000000013"/>
    <x v="21"/>
    <x v="222"/>
    <x v="424"/>
    <x v="3"/>
  </r>
  <r>
    <x v="2"/>
    <n v="1128299"/>
    <x v="75"/>
    <x v="2"/>
    <x v="7"/>
    <s v="Seattle"/>
    <x v="2"/>
    <n v="0.60000000000000009"/>
    <x v="48"/>
    <x v="223"/>
    <x v="349"/>
    <x v="3"/>
  </r>
  <r>
    <x v="2"/>
    <n v="1128299"/>
    <x v="75"/>
    <x v="2"/>
    <x v="7"/>
    <s v="Seattle"/>
    <x v="3"/>
    <n v="0.60000000000000009"/>
    <x v="45"/>
    <x v="162"/>
    <x v="101"/>
    <x v="1"/>
  </r>
  <r>
    <x v="2"/>
    <n v="1128299"/>
    <x v="75"/>
    <x v="2"/>
    <x v="7"/>
    <s v="Seattle"/>
    <x v="4"/>
    <n v="0.70000000000000007"/>
    <x v="46"/>
    <x v="154"/>
    <x v="315"/>
    <x v="3"/>
  </r>
  <r>
    <x v="2"/>
    <n v="1128299"/>
    <x v="75"/>
    <x v="2"/>
    <x v="7"/>
    <s v="Seattle"/>
    <x v="5"/>
    <n v="0.75000000000000011"/>
    <x v="48"/>
    <x v="224"/>
    <x v="349"/>
    <x v="6"/>
  </r>
  <r>
    <x v="2"/>
    <n v="1128299"/>
    <x v="76"/>
    <x v="2"/>
    <x v="7"/>
    <s v="Seattle"/>
    <x v="0"/>
    <n v="0.60000000000000009"/>
    <x v="25"/>
    <x v="215"/>
    <x v="53"/>
    <x v="1"/>
  </r>
  <r>
    <x v="2"/>
    <n v="1128299"/>
    <x v="76"/>
    <x v="2"/>
    <x v="7"/>
    <s v="Seattle"/>
    <x v="1"/>
    <n v="0.65000000000000013"/>
    <x v="23"/>
    <x v="280"/>
    <x v="425"/>
    <x v="3"/>
  </r>
  <r>
    <x v="2"/>
    <n v="1128299"/>
    <x v="76"/>
    <x v="2"/>
    <x v="7"/>
    <s v="Seattle"/>
    <x v="2"/>
    <n v="0.60000000000000009"/>
    <x v="34"/>
    <x v="231"/>
    <x v="426"/>
    <x v="3"/>
  </r>
  <r>
    <x v="2"/>
    <n v="1128299"/>
    <x v="76"/>
    <x v="2"/>
    <x v="7"/>
    <s v="Seattle"/>
    <x v="3"/>
    <n v="0.70000000000000018"/>
    <x v="32"/>
    <x v="277"/>
    <x v="332"/>
    <x v="1"/>
  </r>
  <r>
    <x v="2"/>
    <n v="1128299"/>
    <x v="76"/>
    <x v="2"/>
    <x v="7"/>
    <s v="Seattle"/>
    <x v="4"/>
    <n v="0.90000000000000013"/>
    <x v="33"/>
    <x v="281"/>
    <x v="427"/>
    <x v="3"/>
  </r>
  <r>
    <x v="2"/>
    <n v="1128299"/>
    <x v="76"/>
    <x v="2"/>
    <x v="7"/>
    <s v="Seattle"/>
    <x v="5"/>
    <n v="0.95000000000000018"/>
    <x v="21"/>
    <x v="282"/>
    <x v="428"/>
    <x v="6"/>
  </r>
  <r>
    <x v="2"/>
    <n v="1128299"/>
    <x v="77"/>
    <x v="2"/>
    <x v="7"/>
    <s v="Seattle"/>
    <x v="0"/>
    <n v="0.80000000000000016"/>
    <x v="30"/>
    <x v="272"/>
    <x v="429"/>
    <x v="1"/>
  </r>
  <r>
    <x v="2"/>
    <n v="1128299"/>
    <x v="77"/>
    <x v="2"/>
    <x v="7"/>
    <s v="Seattle"/>
    <x v="1"/>
    <n v="0.8500000000000002"/>
    <x v="30"/>
    <x v="283"/>
    <x v="430"/>
    <x v="3"/>
  </r>
  <r>
    <x v="2"/>
    <n v="1128299"/>
    <x v="77"/>
    <x v="2"/>
    <x v="7"/>
    <s v="Seattle"/>
    <x v="2"/>
    <n v="0.80000000000000016"/>
    <x v="21"/>
    <x v="284"/>
    <x v="431"/>
    <x v="3"/>
  </r>
  <r>
    <x v="2"/>
    <n v="1128299"/>
    <x v="77"/>
    <x v="2"/>
    <x v="7"/>
    <s v="Seattle"/>
    <x v="3"/>
    <n v="0.80000000000000016"/>
    <x v="21"/>
    <x v="284"/>
    <x v="432"/>
    <x v="1"/>
  </r>
  <r>
    <x v="2"/>
    <n v="1128299"/>
    <x v="77"/>
    <x v="2"/>
    <x v="7"/>
    <s v="Seattle"/>
    <x v="4"/>
    <n v="0.90000000000000013"/>
    <x v="34"/>
    <x v="285"/>
    <x v="433"/>
    <x v="3"/>
  </r>
  <r>
    <x v="2"/>
    <n v="1128299"/>
    <x v="77"/>
    <x v="2"/>
    <x v="7"/>
    <s v="Seattle"/>
    <x v="5"/>
    <n v="0.95000000000000018"/>
    <x v="31"/>
    <x v="286"/>
    <x v="434"/>
    <x v="6"/>
  </r>
  <r>
    <x v="0"/>
    <n v="1185732"/>
    <x v="78"/>
    <x v="4"/>
    <x v="8"/>
    <s v="Miami"/>
    <x v="0"/>
    <n v="0.45"/>
    <x v="11"/>
    <x v="176"/>
    <x v="435"/>
    <x v="4"/>
  </r>
  <r>
    <x v="0"/>
    <n v="1185732"/>
    <x v="78"/>
    <x v="4"/>
    <x v="8"/>
    <s v="Miami"/>
    <x v="1"/>
    <n v="0.45"/>
    <x v="2"/>
    <x v="3"/>
    <x v="3"/>
    <x v="2"/>
  </r>
  <r>
    <x v="0"/>
    <n v="1185732"/>
    <x v="78"/>
    <x v="4"/>
    <x v="8"/>
    <s v="Miami"/>
    <x v="2"/>
    <n v="0.35000000000000003"/>
    <x v="2"/>
    <x v="253"/>
    <x v="436"/>
    <x v="3"/>
  </r>
  <r>
    <x v="0"/>
    <n v="1185732"/>
    <x v="78"/>
    <x v="4"/>
    <x v="8"/>
    <s v="Miami"/>
    <x v="3"/>
    <n v="0.39999999999999997"/>
    <x v="20"/>
    <x v="287"/>
    <x v="437"/>
    <x v="1"/>
  </r>
  <r>
    <x v="0"/>
    <n v="1185732"/>
    <x v="78"/>
    <x v="4"/>
    <x v="8"/>
    <s v="Miami"/>
    <x v="4"/>
    <n v="0.55000000000000004"/>
    <x v="30"/>
    <x v="71"/>
    <x v="83"/>
    <x v="2"/>
  </r>
  <r>
    <x v="0"/>
    <n v="1185732"/>
    <x v="78"/>
    <x v="4"/>
    <x v="8"/>
    <s v="Miami"/>
    <x v="5"/>
    <n v="0.45"/>
    <x v="2"/>
    <x v="3"/>
    <x v="438"/>
    <x v="0"/>
  </r>
  <r>
    <x v="0"/>
    <n v="1185732"/>
    <x v="79"/>
    <x v="4"/>
    <x v="8"/>
    <s v="Miami"/>
    <x v="0"/>
    <n v="0.45"/>
    <x v="14"/>
    <x v="14"/>
    <x v="171"/>
    <x v="4"/>
  </r>
  <r>
    <x v="0"/>
    <n v="1185732"/>
    <x v="79"/>
    <x v="4"/>
    <x v="8"/>
    <s v="Miami"/>
    <x v="1"/>
    <n v="0.45"/>
    <x v="30"/>
    <x v="73"/>
    <x v="170"/>
    <x v="2"/>
  </r>
  <r>
    <x v="0"/>
    <n v="1185732"/>
    <x v="79"/>
    <x v="4"/>
    <x v="8"/>
    <s v="Miami"/>
    <x v="2"/>
    <n v="0.35000000000000003"/>
    <x v="9"/>
    <x v="219"/>
    <x v="439"/>
    <x v="3"/>
  </r>
  <r>
    <x v="0"/>
    <n v="1185732"/>
    <x v="79"/>
    <x v="4"/>
    <x v="8"/>
    <s v="Miami"/>
    <x v="3"/>
    <n v="0.39999999999999997"/>
    <x v="22"/>
    <x v="52"/>
    <x v="64"/>
    <x v="1"/>
  </r>
  <r>
    <x v="0"/>
    <n v="1185732"/>
    <x v="79"/>
    <x v="4"/>
    <x v="8"/>
    <s v="Miami"/>
    <x v="4"/>
    <n v="0.55000000000000004"/>
    <x v="30"/>
    <x v="71"/>
    <x v="83"/>
    <x v="2"/>
  </r>
  <r>
    <x v="0"/>
    <n v="1185732"/>
    <x v="79"/>
    <x v="4"/>
    <x v="8"/>
    <s v="Miami"/>
    <x v="5"/>
    <n v="0.45"/>
    <x v="2"/>
    <x v="3"/>
    <x v="438"/>
    <x v="0"/>
  </r>
  <r>
    <x v="0"/>
    <n v="1185732"/>
    <x v="80"/>
    <x v="4"/>
    <x v="8"/>
    <s v="Miami"/>
    <x v="0"/>
    <n v="0.45"/>
    <x v="55"/>
    <x v="288"/>
    <x v="440"/>
    <x v="4"/>
  </r>
  <r>
    <x v="0"/>
    <n v="1185732"/>
    <x v="80"/>
    <x v="4"/>
    <x v="8"/>
    <s v="Miami"/>
    <x v="1"/>
    <n v="0.45"/>
    <x v="30"/>
    <x v="73"/>
    <x v="170"/>
    <x v="2"/>
  </r>
  <r>
    <x v="0"/>
    <n v="1185732"/>
    <x v="80"/>
    <x v="4"/>
    <x v="8"/>
    <s v="Miami"/>
    <x v="2"/>
    <n v="0.35000000000000003"/>
    <x v="29"/>
    <x v="289"/>
    <x v="441"/>
    <x v="3"/>
  </r>
  <r>
    <x v="0"/>
    <n v="1185732"/>
    <x v="80"/>
    <x v="4"/>
    <x v="8"/>
    <s v="Miami"/>
    <x v="3"/>
    <n v="0.39999999999999997"/>
    <x v="23"/>
    <x v="54"/>
    <x v="158"/>
    <x v="1"/>
  </r>
  <r>
    <x v="0"/>
    <n v="1185732"/>
    <x v="80"/>
    <x v="4"/>
    <x v="8"/>
    <s v="Miami"/>
    <x v="4"/>
    <n v="0.55000000000000004"/>
    <x v="22"/>
    <x v="105"/>
    <x v="9"/>
    <x v="2"/>
  </r>
  <r>
    <x v="0"/>
    <n v="1185732"/>
    <x v="80"/>
    <x v="4"/>
    <x v="8"/>
    <s v="Miami"/>
    <x v="5"/>
    <n v="0.45"/>
    <x v="29"/>
    <x v="290"/>
    <x v="442"/>
    <x v="0"/>
  </r>
  <r>
    <x v="0"/>
    <n v="1185732"/>
    <x v="81"/>
    <x v="4"/>
    <x v="8"/>
    <s v="Miami"/>
    <x v="0"/>
    <n v="0.45"/>
    <x v="13"/>
    <x v="291"/>
    <x v="443"/>
    <x v="4"/>
  </r>
  <r>
    <x v="0"/>
    <n v="1185732"/>
    <x v="81"/>
    <x v="4"/>
    <x v="8"/>
    <s v="Miami"/>
    <x v="1"/>
    <n v="0.45"/>
    <x v="27"/>
    <x v="292"/>
    <x v="444"/>
    <x v="2"/>
  </r>
  <r>
    <x v="0"/>
    <n v="1185732"/>
    <x v="81"/>
    <x v="4"/>
    <x v="8"/>
    <s v="Miami"/>
    <x v="2"/>
    <n v="0.35000000000000003"/>
    <x v="27"/>
    <x v="293"/>
    <x v="445"/>
    <x v="3"/>
  </r>
  <r>
    <x v="0"/>
    <n v="1185732"/>
    <x v="81"/>
    <x v="4"/>
    <x v="8"/>
    <s v="Miami"/>
    <x v="3"/>
    <n v="0.39999999999999997"/>
    <x v="26"/>
    <x v="51"/>
    <x v="159"/>
    <x v="1"/>
  </r>
  <r>
    <x v="0"/>
    <n v="1185732"/>
    <x v="81"/>
    <x v="4"/>
    <x v="8"/>
    <s v="Miami"/>
    <x v="4"/>
    <n v="0.55000000000000004"/>
    <x v="22"/>
    <x v="105"/>
    <x v="9"/>
    <x v="2"/>
  </r>
  <r>
    <x v="0"/>
    <n v="1185732"/>
    <x v="81"/>
    <x v="4"/>
    <x v="8"/>
    <s v="Miami"/>
    <x v="5"/>
    <n v="0.45"/>
    <x v="9"/>
    <x v="11"/>
    <x v="168"/>
    <x v="0"/>
  </r>
  <r>
    <x v="0"/>
    <n v="1185732"/>
    <x v="82"/>
    <x v="4"/>
    <x v="8"/>
    <s v="Miami"/>
    <x v="0"/>
    <n v="0.55000000000000004"/>
    <x v="55"/>
    <x v="294"/>
    <x v="446"/>
    <x v="4"/>
  </r>
  <r>
    <x v="0"/>
    <n v="1185732"/>
    <x v="82"/>
    <x v="4"/>
    <x v="8"/>
    <s v="Miami"/>
    <x v="1"/>
    <n v="0.55000000000000004"/>
    <x v="29"/>
    <x v="100"/>
    <x v="447"/>
    <x v="2"/>
  </r>
  <r>
    <x v="0"/>
    <n v="1185732"/>
    <x v="82"/>
    <x v="4"/>
    <x v="8"/>
    <s v="Miami"/>
    <x v="2"/>
    <n v="0.5"/>
    <x v="30"/>
    <x v="69"/>
    <x v="89"/>
    <x v="3"/>
  </r>
  <r>
    <x v="0"/>
    <n v="1185732"/>
    <x v="82"/>
    <x v="4"/>
    <x v="8"/>
    <s v="Miami"/>
    <x v="3"/>
    <n v="0.5"/>
    <x v="20"/>
    <x v="49"/>
    <x v="150"/>
    <x v="1"/>
  </r>
  <r>
    <x v="0"/>
    <n v="1185732"/>
    <x v="82"/>
    <x v="4"/>
    <x v="8"/>
    <s v="Miami"/>
    <x v="4"/>
    <n v="0.6"/>
    <x v="27"/>
    <x v="92"/>
    <x v="448"/>
    <x v="2"/>
  </r>
  <r>
    <x v="0"/>
    <n v="1185732"/>
    <x v="82"/>
    <x v="4"/>
    <x v="8"/>
    <s v="Miami"/>
    <x v="5"/>
    <n v="0.65"/>
    <x v="6"/>
    <x v="34"/>
    <x v="449"/>
    <x v="0"/>
  </r>
  <r>
    <x v="0"/>
    <n v="1185732"/>
    <x v="83"/>
    <x v="4"/>
    <x v="8"/>
    <s v="Miami"/>
    <x v="0"/>
    <n v="0.6"/>
    <x v="15"/>
    <x v="295"/>
    <x v="450"/>
    <x v="4"/>
  </r>
  <r>
    <x v="0"/>
    <n v="1185732"/>
    <x v="83"/>
    <x v="4"/>
    <x v="8"/>
    <s v="Miami"/>
    <x v="1"/>
    <n v="0.55000000000000004"/>
    <x v="6"/>
    <x v="114"/>
    <x v="451"/>
    <x v="2"/>
  </r>
  <r>
    <x v="0"/>
    <n v="1185732"/>
    <x v="83"/>
    <x v="4"/>
    <x v="8"/>
    <s v="Miami"/>
    <x v="2"/>
    <n v="0.5"/>
    <x v="9"/>
    <x v="2"/>
    <x v="164"/>
    <x v="3"/>
  </r>
  <r>
    <x v="0"/>
    <n v="1185732"/>
    <x v="83"/>
    <x v="4"/>
    <x v="8"/>
    <s v="Miami"/>
    <x v="3"/>
    <n v="0.5"/>
    <x v="29"/>
    <x v="75"/>
    <x v="452"/>
    <x v="1"/>
  </r>
  <r>
    <x v="0"/>
    <n v="1185732"/>
    <x v="83"/>
    <x v="4"/>
    <x v="8"/>
    <s v="Miami"/>
    <x v="4"/>
    <n v="0.65"/>
    <x v="29"/>
    <x v="93"/>
    <x v="453"/>
    <x v="2"/>
  </r>
  <r>
    <x v="0"/>
    <n v="1185732"/>
    <x v="83"/>
    <x v="4"/>
    <x v="8"/>
    <s v="Miami"/>
    <x v="5"/>
    <n v="0.70000000000000007"/>
    <x v="8"/>
    <x v="96"/>
    <x v="454"/>
    <x v="0"/>
  </r>
  <r>
    <x v="0"/>
    <n v="1185732"/>
    <x v="84"/>
    <x v="4"/>
    <x v="8"/>
    <s v="Miami"/>
    <x v="0"/>
    <n v="0.65"/>
    <x v="17"/>
    <x v="33"/>
    <x v="455"/>
    <x v="4"/>
  </r>
  <r>
    <x v="0"/>
    <n v="1185732"/>
    <x v="84"/>
    <x v="4"/>
    <x v="8"/>
    <s v="Miami"/>
    <x v="1"/>
    <n v="0.60000000000000009"/>
    <x v="3"/>
    <x v="296"/>
    <x v="456"/>
    <x v="2"/>
  </r>
  <r>
    <x v="0"/>
    <n v="1185732"/>
    <x v="84"/>
    <x v="4"/>
    <x v="8"/>
    <s v="Miami"/>
    <x v="2"/>
    <n v="0.55000000000000004"/>
    <x v="6"/>
    <x v="114"/>
    <x v="177"/>
    <x v="3"/>
  </r>
  <r>
    <x v="0"/>
    <n v="1185732"/>
    <x v="84"/>
    <x v="4"/>
    <x v="8"/>
    <s v="Miami"/>
    <x v="3"/>
    <n v="0.55000000000000004"/>
    <x v="29"/>
    <x v="100"/>
    <x v="457"/>
    <x v="1"/>
  </r>
  <r>
    <x v="0"/>
    <n v="1185732"/>
    <x v="84"/>
    <x v="4"/>
    <x v="8"/>
    <s v="Miami"/>
    <x v="4"/>
    <n v="0.65"/>
    <x v="9"/>
    <x v="97"/>
    <x v="458"/>
    <x v="2"/>
  </r>
  <r>
    <x v="0"/>
    <n v="1185732"/>
    <x v="84"/>
    <x v="4"/>
    <x v="8"/>
    <s v="Miami"/>
    <x v="5"/>
    <n v="0.70000000000000007"/>
    <x v="18"/>
    <x v="297"/>
    <x v="459"/>
    <x v="0"/>
  </r>
  <r>
    <x v="0"/>
    <n v="1185732"/>
    <x v="85"/>
    <x v="4"/>
    <x v="8"/>
    <s v="Miami"/>
    <x v="0"/>
    <n v="0.65"/>
    <x v="56"/>
    <x v="298"/>
    <x v="460"/>
    <x v="4"/>
  </r>
  <r>
    <x v="0"/>
    <n v="1185732"/>
    <x v="85"/>
    <x v="4"/>
    <x v="8"/>
    <s v="Miami"/>
    <x v="1"/>
    <n v="0.60000000000000009"/>
    <x v="3"/>
    <x v="296"/>
    <x v="456"/>
    <x v="2"/>
  </r>
  <r>
    <x v="0"/>
    <n v="1185732"/>
    <x v="85"/>
    <x v="4"/>
    <x v="8"/>
    <s v="Miami"/>
    <x v="2"/>
    <n v="0.55000000000000004"/>
    <x v="6"/>
    <x v="114"/>
    <x v="177"/>
    <x v="3"/>
  </r>
  <r>
    <x v="0"/>
    <n v="1185732"/>
    <x v="85"/>
    <x v="4"/>
    <x v="8"/>
    <s v="Miami"/>
    <x v="3"/>
    <n v="0.45"/>
    <x v="29"/>
    <x v="290"/>
    <x v="461"/>
    <x v="1"/>
  </r>
  <r>
    <x v="0"/>
    <n v="1185732"/>
    <x v="85"/>
    <x v="4"/>
    <x v="8"/>
    <s v="Miami"/>
    <x v="4"/>
    <n v="0.55000000000000004"/>
    <x v="30"/>
    <x v="71"/>
    <x v="83"/>
    <x v="2"/>
  </r>
  <r>
    <x v="0"/>
    <n v="1185732"/>
    <x v="85"/>
    <x v="4"/>
    <x v="8"/>
    <s v="Miami"/>
    <x v="5"/>
    <n v="0.60000000000000009"/>
    <x v="8"/>
    <x v="99"/>
    <x v="462"/>
    <x v="0"/>
  </r>
  <r>
    <x v="0"/>
    <n v="1185732"/>
    <x v="86"/>
    <x v="4"/>
    <x v="8"/>
    <s v="Miami"/>
    <x v="0"/>
    <n v="0.55000000000000004"/>
    <x v="11"/>
    <x v="299"/>
    <x v="463"/>
    <x v="4"/>
  </r>
  <r>
    <x v="0"/>
    <n v="1185732"/>
    <x v="86"/>
    <x v="4"/>
    <x v="8"/>
    <s v="Miami"/>
    <x v="1"/>
    <n v="0.50000000000000011"/>
    <x v="2"/>
    <x v="300"/>
    <x v="98"/>
    <x v="2"/>
  </r>
  <r>
    <x v="0"/>
    <n v="1185732"/>
    <x v="86"/>
    <x v="4"/>
    <x v="8"/>
    <s v="Miami"/>
    <x v="2"/>
    <n v="0.45"/>
    <x v="30"/>
    <x v="73"/>
    <x v="77"/>
    <x v="3"/>
  </r>
  <r>
    <x v="0"/>
    <n v="1185732"/>
    <x v="86"/>
    <x v="4"/>
    <x v="8"/>
    <s v="Miami"/>
    <x v="3"/>
    <n v="0.45"/>
    <x v="27"/>
    <x v="292"/>
    <x v="464"/>
    <x v="1"/>
  </r>
  <r>
    <x v="0"/>
    <n v="1185732"/>
    <x v="86"/>
    <x v="4"/>
    <x v="8"/>
    <s v="Miami"/>
    <x v="4"/>
    <n v="0.55000000000000004"/>
    <x v="27"/>
    <x v="101"/>
    <x v="465"/>
    <x v="2"/>
  </r>
  <r>
    <x v="0"/>
    <n v="1185732"/>
    <x v="86"/>
    <x v="4"/>
    <x v="8"/>
    <s v="Miami"/>
    <x v="5"/>
    <n v="0.60000000000000009"/>
    <x v="6"/>
    <x v="301"/>
    <x v="466"/>
    <x v="0"/>
  </r>
  <r>
    <x v="0"/>
    <n v="1185732"/>
    <x v="87"/>
    <x v="4"/>
    <x v="8"/>
    <s v="Miami"/>
    <x v="0"/>
    <n v="0.60000000000000009"/>
    <x v="1"/>
    <x v="272"/>
    <x v="467"/>
    <x v="4"/>
  </r>
  <r>
    <x v="0"/>
    <n v="1185732"/>
    <x v="87"/>
    <x v="4"/>
    <x v="8"/>
    <s v="Miami"/>
    <x v="1"/>
    <n v="0.50000000000000011"/>
    <x v="6"/>
    <x v="302"/>
    <x v="134"/>
    <x v="2"/>
  </r>
  <r>
    <x v="0"/>
    <n v="1185732"/>
    <x v="87"/>
    <x v="4"/>
    <x v="8"/>
    <s v="Miami"/>
    <x v="2"/>
    <n v="0.50000000000000011"/>
    <x v="27"/>
    <x v="303"/>
    <x v="468"/>
    <x v="3"/>
  </r>
  <r>
    <x v="0"/>
    <n v="1185732"/>
    <x v="87"/>
    <x v="4"/>
    <x v="8"/>
    <s v="Miami"/>
    <x v="3"/>
    <n v="0.50000000000000011"/>
    <x v="20"/>
    <x v="304"/>
    <x v="382"/>
    <x v="1"/>
  </r>
  <r>
    <x v="0"/>
    <n v="1185732"/>
    <x v="87"/>
    <x v="4"/>
    <x v="8"/>
    <s v="Miami"/>
    <x v="4"/>
    <n v="0.60000000000000009"/>
    <x v="20"/>
    <x v="249"/>
    <x v="100"/>
    <x v="2"/>
  </r>
  <r>
    <x v="0"/>
    <n v="1185732"/>
    <x v="87"/>
    <x v="4"/>
    <x v="8"/>
    <s v="Miami"/>
    <x v="5"/>
    <n v="0.65"/>
    <x v="6"/>
    <x v="34"/>
    <x v="449"/>
    <x v="0"/>
  </r>
  <r>
    <x v="0"/>
    <n v="1185732"/>
    <x v="88"/>
    <x v="4"/>
    <x v="8"/>
    <s v="Miami"/>
    <x v="0"/>
    <n v="0.60000000000000009"/>
    <x v="18"/>
    <x v="108"/>
    <x v="469"/>
    <x v="4"/>
  </r>
  <r>
    <x v="0"/>
    <n v="1185732"/>
    <x v="88"/>
    <x v="4"/>
    <x v="8"/>
    <s v="Miami"/>
    <x v="1"/>
    <n v="0.50000000000000011"/>
    <x v="9"/>
    <x v="257"/>
    <x v="470"/>
    <x v="2"/>
  </r>
  <r>
    <x v="0"/>
    <n v="1185732"/>
    <x v="88"/>
    <x v="4"/>
    <x v="8"/>
    <s v="Miami"/>
    <x v="2"/>
    <n v="0.50000000000000011"/>
    <x v="57"/>
    <x v="305"/>
    <x v="471"/>
    <x v="3"/>
  </r>
  <r>
    <x v="0"/>
    <n v="1185732"/>
    <x v="88"/>
    <x v="4"/>
    <x v="8"/>
    <s v="Miami"/>
    <x v="3"/>
    <n v="0.50000000000000011"/>
    <x v="29"/>
    <x v="306"/>
    <x v="472"/>
    <x v="1"/>
  </r>
  <r>
    <x v="0"/>
    <n v="1185732"/>
    <x v="88"/>
    <x v="4"/>
    <x v="8"/>
    <s v="Miami"/>
    <x v="4"/>
    <n v="0.65"/>
    <x v="30"/>
    <x v="64"/>
    <x v="24"/>
    <x v="2"/>
  </r>
  <r>
    <x v="0"/>
    <n v="1185732"/>
    <x v="88"/>
    <x v="4"/>
    <x v="8"/>
    <s v="Miami"/>
    <x v="5"/>
    <n v="0.7"/>
    <x v="2"/>
    <x v="307"/>
    <x v="473"/>
    <x v="0"/>
  </r>
  <r>
    <x v="0"/>
    <n v="1185732"/>
    <x v="89"/>
    <x v="4"/>
    <x v="8"/>
    <s v="Miami"/>
    <x v="0"/>
    <n v="0.65"/>
    <x v="15"/>
    <x v="27"/>
    <x v="474"/>
    <x v="4"/>
  </r>
  <r>
    <x v="0"/>
    <n v="1185732"/>
    <x v="89"/>
    <x v="4"/>
    <x v="8"/>
    <s v="Miami"/>
    <x v="1"/>
    <n v="0.55000000000000004"/>
    <x v="10"/>
    <x v="30"/>
    <x v="34"/>
    <x v="2"/>
  </r>
  <r>
    <x v="0"/>
    <n v="1185732"/>
    <x v="89"/>
    <x v="4"/>
    <x v="8"/>
    <s v="Miami"/>
    <x v="2"/>
    <n v="0.55000000000000004"/>
    <x v="6"/>
    <x v="114"/>
    <x v="177"/>
    <x v="3"/>
  </r>
  <r>
    <x v="0"/>
    <n v="1185732"/>
    <x v="89"/>
    <x v="4"/>
    <x v="8"/>
    <s v="Miami"/>
    <x v="3"/>
    <n v="0.55000000000000004"/>
    <x v="29"/>
    <x v="100"/>
    <x v="457"/>
    <x v="1"/>
  </r>
  <r>
    <x v="0"/>
    <n v="1185732"/>
    <x v="89"/>
    <x v="4"/>
    <x v="8"/>
    <s v="Miami"/>
    <x v="4"/>
    <n v="0.65"/>
    <x v="29"/>
    <x v="93"/>
    <x v="453"/>
    <x v="2"/>
  </r>
  <r>
    <x v="0"/>
    <n v="1185732"/>
    <x v="89"/>
    <x v="4"/>
    <x v="8"/>
    <s v="Miami"/>
    <x v="5"/>
    <n v="0.7"/>
    <x v="10"/>
    <x v="308"/>
    <x v="475"/>
    <x v="0"/>
  </r>
  <r>
    <x v="0"/>
    <n v="1185732"/>
    <x v="90"/>
    <x v="3"/>
    <x v="9"/>
    <s v="Minneapolis"/>
    <x v="0"/>
    <n v="0.35"/>
    <x v="32"/>
    <x v="151"/>
    <x v="353"/>
    <x v="5"/>
  </r>
  <r>
    <x v="0"/>
    <n v="1185732"/>
    <x v="90"/>
    <x v="3"/>
    <x v="9"/>
    <s v="Minneapolis"/>
    <x v="1"/>
    <n v="0.35"/>
    <x v="44"/>
    <x v="131"/>
    <x v="191"/>
    <x v="1"/>
  </r>
  <r>
    <x v="0"/>
    <n v="1185732"/>
    <x v="90"/>
    <x v="3"/>
    <x v="9"/>
    <s v="Minneapolis"/>
    <x v="2"/>
    <n v="0.25"/>
    <x v="44"/>
    <x v="143"/>
    <x v="476"/>
    <x v="1"/>
  </r>
  <r>
    <x v="0"/>
    <n v="1185732"/>
    <x v="90"/>
    <x v="3"/>
    <x v="9"/>
    <s v="Minneapolis"/>
    <x v="3"/>
    <n v="0.30000000000000004"/>
    <x v="39"/>
    <x v="309"/>
    <x v="477"/>
    <x v="5"/>
  </r>
  <r>
    <x v="0"/>
    <n v="1185732"/>
    <x v="90"/>
    <x v="3"/>
    <x v="9"/>
    <s v="Minneapolis"/>
    <x v="4"/>
    <n v="0.44999999999999996"/>
    <x v="43"/>
    <x v="310"/>
    <x v="478"/>
    <x v="1"/>
  </r>
  <r>
    <x v="0"/>
    <n v="1185732"/>
    <x v="90"/>
    <x v="3"/>
    <x v="9"/>
    <s v="Minneapolis"/>
    <x v="5"/>
    <n v="0.35"/>
    <x v="44"/>
    <x v="131"/>
    <x v="203"/>
    <x v="4"/>
  </r>
  <r>
    <x v="0"/>
    <n v="1185732"/>
    <x v="91"/>
    <x v="3"/>
    <x v="9"/>
    <s v="Minneapolis"/>
    <x v="0"/>
    <n v="0.35"/>
    <x v="24"/>
    <x v="157"/>
    <x v="479"/>
    <x v="5"/>
  </r>
  <r>
    <x v="0"/>
    <n v="1185732"/>
    <x v="91"/>
    <x v="3"/>
    <x v="9"/>
    <s v="Minneapolis"/>
    <x v="1"/>
    <n v="0.35"/>
    <x v="43"/>
    <x v="311"/>
    <x v="480"/>
    <x v="1"/>
  </r>
  <r>
    <x v="0"/>
    <n v="1185732"/>
    <x v="91"/>
    <x v="3"/>
    <x v="9"/>
    <s v="Minneapolis"/>
    <x v="2"/>
    <n v="0.25"/>
    <x v="41"/>
    <x v="118"/>
    <x v="481"/>
    <x v="1"/>
  </r>
  <r>
    <x v="0"/>
    <n v="1185732"/>
    <x v="91"/>
    <x v="3"/>
    <x v="9"/>
    <s v="Minneapolis"/>
    <x v="3"/>
    <n v="0.30000000000000004"/>
    <x v="42"/>
    <x v="312"/>
    <x v="482"/>
    <x v="5"/>
  </r>
  <r>
    <x v="0"/>
    <n v="1185732"/>
    <x v="91"/>
    <x v="3"/>
    <x v="9"/>
    <s v="Minneapolis"/>
    <x v="4"/>
    <n v="0.44999999999999996"/>
    <x v="43"/>
    <x v="310"/>
    <x v="478"/>
    <x v="1"/>
  </r>
  <r>
    <x v="0"/>
    <n v="1185732"/>
    <x v="91"/>
    <x v="3"/>
    <x v="9"/>
    <s v="Minneapolis"/>
    <x v="5"/>
    <n v="0.35"/>
    <x v="38"/>
    <x v="120"/>
    <x v="266"/>
    <x v="4"/>
  </r>
  <r>
    <x v="0"/>
    <n v="1185732"/>
    <x v="92"/>
    <x v="3"/>
    <x v="9"/>
    <s v="Minneapolis"/>
    <x v="0"/>
    <n v="0.4"/>
    <x v="52"/>
    <x v="313"/>
    <x v="483"/>
    <x v="5"/>
  </r>
  <r>
    <x v="0"/>
    <n v="1185732"/>
    <x v="92"/>
    <x v="3"/>
    <x v="9"/>
    <s v="Minneapolis"/>
    <x v="1"/>
    <n v="0.4"/>
    <x v="36"/>
    <x v="118"/>
    <x v="481"/>
    <x v="1"/>
  </r>
  <r>
    <x v="0"/>
    <n v="1185732"/>
    <x v="92"/>
    <x v="3"/>
    <x v="9"/>
    <s v="Minneapolis"/>
    <x v="2"/>
    <n v="0.30000000000000004"/>
    <x v="37"/>
    <x v="314"/>
    <x v="484"/>
    <x v="1"/>
  </r>
  <r>
    <x v="0"/>
    <n v="1185732"/>
    <x v="92"/>
    <x v="3"/>
    <x v="9"/>
    <s v="Minneapolis"/>
    <x v="3"/>
    <n v="0.35"/>
    <x v="53"/>
    <x v="315"/>
    <x v="485"/>
    <x v="5"/>
  </r>
  <r>
    <x v="0"/>
    <n v="1185732"/>
    <x v="92"/>
    <x v="3"/>
    <x v="9"/>
    <s v="Minneapolis"/>
    <x v="4"/>
    <n v="0.5"/>
    <x v="42"/>
    <x v="316"/>
    <x v="486"/>
    <x v="1"/>
  </r>
  <r>
    <x v="0"/>
    <n v="1185732"/>
    <x v="92"/>
    <x v="3"/>
    <x v="9"/>
    <s v="Minneapolis"/>
    <x v="5"/>
    <n v="0.4"/>
    <x v="37"/>
    <x v="135"/>
    <x v="189"/>
    <x v="4"/>
  </r>
  <r>
    <x v="0"/>
    <n v="1185732"/>
    <x v="93"/>
    <x v="3"/>
    <x v="9"/>
    <s v="Minneapolis"/>
    <x v="0"/>
    <n v="0.4"/>
    <x v="47"/>
    <x v="173"/>
    <x v="257"/>
    <x v="5"/>
  </r>
  <r>
    <x v="0"/>
    <n v="1185732"/>
    <x v="93"/>
    <x v="3"/>
    <x v="9"/>
    <s v="Minneapolis"/>
    <x v="1"/>
    <n v="0.4"/>
    <x v="39"/>
    <x v="122"/>
    <x v="487"/>
    <x v="1"/>
  </r>
  <r>
    <x v="0"/>
    <n v="1185732"/>
    <x v="93"/>
    <x v="3"/>
    <x v="9"/>
    <s v="Minneapolis"/>
    <x v="2"/>
    <n v="0.30000000000000004"/>
    <x v="39"/>
    <x v="309"/>
    <x v="488"/>
    <x v="1"/>
  </r>
  <r>
    <x v="0"/>
    <n v="1185732"/>
    <x v="93"/>
    <x v="3"/>
    <x v="9"/>
    <s v="Minneapolis"/>
    <x v="3"/>
    <n v="0.35"/>
    <x v="53"/>
    <x v="315"/>
    <x v="485"/>
    <x v="5"/>
  </r>
  <r>
    <x v="0"/>
    <n v="1185732"/>
    <x v="93"/>
    <x v="3"/>
    <x v="9"/>
    <s v="Minneapolis"/>
    <x v="4"/>
    <n v="0.5"/>
    <x v="51"/>
    <x v="317"/>
    <x v="489"/>
    <x v="1"/>
  </r>
  <r>
    <x v="0"/>
    <n v="1185732"/>
    <x v="93"/>
    <x v="3"/>
    <x v="9"/>
    <s v="Minneapolis"/>
    <x v="5"/>
    <n v="0.4"/>
    <x v="37"/>
    <x v="135"/>
    <x v="189"/>
    <x v="4"/>
  </r>
  <r>
    <x v="0"/>
    <n v="1185732"/>
    <x v="94"/>
    <x v="3"/>
    <x v="9"/>
    <s v="Minneapolis"/>
    <x v="0"/>
    <n v="0.5"/>
    <x v="52"/>
    <x v="183"/>
    <x v="490"/>
    <x v="5"/>
  </r>
  <r>
    <x v="0"/>
    <n v="1185732"/>
    <x v="94"/>
    <x v="3"/>
    <x v="9"/>
    <s v="Minneapolis"/>
    <x v="1"/>
    <n v="0.45000000000000007"/>
    <x v="43"/>
    <x v="318"/>
    <x v="491"/>
    <x v="1"/>
  </r>
  <r>
    <x v="0"/>
    <n v="1185732"/>
    <x v="94"/>
    <x v="3"/>
    <x v="9"/>
    <s v="Minneapolis"/>
    <x v="2"/>
    <n v="0.4"/>
    <x v="36"/>
    <x v="118"/>
    <x v="481"/>
    <x v="1"/>
  </r>
  <r>
    <x v="0"/>
    <n v="1185732"/>
    <x v="94"/>
    <x v="3"/>
    <x v="9"/>
    <s v="Minneapolis"/>
    <x v="3"/>
    <n v="0.4"/>
    <x v="51"/>
    <x v="182"/>
    <x v="492"/>
    <x v="5"/>
  </r>
  <r>
    <x v="0"/>
    <n v="1185732"/>
    <x v="94"/>
    <x v="3"/>
    <x v="9"/>
    <s v="Minneapolis"/>
    <x v="4"/>
    <n v="0.54999999999999993"/>
    <x v="42"/>
    <x v="319"/>
    <x v="493"/>
    <x v="1"/>
  </r>
  <r>
    <x v="0"/>
    <n v="1185732"/>
    <x v="94"/>
    <x v="3"/>
    <x v="9"/>
    <s v="Minneapolis"/>
    <x v="5"/>
    <n v="0.6"/>
    <x v="37"/>
    <x v="202"/>
    <x v="221"/>
    <x v="4"/>
  </r>
  <r>
    <x v="0"/>
    <n v="1185732"/>
    <x v="95"/>
    <x v="3"/>
    <x v="9"/>
    <s v="Minneapolis"/>
    <x v="0"/>
    <n v="0.45"/>
    <x v="33"/>
    <x v="172"/>
    <x v="494"/>
    <x v="5"/>
  </r>
  <r>
    <x v="0"/>
    <n v="1185732"/>
    <x v="95"/>
    <x v="3"/>
    <x v="9"/>
    <s v="Minneapolis"/>
    <x v="1"/>
    <n v="0.40000000000000008"/>
    <x v="37"/>
    <x v="320"/>
    <x v="495"/>
    <x v="1"/>
  </r>
  <r>
    <x v="0"/>
    <n v="1185732"/>
    <x v="95"/>
    <x v="3"/>
    <x v="9"/>
    <s v="Minneapolis"/>
    <x v="2"/>
    <n v="0.35000000000000003"/>
    <x v="37"/>
    <x v="181"/>
    <x v="496"/>
    <x v="1"/>
  </r>
  <r>
    <x v="0"/>
    <n v="1185732"/>
    <x v="95"/>
    <x v="3"/>
    <x v="9"/>
    <s v="Minneapolis"/>
    <x v="3"/>
    <n v="0.35000000000000003"/>
    <x v="43"/>
    <x v="311"/>
    <x v="496"/>
    <x v="5"/>
  </r>
  <r>
    <x v="0"/>
    <n v="1185732"/>
    <x v="95"/>
    <x v="3"/>
    <x v="9"/>
    <s v="Minneapolis"/>
    <x v="4"/>
    <n v="0.5"/>
    <x v="43"/>
    <x v="126"/>
    <x v="277"/>
    <x v="1"/>
  </r>
  <r>
    <x v="0"/>
    <n v="1185732"/>
    <x v="95"/>
    <x v="3"/>
    <x v="9"/>
    <s v="Minneapolis"/>
    <x v="5"/>
    <n v="0.55000000000000004"/>
    <x v="46"/>
    <x v="255"/>
    <x v="497"/>
    <x v="4"/>
  </r>
  <r>
    <x v="0"/>
    <n v="1185732"/>
    <x v="96"/>
    <x v="3"/>
    <x v="9"/>
    <s v="Minneapolis"/>
    <x v="0"/>
    <n v="0.5"/>
    <x v="21"/>
    <x v="80"/>
    <x v="199"/>
    <x v="5"/>
  </r>
  <r>
    <x v="0"/>
    <n v="1185732"/>
    <x v="96"/>
    <x v="3"/>
    <x v="9"/>
    <s v="Minneapolis"/>
    <x v="1"/>
    <n v="0.45000000000000007"/>
    <x v="49"/>
    <x v="139"/>
    <x v="498"/>
    <x v="1"/>
  </r>
  <r>
    <x v="0"/>
    <n v="1185732"/>
    <x v="96"/>
    <x v="3"/>
    <x v="9"/>
    <s v="Minneapolis"/>
    <x v="2"/>
    <n v="0.4"/>
    <x v="38"/>
    <x v="124"/>
    <x v="499"/>
    <x v="1"/>
  </r>
  <r>
    <x v="0"/>
    <n v="1185732"/>
    <x v="96"/>
    <x v="3"/>
    <x v="9"/>
    <s v="Minneapolis"/>
    <x v="3"/>
    <n v="0.4"/>
    <x v="37"/>
    <x v="135"/>
    <x v="272"/>
    <x v="5"/>
  </r>
  <r>
    <x v="0"/>
    <n v="1185732"/>
    <x v="96"/>
    <x v="3"/>
    <x v="9"/>
    <s v="Minneapolis"/>
    <x v="4"/>
    <n v="0.5"/>
    <x v="41"/>
    <x v="123"/>
    <x v="229"/>
    <x v="1"/>
  </r>
  <r>
    <x v="0"/>
    <n v="1185732"/>
    <x v="96"/>
    <x v="3"/>
    <x v="9"/>
    <s v="Minneapolis"/>
    <x v="5"/>
    <n v="0.55000000000000004"/>
    <x v="48"/>
    <x v="138"/>
    <x v="137"/>
    <x v="4"/>
  </r>
  <r>
    <x v="0"/>
    <n v="1185732"/>
    <x v="97"/>
    <x v="3"/>
    <x v="9"/>
    <s v="Minneapolis"/>
    <x v="0"/>
    <n v="0.5"/>
    <x v="28"/>
    <x v="48"/>
    <x v="500"/>
    <x v="5"/>
  </r>
  <r>
    <x v="0"/>
    <n v="1185732"/>
    <x v="97"/>
    <x v="3"/>
    <x v="9"/>
    <s v="Minneapolis"/>
    <x v="1"/>
    <n v="0.45000000000000007"/>
    <x v="49"/>
    <x v="139"/>
    <x v="498"/>
    <x v="1"/>
  </r>
  <r>
    <x v="0"/>
    <n v="1185732"/>
    <x v="97"/>
    <x v="3"/>
    <x v="9"/>
    <s v="Minneapolis"/>
    <x v="2"/>
    <n v="0.4"/>
    <x v="38"/>
    <x v="124"/>
    <x v="499"/>
    <x v="1"/>
  </r>
  <r>
    <x v="0"/>
    <n v="1185732"/>
    <x v="97"/>
    <x v="3"/>
    <x v="9"/>
    <s v="Minneapolis"/>
    <x v="3"/>
    <n v="0.35000000000000003"/>
    <x v="37"/>
    <x v="181"/>
    <x v="501"/>
    <x v="5"/>
  </r>
  <r>
    <x v="0"/>
    <n v="1185732"/>
    <x v="97"/>
    <x v="3"/>
    <x v="9"/>
    <s v="Minneapolis"/>
    <x v="4"/>
    <n v="0.45"/>
    <x v="43"/>
    <x v="321"/>
    <x v="502"/>
    <x v="1"/>
  </r>
  <r>
    <x v="0"/>
    <n v="1185732"/>
    <x v="97"/>
    <x v="3"/>
    <x v="9"/>
    <s v="Minneapolis"/>
    <x v="5"/>
    <n v="0.5"/>
    <x v="46"/>
    <x v="132"/>
    <x v="151"/>
    <x v="4"/>
  </r>
  <r>
    <x v="0"/>
    <n v="1185732"/>
    <x v="98"/>
    <x v="3"/>
    <x v="9"/>
    <s v="Minneapolis"/>
    <x v="0"/>
    <n v="0.45"/>
    <x v="32"/>
    <x v="158"/>
    <x v="503"/>
    <x v="5"/>
  </r>
  <r>
    <x v="0"/>
    <n v="1185732"/>
    <x v="98"/>
    <x v="3"/>
    <x v="9"/>
    <s v="Minneapolis"/>
    <x v="1"/>
    <n v="0.40000000000000008"/>
    <x v="44"/>
    <x v="322"/>
    <x v="504"/>
    <x v="1"/>
  </r>
  <r>
    <x v="0"/>
    <n v="1185732"/>
    <x v="98"/>
    <x v="3"/>
    <x v="9"/>
    <s v="Minneapolis"/>
    <x v="2"/>
    <n v="0.25"/>
    <x v="43"/>
    <x v="316"/>
    <x v="486"/>
    <x v="1"/>
  </r>
  <r>
    <x v="0"/>
    <n v="1185732"/>
    <x v="98"/>
    <x v="3"/>
    <x v="9"/>
    <s v="Minneapolis"/>
    <x v="3"/>
    <n v="0.25"/>
    <x v="36"/>
    <x v="323"/>
    <x v="505"/>
    <x v="5"/>
  </r>
  <r>
    <x v="0"/>
    <n v="1185732"/>
    <x v="98"/>
    <x v="3"/>
    <x v="9"/>
    <s v="Minneapolis"/>
    <x v="4"/>
    <n v="0.35"/>
    <x v="36"/>
    <x v="324"/>
    <x v="506"/>
    <x v="1"/>
  </r>
  <r>
    <x v="0"/>
    <n v="1185732"/>
    <x v="98"/>
    <x v="3"/>
    <x v="9"/>
    <s v="Minneapolis"/>
    <x v="5"/>
    <n v="0.4"/>
    <x v="41"/>
    <x v="134"/>
    <x v="204"/>
    <x v="4"/>
  </r>
  <r>
    <x v="0"/>
    <n v="1185732"/>
    <x v="99"/>
    <x v="3"/>
    <x v="9"/>
    <s v="Minneapolis"/>
    <x v="0"/>
    <n v="0.44999999999999996"/>
    <x v="48"/>
    <x v="325"/>
    <x v="507"/>
    <x v="5"/>
  </r>
  <r>
    <x v="0"/>
    <n v="1185732"/>
    <x v="99"/>
    <x v="3"/>
    <x v="9"/>
    <s v="Minneapolis"/>
    <x v="1"/>
    <n v="0.35"/>
    <x v="41"/>
    <x v="135"/>
    <x v="193"/>
    <x v="1"/>
  </r>
  <r>
    <x v="0"/>
    <n v="1185732"/>
    <x v="99"/>
    <x v="3"/>
    <x v="9"/>
    <s v="Minneapolis"/>
    <x v="2"/>
    <n v="0.35"/>
    <x v="39"/>
    <x v="326"/>
    <x v="508"/>
    <x v="1"/>
  </r>
  <r>
    <x v="0"/>
    <n v="1185732"/>
    <x v="99"/>
    <x v="3"/>
    <x v="9"/>
    <s v="Minneapolis"/>
    <x v="3"/>
    <n v="0.35"/>
    <x v="42"/>
    <x v="327"/>
    <x v="509"/>
    <x v="5"/>
  </r>
  <r>
    <x v="0"/>
    <n v="1185732"/>
    <x v="99"/>
    <x v="3"/>
    <x v="9"/>
    <s v="Minneapolis"/>
    <x v="4"/>
    <n v="0.44999999999999996"/>
    <x v="42"/>
    <x v="328"/>
    <x v="510"/>
    <x v="1"/>
  </r>
  <r>
    <x v="0"/>
    <n v="1185732"/>
    <x v="99"/>
    <x v="3"/>
    <x v="9"/>
    <s v="Minneapolis"/>
    <x v="5"/>
    <n v="0.49999999999999989"/>
    <x v="41"/>
    <x v="329"/>
    <x v="511"/>
    <x v="4"/>
  </r>
  <r>
    <x v="0"/>
    <n v="1185732"/>
    <x v="100"/>
    <x v="3"/>
    <x v="9"/>
    <s v="Minneapolis"/>
    <x v="0"/>
    <n v="0.5"/>
    <x v="45"/>
    <x v="157"/>
    <x v="479"/>
    <x v="5"/>
  </r>
  <r>
    <x v="0"/>
    <n v="1185732"/>
    <x v="100"/>
    <x v="3"/>
    <x v="9"/>
    <s v="Minneapolis"/>
    <x v="1"/>
    <n v="0.4"/>
    <x v="41"/>
    <x v="134"/>
    <x v="512"/>
    <x v="1"/>
  </r>
  <r>
    <x v="0"/>
    <n v="1185732"/>
    <x v="100"/>
    <x v="3"/>
    <x v="9"/>
    <s v="Minneapolis"/>
    <x v="2"/>
    <n v="0.4"/>
    <x v="58"/>
    <x v="330"/>
    <x v="513"/>
    <x v="1"/>
  </r>
  <r>
    <x v="0"/>
    <n v="1185732"/>
    <x v="100"/>
    <x v="3"/>
    <x v="9"/>
    <s v="Minneapolis"/>
    <x v="3"/>
    <n v="0.4"/>
    <x v="43"/>
    <x v="128"/>
    <x v="495"/>
    <x v="5"/>
  </r>
  <r>
    <x v="0"/>
    <n v="1185732"/>
    <x v="100"/>
    <x v="3"/>
    <x v="9"/>
    <s v="Minneapolis"/>
    <x v="4"/>
    <n v="0.54999999999999993"/>
    <x v="36"/>
    <x v="179"/>
    <x v="292"/>
    <x v="1"/>
  </r>
  <r>
    <x v="0"/>
    <n v="1185732"/>
    <x v="100"/>
    <x v="3"/>
    <x v="9"/>
    <s v="Minneapolis"/>
    <x v="5"/>
    <n v="0.59999999999999987"/>
    <x v="38"/>
    <x v="331"/>
    <x v="514"/>
    <x v="4"/>
  </r>
  <r>
    <x v="0"/>
    <n v="1185732"/>
    <x v="101"/>
    <x v="3"/>
    <x v="9"/>
    <s v="Minneapolis"/>
    <x v="0"/>
    <n v="0.54999999999999993"/>
    <x v="34"/>
    <x v="332"/>
    <x v="515"/>
    <x v="5"/>
  </r>
  <r>
    <x v="0"/>
    <n v="1185732"/>
    <x v="101"/>
    <x v="3"/>
    <x v="9"/>
    <s v="Minneapolis"/>
    <x v="1"/>
    <n v="0.45"/>
    <x v="35"/>
    <x v="116"/>
    <x v="516"/>
    <x v="1"/>
  </r>
  <r>
    <x v="0"/>
    <n v="1185732"/>
    <x v="101"/>
    <x v="3"/>
    <x v="9"/>
    <s v="Minneapolis"/>
    <x v="2"/>
    <n v="0.45"/>
    <x v="38"/>
    <x v="177"/>
    <x v="269"/>
    <x v="1"/>
  </r>
  <r>
    <x v="0"/>
    <n v="1185732"/>
    <x v="101"/>
    <x v="3"/>
    <x v="9"/>
    <s v="Minneapolis"/>
    <x v="3"/>
    <n v="0.45"/>
    <x v="37"/>
    <x v="120"/>
    <x v="185"/>
    <x v="5"/>
  </r>
  <r>
    <x v="0"/>
    <n v="1185732"/>
    <x v="101"/>
    <x v="3"/>
    <x v="9"/>
    <s v="Minneapolis"/>
    <x v="4"/>
    <n v="0.54999999999999993"/>
    <x v="37"/>
    <x v="119"/>
    <x v="517"/>
    <x v="1"/>
  </r>
  <r>
    <x v="0"/>
    <n v="1185732"/>
    <x v="101"/>
    <x v="3"/>
    <x v="9"/>
    <s v="Minneapolis"/>
    <x v="5"/>
    <n v="0.59999999999999987"/>
    <x v="35"/>
    <x v="333"/>
    <x v="518"/>
    <x v="4"/>
  </r>
  <r>
    <x v="3"/>
    <n v="1189833"/>
    <x v="102"/>
    <x v="3"/>
    <x v="10"/>
    <s v="Billings"/>
    <x v="0"/>
    <n v="0.35"/>
    <x v="34"/>
    <x v="155"/>
    <x v="519"/>
    <x v="4"/>
  </r>
  <r>
    <x v="3"/>
    <n v="1189833"/>
    <x v="102"/>
    <x v="3"/>
    <x v="10"/>
    <s v="Billings"/>
    <x v="1"/>
    <n v="0.45"/>
    <x v="34"/>
    <x v="115"/>
    <x v="520"/>
    <x v="1"/>
  </r>
  <r>
    <x v="3"/>
    <n v="1189833"/>
    <x v="102"/>
    <x v="3"/>
    <x v="10"/>
    <s v="Billings"/>
    <x v="2"/>
    <n v="0.45"/>
    <x v="34"/>
    <x v="115"/>
    <x v="521"/>
    <x v="4"/>
  </r>
  <r>
    <x v="3"/>
    <n v="1189833"/>
    <x v="102"/>
    <x v="3"/>
    <x v="10"/>
    <s v="Billings"/>
    <x v="3"/>
    <n v="0.45"/>
    <x v="46"/>
    <x v="334"/>
    <x v="154"/>
    <x v="15"/>
  </r>
  <r>
    <x v="3"/>
    <n v="1189833"/>
    <x v="102"/>
    <x v="3"/>
    <x v="10"/>
    <s v="Billings"/>
    <x v="4"/>
    <n v="0.5"/>
    <x v="35"/>
    <x v="140"/>
    <x v="522"/>
    <x v="16"/>
  </r>
  <r>
    <x v="3"/>
    <n v="1189833"/>
    <x v="102"/>
    <x v="3"/>
    <x v="10"/>
    <s v="Billings"/>
    <x v="5"/>
    <n v="0.45"/>
    <x v="34"/>
    <x v="115"/>
    <x v="523"/>
    <x v="3"/>
  </r>
  <r>
    <x v="3"/>
    <n v="1189833"/>
    <x v="103"/>
    <x v="3"/>
    <x v="10"/>
    <s v="Billings"/>
    <x v="0"/>
    <n v="0.35"/>
    <x v="28"/>
    <x v="152"/>
    <x v="224"/>
    <x v="4"/>
  </r>
  <r>
    <x v="3"/>
    <n v="1189833"/>
    <x v="103"/>
    <x v="3"/>
    <x v="10"/>
    <s v="Billings"/>
    <x v="1"/>
    <n v="0.45"/>
    <x v="33"/>
    <x v="172"/>
    <x v="524"/>
    <x v="1"/>
  </r>
  <r>
    <x v="3"/>
    <n v="1189833"/>
    <x v="103"/>
    <x v="3"/>
    <x v="10"/>
    <s v="Billings"/>
    <x v="2"/>
    <n v="0.45"/>
    <x v="32"/>
    <x v="158"/>
    <x v="525"/>
    <x v="4"/>
  </r>
  <r>
    <x v="3"/>
    <n v="1189833"/>
    <x v="103"/>
    <x v="3"/>
    <x v="10"/>
    <s v="Billings"/>
    <x v="3"/>
    <n v="0.45"/>
    <x v="49"/>
    <x v="198"/>
    <x v="303"/>
    <x v="15"/>
  </r>
  <r>
    <x v="3"/>
    <n v="1189833"/>
    <x v="103"/>
    <x v="3"/>
    <x v="10"/>
    <s v="Billings"/>
    <x v="4"/>
    <n v="0.5"/>
    <x v="38"/>
    <x v="127"/>
    <x v="526"/>
    <x v="16"/>
  </r>
  <r>
    <x v="3"/>
    <n v="1189833"/>
    <x v="103"/>
    <x v="3"/>
    <x v="10"/>
    <s v="Billings"/>
    <x v="5"/>
    <n v="0.45"/>
    <x v="33"/>
    <x v="172"/>
    <x v="307"/>
    <x v="3"/>
  </r>
  <r>
    <x v="3"/>
    <n v="1189833"/>
    <x v="104"/>
    <x v="3"/>
    <x v="10"/>
    <s v="Billings"/>
    <x v="0"/>
    <n v="0.35"/>
    <x v="31"/>
    <x v="335"/>
    <x v="527"/>
    <x v="4"/>
  </r>
  <r>
    <x v="3"/>
    <n v="1189833"/>
    <x v="104"/>
    <x v="3"/>
    <x v="10"/>
    <s v="Billings"/>
    <x v="1"/>
    <n v="0.45"/>
    <x v="33"/>
    <x v="172"/>
    <x v="524"/>
    <x v="1"/>
  </r>
  <r>
    <x v="3"/>
    <n v="1189833"/>
    <x v="104"/>
    <x v="3"/>
    <x v="10"/>
    <s v="Billings"/>
    <x v="2"/>
    <n v="0.45"/>
    <x v="33"/>
    <x v="172"/>
    <x v="528"/>
    <x v="4"/>
  </r>
  <r>
    <x v="3"/>
    <n v="1189833"/>
    <x v="104"/>
    <x v="3"/>
    <x v="10"/>
    <s v="Billings"/>
    <x v="3"/>
    <n v="0.45"/>
    <x v="46"/>
    <x v="334"/>
    <x v="154"/>
    <x v="15"/>
  </r>
  <r>
    <x v="3"/>
    <n v="1189833"/>
    <x v="104"/>
    <x v="3"/>
    <x v="10"/>
    <s v="Billings"/>
    <x v="4"/>
    <n v="0.5"/>
    <x v="41"/>
    <x v="123"/>
    <x v="529"/>
    <x v="16"/>
  </r>
  <r>
    <x v="3"/>
    <n v="1189833"/>
    <x v="104"/>
    <x v="3"/>
    <x v="10"/>
    <s v="Billings"/>
    <x v="5"/>
    <n v="0.45"/>
    <x v="47"/>
    <x v="207"/>
    <x v="354"/>
    <x v="3"/>
  </r>
  <r>
    <x v="3"/>
    <n v="1189833"/>
    <x v="105"/>
    <x v="3"/>
    <x v="10"/>
    <s v="Billings"/>
    <x v="0"/>
    <n v="0.45"/>
    <x v="31"/>
    <x v="70"/>
    <x v="530"/>
    <x v="4"/>
  </r>
  <r>
    <x v="3"/>
    <n v="1189833"/>
    <x v="105"/>
    <x v="3"/>
    <x v="10"/>
    <s v="Billings"/>
    <x v="1"/>
    <n v="0.45"/>
    <x v="48"/>
    <x v="153"/>
    <x v="225"/>
    <x v="1"/>
  </r>
  <r>
    <x v="3"/>
    <n v="1189833"/>
    <x v="105"/>
    <x v="3"/>
    <x v="10"/>
    <s v="Billings"/>
    <x v="2"/>
    <n v="0.45"/>
    <x v="47"/>
    <x v="207"/>
    <x v="64"/>
    <x v="4"/>
  </r>
  <r>
    <x v="3"/>
    <n v="1189833"/>
    <x v="105"/>
    <x v="3"/>
    <x v="10"/>
    <s v="Billings"/>
    <x v="3"/>
    <n v="0.4"/>
    <x v="49"/>
    <x v="147"/>
    <x v="531"/>
    <x v="15"/>
  </r>
  <r>
    <x v="3"/>
    <n v="1189833"/>
    <x v="105"/>
    <x v="3"/>
    <x v="10"/>
    <s v="Billings"/>
    <x v="4"/>
    <n v="0.45"/>
    <x v="41"/>
    <x v="124"/>
    <x v="532"/>
    <x v="16"/>
  </r>
  <r>
    <x v="3"/>
    <n v="1189833"/>
    <x v="105"/>
    <x v="3"/>
    <x v="10"/>
    <s v="Billings"/>
    <x v="5"/>
    <n v="0.6"/>
    <x v="48"/>
    <x v="39"/>
    <x v="156"/>
    <x v="3"/>
  </r>
  <r>
    <x v="3"/>
    <n v="1189833"/>
    <x v="106"/>
    <x v="3"/>
    <x v="10"/>
    <s v="Billings"/>
    <x v="0"/>
    <n v="0.4"/>
    <x v="31"/>
    <x v="336"/>
    <x v="255"/>
    <x v="4"/>
  </r>
  <r>
    <x v="3"/>
    <n v="1189833"/>
    <x v="106"/>
    <x v="3"/>
    <x v="10"/>
    <s v="Billings"/>
    <x v="1"/>
    <n v="0.45"/>
    <x v="33"/>
    <x v="172"/>
    <x v="524"/>
    <x v="1"/>
  </r>
  <r>
    <x v="3"/>
    <n v="1189833"/>
    <x v="106"/>
    <x v="3"/>
    <x v="10"/>
    <s v="Billings"/>
    <x v="2"/>
    <n v="0.45"/>
    <x v="33"/>
    <x v="172"/>
    <x v="528"/>
    <x v="4"/>
  </r>
  <r>
    <x v="3"/>
    <n v="1189833"/>
    <x v="106"/>
    <x v="3"/>
    <x v="10"/>
    <s v="Billings"/>
    <x v="3"/>
    <n v="0.4"/>
    <x v="46"/>
    <x v="194"/>
    <x v="533"/>
    <x v="15"/>
  </r>
  <r>
    <x v="3"/>
    <n v="1189833"/>
    <x v="106"/>
    <x v="3"/>
    <x v="10"/>
    <s v="Billings"/>
    <x v="4"/>
    <n v="0.45"/>
    <x v="38"/>
    <x v="177"/>
    <x v="534"/>
    <x v="16"/>
  </r>
  <r>
    <x v="3"/>
    <n v="1189833"/>
    <x v="106"/>
    <x v="3"/>
    <x v="10"/>
    <s v="Billings"/>
    <x v="5"/>
    <n v="0.6"/>
    <x v="47"/>
    <x v="50"/>
    <x v="51"/>
    <x v="3"/>
  </r>
  <r>
    <x v="3"/>
    <n v="1189833"/>
    <x v="107"/>
    <x v="3"/>
    <x v="10"/>
    <s v="Billings"/>
    <x v="0"/>
    <n v="0.4"/>
    <x v="22"/>
    <x v="52"/>
    <x v="152"/>
    <x v="4"/>
  </r>
  <r>
    <x v="3"/>
    <n v="1189833"/>
    <x v="107"/>
    <x v="3"/>
    <x v="10"/>
    <s v="Billings"/>
    <x v="1"/>
    <n v="0.45"/>
    <x v="28"/>
    <x v="45"/>
    <x v="59"/>
    <x v="1"/>
  </r>
  <r>
    <x v="3"/>
    <n v="1189833"/>
    <x v="107"/>
    <x v="3"/>
    <x v="10"/>
    <s v="Billings"/>
    <x v="2"/>
    <n v="0.45"/>
    <x v="21"/>
    <x v="111"/>
    <x v="535"/>
    <x v="4"/>
  </r>
  <r>
    <x v="3"/>
    <n v="1189833"/>
    <x v="107"/>
    <x v="3"/>
    <x v="10"/>
    <s v="Billings"/>
    <x v="3"/>
    <n v="0.4"/>
    <x v="33"/>
    <x v="234"/>
    <x v="536"/>
    <x v="15"/>
  </r>
  <r>
    <x v="3"/>
    <n v="1189833"/>
    <x v="107"/>
    <x v="3"/>
    <x v="10"/>
    <s v="Billings"/>
    <x v="4"/>
    <n v="0.45"/>
    <x v="49"/>
    <x v="198"/>
    <x v="537"/>
    <x v="16"/>
  </r>
  <r>
    <x v="3"/>
    <n v="1189833"/>
    <x v="107"/>
    <x v="3"/>
    <x v="10"/>
    <s v="Billings"/>
    <x v="5"/>
    <n v="0.6"/>
    <x v="25"/>
    <x v="11"/>
    <x v="192"/>
    <x v="3"/>
  </r>
  <r>
    <x v="3"/>
    <n v="1189833"/>
    <x v="108"/>
    <x v="3"/>
    <x v="10"/>
    <s v="Billings"/>
    <x v="0"/>
    <n v="0.4"/>
    <x v="30"/>
    <x v="61"/>
    <x v="7"/>
    <x v="4"/>
  </r>
  <r>
    <x v="3"/>
    <n v="1189833"/>
    <x v="108"/>
    <x v="3"/>
    <x v="10"/>
    <s v="Billings"/>
    <x v="1"/>
    <n v="0.45"/>
    <x v="25"/>
    <x v="52"/>
    <x v="64"/>
    <x v="1"/>
  </r>
  <r>
    <x v="3"/>
    <n v="1189833"/>
    <x v="108"/>
    <x v="3"/>
    <x v="10"/>
    <s v="Billings"/>
    <x v="2"/>
    <n v="0.45"/>
    <x v="21"/>
    <x v="111"/>
    <x v="535"/>
    <x v="4"/>
  </r>
  <r>
    <x v="3"/>
    <n v="1189833"/>
    <x v="108"/>
    <x v="3"/>
    <x v="10"/>
    <s v="Billings"/>
    <x v="3"/>
    <n v="0.4"/>
    <x v="32"/>
    <x v="207"/>
    <x v="317"/>
    <x v="15"/>
  </r>
  <r>
    <x v="3"/>
    <n v="1189833"/>
    <x v="108"/>
    <x v="3"/>
    <x v="10"/>
    <s v="Billings"/>
    <x v="4"/>
    <n v="0.45"/>
    <x v="34"/>
    <x v="115"/>
    <x v="538"/>
    <x v="16"/>
  </r>
  <r>
    <x v="3"/>
    <n v="1189833"/>
    <x v="108"/>
    <x v="3"/>
    <x v="10"/>
    <s v="Billings"/>
    <x v="5"/>
    <n v="0.6"/>
    <x v="34"/>
    <x v="175"/>
    <x v="539"/>
    <x v="3"/>
  </r>
  <r>
    <x v="3"/>
    <n v="1189833"/>
    <x v="109"/>
    <x v="3"/>
    <x v="10"/>
    <s v="Billings"/>
    <x v="0"/>
    <n v="0.45"/>
    <x v="22"/>
    <x v="112"/>
    <x v="540"/>
    <x v="4"/>
  </r>
  <r>
    <x v="3"/>
    <n v="1189833"/>
    <x v="109"/>
    <x v="3"/>
    <x v="10"/>
    <s v="Billings"/>
    <x v="1"/>
    <n v="0.55000000000000004"/>
    <x v="23"/>
    <x v="337"/>
    <x v="205"/>
    <x v="1"/>
  </r>
  <r>
    <x v="3"/>
    <n v="1189833"/>
    <x v="109"/>
    <x v="3"/>
    <x v="10"/>
    <s v="Billings"/>
    <x v="2"/>
    <n v="0.5"/>
    <x v="24"/>
    <x v="54"/>
    <x v="58"/>
    <x v="4"/>
  </r>
  <r>
    <x v="3"/>
    <n v="1189833"/>
    <x v="109"/>
    <x v="3"/>
    <x v="10"/>
    <s v="Billings"/>
    <x v="3"/>
    <n v="0.45"/>
    <x v="33"/>
    <x v="172"/>
    <x v="541"/>
    <x v="15"/>
  </r>
  <r>
    <x v="3"/>
    <n v="1189833"/>
    <x v="109"/>
    <x v="3"/>
    <x v="10"/>
    <s v="Billings"/>
    <x v="4"/>
    <n v="0.54999999999999993"/>
    <x v="33"/>
    <x v="338"/>
    <x v="542"/>
    <x v="16"/>
  </r>
  <r>
    <x v="3"/>
    <n v="1189833"/>
    <x v="109"/>
    <x v="3"/>
    <x v="10"/>
    <s v="Billings"/>
    <x v="5"/>
    <n v="0.6"/>
    <x v="47"/>
    <x v="50"/>
    <x v="51"/>
    <x v="3"/>
  </r>
  <r>
    <x v="3"/>
    <n v="1189833"/>
    <x v="110"/>
    <x v="3"/>
    <x v="10"/>
    <s v="Billings"/>
    <x v="0"/>
    <n v="0.45"/>
    <x v="25"/>
    <x v="52"/>
    <x v="152"/>
    <x v="4"/>
  </r>
  <r>
    <x v="3"/>
    <n v="1189833"/>
    <x v="110"/>
    <x v="3"/>
    <x v="10"/>
    <s v="Billings"/>
    <x v="1"/>
    <n v="0.5"/>
    <x v="25"/>
    <x v="61"/>
    <x v="192"/>
    <x v="1"/>
  </r>
  <r>
    <x v="3"/>
    <n v="1189833"/>
    <x v="110"/>
    <x v="3"/>
    <x v="10"/>
    <s v="Billings"/>
    <x v="2"/>
    <n v="0.45"/>
    <x v="32"/>
    <x v="158"/>
    <x v="525"/>
    <x v="4"/>
  </r>
  <r>
    <x v="3"/>
    <n v="1189833"/>
    <x v="110"/>
    <x v="3"/>
    <x v="10"/>
    <s v="Billings"/>
    <x v="3"/>
    <n v="0.45"/>
    <x v="47"/>
    <x v="207"/>
    <x v="317"/>
    <x v="15"/>
  </r>
  <r>
    <x v="3"/>
    <n v="1189833"/>
    <x v="110"/>
    <x v="3"/>
    <x v="10"/>
    <s v="Billings"/>
    <x v="4"/>
    <n v="0.54999999999999993"/>
    <x v="47"/>
    <x v="208"/>
    <x v="314"/>
    <x v="16"/>
  </r>
  <r>
    <x v="3"/>
    <n v="1189833"/>
    <x v="110"/>
    <x v="3"/>
    <x v="10"/>
    <s v="Billings"/>
    <x v="5"/>
    <n v="0.6"/>
    <x v="32"/>
    <x v="52"/>
    <x v="54"/>
    <x v="3"/>
  </r>
  <r>
    <x v="3"/>
    <n v="1189833"/>
    <x v="111"/>
    <x v="3"/>
    <x v="10"/>
    <s v="Billings"/>
    <x v="0"/>
    <n v="0.45"/>
    <x v="21"/>
    <x v="111"/>
    <x v="535"/>
    <x v="4"/>
  </r>
  <r>
    <x v="3"/>
    <n v="1189833"/>
    <x v="111"/>
    <x v="3"/>
    <x v="10"/>
    <s v="Billings"/>
    <x v="1"/>
    <n v="0.5"/>
    <x v="21"/>
    <x v="80"/>
    <x v="543"/>
    <x v="1"/>
  </r>
  <r>
    <x v="3"/>
    <n v="1189833"/>
    <x v="111"/>
    <x v="3"/>
    <x v="10"/>
    <s v="Billings"/>
    <x v="2"/>
    <n v="0.45"/>
    <x v="47"/>
    <x v="207"/>
    <x v="64"/>
    <x v="4"/>
  </r>
  <r>
    <x v="3"/>
    <n v="1189833"/>
    <x v="111"/>
    <x v="3"/>
    <x v="10"/>
    <s v="Billings"/>
    <x v="3"/>
    <n v="0.45"/>
    <x v="48"/>
    <x v="153"/>
    <x v="54"/>
    <x v="15"/>
  </r>
  <r>
    <x v="3"/>
    <n v="1189833"/>
    <x v="111"/>
    <x v="3"/>
    <x v="10"/>
    <s v="Billings"/>
    <x v="4"/>
    <n v="0.54999999999999993"/>
    <x v="45"/>
    <x v="237"/>
    <x v="92"/>
    <x v="16"/>
  </r>
  <r>
    <x v="3"/>
    <n v="1189833"/>
    <x v="111"/>
    <x v="3"/>
    <x v="10"/>
    <s v="Billings"/>
    <x v="5"/>
    <n v="0.6"/>
    <x v="47"/>
    <x v="50"/>
    <x v="51"/>
    <x v="3"/>
  </r>
  <r>
    <x v="3"/>
    <n v="1189833"/>
    <x v="112"/>
    <x v="3"/>
    <x v="10"/>
    <s v="Billings"/>
    <x v="0"/>
    <n v="0.4"/>
    <x v="31"/>
    <x v="336"/>
    <x v="255"/>
    <x v="4"/>
  </r>
  <r>
    <x v="3"/>
    <n v="1189833"/>
    <x v="112"/>
    <x v="3"/>
    <x v="10"/>
    <s v="Billings"/>
    <x v="1"/>
    <n v="0.45000000000000007"/>
    <x v="31"/>
    <x v="339"/>
    <x v="544"/>
    <x v="1"/>
  </r>
  <r>
    <x v="3"/>
    <n v="1189833"/>
    <x v="112"/>
    <x v="3"/>
    <x v="10"/>
    <s v="Billings"/>
    <x v="2"/>
    <n v="0.4"/>
    <x v="33"/>
    <x v="234"/>
    <x v="308"/>
    <x v="4"/>
  </r>
  <r>
    <x v="3"/>
    <n v="1189833"/>
    <x v="112"/>
    <x v="3"/>
    <x v="10"/>
    <s v="Billings"/>
    <x v="3"/>
    <n v="0.4"/>
    <x v="33"/>
    <x v="234"/>
    <x v="536"/>
    <x v="15"/>
  </r>
  <r>
    <x v="3"/>
    <n v="1189833"/>
    <x v="112"/>
    <x v="3"/>
    <x v="10"/>
    <s v="Billings"/>
    <x v="4"/>
    <n v="0.54999999999999993"/>
    <x v="48"/>
    <x v="210"/>
    <x v="153"/>
    <x v="16"/>
  </r>
  <r>
    <x v="3"/>
    <n v="1189833"/>
    <x v="112"/>
    <x v="3"/>
    <x v="10"/>
    <s v="Billings"/>
    <x v="5"/>
    <n v="0.6"/>
    <x v="34"/>
    <x v="175"/>
    <x v="539"/>
    <x v="3"/>
  </r>
  <r>
    <x v="3"/>
    <n v="1189833"/>
    <x v="113"/>
    <x v="3"/>
    <x v="10"/>
    <s v="Billings"/>
    <x v="0"/>
    <n v="0.45"/>
    <x v="22"/>
    <x v="112"/>
    <x v="540"/>
    <x v="4"/>
  </r>
  <r>
    <x v="3"/>
    <n v="1189833"/>
    <x v="113"/>
    <x v="3"/>
    <x v="10"/>
    <s v="Billings"/>
    <x v="1"/>
    <n v="0.5"/>
    <x v="22"/>
    <x v="73"/>
    <x v="545"/>
    <x v="1"/>
  </r>
  <r>
    <x v="3"/>
    <n v="1189833"/>
    <x v="113"/>
    <x v="3"/>
    <x v="10"/>
    <s v="Billings"/>
    <x v="2"/>
    <n v="0.45"/>
    <x v="34"/>
    <x v="115"/>
    <x v="521"/>
    <x v="4"/>
  </r>
  <r>
    <x v="3"/>
    <n v="1189833"/>
    <x v="113"/>
    <x v="3"/>
    <x v="10"/>
    <s v="Billings"/>
    <x v="3"/>
    <n v="0.45"/>
    <x v="34"/>
    <x v="115"/>
    <x v="546"/>
    <x v="15"/>
  </r>
  <r>
    <x v="3"/>
    <n v="1189833"/>
    <x v="113"/>
    <x v="3"/>
    <x v="10"/>
    <s v="Billings"/>
    <x v="4"/>
    <n v="0.54999999999999993"/>
    <x v="47"/>
    <x v="208"/>
    <x v="314"/>
    <x v="16"/>
  </r>
  <r>
    <x v="3"/>
    <n v="1189833"/>
    <x v="113"/>
    <x v="3"/>
    <x v="10"/>
    <s v="Billings"/>
    <x v="5"/>
    <n v="0.6"/>
    <x v="24"/>
    <x v="61"/>
    <x v="158"/>
    <x v="3"/>
  </r>
  <r>
    <x v="1"/>
    <n v="1197831"/>
    <x v="114"/>
    <x v="1"/>
    <x v="11"/>
    <s v="Knoxville"/>
    <x v="0"/>
    <n v="0.2"/>
    <x v="20"/>
    <x v="340"/>
    <x v="547"/>
    <x v="2"/>
  </r>
  <r>
    <x v="1"/>
    <n v="1197831"/>
    <x v="114"/>
    <x v="1"/>
    <x v="11"/>
    <s v="Knoxville"/>
    <x v="1"/>
    <n v="0.3"/>
    <x v="20"/>
    <x v="193"/>
    <x v="222"/>
    <x v="2"/>
  </r>
  <r>
    <x v="1"/>
    <n v="1197831"/>
    <x v="114"/>
    <x v="1"/>
    <x v="11"/>
    <s v="Knoxville"/>
    <x v="2"/>
    <n v="0.3"/>
    <x v="24"/>
    <x v="146"/>
    <x v="215"/>
    <x v="2"/>
  </r>
  <r>
    <x v="1"/>
    <n v="1197831"/>
    <x v="114"/>
    <x v="1"/>
    <x v="11"/>
    <s v="Knoxville"/>
    <x v="3"/>
    <n v="0.35"/>
    <x v="24"/>
    <x v="157"/>
    <x v="42"/>
    <x v="4"/>
  </r>
  <r>
    <x v="1"/>
    <n v="1197831"/>
    <x v="114"/>
    <x v="1"/>
    <x v="11"/>
    <s v="Knoxville"/>
    <x v="4"/>
    <n v="0.4"/>
    <x v="45"/>
    <x v="340"/>
    <x v="217"/>
    <x v="1"/>
  </r>
  <r>
    <x v="1"/>
    <n v="1197831"/>
    <x v="114"/>
    <x v="1"/>
    <x v="11"/>
    <s v="Knoxville"/>
    <x v="5"/>
    <n v="0.35"/>
    <x v="24"/>
    <x v="157"/>
    <x v="548"/>
    <x v="0"/>
  </r>
  <r>
    <x v="1"/>
    <n v="1197831"/>
    <x v="67"/>
    <x v="1"/>
    <x v="11"/>
    <s v="Knoxville"/>
    <x v="0"/>
    <n v="0.25"/>
    <x v="26"/>
    <x v="132"/>
    <x v="315"/>
    <x v="2"/>
  </r>
  <r>
    <x v="1"/>
    <n v="1197831"/>
    <x v="67"/>
    <x v="1"/>
    <x v="11"/>
    <s v="Knoxville"/>
    <x v="1"/>
    <n v="0.35"/>
    <x v="23"/>
    <x v="46"/>
    <x v="549"/>
    <x v="2"/>
  </r>
  <r>
    <x v="1"/>
    <n v="1197831"/>
    <x v="67"/>
    <x v="1"/>
    <x v="11"/>
    <s v="Knoxville"/>
    <x v="2"/>
    <n v="0.35"/>
    <x v="32"/>
    <x v="151"/>
    <x v="353"/>
    <x v="2"/>
  </r>
  <r>
    <x v="1"/>
    <n v="1197831"/>
    <x v="67"/>
    <x v="1"/>
    <x v="11"/>
    <s v="Knoxville"/>
    <x v="3"/>
    <n v="0.35"/>
    <x v="47"/>
    <x v="340"/>
    <x v="149"/>
    <x v="4"/>
  </r>
  <r>
    <x v="1"/>
    <n v="1197831"/>
    <x v="67"/>
    <x v="1"/>
    <x v="11"/>
    <s v="Knoxville"/>
    <x v="4"/>
    <n v="0.4"/>
    <x v="35"/>
    <x v="130"/>
    <x v="285"/>
    <x v="1"/>
  </r>
  <r>
    <x v="1"/>
    <n v="1197831"/>
    <x v="67"/>
    <x v="1"/>
    <x v="11"/>
    <s v="Knoxville"/>
    <x v="5"/>
    <n v="0.35"/>
    <x v="34"/>
    <x v="155"/>
    <x v="550"/>
    <x v="0"/>
  </r>
  <r>
    <x v="1"/>
    <n v="1197831"/>
    <x v="115"/>
    <x v="1"/>
    <x v="11"/>
    <s v="Knoxville"/>
    <x v="0"/>
    <n v="0.3"/>
    <x v="26"/>
    <x v="212"/>
    <x v="551"/>
    <x v="15"/>
  </r>
  <r>
    <x v="1"/>
    <n v="1197831"/>
    <x v="115"/>
    <x v="1"/>
    <x v="11"/>
    <s v="Knoxville"/>
    <x v="1"/>
    <n v="0.4"/>
    <x v="26"/>
    <x v="51"/>
    <x v="162"/>
    <x v="15"/>
  </r>
  <r>
    <x v="1"/>
    <n v="1197831"/>
    <x v="115"/>
    <x v="1"/>
    <x v="11"/>
    <s v="Knoxville"/>
    <x v="2"/>
    <n v="0.3"/>
    <x v="34"/>
    <x v="341"/>
    <x v="552"/>
    <x v="15"/>
  </r>
  <r>
    <x v="1"/>
    <n v="1197831"/>
    <x v="115"/>
    <x v="1"/>
    <x v="11"/>
    <s v="Knoxville"/>
    <x v="3"/>
    <n v="0.35000000000000003"/>
    <x v="48"/>
    <x v="342"/>
    <x v="553"/>
    <x v="0"/>
  </r>
  <r>
    <x v="1"/>
    <n v="1197831"/>
    <x v="115"/>
    <x v="1"/>
    <x v="11"/>
    <s v="Knoxville"/>
    <x v="4"/>
    <n v="0.4"/>
    <x v="35"/>
    <x v="130"/>
    <x v="195"/>
    <x v="2"/>
  </r>
  <r>
    <x v="1"/>
    <n v="1197831"/>
    <x v="115"/>
    <x v="1"/>
    <x v="11"/>
    <s v="Knoxville"/>
    <x v="5"/>
    <n v="0.35000000000000003"/>
    <x v="33"/>
    <x v="343"/>
    <x v="554"/>
    <x v="9"/>
  </r>
  <r>
    <x v="1"/>
    <n v="1197831"/>
    <x v="50"/>
    <x v="1"/>
    <x v="11"/>
    <s v="Knoxville"/>
    <x v="0"/>
    <n v="0.19999999999999998"/>
    <x v="22"/>
    <x v="198"/>
    <x v="303"/>
    <x v="15"/>
  </r>
  <r>
    <x v="1"/>
    <n v="1197831"/>
    <x v="50"/>
    <x v="1"/>
    <x v="11"/>
    <s v="Knoxville"/>
    <x v="1"/>
    <n v="0.25000000000000006"/>
    <x v="22"/>
    <x v="344"/>
    <x v="526"/>
    <x v="15"/>
  </r>
  <r>
    <x v="1"/>
    <n v="1197831"/>
    <x v="50"/>
    <x v="1"/>
    <x v="11"/>
    <s v="Knoxville"/>
    <x v="2"/>
    <n v="0.19999999999999996"/>
    <x v="24"/>
    <x v="329"/>
    <x v="555"/>
    <x v="15"/>
  </r>
  <r>
    <x v="1"/>
    <n v="1197831"/>
    <x v="50"/>
    <x v="1"/>
    <x v="11"/>
    <s v="Knoxville"/>
    <x v="3"/>
    <n v="0.25000000000000006"/>
    <x v="47"/>
    <x v="322"/>
    <x v="556"/>
    <x v="0"/>
  </r>
  <r>
    <x v="1"/>
    <n v="1197831"/>
    <x v="50"/>
    <x v="1"/>
    <x v="11"/>
    <s v="Knoxville"/>
    <x v="4"/>
    <n v="0.3"/>
    <x v="49"/>
    <x v="124"/>
    <x v="189"/>
    <x v="2"/>
  </r>
  <r>
    <x v="1"/>
    <n v="1197831"/>
    <x v="50"/>
    <x v="1"/>
    <x v="11"/>
    <s v="Knoxville"/>
    <x v="5"/>
    <n v="0.25000000000000006"/>
    <x v="31"/>
    <x v="345"/>
    <x v="557"/>
    <x v="9"/>
  </r>
  <r>
    <x v="1"/>
    <n v="1197831"/>
    <x v="70"/>
    <x v="1"/>
    <x v="11"/>
    <s v="Knoxville"/>
    <x v="0"/>
    <n v="0.14999999999999997"/>
    <x v="27"/>
    <x v="346"/>
    <x v="558"/>
    <x v="15"/>
  </r>
  <r>
    <x v="1"/>
    <n v="1197831"/>
    <x v="70"/>
    <x v="1"/>
    <x v="11"/>
    <s v="Knoxville"/>
    <x v="1"/>
    <n v="0.25000000000000006"/>
    <x v="30"/>
    <x v="347"/>
    <x v="559"/>
    <x v="15"/>
  </r>
  <r>
    <x v="1"/>
    <n v="1197831"/>
    <x v="70"/>
    <x v="1"/>
    <x v="11"/>
    <s v="Knoxville"/>
    <x v="2"/>
    <n v="0.19999999999999996"/>
    <x v="25"/>
    <x v="348"/>
    <x v="560"/>
    <x v="15"/>
  </r>
  <r>
    <x v="1"/>
    <n v="1197831"/>
    <x v="70"/>
    <x v="1"/>
    <x v="11"/>
    <s v="Knoxville"/>
    <x v="3"/>
    <n v="0.30000000000000004"/>
    <x v="28"/>
    <x v="160"/>
    <x v="135"/>
    <x v="0"/>
  </r>
  <r>
    <x v="1"/>
    <n v="1197831"/>
    <x v="70"/>
    <x v="1"/>
    <x v="11"/>
    <s v="Knoxville"/>
    <x v="4"/>
    <n v="0.45"/>
    <x v="33"/>
    <x v="172"/>
    <x v="561"/>
    <x v="2"/>
  </r>
  <r>
    <x v="1"/>
    <n v="1197831"/>
    <x v="70"/>
    <x v="1"/>
    <x v="11"/>
    <s v="Knoxville"/>
    <x v="5"/>
    <n v="0.4"/>
    <x v="29"/>
    <x v="349"/>
    <x v="562"/>
    <x v="9"/>
  </r>
  <r>
    <x v="1"/>
    <n v="1197831"/>
    <x v="71"/>
    <x v="1"/>
    <x v="11"/>
    <s v="Knoxville"/>
    <x v="0"/>
    <n v="0.4"/>
    <x v="29"/>
    <x v="349"/>
    <x v="563"/>
    <x v="15"/>
  </r>
  <r>
    <x v="1"/>
    <n v="1197831"/>
    <x v="71"/>
    <x v="1"/>
    <x v="11"/>
    <s v="Knoxville"/>
    <x v="1"/>
    <n v="0.45"/>
    <x v="29"/>
    <x v="290"/>
    <x v="564"/>
    <x v="15"/>
  </r>
  <r>
    <x v="1"/>
    <n v="1197831"/>
    <x v="71"/>
    <x v="1"/>
    <x v="11"/>
    <s v="Knoxville"/>
    <x v="2"/>
    <n v="0.4"/>
    <x v="26"/>
    <x v="51"/>
    <x v="162"/>
    <x v="15"/>
  </r>
  <r>
    <x v="1"/>
    <n v="1197831"/>
    <x v="71"/>
    <x v="1"/>
    <x v="11"/>
    <s v="Knoxville"/>
    <x v="3"/>
    <n v="0.4"/>
    <x v="25"/>
    <x v="50"/>
    <x v="214"/>
    <x v="0"/>
  </r>
  <r>
    <x v="1"/>
    <n v="1197831"/>
    <x v="71"/>
    <x v="1"/>
    <x v="11"/>
    <s v="Knoxville"/>
    <x v="4"/>
    <n v="0.45"/>
    <x v="24"/>
    <x v="39"/>
    <x v="42"/>
    <x v="2"/>
  </r>
  <r>
    <x v="1"/>
    <n v="1197831"/>
    <x v="71"/>
    <x v="1"/>
    <x v="11"/>
    <s v="Knoxville"/>
    <x v="5"/>
    <n v="0.5"/>
    <x v="10"/>
    <x v="242"/>
    <x v="239"/>
    <x v="9"/>
  </r>
  <r>
    <x v="1"/>
    <n v="1197831"/>
    <x v="116"/>
    <x v="1"/>
    <x v="11"/>
    <s v="Knoxville"/>
    <x v="0"/>
    <n v="0.4"/>
    <x v="6"/>
    <x v="211"/>
    <x v="240"/>
    <x v="18"/>
  </r>
  <r>
    <x v="1"/>
    <n v="1197831"/>
    <x v="116"/>
    <x v="1"/>
    <x v="11"/>
    <s v="Knoxville"/>
    <x v="1"/>
    <n v="0.45"/>
    <x v="6"/>
    <x v="8"/>
    <x v="565"/>
    <x v="18"/>
  </r>
  <r>
    <x v="1"/>
    <n v="1197831"/>
    <x v="116"/>
    <x v="1"/>
    <x v="11"/>
    <s v="Knoxville"/>
    <x v="2"/>
    <n v="0.4"/>
    <x v="18"/>
    <x v="87"/>
    <x v="242"/>
    <x v="18"/>
  </r>
  <r>
    <x v="1"/>
    <n v="1197831"/>
    <x v="116"/>
    <x v="1"/>
    <x v="11"/>
    <s v="Knoxville"/>
    <x v="3"/>
    <n v="0.4"/>
    <x v="31"/>
    <x v="336"/>
    <x v="566"/>
    <x v="9"/>
  </r>
  <r>
    <x v="1"/>
    <n v="1197831"/>
    <x v="116"/>
    <x v="1"/>
    <x v="11"/>
    <s v="Knoxville"/>
    <x v="4"/>
    <n v="0.45"/>
    <x v="21"/>
    <x v="111"/>
    <x v="567"/>
    <x v="15"/>
  </r>
  <r>
    <x v="1"/>
    <n v="1197831"/>
    <x v="116"/>
    <x v="1"/>
    <x v="11"/>
    <s v="Knoxville"/>
    <x v="5"/>
    <n v="0.54999999999999993"/>
    <x v="6"/>
    <x v="350"/>
    <x v="568"/>
    <x v="16"/>
  </r>
  <r>
    <x v="1"/>
    <n v="1197831"/>
    <x v="117"/>
    <x v="1"/>
    <x v="11"/>
    <s v="Knoxville"/>
    <x v="0"/>
    <n v="0.45"/>
    <x v="29"/>
    <x v="290"/>
    <x v="569"/>
    <x v="18"/>
  </r>
  <r>
    <x v="1"/>
    <n v="1197831"/>
    <x v="117"/>
    <x v="1"/>
    <x v="11"/>
    <s v="Knoxville"/>
    <x v="1"/>
    <n v="0.55000000000000004"/>
    <x v="29"/>
    <x v="100"/>
    <x v="570"/>
    <x v="18"/>
  </r>
  <r>
    <x v="1"/>
    <n v="1197831"/>
    <x v="117"/>
    <x v="1"/>
    <x v="11"/>
    <s v="Knoxville"/>
    <x v="2"/>
    <n v="0.5"/>
    <x v="5"/>
    <x v="13"/>
    <x v="571"/>
    <x v="18"/>
  </r>
  <r>
    <x v="1"/>
    <n v="1197831"/>
    <x v="117"/>
    <x v="1"/>
    <x v="11"/>
    <s v="Knoxville"/>
    <x v="3"/>
    <n v="0.45"/>
    <x v="34"/>
    <x v="115"/>
    <x v="270"/>
    <x v="9"/>
  </r>
  <r>
    <x v="1"/>
    <n v="1197831"/>
    <x v="117"/>
    <x v="1"/>
    <x v="11"/>
    <s v="Knoxville"/>
    <x v="4"/>
    <n v="0.5"/>
    <x v="34"/>
    <x v="351"/>
    <x v="572"/>
    <x v="15"/>
  </r>
  <r>
    <x v="1"/>
    <n v="1197831"/>
    <x v="117"/>
    <x v="1"/>
    <x v="11"/>
    <s v="Knoxville"/>
    <x v="5"/>
    <n v="0.54999999999999993"/>
    <x v="27"/>
    <x v="352"/>
    <x v="573"/>
    <x v="16"/>
  </r>
  <r>
    <x v="1"/>
    <n v="1197831"/>
    <x v="74"/>
    <x v="1"/>
    <x v="11"/>
    <s v="Knoxville"/>
    <x v="0"/>
    <n v="0.5"/>
    <x v="22"/>
    <x v="73"/>
    <x v="574"/>
    <x v="18"/>
  </r>
  <r>
    <x v="1"/>
    <n v="1197831"/>
    <x v="74"/>
    <x v="1"/>
    <x v="11"/>
    <s v="Knoxville"/>
    <x v="1"/>
    <n v="0.5"/>
    <x v="23"/>
    <x v="66"/>
    <x v="575"/>
    <x v="18"/>
  </r>
  <r>
    <x v="1"/>
    <n v="1197831"/>
    <x v="74"/>
    <x v="1"/>
    <x v="11"/>
    <s v="Knoxville"/>
    <x v="2"/>
    <n v="0.54999999999999993"/>
    <x v="22"/>
    <x v="353"/>
    <x v="576"/>
    <x v="18"/>
  </r>
  <r>
    <x v="1"/>
    <n v="1197831"/>
    <x v="74"/>
    <x v="1"/>
    <x v="11"/>
    <s v="Knoxville"/>
    <x v="3"/>
    <n v="0.54999999999999993"/>
    <x v="47"/>
    <x v="208"/>
    <x v="577"/>
    <x v="9"/>
  </r>
  <r>
    <x v="1"/>
    <n v="1197831"/>
    <x v="74"/>
    <x v="1"/>
    <x v="11"/>
    <s v="Knoxville"/>
    <x v="4"/>
    <n v="0.5"/>
    <x v="47"/>
    <x v="47"/>
    <x v="578"/>
    <x v="15"/>
  </r>
  <r>
    <x v="1"/>
    <n v="1197831"/>
    <x v="74"/>
    <x v="1"/>
    <x v="11"/>
    <s v="Knoxville"/>
    <x v="5"/>
    <n v="0.45"/>
    <x v="23"/>
    <x v="67"/>
    <x v="579"/>
    <x v="16"/>
  </r>
  <r>
    <x v="1"/>
    <n v="1197831"/>
    <x v="75"/>
    <x v="1"/>
    <x v="11"/>
    <s v="Knoxville"/>
    <x v="0"/>
    <n v="0.35000000000000003"/>
    <x v="31"/>
    <x v="354"/>
    <x v="580"/>
    <x v="18"/>
  </r>
  <r>
    <x v="1"/>
    <n v="1197831"/>
    <x v="75"/>
    <x v="1"/>
    <x v="11"/>
    <s v="Knoxville"/>
    <x v="1"/>
    <n v="0.35000000000000003"/>
    <x v="31"/>
    <x v="354"/>
    <x v="580"/>
    <x v="18"/>
  </r>
  <r>
    <x v="1"/>
    <n v="1197831"/>
    <x v="75"/>
    <x v="1"/>
    <x v="11"/>
    <s v="Knoxville"/>
    <x v="2"/>
    <n v="0.4"/>
    <x v="28"/>
    <x v="193"/>
    <x v="56"/>
    <x v="18"/>
  </r>
  <r>
    <x v="1"/>
    <n v="1197831"/>
    <x v="75"/>
    <x v="1"/>
    <x v="11"/>
    <s v="Knoxville"/>
    <x v="3"/>
    <n v="0.4"/>
    <x v="48"/>
    <x v="146"/>
    <x v="522"/>
    <x v="9"/>
  </r>
  <r>
    <x v="1"/>
    <n v="1197831"/>
    <x v="75"/>
    <x v="1"/>
    <x v="11"/>
    <s v="Knoxville"/>
    <x v="4"/>
    <n v="0.35000000000000003"/>
    <x v="45"/>
    <x v="206"/>
    <x v="581"/>
    <x v="15"/>
  </r>
  <r>
    <x v="1"/>
    <n v="1197831"/>
    <x v="75"/>
    <x v="1"/>
    <x v="11"/>
    <s v="Knoxville"/>
    <x v="5"/>
    <n v="0.45"/>
    <x v="28"/>
    <x v="45"/>
    <x v="345"/>
    <x v="16"/>
  </r>
  <r>
    <x v="1"/>
    <n v="1197831"/>
    <x v="56"/>
    <x v="1"/>
    <x v="11"/>
    <s v="Knoxville"/>
    <x v="0"/>
    <n v="0.30000000000000004"/>
    <x v="22"/>
    <x v="355"/>
    <x v="525"/>
    <x v="18"/>
  </r>
  <r>
    <x v="1"/>
    <n v="1197831"/>
    <x v="56"/>
    <x v="1"/>
    <x v="11"/>
    <s v="Knoxville"/>
    <x v="1"/>
    <n v="0.30000000000000004"/>
    <x v="22"/>
    <x v="355"/>
    <x v="525"/>
    <x v="18"/>
  </r>
  <r>
    <x v="1"/>
    <n v="1197831"/>
    <x v="56"/>
    <x v="1"/>
    <x v="11"/>
    <s v="Knoxville"/>
    <x v="2"/>
    <n v="0.55000000000000004"/>
    <x v="25"/>
    <x v="221"/>
    <x v="15"/>
    <x v="18"/>
  </r>
  <r>
    <x v="1"/>
    <n v="1197831"/>
    <x v="56"/>
    <x v="1"/>
    <x v="11"/>
    <s v="Knoxville"/>
    <x v="3"/>
    <n v="0.55000000000000004"/>
    <x v="34"/>
    <x v="356"/>
    <x v="582"/>
    <x v="9"/>
  </r>
  <r>
    <x v="1"/>
    <n v="1197831"/>
    <x v="56"/>
    <x v="1"/>
    <x v="11"/>
    <s v="Knoxville"/>
    <x v="4"/>
    <n v="0.54999999999999993"/>
    <x v="32"/>
    <x v="357"/>
    <x v="583"/>
    <x v="15"/>
  </r>
  <r>
    <x v="1"/>
    <n v="1197831"/>
    <x v="56"/>
    <x v="1"/>
    <x v="11"/>
    <s v="Knoxville"/>
    <x v="5"/>
    <n v="0.65"/>
    <x v="26"/>
    <x v="106"/>
    <x v="584"/>
    <x v="16"/>
  </r>
  <r>
    <x v="1"/>
    <n v="1197831"/>
    <x v="57"/>
    <x v="1"/>
    <x v="11"/>
    <s v="Knoxville"/>
    <x v="0"/>
    <n v="0.54999999999999993"/>
    <x v="9"/>
    <x v="358"/>
    <x v="585"/>
    <x v="18"/>
  </r>
  <r>
    <x v="1"/>
    <n v="1197831"/>
    <x v="57"/>
    <x v="1"/>
    <x v="11"/>
    <s v="Knoxville"/>
    <x v="1"/>
    <n v="0.54999999999999993"/>
    <x v="9"/>
    <x v="358"/>
    <x v="585"/>
    <x v="18"/>
  </r>
  <r>
    <x v="1"/>
    <n v="1197831"/>
    <x v="57"/>
    <x v="1"/>
    <x v="11"/>
    <s v="Knoxville"/>
    <x v="2"/>
    <n v="0.6"/>
    <x v="20"/>
    <x v="81"/>
    <x v="586"/>
    <x v="18"/>
  </r>
  <r>
    <x v="1"/>
    <n v="1197831"/>
    <x v="57"/>
    <x v="1"/>
    <x v="11"/>
    <s v="Knoxville"/>
    <x v="3"/>
    <n v="0.6"/>
    <x v="21"/>
    <x v="211"/>
    <x v="587"/>
    <x v="9"/>
  </r>
  <r>
    <x v="1"/>
    <n v="1197831"/>
    <x v="57"/>
    <x v="1"/>
    <x v="11"/>
    <s v="Knoxville"/>
    <x v="4"/>
    <n v="0.54999999999999993"/>
    <x v="24"/>
    <x v="359"/>
    <x v="588"/>
    <x v="15"/>
  </r>
  <r>
    <x v="1"/>
    <n v="1197831"/>
    <x v="57"/>
    <x v="1"/>
    <x v="11"/>
    <s v="Knoxville"/>
    <x v="5"/>
    <n v="0.65"/>
    <x v="30"/>
    <x v="64"/>
    <x v="589"/>
    <x v="16"/>
  </r>
  <r>
    <x v="0"/>
    <n v="1185732"/>
    <x v="118"/>
    <x v="3"/>
    <x v="12"/>
    <s v="Omaha"/>
    <x v="0"/>
    <n v="0.35"/>
    <x v="33"/>
    <x v="156"/>
    <x v="228"/>
    <x v="8"/>
  </r>
  <r>
    <x v="0"/>
    <n v="1185732"/>
    <x v="118"/>
    <x v="3"/>
    <x v="12"/>
    <s v="Omaha"/>
    <x v="1"/>
    <n v="0.35"/>
    <x v="38"/>
    <x v="120"/>
    <x v="185"/>
    <x v="2"/>
  </r>
  <r>
    <x v="0"/>
    <n v="1185732"/>
    <x v="118"/>
    <x v="3"/>
    <x v="12"/>
    <s v="Omaha"/>
    <x v="2"/>
    <n v="0.25"/>
    <x v="38"/>
    <x v="180"/>
    <x v="271"/>
    <x v="2"/>
  </r>
  <r>
    <x v="0"/>
    <n v="1185732"/>
    <x v="118"/>
    <x v="3"/>
    <x v="12"/>
    <s v="Omaha"/>
    <x v="3"/>
    <n v="0.30000000000000004"/>
    <x v="42"/>
    <x v="312"/>
    <x v="488"/>
    <x v="8"/>
  </r>
  <r>
    <x v="0"/>
    <n v="1185732"/>
    <x v="118"/>
    <x v="3"/>
    <x v="12"/>
    <s v="Omaha"/>
    <x v="4"/>
    <n v="0.44999999999999996"/>
    <x v="36"/>
    <x v="180"/>
    <x v="271"/>
    <x v="2"/>
  </r>
  <r>
    <x v="0"/>
    <n v="1185732"/>
    <x v="118"/>
    <x v="3"/>
    <x v="12"/>
    <s v="Omaha"/>
    <x v="5"/>
    <n v="0.35"/>
    <x v="38"/>
    <x v="120"/>
    <x v="203"/>
    <x v="0"/>
  </r>
  <r>
    <x v="0"/>
    <n v="1185732"/>
    <x v="119"/>
    <x v="3"/>
    <x v="12"/>
    <s v="Omaha"/>
    <x v="0"/>
    <n v="0.35"/>
    <x v="34"/>
    <x v="155"/>
    <x v="590"/>
    <x v="8"/>
  </r>
  <r>
    <x v="0"/>
    <n v="1185732"/>
    <x v="119"/>
    <x v="3"/>
    <x v="12"/>
    <s v="Omaha"/>
    <x v="1"/>
    <n v="0.35"/>
    <x v="36"/>
    <x v="324"/>
    <x v="591"/>
    <x v="2"/>
  </r>
  <r>
    <x v="0"/>
    <n v="1185732"/>
    <x v="119"/>
    <x v="3"/>
    <x v="12"/>
    <s v="Omaha"/>
    <x v="2"/>
    <n v="0.25"/>
    <x v="37"/>
    <x v="324"/>
    <x v="591"/>
    <x v="2"/>
  </r>
  <r>
    <x v="0"/>
    <n v="1185732"/>
    <x v="119"/>
    <x v="3"/>
    <x v="12"/>
    <s v="Omaha"/>
    <x v="3"/>
    <n v="0.30000000000000004"/>
    <x v="51"/>
    <x v="360"/>
    <x v="592"/>
    <x v="8"/>
  </r>
  <r>
    <x v="0"/>
    <n v="1185732"/>
    <x v="119"/>
    <x v="3"/>
    <x v="12"/>
    <s v="Omaha"/>
    <x v="4"/>
    <n v="0.44999999999999996"/>
    <x v="36"/>
    <x v="180"/>
    <x v="271"/>
    <x v="2"/>
  </r>
  <r>
    <x v="0"/>
    <n v="1185732"/>
    <x v="119"/>
    <x v="3"/>
    <x v="12"/>
    <s v="Omaha"/>
    <x v="5"/>
    <n v="0.35"/>
    <x v="41"/>
    <x v="135"/>
    <x v="188"/>
    <x v="0"/>
  </r>
  <r>
    <x v="0"/>
    <n v="1185732"/>
    <x v="2"/>
    <x v="3"/>
    <x v="12"/>
    <s v="Omaha"/>
    <x v="0"/>
    <n v="0.4"/>
    <x v="59"/>
    <x v="361"/>
    <x v="593"/>
    <x v="8"/>
  </r>
  <r>
    <x v="0"/>
    <n v="1185732"/>
    <x v="2"/>
    <x v="3"/>
    <x v="12"/>
    <s v="Omaha"/>
    <x v="1"/>
    <n v="0.4"/>
    <x v="39"/>
    <x v="122"/>
    <x v="594"/>
    <x v="2"/>
  </r>
  <r>
    <x v="0"/>
    <n v="1185732"/>
    <x v="2"/>
    <x v="3"/>
    <x v="12"/>
    <s v="Omaha"/>
    <x v="2"/>
    <n v="0.30000000000000004"/>
    <x v="43"/>
    <x v="362"/>
    <x v="480"/>
    <x v="2"/>
  </r>
  <r>
    <x v="0"/>
    <n v="1185732"/>
    <x v="2"/>
    <x v="3"/>
    <x v="12"/>
    <s v="Omaha"/>
    <x v="3"/>
    <n v="0.35"/>
    <x v="60"/>
    <x v="363"/>
    <x v="595"/>
    <x v="8"/>
  </r>
  <r>
    <x v="0"/>
    <n v="1185732"/>
    <x v="2"/>
    <x v="3"/>
    <x v="12"/>
    <s v="Omaha"/>
    <x v="4"/>
    <n v="0.5"/>
    <x v="51"/>
    <x v="317"/>
    <x v="596"/>
    <x v="2"/>
  </r>
  <r>
    <x v="0"/>
    <n v="1185732"/>
    <x v="2"/>
    <x v="3"/>
    <x v="12"/>
    <s v="Omaha"/>
    <x v="5"/>
    <n v="0.4"/>
    <x v="43"/>
    <x v="128"/>
    <x v="229"/>
    <x v="0"/>
  </r>
  <r>
    <x v="0"/>
    <n v="1185732"/>
    <x v="3"/>
    <x v="3"/>
    <x v="12"/>
    <s v="Omaha"/>
    <x v="0"/>
    <n v="0.4"/>
    <x v="48"/>
    <x v="146"/>
    <x v="51"/>
    <x v="8"/>
  </r>
  <r>
    <x v="0"/>
    <n v="1185732"/>
    <x v="3"/>
    <x v="3"/>
    <x v="12"/>
    <s v="Omaha"/>
    <x v="1"/>
    <n v="0.35000000000000003"/>
    <x v="42"/>
    <x v="327"/>
    <x v="597"/>
    <x v="2"/>
  </r>
  <r>
    <x v="0"/>
    <n v="1185732"/>
    <x v="3"/>
    <x v="3"/>
    <x v="12"/>
    <s v="Omaha"/>
    <x v="2"/>
    <n v="0.25000000000000006"/>
    <x v="42"/>
    <x v="364"/>
    <x v="598"/>
    <x v="2"/>
  </r>
  <r>
    <x v="0"/>
    <n v="1185732"/>
    <x v="3"/>
    <x v="3"/>
    <x v="12"/>
    <s v="Omaha"/>
    <x v="3"/>
    <n v="0.3"/>
    <x v="60"/>
    <x v="363"/>
    <x v="595"/>
    <x v="8"/>
  </r>
  <r>
    <x v="0"/>
    <n v="1185732"/>
    <x v="3"/>
    <x v="3"/>
    <x v="12"/>
    <s v="Omaha"/>
    <x v="4"/>
    <n v="0.45"/>
    <x v="53"/>
    <x v="184"/>
    <x v="599"/>
    <x v="2"/>
  </r>
  <r>
    <x v="0"/>
    <n v="1185732"/>
    <x v="3"/>
    <x v="3"/>
    <x v="12"/>
    <s v="Omaha"/>
    <x v="5"/>
    <n v="0.35000000000000003"/>
    <x v="43"/>
    <x v="311"/>
    <x v="191"/>
    <x v="0"/>
  </r>
  <r>
    <x v="0"/>
    <n v="1185732"/>
    <x v="120"/>
    <x v="3"/>
    <x v="12"/>
    <s v="Omaha"/>
    <x v="0"/>
    <n v="0.45"/>
    <x v="59"/>
    <x v="365"/>
    <x v="600"/>
    <x v="8"/>
  </r>
  <r>
    <x v="0"/>
    <n v="1185732"/>
    <x v="120"/>
    <x v="3"/>
    <x v="12"/>
    <s v="Omaha"/>
    <x v="1"/>
    <n v="0.40000000000000008"/>
    <x v="36"/>
    <x v="366"/>
    <x v="601"/>
    <x v="2"/>
  </r>
  <r>
    <x v="0"/>
    <n v="1185732"/>
    <x v="120"/>
    <x v="3"/>
    <x v="12"/>
    <s v="Omaha"/>
    <x v="2"/>
    <n v="0.35000000000000003"/>
    <x v="39"/>
    <x v="367"/>
    <x v="602"/>
    <x v="2"/>
  </r>
  <r>
    <x v="0"/>
    <n v="1185732"/>
    <x v="120"/>
    <x v="3"/>
    <x v="12"/>
    <s v="Omaha"/>
    <x v="3"/>
    <n v="0.35000000000000003"/>
    <x v="53"/>
    <x v="368"/>
    <x v="603"/>
    <x v="8"/>
  </r>
  <r>
    <x v="0"/>
    <n v="1185732"/>
    <x v="120"/>
    <x v="3"/>
    <x v="12"/>
    <s v="Omaha"/>
    <x v="4"/>
    <n v="0.49999999999999994"/>
    <x v="51"/>
    <x v="369"/>
    <x v="604"/>
    <x v="2"/>
  </r>
  <r>
    <x v="0"/>
    <n v="1185732"/>
    <x v="120"/>
    <x v="3"/>
    <x v="12"/>
    <s v="Omaha"/>
    <x v="5"/>
    <n v="0.54999999999999993"/>
    <x v="43"/>
    <x v="370"/>
    <x v="313"/>
    <x v="0"/>
  </r>
  <r>
    <x v="0"/>
    <n v="1185732"/>
    <x v="121"/>
    <x v="3"/>
    <x v="12"/>
    <s v="Omaha"/>
    <x v="0"/>
    <n v="0.4"/>
    <x v="47"/>
    <x v="173"/>
    <x v="329"/>
    <x v="8"/>
  </r>
  <r>
    <x v="0"/>
    <n v="1185732"/>
    <x v="121"/>
    <x v="3"/>
    <x v="12"/>
    <s v="Omaha"/>
    <x v="1"/>
    <n v="0.35000000000000009"/>
    <x v="43"/>
    <x v="314"/>
    <x v="496"/>
    <x v="2"/>
  </r>
  <r>
    <x v="0"/>
    <n v="1185732"/>
    <x v="121"/>
    <x v="3"/>
    <x v="12"/>
    <s v="Omaha"/>
    <x v="2"/>
    <n v="0.30000000000000004"/>
    <x v="37"/>
    <x v="314"/>
    <x v="496"/>
    <x v="2"/>
  </r>
  <r>
    <x v="0"/>
    <n v="1185732"/>
    <x v="121"/>
    <x v="3"/>
    <x v="12"/>
    <s v="Omaha"/>
    <x v="3"/>
    <n v="0.30000000000000004"/>
    <x v="43"/>
    <x v="362"/>
    <x v="605"/>
    <x v="8"/>
  </r>
  <r>
    <x v="0"/>
    <n v="1185732"/>
    <x v="121"/>
    <x v="3"/>
    <x v="12"/>
    <s v="Omaha"/>
    <x v="4"/>
    <n v="0.45"/>
    <x v="43"/>
    <x v="321"/>
    <x v="606"/>
    <x v="2"/>
  </r>
  <r>
    <x v="0"/>
    <n v="1185732"/>
    <x v="121"/>
    <x v="3"/>
    <x v="12"/>
    <s v="Omaha"/>
    <x v="5"/>
    <n v="0.5"/>
    <x v="46"/>
    <x v="132"/>
    <x v="160"/>
    <x v="0"/>
  </r>
  <r>
    <x v="0"/>
    <n v="1185732"/>
    <x v="6"/>
    <x v="3"/>
    <x v="12"/>
    <s v="Omaha"/>
    <x v="0"/>
    <n v="0.45"/>
    <x v="21"/>
    <x v="111"/>
    <x v="187"/>
    <x v="8"/>
  </r>
  <r>
    <x v="0"/>
    <n v="1185732"/>
    <x v="6"/>
    <x v="3"/>
    <x v="12"/>
    <s v="Omaha"/>
    <x v="1"/>
    <n v="0.40000000000000008"/>
    <x v="49"/>
    <x v="200"/>
    <x v="298"/>
    <x v="2"/>
  </r>
  <r>
    <x v="0"/>
    <n v="1185732"/>
    <x v="6"/>
    <x v="3"/>
    <x v="12"/>
    <s v="Omaha"/>
    <x v="2"/>
    <n v="0.35000000000000003"/>
    <x v="38"/>
    <x v="121"/>
    <x v="185"/>
    <x v="2"/>
  </r>
  <r>
    <x v="0"/>
    <n v="1185732"/>
    <x v="6"/>
    <x v="3"/>
    <x v="12"/>
    <s v="Omaha"/>
    <x v="3"/>
    <n v="0.35000000000000003"/>
    <x v="37"/>
    <x v="181"/>
    <x v="607"/>
    <x v="8"/>
  </r>
  <r>
    <x v="0"/>
    <n v="1185732"/>
    <x v="6"/>
    <x v="3"/>
    <x v="12"/>
    <s v="Omaha"/>
    <x v="4"/>
    <n v="0.45"/>
    <x v="37"/>
    <x v="120"/>
    <x v="185"/>
    <x v="2"/>
  </r>
  <r>
    <x v="0"/>
    <n v="1185732"/>
    <x v="6"/>
    <x v="3"/>
    <x v="12"/>
    <s v="Omaha"/>
    <x v="5"/>
    <n v="0.5"/>
    <x v="45"/>
    <x v="157"/>
    <x v="548"/>
    <x v="0"/>
  </r>
  <r>
    <x v="0"/>
    <n v="1185732"/>
    <x v="7"/>
    <x v="3"/>
    <x v="12"/>
    <s v="Omaha"/>
    <x v="0"/>
    <n v="0.45"/>
    <x v="24"/>
    <x v="39"/>
    <x v="192"/>
    <x v="8"/>
  </r>
  <r>
    <x v="0"/>
    <n v="1185732"/>
    <x v="7"/>
    <x v="3"/>
    <x v="12"/>
    <s v="Omaha"/>
    <x v="1"/>
    <n v="0.45000000000000007"/>
    <x v="35"/>
    <x v="371"/>
    <x v="608"/>
    <x v="2"/>
  </r>
  <r>
    <x v="0"/>
    <n v="1185732"/>
    <x v="7"/>
    <x v="3"/>
    <x v="12"/>
    <s v="Omaha"/>
    <x v="2"/>
    <n v="0.4"/>
    <x v="41"/>
    <x v="134"/>
    <x v="198"/>
    <x v="2"/>
  </r>
  <r>
    <x v="0"/>
    <n v="1185732"/>
    <x v="7"/>
    <x v="3"/>
    <x v="12"/>
    <s v="Omaha"/>
    <x v="3"/>
    <n v="0.30000000000000004"/>
    <x v="36"/>
    <x v="372"/>
    <x v="609"/>
    <x v="8"/>
  </r>
  <r>
    <x v="0"/>
    <n v="1185732"/>
    <x v="7"/>
    <x v="3"/>
    <x v="12"/>
    <s v="Omaha"/>
    <x v="4"/>
    <n v="0.4"/>
    <x v="39"/>
    <x v="122"/>
    <x v="594"/>
    <x v="2"/>
  </r>
  <r>
    <x v="0"/>
    <n v="1185732"/>
    <x v="7"/>
    <x v="3"/>
    <x v="12"/>
    <s v="Omaha"/>
    <x v="5"/>
    <n v="0.45"/>
    <x v="35"/>
    <x v="116"/>
    <x v="184"/>
    <x v="0"/>
  </r>
  <r>
    <x v="0"/>
    <n v="1185732"/>
    <x v="122"/>
    <x v="3"/>
    <x v="12"/>
    <s v="Omaha"/>
    <x v="0"/>
    <n v="0.4"/>
    <x v="47"/>
    <x v="173"/>
    <x v="329"/>
    <x v="8"/>
  </r>
  <r>
    <x v="0"/>
    <n v="1185732"/>
    <x v="122"/>
    <x v="3"/>
    <x v="12"/>
    <s v="Omaha"/>
    <x v="1"/>
    <n v="0.35000000000000009"/>
    <x v="41"/>
    <x v="373"/>
    <x v="607"/>
    <x v="2"/>
  </r>
  <r>
    <x v="0"/>
    <n v="1185732"/>
    <x v="122"/>
    <x v="3"/>
    <x v="12"/>
    <s v="Omaha"/>
    <x v="2"/>
    <n v="0.2"/>
    <x v="39"/>
    <x v="182"/>
    <x v="492"/>
    <x v="2"/>
  </r>
  <r>
    <x v="0"/>
    <n v="1185732"/>
    <x v="122"/>
    <x v="3"/>
    <x v="12"/>
    <s v="Omaha"/>
    <x v="3"/>
    <n v="0.2"/>
    <x v="42"/>
    <x v="374"/>
    <x v="610"/>
    <x v="8"/>
  </r>
  <r>
    <x v="0"/>
    <n v="1185732"/>
    <x v="122"/>
    <x v="3"/>
    <x v="12"/>
    <s v="Omaha"/>
    <x v="4"/>
    <n v="0.3"/>
    <x v="42"/>
    <x v="375"/>
    <x v="611"/>
    <x v="2"/>
  </r>
  <r>
    <x v="0"/>
    <n v="1185732"/>
    <x v="122"/>
    <x v="3"/>
    <x v="12"/>
    <s v="Omaha"/>
    <x v="5"/>
    <n v="0.35000000000000003"/>
    <x v="43"/>
    <x v="311"/>
    <x v="191"/>
    <x v="0"/>
  </r>
  <r>
    <x v="0"/>
    <n v="1185732"/>
    <x v="123"/>
    <x v="3"/>
    <x v="12"/>
    <s v="Omaha"/>
    <x v="0"/>
    <n v="0.39999999999999997"/>
    <x v="46"/>
    <x v="194"/>
    <x v="533"/>
    <x v="8"/>
  </r>
  <r>
    <x v="0"/>
    <n v="1185732"/>
    <x v="123"/>
    <x v="3"/>
    <x v="12"/>
    <s v="Omaha"/>
    <x v="1"/>
    <n v="0.3"/>
    <x v="43"/>
    <x v="185"/>
    <x v="480"/>
    <x v="2"/>
  </r>
  <r>
    <x v="0"/>
    <n v="1185732"/>
    <x v="123"/>
    <x v="3"/>
    <x v="12"/>
    <s v="Omaha"/>
    <x v="2"/>
    <n v="0.3"/>
    <x v="51"/>
    <x v="374"/>
    <x v="612"/>
    <x v="2"/>
  </r>
  <r>
    <x v="0"/>
    <n v="1185732"/>
    <x v="123"/>
    <x v="3"/>
    <x v="12"/>
    <s v="Omaha"/>
    <x v="3"/>
    <n v="0.3"/>
    <x v="53"/>
    <x v="376"/>
    <x v="613"/>
    <x v="8"/>
  </r>
  <r>
    <x v="0"/>
    <n v="1185732"/>
    <x v="123"/>
    <x v="3"/>
    <x v="12"/>
    <s v="Omaha"/>
    <x v="4"/>
    <n v="0.39999999999999997"/>
    <x v="53"/>
    <x v="377"/>
    <x v="614"/>
    <x v="2"/>
  </r>
  <r>
    <x v="0"/>
    <n v="1185732"/>
    <x v="123"/>
    <x v="3"/>
    <x v="12"/>
    <s v="Omaha"/>
    <x v="5"/>
    <n v="0.4499999999999999"/>
    <x v="43"/>
    <x v="310"/>
    <x v="615"/>
    <x v="0"/>
  </r>
  <r>
    <x v="0"/>
    <n v="1185732"/>
    <x v="10"/>
    <x v="3"/>
    <x v="12"/>
    <s v="Omaha"/>
    <x v="0"/>
    <n v="0.4"/>
    <x v="49"/>
    <x v="147"/>
    <x v="616"/>
    <x v="8"/>
  </r>
  <r>
    <x v="0"/>
    <n v="1185732"/>
    <x v="10"/>
    <x v="3"/>
    <x v="12"/>
    <s v="Omaha"/>
    <x v="1"/>
    <n v="0.30000000000000004"/>
    <x v="43"/>
    <x v="362"/>
    <x v="480"/>
    <x v="2"/>
  </r>
  <r>
    <x v="0"/>
    <n v="1185732"/>
    <x v="10"/>
    <x v="3"/>
    <x v="12"/>
    <s v="Omaha"/>
    <x v="2"/>
    <n v="0.30000000000000004"/>
    <x v="61"/>
    <x v="378"/>
    <x v="617"/>
    <x v="2"/>
  </r>
  <r>
    <x v="0"/>
    <n v="1185732"/>
    <x v="10"/>
    <x v="3"/>
    <x v="12"/>
    <s v="Omaha"/>
    <x v="3"/>
    <n v="0.30000000000000004"/>
    <x v="36"/>
    <x v="372"/>
    <x v="609"/>
    <x v="8"/>
  </r>
  <r>
    <x v="0"/>
    <n v="1185732"/>
    <x v="10"/>
    <x v="3"/>
    <x v="12"/>
    <s v="Omaha"/>
    <x v="4"/>
    <n v="0.49999999999999994"/>
    <x v="39"/>
    <x v="379"/>
    <x v="618"/>
    <x v="2"/>
  </r>
  <r>
    <x v="0"/>
    <n v="1185732"/>
    <x v="10"/>
    <x v="3"/>
    <x v="12"/>
    <s v="Omaha"/>
    <x v="5"/>
    <n v="0.54999999999999982"/>
    <x v="41"/>
    <x v="380"/>
    <x v="619"/>
    <x v="0"/>
  </r>
  <r>
    <x v="0"/>
    <n v="1185732"/>
    <x v="11"/>
    <x v="3"/>
    <x v="12"/>
    <s v="Omaha"/>
    <x v="0"/>
    <n v="0.49999999999999994"/>
    <x v="32"/>
    <x v="381"/>
    <x v="620"/>
    <x v="8"/>
  </r>
  <r>
    <x v="0"/>
    <n v="1185732"/>
    <x v="11"/>
    <x v="3"/>
    <x v="12"/>
    <s v="Omaha"/>
    <x v="1"/>
    <n v="0.4"/>
    <x v="44"/>
    <x v="123"/>
    <x v="188"/>
    <x v="2"/>
  </r>
  <r>
    <x v="0"/>
    <n v="1185732"/>
    <x v="11"/>
    <x v="3"/>
    <x v="12"/>
    <s v="Omaha"/>
    <x v="2"/>
    <n v="0.4"/>
    <x v="41"/>
    <x v="134"/>
    <x v="198"/>
    <x v="2"/>
  </r>
  <r>
    <x v="0"/>
    <n v="1185732"/>
    <x v="11"/>
    <x v="3"/>
    <x v="12"/>
    <s v="Omaha"/>
    <x v="3"/>
    <n v="0.4"/>
    <x v="43"/>
    <x v="128"/>
    <x v="512"/>
    <x v="8"/>
  </r>
  <r>
    <x v="0"/>
    <n v="1185732"/>
    <x v="11"/>
    <x v="3"/>
    <x v="12"/>
    <s v="Omaha"/>
    <x v="4"/>
    <n v="0.49999999999999994"/>
    <x v="43"/>
    <x v="382"/>
    <x v="621"/>
    <x v="2"/>
  </r>
  <r>
    <x v="0"/>
    <n v="1185732"/>
    <x v="11"/>
    <x v="3"/>
    <x v="12"/>
    <s v="Omaha"/>
    <x v="5"/>
    <n v="0.54999999999999982"/>
    <x v="44"/>
    <x v="383"/>
    <x v="622"/>
    <x v="0"/>
  </r>
  <r>
    <x v="1"/>
    <n v="1197831"/>
    <x v="12"/>
    <x v="1"/>
    <x v="13"/>
    <s v="Birmingham"/>
    <x v="0"/>
    <n v="0.2"/>
    <x v="22"/>
    <x v="198"/>
    <x v="303"/>
    <x v="15"/>
  </r>
  <r>
    <x v="1"/>
    <n v="1197831"/>
    <x v="12"/>
    <x v="1"/>
    <x v="13"/>
    <s v="Birmingham"/>
    <x v="1"/>
    <n v="0.3"/>
    <x v="22"/>
    <x v="158"/>
    <x v="623"/>
    <x v="15"/>
  </r>
  <r>
    <x v="1"/>
    <n v="1197831"/>
    <x v="12"/>
    <x v="1"/>
    <x v="13"/>
    <s v="Birmingham"/>
    <x v="2"/>
    <n v="0.3"/>
    <x v="34"/>
    <x v="341"/>
    <x v="552"/>
    <x v="15"/>
  </r>
  <r>
    <x v="1"/>
    <n v="1197831"/>
    <x v="12"/>
    <x v="1"/>
    <x v="13"/>
    <s v="Birmingham"/>
    <x v="3"/>
    <n v="0.35"/>
    <x v="34"/>
    <x v="155"/>
    <x v="550"/>
    <x v="0"/>
  </r>
  <r>
    <x v="1"/>
    <n v="1197831"/>
    <x v="12"/>
    <x v="1"/>
    <x v="13"/>
    <s v="Birmingham"/>
    <x v="4"/>
    <n v="0.4"/>
    <x v="46"/>
    <x v="194"/>
    <x v="287"/>
    <x v="2"/>
  </r>
  <r>
    <x v="1"/>
    <n v="1197831"/>
    <x v="12"/>
    <x v="1"/>
    <x v="13"/>
    <s v="Birmingham"/>
    <x v="5"/>
    <n v="0.35"/>
    <x v="34"/>
    <x v="155"/>
    <x v="624"/>
    <x v="9"/>
  </r>
  <r>
    <x v="1"/>
    <n v="1197831"/>
    <x v="13"/>
    <x v="1"/>
    <x v="13"/>
    <s v="Birmingham"/>
    <x v="0"/>
    <n v="0.25"/>
    <x v="23"/>
    <x v="384"/>
    <x v="625"/>
    <x v="15"/>
  </r>
  <r>
    <x v="1"/>
    <n v="1197831"/>
    <x v="13"/>
    <x v="1"/>
    <x v="13"/>
    <s v="Birmingham"/>
    <x v="1"/>
    <n v="0.35"/>
    <x v="25"/>
    <x v="193"/>
    <x v="437"/>
    <x v="15"/>
  </r>
  <r>
    <x v="1"/>
    <n v="1197831"/>
    <x v="13"/>
    <x v="1"/>
    <x v="13"/>
    <s v="Birmingham"/>
    <x v="2"/>
    <n v="0.35"/>
    <x v="33"/>
    <x v="156"/>
    <x v="228"/>
    <x v="15"/>
  </r>
  <r>
    <x v="1"/>
    <n v="1197831"/>
    <x v="13"/>
    <x v="1"/>
    <x v="13"/>
    <s v="Birmingham"/>
    <x v="3"/>
    <n v="0.35"/>
    <x v="48"/>
    <x v="385"/>
    <x v="407"/>
    <x v="0"/>
  </r>
  <r>
    <x v="1"/>
    <n v="1197831"/>
    <x v="13"/>
    <x v="1"/>
    <x v="13"/>
    <s v="Birmingham"/>
    <x v="4"/>
    <n v="0.4"/>
    <x v="44"/>
    <x v="123"/>
    <x v="188"/>
    <x v="2"/>
  </r>
  <r>
    <x v="1"/>
    <n v="1197831"/>
    <x v="13"/>
    <x v="1"/>
    <x v="13"/>
    <s v="Birmingham"/>
    <x v="5"/>
    <n v="0.35"/>
    <x v="32"/>
    <x v="151"/>
    <x v="238"/>
    <x v="9"/>
  </r>
  <r>
    <x v="1"/>
    <n v="1197831"/>
    <x v="14"/>
    <x v="1"/>
    <x v="13"/>
    <s v="Birmingham"/>
    <x v="0"/>
    <n v="0.3"/>
    <x v="23"/>
    <x v="203"/>
    <x v="626"/>
    <x v="18"/>
  </r>
  <r>
    <x v="1"/>
    <n v="1197831"/>
    <x v="14"/>
    <x v="1"/>
    <x v="13"/>
    <s v="Birmingham"/>
    <x v="1"/>
    <n v="0.4"/>
    <x v="23"/>
    <x v="54"/>
    <x v="58"/>
    <x v="18"/>
  </r>
  <r>
    <x v="1"/>
    <n v="1197831"/>
    <x v="14"/>
    <x v="1"/>
    <x v="13"/>
    <s v="Birmingham"/>
    <x v="2"/>
    <n v="0.3"/>
    <x v="32"/>
    <x v="198"/>
    <x v="514"/>
    <x v="18"/>
  </r>
  <r>
    <x v="1"/>
    <n v="1197831"/>
    <x v="14"/>
    <x v="1"/>
    <x v="13"/>
    <s v="Birmingham"/>
    <x v="3"/>
    <n v="0.35000000000000003"/>
    <x v="45"/>
    <x v="206"/>
    <x v="627"/>
    <x v="9"/>
  </r>
  <r>
    <x v="1"/>
    <n v="1197831"/>
    <x v="14"/>
    <x v="1"/>
    <x v="13"/>
    <s v="Birmingham"/>
    <x v="4"/>
    <n v="0.4"/>
    <x v="44"/>
    <x v="123"/>
    <x v="628"/>
    <x v="15"/>
  </r>
  <r>
    <x v="1"/>
    <n v="1197831"/>
    <x v="14"/>
    <x v="1"/>
    <x v="13"/>
    <s v="Birmingham"/>
    <x v="5"/>
    <n v="0.35000000000000003"/>
    <x v="47"/>
    <x v="159"/>
    <x v="397"/>
    <x v="16"/>
  </r>
  <r>
    <x v="1"/>
    <n v="1197831"/>
    <x v="15"/>
    <x v="1"/>
    <x v="13"/>
    <s v="Birmingham"/>
    <x v="0"/>
    <n v="0.19999999999999998"/>
    <x v="26"/>
    <x v="194"/>
    <x v="629"/>
    <x v="18"/>
  </r>
  <r>
    <x v="1"/>
    <n v="1197831"/>
    <x v="15"/>
    <x v="1"/>
    <x v="13"/>
    <s v="Birmingham"/>
    <x v="1"/>
    <n v="0.20000000000000007"/>
    <x v="26"/>
    <x v="386"/>
    <x v="630"/>
    <x v="18"/>
  </r>
  <r>
    <x v="1"/>
    <n v="1197831"/>
    <x v="15"/>
    <x v="1"/>
    <x v="13"/>
    <s v="Birmingham"/>
    <x v="2"/>
    <n v="0.14999999999999997"/>
    <x v="34"/>
    <x v="387"/>
    <x v="631"/>
    <x v="18"/>
  </r>
  <r>
    <x v="1"/>
    <n v="1197831"/>
    <x v="15"/>
    <x v="1"/>
    <x v="13"/>
    <s v="Birmingham"/>
    <x v="3"/>
    <n v="0.20000000000000007"/>
    <x v="48"/>
    <x v="388"/>
    <x v="632"/>
    <x v="9"/>
  </r>
  <r>
    <x v="1"/>
    <n v="1197831"/>
    <x v="15"/>
    <x v="1"/>
    <x v="13"/>
    <s v="Birmingham"/>
    <x v="4"/>
    <n v="0.25"/>
    <x v="35"/>
    <x v="389"/>
    <x v="633"/>
    <x v="15"/>
  </r>
  <r>
    <x v="1"/>
    <n v="1197831"/>
    <x v="15"/>
    <x v="1"/>
    <x v="13"/>
    <s v="Birmingham"/>
    <x v="5"/>
    <n v="0.20000000000000007"/>
    <x v="21"/>
    <x v="390"/>
    <x v="634"/>
    <x v="16"/>
  </r>
  <r>
    <x v="1"/>
    <n v="1197831"/>
    <x v="16"/>
    <x v="1"/>
    <x v="13"/>
    <s v="Birmingham"/>
    <x v="0"/>
    <n v="9.9999999999999964E-2"/>
    <x v="20"/>
    <x v="391"/>
    <x v="635"/>
    <x v="18"/>
  </r>
  <r>
    <x v="1"/>
    <n v="1197831"/>
    <x v="16"/>
    <x v="1"/>
    <x v="13"/>
    <s v="Birmingham"/>
    <x v="1"/>
    <n v="0.20000000000000007"/>
    <x v="27"/>
    <x v="392"/>
    <x v="636"/>
    <x v="18"/>
  </r>
  <r>
    <x v="1"/>
    <n v="1197831"/>
    <x v="16"/>
    <x v="1"/>
    <x v="13"/>
    <s v="Birmingham"/>
    <x v="2"/>
    <n v="0.14999999999999997"/>
    <x v="31"/>
    <x v="393"/>
    <x v="637"/>
    <x v="18"/>
  </r>
  <r>
    <x v="1"/>
    <n v="1197831"/>
    <x v="16"/>
    <x v="1"/>
    <x v="13"/>
    <s v="Birmingham"/>
    <x v="3"/>
    <n v="0.35000000000000003"/>
    <x v="24"/>
    <x v="191"/>
    <x v="638"/>
    <x v="9"/>
  </r>
  <r>
    <x v="1"/>
    <n v="1197831"/>
    <x v="16"/>
    <x v="1"/>
    <x v="13"/>
    <s v="Birmingham"/>
    <x v="4"/>
    <n v="0.5"/>
    <x v="47"/>
    <x v="47"/>
    <x v="578"/>
    <x v="15"/>
  </r>
  <r>
    <x v="1"/>
    <n v="1197831"/>
    <x v="16"/>
    <x v="1"/>
    <x v="13"/>
    <s v="Birmingham"/>
    <x v="5"/>
    <n v="0.45"/>
    <x v="30"/>
    <x v="73"/>
    <x v="639"/>
    <x v="16"/>
  </r>
  <r>
    <x v="1"/>
    <n v="1197831"/>
    <x v="17"/>
    <x v="1"/>
    <x v="13"/>
    <s v="Birmingham"/>
    <x v="0"/>
    <n v="0.45"/>
    <x v="30"/>
    <x v="73"/>
    <x v="574"/>
    <x v="18"/>
  </r>
  <r>
    <x v="1"/>
    <n v="1197831"/>
    <x v="17"/>
    <x v="1"/>
    <x v="13"/>
    <s v="Birmingham"/>
    <x v="1"/>
    <n v="0.5"/>
    <x v="30"/>
    <x v="69"/>
    <x v="640"/>
    <x v="18"/>
  </r>
  <r>
    <x v="1"/>
    <n v="1197831"/>
    <x v="17"/>
    <x v="1"/>
    <x v="13"/>
    <s v="Birmingham"/>
    <x v="2"/>
    <n v="0.45"/>
    <x v="26"/>
    <x v="62"/>
    <x v="369"/>
    <x v="18"/>
  </r>
  <r>
    <x v="1"/>
    <n v="1197831"/>
    <x v="17"/>
    <x v="1"/>
    <x v="13"/>
    <s v="Birmingham"/>
    <x v="3"/>
    <n v="0.45"/>
    <x v="25"/>
    <x v="52"/>
    <x v="641"/>
    <x v="9"/>
  </r>
  <r>
    <x v="1"/>
    <n v="1197831"/>
    <x v="17"/>
    <x v="1"/>
    <x v="13"/>
    <s v="Birmingham"/>
    <x v="4"/>
    <n v="0.5"/>
    <x v="24"/>
    <x v="54"/>
    <x v="254"/>
    <x v="15"/>
  </r>
  <r>
    <x v="1"/>
    <n v="1197831"/>
    <x v="17"/>
    <x v="1"/>
    <x v="13"/>
    <s v="Birmingham"/>
    <x v="5"/>
    <n v="0.55000000000000004"/>
    <x v="10"/>
    <x v="30"/>
    <x v="642"/>
    <x v="16"/>
  </r>
  <r>
    <x v="1"/>
    <n v="1197831"/>
    <x v="18"/>
    <x v="1"/>
    <x v="13"/>
    <s v="Birmingham"/>
    <x v="0"/>
    <n v="0.45"/>
    <x v="6"/>
    <x v="8"/>
    <x v="643"/>
    <x v="21"/>
  </r>
  <r>
    <x v="1"/>
    <n v="1197831"/>
    <x v="18"/>
    <x v="1"/>
    <x v="13"/>
    <s v="Birmingham"/>
    <x v="1"/>
    <n v="0.5"/>
    <x v="6"/>
    <x v="71"/>
    <x v="644"/>
    <x v="21"/>
  </r>
  <r>
    <x v="1"/>
    <n v="1197831"/>
    <x v="18"/>
    <x v="1"/>
    <x v="13"/>
    <s v="Birmingham"/>
    <x v="2"/>
    <n v="0.45"/>
    <x v="18"/>
    <x v="83"/>
    <x v="645"/>
    <x v="21"/>
  </r>
  <r>
    <x v="1"/>
    <n v="1197831"/>
    <x v="18"/>
    <x v="1"/>
    <x v="13"/>
    <s v="Birmingham"/>
    <x v="3"/>
    <n v="0.45"/>
    <x v="31"/>
    <x v="70"/>
    <x v="646"/>
    <x v="16"/>
  </r>
  <r>
    <x v="1"/>
    <n v="1197831"/>
    <x v="18"/>
    <x v="1"/>
    <x v="13"/>
    <s v="Birmingham"/>
    <x v="4"/>
    <n v="0.5"/>
    <x v="28"/>
    <x v="48"/>
    <x v="647"/>
    <x v="18"/>
  </r>
  <r>
    <x v="1"/>
    <n v="1197831"/>
    <x v="18"/>
    <x v="1"/>
    <x v="13"/>
    <s v="Birmingham"/>
    <x v="5"/>
    <n v="0.6"/>
    <x v="9"/>
    <x v="213"/>
    <x v="648"/>
    <x v="19"/>
  </r>
  <r>
    <x v="1"/>
    <n v="1197831"/>
    <x v="19"/>
    <x v="1"/>
    <x v="13"/>
    <s v="Birmingham"/>
    <x v="0"/>
    <n v="0.4"/>
    <x v="30"/>
    <x v="61"/>
    <x v="649"/>
    <x v="21"/>
  </r>
  <r>
    <x v="1"/>
    <n v="1197831"/>
    <x v="19"/>
    <x v="1"/>
    <x v="13"/>
    <s v="Birmingham"/>
    <x v="1"/>
    <n v="0.55000000000000004"/>
    <x v="30"/>
    <x v="71"/>
    <x v="644"/>
    <x v="21"/>
  </r>
  <r>
    <x v="1"/>
    <n v="1197831"/>
    <x v="19"/>
    <x v="1"/>
    <x v="13"/>
    <s v="Birmingham"/>
    <x v="2"/>
    <n v="0.55000000000000004"/>
    <x v="8"/>
    <x v="16"/>
    <x v="650"/>
    <x v="21"/>
  </r>
  <r>
    <x v="1"/>
    <n v="1197831"/>
    <x v="19"/>
    <x v="1"/>
    <x v="13"/>
    <s v="Birmingham"/>
    <x v="3"/>
    <n v="0.5"/>
    <x v="33"/>
    <x v="43"/>
    <x v="651"/>
    <x v="16"/>
  </r>
  <r>
    <x v="1"/>
    <n v="1197831"/>
    <x v="19"/>
    <x v="1"/>
    <x v="13"/>
    <s v="Birmingham"/>
    <x v="4"/>
    <n v="0.55000000000000004"/>
    <x v="33"/>
    <x v="256"/>
    <x v="265"/>
    <x v="18"/>
  </r>
  <r>
    <x v="1"/>
    <n v="1197831"/>
    <x v="19"/>
    <x v="1"/>
    <x v="13"/>
    <s v="Birmingham"/>
    <x v="5"/>
    <n v="0.6"/>
    <x v="22"/>
    <x v="72"/>
    <x v="469"/>
    <x v="19"/>
  </r>
  <r>
    <x v="1"/>
    <n v="1197831"/>
    <x v="20"/>
    <x v="1"/>
    <x v="13"/>
    <s v="Birmingham"/>
    <x v="0"/>
    <n v="0.55000000000000004"/>
    <x v="23"/>
    <x v="337"/>
    <x v="652"/>
    <x v="21"/>
  </r>
  <r>
    <x v="1"/>
    <n v="1197831"/>
    <x v="20"/>
    <x v="1"/>
    <x v="13"/>
    <s v="Birmingham"/>
    <x v="1"/>
    <n v="0.55000000000000004"/>
    <x v="31"/>
    <x v="76"/>
    <x v="653"/>
    <x v="21"/>
  </r>
  <r>
    <x v="1"/>
    <n v="1197831"/>
    <x v="20"/>
    <x v="1"/>
    <x v="13"/>
    <s v="Birmingham"/>
    <x v="2"/>
    <n v="0.6"/>
    <x v="23"/>
    <x v="69"/>
    <x v="654"/>
    <x v="21"/>
  </r>
  <r>
    <x v="1"/>
    <n v="1197831"/>
    <x v="20"/>
    <x v="1"/>
    <x v="13"/>
    <s v="Birmingham"/>
    <x v="3"/>
    <n v="0.6"/>
    <x v="45"/>
    <x v="193"/>
    <x v="330"/>
    <x v="16"/>
  </r>
  <r>
    <x v="1"/>
    <n v="1197831"/>
    <x v="20"/>
    <x v="1"/>
    <x v="13"/>
    <s v="Birmingham"/>
    <x v="4"/>
    <n v="0.45"/>
    <x v="45"/>
    <x v="151"/>
    <x v="655"/>
    <x v="18"/>
  </r>
  <r>
    <x v="1"/>
    <n v="1197831"/>
    <x v="20"/>
    <x v="1"/>
    <x v="13"/>
    <s v="Birmingham"/>
    <x v="5"/>
    <n v="0.4"/>
    <x v="31"/>
    <x v="336"/>
    <x v="656"/>
    <x v="19"/>
  </r>
  <r>
    <x v="1"/>
    <n v="1197831"/>
    <x v="21"/>
    <x v="1"/>
    <x v="13"/>
    <s v="Birmingham"/>
    <x v="0"/>
    <n v="0.30000000000000004"/>
    <x v="28"/>
    <x v="160"/>
    <x v="42"/>
    <x v="21"/>
  </r>
  <r>
    <x v="1"/>
    <n v="1197831"/>
    <x v="21"/>
    <x v="1"/>
    <x v="13"/>
    <s v="Birmingham"/>
    <x v="1"/>
    <n v="0.30000000000000004"/>
    <x v="28"/>
    <x v="160"/>
    <x v="42"/>
    <x v="21"/>
  </r>
  <r>
    <x v="1"/>
    <n v="1197831"/>
    <x v="21"/>
    <x v="1"/>
    <x v="13"/>
    <s v="Birmingham"/>
    <x v="2"/>
    <n v="0.35000000000000003"/>
    <x v="34"/>
    <x v="394"/>
    <x v="550"/>
    <x v="21"/>
  </r>
  <r>
    <x v="1"/>
    <n v="1197831"/>
    <x v="21"/>
    <x v="1"/>
    <x v="13"/>
    <s v="Birmingham"/>
    <x v="3"/>
    <n v="0.35000000000000003"/>
    <x v="46"/>
    <x v="165"/>
    <x v="657"/>
    <x v="16"/>
  </r>
  <r>
    <x v="1"/>
    <n v="1197831"/>
    <x v="21"/>
    <x v="1"/>
    <x v="13"/>
    <s v="Birmingham"/>
    <x v="4"/>
    <n v="0.30000000000000004"/>
    <x v="49"/>
    <x v="395"/>
    <x v="658"/>
    <x v="18"/>
  </r>
  <r>
    <x v="1"/>
    <n v="1197831"/>
    <x v="21"/>
    <x v="1"/>
    <x v="13"/>
    <s v="Birmingham"/>
    <x v="5"/>
    <n v="0.4"/>
    <x v="34"/>
    <x v="235"/>
    <x v="659"/>
    <x v="19"/>
  </r>
  <r>
    <x v="1"/>
    <n v="1197831"/>
    <x v="22"/>
    <x v="1"/>
    <x v="13"/>
    <s v="Birmingham"/>
    <x v="0"/>
    <n v="0.20000000000000004"/>
    <x v="23"/>
    <x v="396"/>
    <x v="625"/>
    <x v="21"/>
  </r>
  <r>
    <x v="1"/>
    <n v="1197831"/>
    <x v="22"/>
    <x v="1"/>
    <x v="13"/>
    <s v="Birmingham"/>
    <x v="1"/>
    <n v="0.20000000000000004"/>
    <x v="23"/>
    <x v="396"/>
    <x v="625"/>
    <x v="21"/>
  </r>
  <r>
    <x v="1"/>
    <n v="1197831"/>
    <x v="22"/>
    <x v="1"/>
    <x v="13"/>
    <s v="Birmingham"/>
    <x v="2"/>
    <n v="0.45000000000000007"/>
    <x v="31"/>
    <x v="339"/>
    <x v="243"/>
    <x v="21"/>
  </r>
  <r>
    <x v="1"/>
    <n v="1197831"/>
    <x v="22"/>
    <x v="1"/>
    <x v="13"/>
    <s v="Birmingham"/>
    <x v="3"/>
    <n v="0.45000000000000007"/>
    <x v="32"/>
    <x v="355"/>
    <x v="660"/>
    <x v="16"/>
  </r>
  <r>
    <x v="1"/>
    <n v="1197831"/>
    <x v="22"/>
    <x v="1"/>
    <x v="13"/>
    <s v="Birmingham"/>
    <x v="4"/>
    <n v="0.49999999999999994"/>
    <x v="33"/>
    <x v="397"/>
    <x v="661"/>
    <x v="18"/>
  </r>
  <r>
    <x v="1"/>
    <n v="1197831"/>
    <x v="22"/>
    <x v="1"/>
    <x v="13"/>
    <s v="Birmingham"/>
    <x v="5"/>
    <n v="0.6"/>
    <x v="23"/>
    <x v="69"/>
    <x v="662"/>
    <x v="19"/>
  </r>
  <r>
    <x v="1"/>
    <n v="1197831"/>
    <x v="23"/>
    <x v="1"/>
    <x v="13"/>
    <s v="Birmingham"/>
    <x v="0"/>
    <n v="0.6"/>
    <x v="29"/>
    <x v="171"/>
    <x v="663"/>
    <x v="21"/>
  </r>
  <r>
    <x v="1"/>
    <n v="1197831"/>
    <x v="23"/>
    <x v="1"/>
    <x v="13"/>
    <s v="Birmingham"/>
    <x v="1"/>
    <n v="0.6"/>
    <x v="29"/>
    <x v="171"/>
    <x v="663"/>
    <x v="21"/>
  </r>
  <r>
    <x v="1"/>
    <n v="1197831"/>
    <x v="23"/>
    <x v="1"/>
    <x v="13"/>
    <s v="Birmingham"/>
    <x v="2"/>
    <n v="0.65"/>
    <x v="20"/>
    <x v="109"/>
    <x v="664"/>
    <x v="21"/>
  </r>
  <r>
    <x v="1"/>
    <n v="1197831"/>
    <x v="23"/>
    <x v="1"/>
    <x v="13"/>
    <s v="Birmingham"/>
    <x v="3"/>
    <n v="0.65"/>
    <x v="21"/>
    <x v="88"/>
    <x v="665"/>
    <x v="16"/>
  </r>
  <r>
    <x v="1"/>
    <n v="1197831"/>
    <x v="23"/>
    <x v="1"/>
    <x v="13"/>
    <s v="Birmingham"/>
    <x v="4"/>
    <n v="0.6"/>
    <x v="24"/>
    <x v="61"/>
    <x v="666"/>
    <x v="18"/>
  </r>
  <r>
    <x v="1"/>
    <n v="1197831"/>
    <x v="23"/>
    <x v="1"/>
    <x v="13"/>
    <s v="Birmingham"/>
    <x v="5"/>
    <n v="0.70000000000000007"/>
    <x v="30"/>
    <x v="103"/>
    <x v="667"/>
    <x v="19"/>
  </r>
  <r>
    <x v="0"/>
    <n v="1185732"/>
    <x v="124"/>
    <x v="0"/>
    <x v="14"/>
    <s v="Portland"/>
    <x v="0"/>
    <n v="0.4"/>
    <x v="32"/>
    <x v="207"/>
    <x v="149"/>
    <x v="2"/>
  </r>
  <r>
    <x v="0"/>
    <n v="1185732"/>
    <x v="124"/>
    <x v="0"/>
    <x v="14"/>
    <s v="Portland"/>
    <x v="1"/>
    <n v="0.4"/>
    <x v="44"/>
    <x v="123"/>
    <x v="188"/>
    <x v="2"/>
  </r>
  <r>
    <x v="0"/>
    <n v="1185732"/>
    <x v="124"/>
    <x v="0"/>
    <x v="14"/>
    <s v="Portland"/>
    <x v="2"/>
    <n v="0.30000000000000004"/>
    <x v="44"/>
    <x v="398"/>
    <x v="229"/>
    <x v="15"/>
  </r>
  <r>
    <x v="0"/>
    <n v="1185732"/>
    <x v="124"/>
    <x v="0"/>
    <x v="14"/>
    <s v="Portland"/>
    <x v="3"/>
    <n v="0.35"/>
    <x v="39"/>
    <x v="326"/>
    <x v="508"/>
    <x v="1"/>
  </r>
  <r>
    <x v="0"/>
    <n v="1185732"/>
    <x v="124"/>
    <x v="0"/>
    <x v="14"/>
    <s v="Portland"/>
    <x v="4"/>
    <n v="0.5"/>
    <x v="43"/>
    <x v="126"/>
    <x v="476"/>
    <x v="3"/>
  </r>
  <r>
    <x v="0"/>
    <n v="1185732"/>
    <x v="124"/>
    <x v="0"/>
    <x v="14"/>
    <s v="Portland"/>
    <x v="5"/>
    <n v="0.4"/>
    <x v="44"/>
    <x v="123"/>
    <x v="216"/>
    <x v="8"/>
  </r>
  <r>
    <x v="0"/>
    <n v="1185732"/>
    <x v="125"/>
    <x v="0"/>
    <x v="14"/>
    <s v="Portland"/>
    <x v="0"/>
    <n v="0.4"/>
    <x v="24"/>
    <x v="47"/>
    <x v="668"/>
    <x v="2"/>
  </r>
  <r>
    <x v="0"/>
    <n v="1185732"/>
    <x v="125"/>
    <x v="0"/>
    <x v="14"/>
    <s v="Portland"/>
    <x v="1"/>
    <n v="0.4"/>
    <x v="43"/>
    <x v="128"/>
    <x v="193"/>
    <x v="2"/>
  </r>
  <r>
    <x v="0"/>
    <n v="1185732"/>
    <x v="125"/>
    <x v="0"/>
    <x v="14"/>
    <s v="Portland"/>
    <x v="2"/>
    <n v="0.30000000000000004"/>
    <x v="41"/>
    <x v="399"/>
    <x v="355"/>
    <x v="15"/>
  </r>
  <r>
    <x v="0"/>
    <n v="1185732"/>
    <x v="125"/>
    <x v="0"/>
    <x v="14"/>
    <s v="Portland"/>
    <x v="3"/>
    <n v="0.35"/>
    <x v="42"/>
    <x v="327"/>
    <x v="611"/>
    <x v="1"/>
  </r>
  <r>
    <x v="0"/>
    <n v="1185732"/>
    <x v="125"/>
    <x v="0"/>
    <x v="14"/>
    <s v="Portland"/>
    <x v="4"/>
    <n v="0.5"/>
    <x v="43"/>
    <x v="126"/>
    <x v="476"/>
    <x v="3"/>
  </r>
  <r>
    <x v="0"/>
    <n v="1185732"/>
    <x v="125"/>
    <x v="0"/>
    <x v="14"/>
    <s v="Portland"/>
    <x v="5"/>
    <n v="0.4"/>
    <x v="44"/>
    <x v="123"/>
    <x v="216"/>
    <x v="8"/>
  </r>
  <r>
    <x v="0"/>
    <n v="1185732"/>
    <x v="126"/>
    <x v="0"/>
    <x v="14"/>
    <s v="Portland"/>
    <x v="0"/>
    <n v="0.4"/>
    <x v="54"/>
    <x v="400"/>
    <x v="669"/>
    <x v="2"/>
  </r>
  <r>
    <x v="0"/>
    <n v="1185732"/>
    <x v="126"/>
    <x v="0"/>
    <x v="14"/>
    <s v="Portland"/>
    <x v="1"/>
    <n v="0.4"/>
    <x v="37"/>
    <x v="135"/>
    <x v="670"/>
    <x v="2"/>
  </r>
  <r>
    <x v="0"/>
    <n v="1185732"/>
    <x v="126"/>
    <x v="0"/>
    <x v="14"/>
    <s v="Portland"/>
    <x v="2"/>
    <n v="0.30000000000000004"/>
    <x v="41"/>
    <x v="399"/>
    <x v="355"/>
    <x v="15"/>
  </r>
  <r>
    <x v="0"/>
    <n v="1185732"/>
    <x v="126"/>
    <x v="0"/>
    <x v="14"/>
    <s v="Portland"/>
    <x v="3"/>
    <n v="0.35"/>
    <x v="51"/>
    <x v="401"/>
    <x v="612"/>
    <x v="1"/>
  </r>
  <r>
    <x v="0"/>
    <n v="1185732"/>
    <x v="126"/>
    <x v="0"/>
    <x v="14"/>
    <s v="Portland"/>
    <x v="4"/>
    <n v="0.5"/>
    <x v="39"/>
    <x v="118"/>
    <x v="671"/>
    <x v="3"/>
  </r>
  <r>
    <x v="0"/>
    <n v="1185732"/>
    <x v="126"/>
    <x v="0"/>
    <x v="14"/>
    <s v="Portland"/>
    <x v="5"/>
    <n v="0.4"/>
    <x v="41"/>
    <x v="134"/>
    <x v="202"/>
    <x v="8"/>
  </r>
  <r>
    <x v="0"/>
    <n v="1185732"/>
    <x v="127"/>
    <x v="0"/>
    <x v="14"/>
    <s v="Portland"/>
    <x v="0"/>
    <n v="0.4"/>
    <x v="32"/>
    <x v="207"/>
    <x v="149"/>
    <x v="2"/>
  </r>
  <r>
    <x v="0"/>
    <n v="1185732"/>
    <x v="127"/>
    <x v="0"/>
    <x v="14"/>
    <s v="Portland"/>
    <x v="1"/>
    <n v="0.4"/>
    <x v="43"/>
    <x v="128"/>
    <x v="193"/>
    <x v="2"/>
  </r>
  <r>
    <x v="0"/>
    <n v="1185732"/>
    <x v="127"/>
    <x v="0"/>
    <x v="14"/>
    <s v="Portland"/>
    <x v="2"/>
    <n v="0.30000000000000004"/>
    <x v="43"/>
    <x v="362"/>
    <x v="295"/>
    <x v="15"/>
  </r>
  <r>
    <x v="0"/>
    <n v="1185732"/>
    <x v="127"/>
    <x v="0"/>
    <x v="14"/>
    <s v="Portland"/>
    <x v="3"/>
    <n v="0.35"/>
    <x v="42"/>
    <x v="327"/>
    <x v="611"/>
    <x v="1"/>
  </r>
  <r>
    <x v="0"/>
    <n v="1185732"/>
    <x v="127"/>
    <x v="0"/>
    <x v="14"/>
    <s v="Portland"/>
    <x v="4"/>
    <n v="0.5"/>
    <x v="42"/>
    <x v="316"/>
    <x v="672"/>
    <x v="3"/>
  </r>
  <r>
    <x v="0"/>
    <n v="1185732"/>
    <x v="127"/>
    <x v="0"/>
    <x v="14"/>
    <s v="Portland"/>
    <x v="5"/>
    <n v="0.4"/>
    <x v="38"/>
    <x v="124"/>
    <x v="204"/>
    <x v="8"/>
  </r>
  <r>
    <x v="0"/>
    <n v="1185732"/>
    <x v="128"/>
    <x v="0"/>
    <x v="14"/>
    <s v="Portland"/>
    <x v="0"/>
    <n v="0.54999999999999993"/>
    <x v="40"/>
    <x v="402"/>
    <x v="673"/>
    <x v="2"/>
  </r>
  <r>
    <x v="0"/>
    <n v="1185732"/>
    <x v="128"/>
    <x v="0"/>
    <x v="14"/>
    <s v="Portland"/>
    <x v="1"/>
    <n v="0.5"/>
    <x v="41"/>
    <x v="123"/>
    <x v="188"/>
    <x v="2"/>
  </r>
  <r>
    <x v="0"/>
    <n v="1185732"/>
    <x v="128"/>
    <x v="0"/>
    <x v="14"/>
    <s v="Portland"/>
    <x v="2"/>
    <n v="0.45"/>
    <x v="37"/>
    <x v="120"/>
    <x v="189"/>
    <x v="15"/>
  </r>
  <r>
    <x v="0"/>
    <n v="1185732"/>
    <x v="128"/>
    <x v="0"/>
    <x v="14"/>
    <s v="Portland"/>
    <x v="3"/>
    <n v="0.45"/>
    <x v="36"/>
    <x v="180"/>
    <x v="674"/>
    <x v="1"/>
  </r>
  <r>
    <x v="0"/>
    <n v="1185732"/>
    <x v="128"/>
    <x v="0"/>
    <x v="14"/>
    <s v="Portland"/>
    <x v="4"/>
    <n v="0.54999999999999993"/>
    <x v="43"/>
    <x v="370"/>
    <x v="292"/>
    <x v="3"/>
  </r>
  <r>
    <x v="0"/>
    <n v="1185732"/>
    <x v="128"/>
    <x v="0"/>
    <x v="14"/>
    <s v="Portland"/>
    <x v="5"/>
    <n v="0.6"/>
    <x v="35"/>
    <x v="240"/>
    <x v="45"/>
    <x v="8"/>
  </r>
  <r>
    <x v="0"/>
    <n v="1185732"/>
    <x v="129"/>
    <x v="0"/>
    <x v="14"/>
    <s v="Portland"/>
    <x v="0"/>
    <n v="0.54999999999999993"/>
    <x v="28"/>
    <x v="403"/>
    <x v="675"/>
    <x v="2"/>
  </r>
  <r>
    <x v="0"/>
    <n v="1185732"/>
    <x v="129"/>
    <x v="0"/>
    <x v="14"/>
    <s v="Portland"/>
    <x v="1"/>
    <n v="0.5"/>
    <x v="35"/>
    <x v="140"/>
    <x v="676"/>
    <x v="2"/>
  </r>
  <r>
    <x v="0"/>
    <n v="1185732"/>
    <x v="129"/>
    <x v="0"/>
    <x v="14"/>
    <s v="Portland"/>
    <x v="2"/>
    <n v="0.45"/>
    <x v="41"/>
    <x v="124"/>
    <x v="677"/>
    <x v="15"/>
  </r>
  <r>
    <x v="0"/>
    <n v="1185732"/>
    <x v="129"/>
    <x v="0"/>
    <x v="14"/>
    <s v="Portland"/>
    <x v="3"/>
    <n v="0.45"/>
    <x v="37"/>
    <x v="120"/>
    <x v="678"/>
    <x v="1"/>
  </r>
  <r>
    <x v="0"/>
    <n v="1185732"/>
    <x v="129"/>
    <x v="0"/>
    <x v="14"/>
    <s v="Portland"/>
    <x v="4"/>
    <n v="0.54999999999999993"/>
    <x v="37"/>
    <x v="119"/>
    <x v="679"/>
    <x v="3"/>
  </r>
  <r>
    <x v="0"/>
    <n v="1185732"/>
    <x v="129"/>
    <x v="0"/>
    <x v="14"/>
    <s v="Portland"/>
    <x v="5"/>
    <n v="0.6"/>
    <x v="46"/>
    <x v="212"/>
    <x v="159"/>
    <x v="8"/>
  </r>
  <r>
    <x v="0"/>
    <n v="1185732"/>
    <x v="130"/>
    <x v="0"/>
    <x v="14"/>
    <s v="Portland"/>
    <x v="0"/>
    <n v="0.54999999999999993"/>
    <x v="21"/>
    <x v="404"/>
    <x v="680"/>
    <x v="2"/>
  </r>
  <r>
    <x v="0"/>
    <n v="1185732"/>
    <x v="130"/>
    <x v="0"/>
    <x v="14"/>
    <s v="Portland"/>
    <x v="1"/>
    <n v="0.5"/>
    <x v="49"/>
    <x v="146"/>
    <x v="215"/>
    <x v="2"/>
  </r>
  <r>
    <x v="0"/>
    <n v="1185732"/>
    <x v="130"/>
    <x v="0"/>
    <x v="14"/>
    <s v="Portland"/>
    <x v="2"/>
    <n v="0.45"/>
    <x v="38"/>
    <x v="177"/>
    <x v="681"/>
    <x v="15"/>
  </r>
  <r>
    <x v="0"/>
    <n v="1185732"/>
    <x v="130"/>
    <x v="0"/>
    <x v="14"/>
    <s v="Portland"/>
    <x v="3"/>
    <n v="0.45"/>
    <x v="37"/>
    <x v="120"/>
    <x v="678"/>
    <x v="1"/>
  </r>
  <r>
    <x v="0"/>
    <n v="1185732"/>
    <x v="130"/>
    <x v="0"/>
    <x v="14"/>
    <s v="Portland"/>
    <x v="4"/>
    <n v="0.54999999999999993"/>
    <x v="41"/>
    <x v="405"/>
    <x v="682"/>
    <x v="3"/>
  </r>
  <r>
    <x v="0"/>
    <n v="1185732"/>
    <x v="130"/>
    <x v="0"/>
    <x v="14"/>
    <s v="Portland"/>
    <x v="5"/>
    <n v="0.6"/>
    <x v="48"/>
    <x v="39"/>
    <x v="192"/>
    <x v="8"/>
  </r>
  <r>
    <x v="0"/>
    <n v="1185732"/>
    <x v="131"/>
    <x v="0"/>
    <x v="14"/>
    <s v="Portland"/>
    <x v="0"/>
    <n v="0.54999999999999993"/>
    <x v="28"/>
    <x v="403"/>
    <x v="675"/>
    <x v="2"/>
  </r>
  <r>
    <x v="0"/>
    <n v="1185732"/>
    <x v="131"/>
    <x v="0"/>
    <x v="14"/>
    <s v="Portland"/>
    <x v="1"/>
    <n v="0.5"/>
    <x v="49"/>
    <x v="146"/>
    <x v="215"/>
    <x v="2"/>
  </r>
  <r>
    <x v="0"/>
    <n v="1185732"/>
    <x v="131"/>
    <x v="0"/>
    <x v="14"/>
    <s v="Portland"/>
    <x v="2"/>
    <n v="0.45"/>
    <x v="38"/>
    <x v="177"/>
    <x v="681"/>
    <x v="15"/>
  </r>
  <r>
    <x v="0"/>
    <n v="1185732"/>
    <x v="131"/>
    <x v="0"/>
    <x v="14"/>
    <s v="Portland"/>
    <x v="3"/>
    <n v="0.45"/>
    <x v="37"/>
    <x v="120"/>
    <x v="678"/>
    <x v="1"/>
  </r>
  <r>
    <x v="0"/>
    <n v="1185732"/>
    <x v="131"/>
    <x v="0"/>
    <x v="14"/>
    <s v="Portland"/>
    <x v="4"/>
    <n v="0.54999999999999993"/>
    <x v="43"/>
    <x v="370"/>
    <x v="292"/>
    <x v="3"/>
  </r>
  <r>
    <x v="0"/>
    <n v="1185732"/>
    <x v="131"/>
    <x v="0"/>
    <x v="14"/>
    <s v="Portland"/>
    <x v="5"/>
    <n v="0.6"/>
    <x v="46"/>
    <x v="212"/>
    <x v="159"/>
    <x v="8"/>
  </r>
  <r>
    <x v="0"/>
    <n v="1185732"/>
    <x v="132"/>
    <x v="0"/>
    <x v="14"/>
    <s v="Portland"/>
    <x v="0"/>
    <n v="0.54999999999999993"/>
    <x v="32"/>
    <x v="357"/>
    <x v="683"/>
    <x v="2"/>
  </r>
  <r>
    <x v="0"/>
    <n v="1185732"/>
    <x v="132"/>
    <x v="0"/>
    <x v="14"/>
    <s v="Portland"/>
    <x v="1"/>
    <n v="0.5"/>
    <x v="44"/>
    <x v="142"/>
    <x v="209"/>
    <x v="2"/>
  </r>
  <r>
    <x v="0"/>
    <n v="1185732"/>
    <x v="132"/>
    <x v="0"/>
    <x v="14"/>
    <s v="Portland"/>
    <x v="2"/>
    <n v="0.45"/>
    <x v="43"/>
    <x v="321"/>
    <x v="499"/>
    <x v="15"/>
  </r>
  <r>
    <x v="0"/>
    <n v="1185732"/>
    <x v="132"/>
    <x v="0"/>
    <x v="14"/>
    <s v="Portland"/>
    <x v="3"/>
    <n v="0.45"/>
    <x v="36"/>
    <x v="180"/>
    <x v="674"/>
    <x v="1"/>
  </r>
  <r>
    <x v="0"/>
    <n v="1185732"/>
    <x v="132"/>
    <x v="0"/>
    <x v="14"/>
    <s v="Portland"/>
    <x v="4"/>
    <n v="0.54999999999999993"/>
    <x v="36"/>
    <x v="179"/>
    <x v="684"/>
    <x v="3"/>
  </r>
  <r>
    <x v="0"/>
    <n v="1185732"/>
    <x v="132"/>
    <x v="0"/>
    <x v="14"/>
    <s v="Portland"/>
    <x v="5"/>
    <n v="0.6"/>
    <x v="38"/>
    <x v="198"/>
    <x v="303"/>
    <x v="8"/>
  </r>
  <r>
    <x v="0"/>
    <n v="1185732"/>
    <x v="133"/>
    <x v="0"/>
    <x v="14"/>
    <s v="Portland"/>
    <x v="0"/>
    <n v="0.6"/>
    <x v="47"/>
    <x v="50"/>
    <x v="99"/>
    <x v="2"/>
  </r>
  <r>
    <x v="0"/>
    <n v="1185732"/>
    <x v="133"/>
    <x v="0"/>
    <x v="14"/>
    <s v="Portland"/>
    <x v="1"/>
    <n v="0.55000000000000004"/>
    <x v="38"/>
    <x v="116"/>
    <x v="180"/>
    <x v="2"/>
  </r>
  <r>
    <x v="0"/>
    <n v="1185732"/>
    <x v="133"/>
    <x v="0"/>
    <x v="14"/>
    <s v="Portland"/>
    <x v="2"/>
    <n v="0.55000000000000004"/>
    <x v="36"/>
    <x v="389"/>
    <x v="633"/>
    <x v="15"/>
  </r>
  <r>
    <x v="0"/>
    <n v="1185732"/>
    <x v="133"/>
    <x v="0"/>
    <x v="14"/>
    <s v="Portland"/>
    <x v="3"/>
    <n v="0.55000000000000004"/>
    <x v="39"/>
    <x v="189"/>
    <x v="685"/>
    <x v="1"/>
  </r>
  <r>
    <x v="0"/>
    <n v="1185732"/>
    <x v="133"/>
    <x v="0"/>
    <x v="14"/>
    <s v="Portland"/>
    <x v="4"/>
    <n v="0.65"/>
    <x v="39"/>
    <x v="406"/>
    <x v="686"/>
    <x v="3"/>
  </r>
  <r>
    <x v="0"/>
    <n v="1185732"/>
    <x v="133"/>
    <x v="0"/>
    <x v="14"/>
    <s v="Portland"/>
    <x v="5"/>
    <n v="0.7"/>
    <x v="38"/>
    <x v="151"/>
    <x v="149"/>
    <x v="8"/>
  </r>
  <r>
    <x v="0"/>
    <n v="1185732"/>
    <x v="134"/>
    <x v="0"/>
    <x v="14"/>
    <s v="Portland"/>
    <x v="0"/>
    <n v="0.65"/>
    <x v="48"/>
    <x v="239"/>
    <x v="363"/>
    <x v="2"/>
  </r>
  <r>
    <x v="0"/>
    <n v="1185732"/>
    <x v="134"/>
    <x v="0"/>
    <x v="14"/>
    <s v="Portland"/>
    <x v="1"/>
    <n v="0.55000000000000004"/>
    <x v="41"/>
    <x v="130"/>
    <x v="195"/>
    <x v="2"/>
  </r>
  <r>
    <x v="0"/>
    <n v="1185732"/>
    <x v="134"/>
    <x v="0"/>
    <x v="14"/>
    <s v="Portland"/>
    <x v="2"/>
    <n v="0.55000000000000004"/>
    <x v="50"/>
    <x v="407"/>
    <x v="687"/>
    <x v="15"/>
  </r>
  <r>
    <x v="0"/>
    <n v="1185732"/>
    <x v="134"/>
    <x v="0"/>
    <x v="14"/>
    <s v="Portland"/>
    <x v="3"/>
    <n v="0.55000000000000004"/>
    <x v="37"/>
    <x v="117"/>
    <x v="281"/>
    <x v="1"/>
  </r>
  <r>
    <x v="0"/>
    <n v="1185732"/>
    <x v="134"/>
    <x v="0"/>
    <x v="14"/>
    <s v="Portland"/>
    <x v="4"/>
    <n v="0.65"/>
    <x v="43"/>
    <x v="145"/>
    <x v="283"/>
    <x v="3"/>
  </r>
  <r>
    <x v="0"/>
    <n v="1185732"/>
    <x v="134"/>
    <x v="0"/>
    <x v="14"/>
    <s v="Portland"/>
    <x v="5"/>
    <n v="0.7"/>
    <x v="44"/>
    <x v="157"/>
    <x v="668"/>
    <x v="8"/>
  </r>
  <r>
    <x v="0"/>
    <n v="1185732"/>
    <x v="135"/>
    <x v="0"/>
    <x v="14"/>
    <s v="Portland"/>
    <x v="0"/>
    <n v="0.65"/>
    <x v="34"/>
    <x v="197"/>
    <x v="327"/>
    <x v="2"/>
  </r>
  <r>
    <x v="0"/>
    <n v="1185732"/>
    <x v="135"/>
    <x v="0"/>
    <x v="14"/>
    <s v="Portland"/>
    <x v="1"/>
    <n v="0.55000000000000004"/>
    <x v="35"/>
    <x v="408"/>
    <x v="688"/>
    <x v="2"/>
  </r>
  <r>
    <x v="0"/>
    <n v="1185732"/>
    <x v="135"/>
    <x v="0"/>
    <x v="14"/>
    <s v="Portland"/>
    <x v="2"/>
    <n v="0.55000000000000004"/>
    <x v="44"/>
    <x v="140"/>
    <x v="309"/>
    <x v="15"/>
  </r>
  <r>
    <x v="0"/>
    <n v="1185732"/>
    <x v="135"/>
    <x v="0"/>
    <x v="14"/>
    <s v="Portland"/>
    <x v="3"/>
    <n v="0.55000000000000004"/>
    <x v="41"/>
    <x v="130"/>
    <x v="285"/>
    <x v="1"/>
  </r>
  <r>
    <x v="0"/>
    <n v="1185732"/>
    <x v="135"/>
    <x v="0"/>
    <x v="14"/>
    <s v="Portland"/>
    <x v="4"/>
    <n v="0.65"/>
    <x v="41"/>
    <x v="194"/>
    <x v="408"/>
    <x v="3"/>
  </r>
  <r>
    <x v="0"/>
    <n v="1185732"/>
    <x v="135"/>
    <x v="0"/>
    <x v="14"/>
    <s v="Portland"/>
    <x v="5"/>
    <n v="0.7"/>
    <x v="49"/>
    <x v="193"/>
    <x v="99"/>
    <x v="8"/>
  </r>
  <r>
    <x v="2"/>
    <n v="1128299"/>
    <x v="136"/>
    <x v="2"/>
    <x v="15"/>
    <s v="Anchorage"/>
    <x v="0"/>
    <n v="0.35000000000000003"/>
    <x v="48"/>
    <x v="342"/>
    <x v="689"/>
    <x v="3"/>
  </r>
  <r>
    <x v="2"/>
    <n v="1128299"/>
    <x v="136"/>
    <x v="2"/>
    <x v="15"/>
    <s v="Anchorage"/>
    <x v="1"/>
    <n v="0.45"/>
    <x v="48"/>
    <x v="153"/>
    <x v="293"/>
    <x v="6"/>
  </r>
  <r>
    <x v="2"/>
    <n v="1128299"/>
    <x v="136"/>
    <x v="2"/>
    <x v="15"/>
    <s v="Anchorage"/>
    <x v="2"/>
    <n v="0.45"/>
    <x v="48"/>
    <x v="153"/>
    <x v="690"/>
    <x v="3"/>
  </r>
  <r>
    <x v="2"/>
    <n v="1128299"/>
    <x v="136"/>
    <x v="2"/>
    <x v="15"/>
    <s v="Anchorage"/>
    <x v="3"/>
    <n v="0.45"/>
    <x v="38"/>
    <x v="177"/>
    <x v="691"/>
    <x v="3"/>
  </r>
  <r>
    <x v="2"/>
    <n v="1128299"/>
    <x v="136"/>
    <x v="2"/>
    <x v="15"/>
    <s v="Anchorage"/>
    <x v="4"/>
    <n v="0.5"/>
    <x v="37"/>
    <x v="131"/>
    <x v="506"/>
    <x v="11"/>
  </r>
  <r>
    <x v="2"/>
    <n v="1128299"/>
    <x v="136"/>
    <x v="2"/>
    <x v="15"/>
    <s v="Anchorage"/>
    <x v="5"/>
    <n v="0.45"/>
    <x v="33"/>
    <x v="172"/>
    <x v="308"/>
    <x v="8"/>
  </r>
  <r>
    <x v="2"/>
    <n v="1128299"/>
    <x v="79"/>
    <x v="2"/>
    <x v="15"/>
    <s v="Anchorage"/>
    <x v="0"/>
    <n v="0.35000000000000003"/>
    <x v="34"/>
    <x v="394"/>
    <x v="692"/>
    <x v="3"/>
  </r>
  <r>
    <x v="2"/>
    <n v="1128299"/>
    <x v="79"/>
    <x v="2"/>
    <x v="15"/>
    <s v="Anchorage"/>
    <x v="1"/>
    <n v="0.45"/>
    <x v="48"/>
    <x v="153"/>
    <x v="293"/>
    <x v="6"/>
  </r>
  <r>
    <x v="2"/>
    <n v="1128299"/>
    <x v="79"/>
    <x v="2"/>
    <x v="15"/>
    <s v="Anchorage"/>
    <x v="2"/>
    <n v="0.45"/>
    <x v="48"/>
    <x v="153"/>
    <x v="690"/>
    <x v="3"/>
  </r>
  <r>
    <x v="2"/>
    <n v="1128299"/>
    <x v="79"/>
    <x v="2"/>
    <x v="15"/>
    <s v="Anchorage"/>
    <x v="3"/>
    <n v="0.45"/>
    <x v="38"/>
    <x v="177"/>
    <x v="691"/>
    <x v="3"/>
  </r>
  <r>
    <x v="2"/>
    <n v="1128299"/>
    <x v="79"/>
    <x v="2"/>
    <x v="15"/>
    <s v="Anchorage"/>
    <x v="4"/>
    <n v="0.5"/>
    <x v="43"/>
    <x v="126"/>
    <x v="486"/>
    <x v="11"/>
  </r>
  <r>
    <x v="2"/>
    <n v="1128299"/>
    <x v="79"/>
    <x v="2"/>
    <x v="15"/>
    <s v="Anchorage"/>
    <x v="5"/>
    <n v="0.45"/>
    <x v="45"/>
    <x v="151"/>
    <x v="149"/>
    <x v="8"/>
  </r>
  <r>
    <x v="2"/>
    <n v="1128299"/>
    <x v="137"/>
    <x v="2"/>
    <x v="15"/>
    <s v="Anchorage"/>
    <x v="0"/>
    <n v="0.45"/>
    <x v="24"/>
    <x v="39"/>
    <x v="156"/>
    <x v="3"/>
  </r>
  <r>
    <x v="2"/>
    <n v="1128299"/>
    <x v="137"/>
    <x v="2"/>
    <x v="15"/>
    <s v="Anchorage"/>
    <x v="1"/>
    <n v="0.54999999999999993"/>
    <x v="45"/>
    <x v="237"/>
    <x v="195"/>
    <x v="6"/>
  </r>
  <r>
    <x v="2"/>
    <n v="1128299"/>
    <x v="137"/>
    <x v="2"/>
    <x v="15"/>
    <s v="Anchorage"/>
    <x v="2"/>
    <n v="0.59999999999999987"/>
    <x v="48"/>
    <x v="381"/>
    <x v="693"/>
    <x v="3"/>
  </r>
  <r>
    <x v="2"/>
    <n v="1128299"/>
    <x v="137"/>
    <x v="2"/>
    <x v="15"/>
    <s v="Anchorage"/>
    <x v="3"/>
    <n v="0.54999999999999993"/>
    <x v="35"/>
    <x v="409"/>
    <x v="694"/>
    <x v="3"/>
  </r>
  <r>
    <x v="2"/>
    <n v="1128299"/>
    <x v="137"/>
    <x v="2"/>
    <x v="15"/>
    <s v="Anchorage"/>
    <x v="4"/>
    <n v="0.6"/>
    <x v="36"/>
    <x v="126"/>
    <x v="486"/>
    <x v="11"/>
  </r>
  <r>
    <x v="2"/>
    <n v="1128299"/>
    <x v="137"/>
    <x v="2"/>
    <x v="15"/>
    <s v="Anchorage"/>
    <x v="5"/>
    <n v="0.54999999999999993"/>
    <x v="46"/>
    <x v="410"/>
    <x v="695"/>
    <x v="8"/>
  </r>
  <r>
    <x v="2"/>
    <n v="1128299"/>
    <x v="138"/>
    <x v="2"/>
    <x v="15"/>
    <s v="Anchorage"/>
    <x v="0"/>
    <n v="0.6"/>
    <x v="24"/>
    <x v="61"/>
    <x v="158"/>
    <x v="3"/>
  </r>
  <r>
    <x v="2"/>
    <n v="1128299"/>
    <x v="138"/>
    <x v="2"/>
    <x v="15"/>
    <s v="Anchorage"/>
    <x v="1"/>
    <n v="0.65"/>
    <x v="49"/>
    <x v="212"/>
    <x v="696"/>
    <x v="6"/>
  </r>
  <r>
    <x v="2"/>
    <n v="1128299"/>
    <x v="138"/>
    <x v="2"/>
    <x v="15"/>
    <s v="Anchorage"/>
    <x v="2"/>
    <n v="0.65"/>
    <x v="45"/>
    <x v="154"/>
    <x v="315"/>
    <x v="3"/>
  </r>
  <r>
    <x v="2"/>
    <n v="1128299"/>
    <x v="138"/>
    <x v="2"/>
    <x v="15"/>
    <s v="Anchorage"/>
    <x v="3"/>
    <n v="0.5"/>
    <x v="44"/>
    <x v="142"/>
    <x v="697"/>
    <x v="3"/>
  </r>
  <r>
    <x v="2"/>
    <n v="1128299"/>
    <x v="138"/>
    <x v="2"/>
    <x v="15"/>
    <s v="Anchorage"/>
    <x v="4"/>
    <n v="0.55000000000000004"/>
    <x v="43"/>
    <x v="188"/>
    <x v="698"/>
    <x v="11"/>
  </r>
  <r>
    <x v="2"/>
    <n v="1128299"/>
    <x v="138"/>
    <x v="2"/>
    <x v="15"/>
    <s v="Anchorage"/>
    <x v="5"/>
    <n v="0.70000000000000007"/>
    <x v="46"/>
    <x v="154"/>
    <x v="167"/>
    <x v="8"/>
  </r>
  <r>
    <x v="2"/>
    <n v="1128299"/>
    <x v="139"/>
    <x v="2"/>
    <x v="15"/>
    <s v="Anchorage"/>
    <x v="0"/>
    <n v="0.54999999999999993"/>
    <x v="28"/>
    <x v="403"/>
    <x v="699"/>
    <x v="3"/>
  </r>
  <r>
    <x v="2"/>
    <n v="1128299"/>
    <x v="139"/>
    <x v="2"/>
    <x v="15"/>
    <s v="Anchorage"/>
    <x v="1"/>
    <n v="0.6"/>
    <x v="48"/>
    <x v="39"/>
    <x v="354"/>
    <x v="6"/>
  </r>
  <r>
    <x v="2"/>
    <n v="1128299"/>
    <x v="139"/>
    <x v="2"/>
    <x v="15"/>
    <s v="Anchorage"/>
    <x v="2"/>
    <n v="0.6"/>
    <x v="48"/>
    <x v="39"/>
    <x v="156"/>
    <x v="3"/>
  </r>
  <r>
    <x v="2"/>
    <n v="1128299"/>
    <x v="139"/>
    <x v="2"/>
    <x v="15"/>
    <s v="Anchorage"/>
    <x v="3"/>
    <n v="0.54999999999999993"/>
    <x v="35"/>
    <x v="409"/>
    <x v="694"/>
    <x v="3"/>
  </r>
  <r>
    <x v="2"/>
    <n v="1128299"/>
    <x v="139"/>
    <x v="2"/>
    <x v="15"/>
    <s v="Anchorage"/>
    <x v="4"/>
    <n v="0.6"/>
    <x v="37"/>
    <x v="202"/>
    <x v="480"/>
    <x v="11"/>
  </r>
  <r>
    <x v="2"/>
    <n v="1128299"/>
    <x v="139"/>
    <x v="2"/>
    <x v="15"/>
    <s v="Anchorage"/>
    <x v="5"/>
    <n v="0.75"/>
    <x v="34"/>
    <x v="214"/>
    <x v="700"/>
    <x v="8"/>
  </r>
  <r>
    <x v="2"/>
    <n v="1128299"/>
    <x v="83"/>
    <x v="2"/>
    <x v="15"/>
    <s v="Anchorage"/>
    <x v="0"/>
    <n v="0.7"/>
    <x v="27"/>
    <x v="411"/>
    <x v="701"/>
    <x v="3"/>
  </r>
  <r>
    <x v="2"/>
    <n v="1128299"/>
    <x v="83"/>
    <x v="2"/>
    <x v="15"/>
    <s v="Anchorage"/>
    <x v="1"/>
    <n v="0.75"/>
    <x v="25"/>
    <x v="6"/>
    <x v="192"/>
    <x v="6"/>
  </r>
  <r>
    <x v="2"/>
    <n v="1128299"/>
    <x v="83"/>
    <x v="2"/>
    <x v="15"/>
    <s v="Anchorage"/>
    <x v="2"/>
    <n v="0.75"/>
    <x v="25"/>
    <x v="6"/>
    <x v="58"/>
    <x v="3"/>
  </r>
  <r>
    <x v="2"/>
    <n v="1128299"/>
    <x v="83"/>
    <x v="2"/>
    <x v="15"/>
    <s v="Anchorage"/>
    <x v="3"/>
    <n v="0.75"/>
    <x v="34"/>
    <x v="214"/>
    <x v="702"/>
    <x v="3"/>
  </r>
  <r>
    <x v="2"/>
    <n v="1128299"/>
    <x v="83"/>
    <x v="2"/>
    <x v="15"/>
    <s v="Anchorage"/>
    <x v="4"/>
    <n v="0.85000000000000009"/>
    <x v="45"/>
    <x v="253"/>
    <x v="350"/>
    <x v="11"/>
  </r>
  <r>
    <x v="2"/>
    <n v="1128299"/>
    <x v="83"/>
    <x v="2"/>
    <x v="15"/>
    <s v="Anchorage"/>
    <x v="5"/>
    <n v="1"/>
    <x v="26"/>
    <x v="19"/>
    <x v="703"/>
    <x v="8"/>
  </r>
  <r>
    <x v="2"/>
    <n v="1128299"/>
    <x v="140"/>
    <x v="2"/>
    <x v="15"/>
    <s v="Anchorage"/>
    <x v="0"/>
    <n v="0.8"/>
    <x v="9"/>
    <x v="412"/>
    <x v="60"/>
    <x v="3"/>
  </r>
  <r>
    <x v="2"/>
    <n v="1128299"/>
    <x v="140"/>
    <x v="2"/>
    <x v="15"/>
    <s v="Anchorage"/>
    <x v="1"/>
    <n v="0.85000000000000009"/>
    <x v="26"/>
    <x v="413"/>
    <x v="704"/>
    <x v="6"/>
  </r>
  <r>
    <x v="2"/>
    <n v="1128299"/>
    <x v="140"/>
    <x v="2"/>
    <x v="15"/>
    <s v="Anchorage"/>
    <x v="2"/>
    <n v="0.85000000000000009"/>
    <x v="25"/>
    <x v="414"/>
    <x v="651"/>
    <x v="3"/>
  </r>
  <r>
    <x v="2"/>
    <n v="1128299"/>
    <x v="140"/>
    <x v="2"/>
    <x v="15"/>
    <s v="Anchorage"/>
    <x v="3"/>
    <n v="0.8"/>
    <x v="24"/>
    <x v="2"/>
    <x v="164"/>
    <x v="3"/>
  </r>
  <r>
    <x v="2"/>
    <n v="1128299"/>
    <x v="140"/>
    <x v="2"/>
    <x v="15"/>
    <s v="Anchorage"/>
    <x v="4"/>
    <n v="0.85000000000000009"/>
    <x v="21"/>
    <x v="415"/>
    <x v="705"/>
    <x v="11"/>
  </r>
  <r>
    <x v="2"/>
    <n v="1128299"/>
    <x v="140"/>
    <x v="2"/>
    <x v="15"/>
    <s v="Anchorage"/>
    <x v="5"/>
    <n v="1"/>
    <x v="21"/>
    <x v="21"/>
    <x v="706"/>
    <x v="8"/>
  </r>
  <r>
    <x v="2"/>
    <n v="1128299"/>
    <x v="141"/>
    <x v="2"/>
    <x v="15"/>
    <s v="Anchorage"/>
    <x v="0"/>
    <n v="0.85000000000000009"/>
    <x v="30"/>
    <x v="416"/>
    <x v="371"/>
    <x v="3"/>
  </r>
  <r>
    <x v="2"/>
    <n v="1128299"/>
    <x v="141"/>
    <x v="2"/>
    <x v="15"/>
    <s v="Anchorage"/>
    <x v="1"/>
    <n v="0.75000000000000011"/>
    <x v="27"/>
    <x v="417"/>
    <x v="707"/>
    <x v="6"/>
  </r>
  <r>
    <x v="2"/>
    <n v="1128299"/>
    <x v="141"/>
    <x v="2"/>
    <x v="15"/>
    <s v="Anchorage"/>
    <x v="2"/>
    <n v="0.70000000000000007"/>
    <x v="25"/>
    <x v="81"/>
    <x v="150"/>
    <x v="3"/>
  </r>
  <r>
    <x v="2"/>
    <n v="1128299"/>
    <x v="141"/>
    <x v="2"/>
    <x v="15"/>
    <s v="Anchorage"/>
    <x v="3"/>
    <n v="0.70000000000000007"/>
    <x v="28"/>
    <x v="244"/>
    <x v="500"/>
    <x v="3"/>
  </r>
  <r>
    <x v="2"/>
    <n v="1128299"/>
    <x v="141"/>
    <x v="2"/>
    <x v="15"/>
    <s v="Anchorage"/>
    <x v="4"/>
    <n v="0.7"/>
    <x v="28"/>
    <x v="418"/>
    <x v="708"/>
    <x v="11"/>
  </r>
  <r>
    <x v="2"/>
    <n v="1128299"/>
    <x v="141"/>
    <x v="2"/>
    <x v="15"/>
    <s v="Anchorage"/>
    <x v="5"/>
    <n v="0.75"/>
    <x v="45"/>
    <x v="48"/>
    <x v="150"/>
    <x v="8"/>
  </r>
  <r>
    <x v="2"/>
    <n v="1128299"/>
    <x v="142"/>
    <x v="2"/>
    <x v="15"/>
    <s v="Anchorage"/>
    <x v="0"/>
    <n v="0.65000000000000013"/>
    <x v="21"/>
    <x v="222"/>
    <x v="424"/>
    <x v="3"/>
  </r>
  <r>
    <x v="2"/>
    <n v="1128299"/>
    <x v="142"/>
    <x v="2"/>
    <x v="15"/>
    <s v="Anchorage"/>
    <x v="1"/>
    <n v="0.70000000000000018"/>
    <x v="21"/>
    <x v="419"/>
    <x v="709"/>
    <x v="6"/>
  </r>
  <r>
    <x v="2"/>
    <n v="1128299"/>
    <x v="142"/>
    <x v="2"/>
    <x v="15"/>
    <s v="Anchorage"/>
    <x v="2"/>
    <n v="0.65000000000000013"/>
    <x v="48"/>
    <x v="420"/>
    <x v="710"/>
    <x v="3"/>
  </r>
  <r>
    <x v="2"/>
    <n v="1128299"/>
    <x v="142"/>
    <x v="2"/>
    <x v="15"/>
    <s v="Anchorage"/>
    <x v="3"/>
    <n v="0.65000000000000013"/>
    <x v="46"/>
    <x v="421"/>
    <x v="711"/>
    <x v="3"/>
  </r>
  <r>
    <x v="2"/>
    <n v="1128299"/>
    <x v="142"/>
    <x v="2"/>
    <x v="15"/>
    <s v="Anchorage"/>
    <x v="4"/>
    <n v="0.75000000000000011"/>
    <x v="45"/>
    <x v="195"/>
    <x v="197"/>
    <x v="11"/>
  </r>
  <r>
    <x v="2"/>
    <n v="1128299"/>
    <x v="142"/>
    <x v="2"/>
    <x v="15"/>
    <s v="Anchorage"/>
    <x v="5"/>
    <n v="0.6"/>
    <x v="48"/>
    <x v="39"/>
    <x v="192"/>
    <x v="8"/>
  </r>
  <r>
    <x v="2"/>
    <n v="1128299"/>
    <x v="87"/>
    <x v="2"/>
    <x v="15"/>
    <s v="Anchorage"/>
    <x v="0"/>
    <n v="0.55000000000000004"/>
    <x v="34"/>
    <x v="356"/>
    <x v="712"/>
    <x v="3"/>
  </r>
  <r>
    <x v="2"/>
    <n v="1128299"/>
    <x v="87"/>
    <x v="2"/>
    <x v="15"/>
    <s v="Anchorage"/>
    <x v="1"/>
    <n v="0.65000000000000013"/>
    <x v="34"/>
    <x v="422"/>
    <x v="713"/>
    <x v="6"/>
  </r>
  <r>
    <x v="2"/>
    <n v="1128299"/>
    <x v="87"/>
    <x v="2"/>
    <x v="15"/>
    <s v="Anchorage"/>
    <x v="2"/>
    <n v="0.60000000000000009"/>
    <x v="49"/>
    <x v="166"/>
    <x v="714"/>
    <x v="3"/>
  </r>
  <r>
    <x v="2"/>
    <n v="1128299"/>
    <x v="87"/>
    <x v="2"/>
    <x v="15"/>
    <s v="Anchorage"/>
    <x v="3"/>
    <n v="0.55000000000000004"/>
    <x v="35"/>
    <x v="408"/>
    <x v="715"/>
    <x v="3"/>
  </r>
  <r>
    <x v="2"/>
    <n v="1128299"/>
    <x v="87"/>
    <x v="2"/>
    <x v="15"/>
    <s v="Anchorage"/>
    <x v="4"/>
    <n v="0.65"/>
    <x v="44"/>
    <x v="132"/>
    <x v="283"/>
    <x v="11"/>
  </r>
  <r>
    <x v="2"/>
    <n v="1128299"/>
    <x v="87"/>
    <x v="2"/>
    <x v="15"/>
    <s v="Anchorage"/>
    <x v="5"/>
    <n v="0.70000000000000007"/>
    <x v="49"/>
    <x v="193"/>
    <x v="99"/>
    <x v="8"/>
  </r>
  <r>
    <x v="2"/>
    <n v="1128299"/>
    <x v="143"/>
    <x v="2"/>
    <x v="15"/>
    <s v="Anchorage"/>
    <x v="0"/>
    <n v="0.55000000000000004"/>
    <x v="28"/>
    <x v="170"/>
    <x v="716"/>
    <x v="3"/>
  </r>
  <r>
    <x v="2"/>
    <n v="1128299"/>
    <x v="143"/>
    <x v="2"/>
    <x v="15"/>
    <s v="Anchorage"/>
    <x v="1"/>
    <n v="0.60000000000000009"/>
    <x v="25"/>
    <x v="215"/>
    <x v="333"/>
    <x v="6"/>
  </r>
  <r>
    <x v="2"/>
    <n v="1128299"/>
    <x v="143"/>
    <x v="2"/>
    <x v="15"/>
    <s v="Anchorage"/>
    <x v="2"/>
    <n v="0.55000000000000004"/>
    <x v="33"/>
    <x v="256"/>
    <x v="717"/>
    <x v="3"/>
  </r>
  <r>
    <x v="2"/>
    <n v="1128299"/>
    <x v="143"/>
    <x v="2"/>
    <x v="15"/>
    <s v="Anchorage"/>
    <x v="3"/>
    <n v="0.65000000000000013"/>
    <x v="47"/>
    <x v="251"/>
    <x v="718"/>
    <x v="3"/>
  </r>
  <r>
    <x v="2"/>
    <n v="1128299"/>
    <x v="143"/>
    <x v="2"/>
    <x v="15"/>
    <s v="Anchorage"/>
    <x v="4"/>
    <n v="0.85000000000000009"/>
    <x v="48"/>
    <x v="260"/>
    <x v="719"/>
    <x v="11"/>
  </r>
  <r>
    <x v="2"/>
    <n v="1128299"/>
    <x v="143"/>
    <x v="2"/>
    <x v="15"/>
    <s v="Anchorage"/>
    <x v="5"/>
    <n v="0.90000000000000013"/>
    <x v="24"/>
    <x v="276"/>
    <x v="720"/>
    <x v="8"/>
  </r>
  <r>
    <x v="2"/>
    <n v="1128299"/>
    <x v="144"/>
    <x v="2"/>
    <x v="15"/>
    <s v="Anchorage"/>
    <x v="0"/>
    <n v="0.75000000000000011"/>
    <x v="20"/>
    <x v="103"/>
    <x v="721"/>
    <x v="3"/>
  </r>
  <r>
    <x v="2"/>
    <n v="1128299"/>
    <x v="144"/>
    <x v="2"/>
    <x v="15"/>
    <s v="Anchorage"/>
    <x v="1"/>
    <n v="0.8500000000000002"/>
    <x v="20"/>
    <x v="423"/>
    <x v="722"/>
    <x v="6"/>
  </r>
  <r>
    <x v="2"/>
    <n v="1128299"/>
    <x v="144"/>
    <x v="2"/>
    <x v="15"/>
    <s v="Anchorage"/>
    <x v="2"/>
    <n v="0.80000000000000016"/>
    <x v="24"/>
    <x v="257"/>
    <x v="723"/>
    <x v="3"/>
  </r>
  <r>
    <x v="2"/>
    <n v="1128299"/>
    <x v="144"/>
    <x v="2"/>
    <x v="15"/>
    <s v="Anchorage"/>
    <x v="3"/>
    <n v="0.80000000000000016"/>
    <x v="24"/>
    <x v="257"/>
    <x v="723"/>
    <x v="3"/>
  </r>
  <r>
    <x v="2"/>
    <n v="1128299"/>
    <x v="144"/>
    <x v="2"/>
    <x v="15"/>
    <s v="Anchorage"/>
    <x v="4"/>
    <n v="0.90000000000000013"/>
    <x v="33"/>
    <x v="281"/>
    <x v="524"/>
    <x v="11"/>
  </r>
  <r>
    <x v="2"/>
    <n v="1128299"/>
    <x v="144"/>
    <x v="2"/>
    <x v="15"/>
    <s v="Anchorage"/>
    <x v="5"/>
    <n v="0.95000000000000018"/>
    <x v="28"/>
    <x v="424"/>
    <x v="724"/>
    <x v="8"/>
  </r>
  <r>
    <x v="2"/>
    <n v="1128299"/>
    <x v="102"/>
    <x v="2"/>
    <x v="16"/>
    <s v="Honolulu"/>
    <x v="0"/>
    <n v="0.4"/>
    <x v="33"/>
    <x v="234"/>
    <x v="725"/>
    <x v="1"/>
  </r>
  <r>
    <x v="2"/>
    <n v="1128299"/>
    <x v="102"/>
    <x v="2"/>
    <x v="16"/>
    <s v="Honolulu"/>
    <x v="1"/>
    <n v="0.5"/>
    <x v="33"/>
    <x v="43"/>
    <x v="726"/>
    <x v="3"/>
  </r>
  <r>
    <x v="2"/>
    <n v="1128299"/>
    <x v="102"/>
    <x v="2"/>
    <x v="16"/>
    <s v="Honolulu"/>
    <x v="2"/>
    <n v="0.5"/>
    <x v="33"/>
    <x v="43"/>
    <x v="402"/>
    <x v="1"/>
  </r>
  <r>
    <x v="2"/>
    <n v="1128299"/>
    <x v="102"/>
    <x v="2"/>
    <x v="16"/>
    <s v="Honolulu"/>
    <x v="3"/>
    <n v="0.5"/>
    <x v="35"/>
    <x v="140"/>
    <x v="291"/>
    <x v="1"/>
  </r>
  <r>
    <x v="2"/>
    <n v="1128299"/>
    <x v="102"/>
    <x v="2"/>
    <x v="16"/>
    <s v="Honolulu"/>
    <x v="4"/>
    <n v="0.55000000000000004"/>
    <x v="38"/>
    <x v="116"/>
    <x v="727"/>
    <x v="6"/>
  </r>
  <r>
    <x v="2"/>
    <n v="1128299"/>
    <x v="102"/>
    <x v="2"/>
    <x v="16"/>
    <s v="Honolulu"/>
    <x v="5"/>
    <n v="0.5"/>
    <x v="34"/>
    <x v="351"/>
    <x v="728"/>
    <x v="4"/>
  </r>
  <r>
    <x v="2"/>
    <n v="1128299"/>
    <x v="103"/>
    <x v="2"/>
    <x v="16"/>
    <s v="Honolulu"/>
    <x v="0"/>
    <n v="0.4"/>
    <x v="28"/>
    <x v="193"/>
    <x v="149"/>
    <x v="1"/>
  </r>
  <r>
    <x v="2"/>
    <n v="1128299"/>
    <x v="103"/>
    <x v="2"/>
    <x v="16"/>
    <s v="Honolulu"/>
    <x v="1"/>
    <n v="0.5"/>
    <x v="33"/>
    <x v="43"/>
    <x v="726"/>
    <x v="3"/>
  </r>
  <r>
    <x v="2"/>
    <n v="1128299"/>
    <x v="103"/>
    <x v="2"/>
    <x v="16"/>
    <s v="Honolulu"/>
    <x v="2"/>
    <n v="0.5"/>
    <x v="33"/>
    <x v="43"/>
    <x v="402"/>
    <x v="1"/>
  </r>
  <r>
    <x v="2"/>
    <n v="1128299"/>
    <x v="103"/>
    <x v="2"/>
    <x v="16"/>
    <s v="Honolulu"/>
    <x v="3"/>
    <n v="0.5"/>
    <x v="35"/>
    <x v="140"/>
    <x v="291"/>
    <x v="1"/>
  </r>
  <r>
    <x v="2"/>
    <n v="1128299"/>
    <x v="103"/>
    <x v="2"/>
    <x v="16"/>
    <s v="Honolulu"/>
    <x v="4"/>
    <n v="0.55000000000000004"/>
    <x v="41"/>
    <x v="130"/>
    <x v="729"/>
    <x v="6"/>
  </r>
  <r>
    <x v="2"/>
    <n v="1128299"/>
    <x v="103"/>
    <x v="2"/>
    <x v="16"/>
    <s v="Honolulu"/>
    <x v="5"/>
    <n v="0.5"/>
    <x v="47"/>
    <x v="47"/>
    <x v="192"/>
    <x v="4"/>
  </r>
  <r>
    <x v="2"/>
    <n v="1128299"/>
    <x v="104"/>
    <x v="2"/>
    <x v="16"/>
    <s v="Honolulu"/>
    <x v="0"/>
    <n v="0.5"/>
    <x v="21"/>
    <x v="80"/>
    <x v="543"/>
    <x v="1"/>
  </r>
  <r>
    <x v="2"/>
    <n v="1128299"/>
    <x v="104"/>
    <x v="2"/>
    <x v="16"/>
    <s v="Honolulu"/>
    <x v="1"/>
    <n v="0.6"/>
    <x v="47"/>
    <x v="50"/>
    <x v="51"/>
    <x v="3"/>
  </r>
  <r>
    <x v="2"/>
    <n v="1128299"/>
    <x v="104"/>
    <x v="2"/>
    <x v="16"/>
    <s v="Honolulu"/>
    <x v="2"/>
    <n v="0.64999999999999991"/>
    <x v="33"/>
    <x v="261"/>
    <x v="730"/>
    <x v="1"/>
  </r>
  <r>
    <x v="2"/>
    <n v="1128299"/>
    <x v="104"/>
    <x v="2"/>
    <x v="16"/>
    <s v="Honolulu"/>
    <x v="3"/>
    <n v="0.6"/>
    <x v="46"/>
    <x v="212"/>
    <x v="154"/>
    <x v="1"/>
  </r>
  <r>
    <x v="2"/>
    <n v="1128299"/>
    <x v="104"/>
    <x v="2"/>
    <x v="16"/>
    <s v="Honolulu"/>
    <x v="4"/>
    <n v="0.65"/>
    <x v="37"/>
    <x v="165"/>
    <x v="731"/>
    <x v="6"/>
  </r>
  <r>
    <x v="2"/>
    <n v="1128299"/>
    <x v="104"/>
    <x v="2"/>
    <x v="16"/>
    <s v="Honolulu"/>
    <x v="5"/>
    <n v="0.6"/>
    <x v="48"/>
    <x v="39"/>
    <x v="545"/>
    <x v="4"/>
  </r>
  <r>
    <x v="2"/>
    <n v="1128299"/>
    <x v="105"/>
    <x v="2"/>
    <x v="16"/>
    <s v="Honolulu"/>
    <x v="0"/>
    <n v="0.65"/>
    <x v="21"/>
    <x v="88"/>
    <x v="320"/>
    <x v="1"/>
  </r>
  <r>
    <x v="2"/>
    <n v="1128299"/>
    <x v="105"/>
    <x v="2"/>
    <x v="16"/>
    <s v="Honolulu"/>
    <x v="1"/>
    <n v="0.70000000000000007"/>
    <x v="45"/>
    <x v="196"/>
    <x v="479"/>
    <x v="3"/>
  </r>
  <r>
    <x v="2"/>
    <n v="1128299"/>
    <x v="105"/>
    <x v="2"/>
    <x v="16"/>
    <s v="Honolulu"/>
    <x v="2"/>
    <n v="0.70000000000000007"/>
    <x v="47"/>
    <x v="219"/>
    <x v="104"/>
    <x v="1"/>
  </r>
  <r>
    <x v="2"/>
    <n v="1128299"/>
    <x v="105"/>
    <x v="2"/>
    <x v="16"/>
    <s v="Honolulu"/>
    <x v="3"/>
    <n v="0.55000000000000004"/>
    <x v="49"/>
    <x v="205"/>
    <x v="732"/>
    <x v="1"/>
  </r>
  <r>
    <x v="2"/>
    <n v="1128299"/>
    <x v="105"/>
    <x v="2"/>
    <x v="16"/>
    <s v="Honolulu"/>
    <x v="4"/>
    <n v="0.60000000000000009"/>
    <x v="41"/>
    <x v="200"/>
    <x v="733"/>
    <x v="6"/>
  </r>
  <r>
    <x v="2"/>
    <n v="1128299"/>
    <x v="105"/>
    <x v="2"/>
    <x v="16"/>
    <s v="Honolulu"/>
    <x v="5"/>
    <n v="0.75000000000000011"/>
    <x v="48"/>
    <x v="224"/>
    <x v="734"/>
    <x v="4"/>
  </r>
  <r>
    <x v="2"/>
    <n v="1128299"/>
    <x v="106"/>
    <x v="2"/>
    <x v="16"/>
    <s v="Honolulu"/>
    <x v="0"/>
    <n v="0.6"/>
    <x v="31"/>
    <x v="425"/>
    <x v="255"/>
    <x v="1"/>
  </r>
  <r>
    <x v="2"/>
    <n v="1128299"/>
    <x v="106"/>
    <x v="2"/>
    <x v="16"/>
    <s v="Honolulu"/>
    <x v="1"/>
    <n v="0.65"/>
    <x v="33"/>
    <x v="426"/>
    <x v="735"/>
    <x v="3"/>
  </r>
  <r>
    <x v="2"/>
    <n v="1128299"/>
    <x v="106"/>
    <x v="2"/>
    <x v="16"/>
    <s v="Honolulu"/>
    <x v="2"/>
    <n v="0.65"/>
    <x v="33"/>
    <x v="426"/>
    <x v="736"/>
    <x v="1"/>
  </r>
  <r>
    <x v="2"/>
    <n v="1128299"/>
    <x v="106"/>
    <x v="2"/>
    <x v="16"/>
    <s v="Honolulu"/>
    <x v="3"/>
    <n v="0.6"/>
    <x v="46"/>
    <x v="212"/>
    <x v="154"/>
    <x v="1"/>
  </r>
  <r>
    <x v="2"/>
    <n v="1128299"/>
    <x v="106"/>
    <x v="2"/>
    <x v="16"/>
    <s v="Honolulu"/>
    <x v="4"/>
    <n v="0.54999999999999993"/>
    <x v="38"/>
    <x v="427"/>
    <x v="737"/>
    <x v="6"/>
  </r>
  <r>
    <x v="2"/>
    <n v="1128299"/>
    <x v="106"/>
    <x v="2"/>
    <x v="16"/>
    <s v="Honolulu"/>
    <x v="5"/>
    <n v="0.7"/>
    <x v="31"/>
    <x v="428"/>
    <x v="738"/>
    <x v="4"/>
  </r>
  <r>
    <x v="2"/>
    <n v="1128299"/>
    <x v="107"/>
    <x v="2"/>
    <x v="16"/>
    <s v="Honolulu"/>
    <x v="0"/>
    <n v="0.64999999999999991"/>
    <x v="6"/>
    <x v="429"/>
    <x v="739"/>
    <x v="1"/>
  </r>
  <r>
    <x v="2"/>
    <n v="1128299"/>
    <x v="107"/>
    <x v="2"/>
    <x v="16"/>
    <s v="Honolulu"/>
    <x v="1"/>
    <n v="0.7"/>
    <x v="20"/>
    <x v="430"/>
    <x v="46"/>
    <x v="3"/>
  </r>
  <r>
    <x v="2"/>
    <n v="1128299"/>
    <x v="107"/>
    <x v="2"/>
    <x v="16"/>
    <s v="Honolulu"/>
    <x v="2"/>
    <n v="0.85"/>
    <x v="20"/>
    <x v="307"/>
    <x v="740"/>
    <x v="1"/>
  </r>
  <r>
    <x v="2"/>
    <n v="1128299"/>
    <x v="107"/>
    <x v="2"/>
    <x v="16"/>
    <s v="Honolulu"/>
    <x v="3"/>
    <n v="0.85"/>
    <x v="31"/>
    <x v="431"/>
    <x v="741"/>
    <x v="1"/>
  </r>
  <r>
    <x v="2"/>
    <n v="1128299"/>
    <x v="107"/>
    <x v="2"/>
    <x v="16"/>
    <s v="Honolulu"/>
    <x v="4"/>
    <n v="0.95000000000000007"/>
    <x v="32"/>
    <x v="60"/>
    <x v="179"/>
    <x v="6"/>
  </r>
  <r>
    <x v="2"/>
    <n v="1128299"/>
    <x v="107"/>
    <x v="2"/>
    <x v="16"/>
    <s v="Honolulu"/>
    <x v="5"/>
    <n v="1.1000000000000001"/>
    <x v="30"/>
    <x v="432"/>
    <x v="742"/>
    <x v="4"/>
  </r>
  <r>
    <x v="2"/>
    <n v="1128299"/>
    <x v="108"/>
    <x v="2"/>
    <x v="16"/>
    <s v="Honolulu"/>
    <x v="0"/>
    <n v="0.9"/>
    <x v="3"/>
    <x v="433"/>
    <x v="743"/>
    <x v="1"/>
  </r>
  <r>
    <x v="2"/>
    <n v="1128299"/>
    <x v="108"/>
    <x v="2"/>
    <x v="16"/>
    <s v="Honolulu"/>
    <x v="1"/>
    <n v="0.95000000000000007"/>
    <x v="30"/>
    <x v="434"/>
    <x v="744"/>
    <x v="3"/>
  </r>
  <r>
    <x v="2"/>
    <n v="1128299"/>
    <x v="108"/>
    <x v="2"/>
    <x v="16"/>
    <s v="Honolulu"/>
    <x v="2"/>
    <n v="0.95000000000000007"/>
    <x v="20"/>
    <x v="435"/>
    <x v="745"/>
    <x v="1"/>
  </r>
  <r>
    <x v="2"/>
    <n v="1128299"/>
    <x v="108"/>
    <x v="2"/>
    <x v="16"/>
    <s v="Honolulu"/>
    <x v="3"/>
    <n v="0.9"/>
    <x v="25"/>
    <x v="4"/>
    <x v="4"/>
    <x v="1"/>
  </r>
  <r>
    <x v="2"/>
    <n v="1128299"/>
    <x v="108"/>
    <x v="2"/>
    <x v="16"/>
    <s v="Honolulu"/>
    <x v="4"/>
    <n v="0.95000000000000007"/>
    <x v="26"/>
    <x v="436"/>
    <x v="374"/>
    <x v="6"/>
  </r>
  <r>
    <x v="2"/>
    <n v="1128299"/>
    <x v="108"/>
    <x v="2"/>
    <x v="16"/>
    <s v="Honolulu"/>
    <x v="5"/>
    <n v="1.1000000000000001"/>
    <x v="26"/>
    <x v="437"/>
    <x v="746"/>
    <x v="4"/>
  </r>
  <r>
    <x v="2"/>
    <n v="1128299"/>
    <x v="109"/>
    <x v="2"/>
    <x v="16"/>
    <s v="Honolulu"/>
    <x v="0"/>
    <n v="0.95000000000000007"/>
    <x v="2"/>
    <x v="438"/>
    <x v="747"/>
    <x v="1"/>
  </r>
  <r>
    <x v="2"/>
    <n v="1128299"/>
    <x v="109"/>
    <x v="2"/>
    <x v="16"/>
    <s v="Honolulu"/>
    <x v="1"/>
    <n v="0.85000000000000009"/>
    <x v="6"/>
    <x v="439"/>
    <x v="748"/>
    <x v="3"/>
  </r>
  <r>
    <x v="2"/>
    <n v="1128299"/>
    <x v="109"/>
    <x v="2"/>
    <x v="16"/>
    <s v="Honolulu"/>
    <x v="2"/>
    <n v="0.8"/>
    <x v="20"/>
    <x v="86"/>
    <x v="749"/>
    <x v="1"/>
  </r>
  <r>
    <x v="2"/>
    <n v="1128299"/>
    <x v="109"/>
    <x v="2"/>
    <x v="16"/>
    <s v="Honolulu"/>
    <x v="3"/>
    <n v="0.8"/>
    <x v="34"/>
    <x v="7"/>
    <x v="366"/>
    <x v="1"/>
  </r>
  <r>
    <x v="2"/>
    <n v="1128299"/>
    <x v="109"/>
    <x v="2"/>
    <x v="16"/>
    <s v="Honolulu"/>
    <x v="4"/>
    <n v="0.79999999999999993"/>
    <x v="34"/>
    <x v="440"/>
    <x v="750"/>
    <x v="6"/>
  </r>
  <r>
    <x v="2"/>
    <n v="1128299"/>
    <x v="109"/>
    <x v="2"/>
    <x v="16"/>
    <s v="Honolulu"/>
    <x v="5"/>
    <n v="0.85"/>
    <x v="49"/>
    <x v="141"/>
    <x v="751"/>
    <x v="4"/>
  </r>
  <r>
    <x v="2"/>
    <n v="1128299"/>
    <x v="110"/>
    <x v="2"/>
    <x v="16"/>
    <s v="Honolulu"/>
    <x v="0"/>
    <n v="0.60000000000000009"/>
    <x v="24"/>
    <x v="252"/>
    <x v="234"/>
    <x v="1"/>
  </r>
  <r>
    <x v="2"/>
    <n v="1128299"/>
    <x v="110"/>
    <x v="2"/>
    <x v="16"/>
    <s v="Honolulu"/>
    <x v="1"/>
    <n v="0.65000000000000013"/>
    <x v="24"/>
    <x v="259"/>
    <x v="752"/>
    <x v="3"/>
  </r>
  <r>
    <x v="2"/>
    <n v="1128299"/>
    <x v="110"/>
    <x v="2"/>
    <x v="16"/>
    <s v="Honolulu"/>
    <x v="2"/>
    <n v="0.60000000000000009"/>
    <x v="49"/>
    <x v="166"/>
    <x v="303"/>
    <x v="1"/>
  </r>
  <r>
    <x v="2"/>
    <n v="1128299"/>
    <x v="110"/>
    <x v="2"/>
    <x v="16"/>
    <s v="Honolulu"/>
    <x v="3"/>
    <n v="0.60000000000000009"/>
    <x v="44"/>
    <x v="192"/>
    <x v="714"/>
    <x v="1"/>
  </r>
  <r>
    <x v="2"/>
    <n v="1128299"/>
    <x v="110"/>
    <x v="2"/>
    <x v="16"/>
    <s v="Honolulu"/>
    <x v="4"/>
    <n v="0.70000000000000007"/>
    <x v="35"/>
    <x v="136"/>
    <x v="753"/>
    <x v="6"/>
  </r>
  <r>
    <x v="2"/>
    <n v="1128299"/>
    <x v="110"/>
    <x v="2"/>
    <x v="16"/>
    <s v="Honolulu"/>
    <x v="5"/>
    <n v="0.54999999999999993"/>
    <x v="49"/>
    <x v="209"/>
    <x v="364"/>
    <x v="4"/>
  </r>
  <r>
    <x v="2"/>
    <n v="1128299"/>
    <x v="111"/>
    <x v="2"/>
    <x v="16"/>
    <s v="Honolulu"/>
    <x v="0"/>
    <n v="0.5"/>
    <x v="47"/>
    <x v="47"/>
    <x v="51"/>
    <x v="1"/>
  </r>
  <r>
    <x v="2"/>
    <n v="1128299"/>
    <x v="111"/>
    <x v="2"/>
    <x v="16"/>
    <s v="Honolulu"/>
    <x v="1"/>
    <n v="0.65000000000000013"/>
    <x v="31"/>
    <x v="226"/>
    <x v="754"/>
    <x v="3"/>
  </r>
  <r>
    <x v="2"/>
    <n v="1128299"/>
    <x v="111"/>
    <x v="2"/>
    <x v="16"/>
    <s v="Honolulu"/>
    <x v="2"/>
    <n v="0.60000000000000009"/>
    <x v="47"/>
    <x v="218"/>
    <x v="333"/>
    <x v="1"/>
  </r>
  <r>
    <x v="2"/>
    <n v="1128299"/>
    <x v="111"/>
    <x v="2"/>
    <x v="16"/>
    <s v="Honolulu"/>
    <x v="3"/>
    <n v="0.55000000000000004"/>
    <x v="48"/>
    <x v="138"/>
    <x v="184"/>
    <x v="1"/>
  </r>
  <r>
    <x v="2"/>
    <n v="1128299"/>
    <x v="111"/>
    <x v="2"/>
    <x v="16"/>
    <s v="Honolulu"/>
    <x v="4"/>
    <n v="0.65"/>
    <x v="45"/>
    <x v="154"/>
    <x v="755"/>
    <x v="6"/>
  </r>
  <r>
    <x v="2"/>
    <n v="1128299"/>
    <x v="111"/>
    <x v="2"/>
    <x v="16"/>
    <s v="Honolulu"/>
    <x v="5"/>
    <n v="0.70000000000000007"/>
    <x v="47"/>
    <x v="219"/>
    <x v="330"/>
    <x v="4"/>
  </r>
  <r>
    <x v="2"/>
    <n v="1128299"/>
    <x v="112"/>
    <x v="2"/>
    <x v="16"/>
    <s v="Honolulu"/>
    <x v="0"/>
    <n v="0.55000000000000004"/>
    <x v="23"/>
    <x v="337"/>
    <x v="205"/>
    <x v="1"/>
  </r>
  <r>
    <x v="2"/>
    <n v="1128299"/>
    <x v="112"/>
    <x v="2"/>
    <x v="16"/>
    <s v="Honolulu"/>
    <x v="1"/>
    <n v="0.60000000000000009"/>
    <x v="20"/>
    <x v="249"/>
    <x v="382"/>
    <x v="3"/>
  </r>
  <r>
    <x v="2"/>
    <n v="1128299"/>
    <x v="112"/>
    <x v="2"/>
    <x v="16"/>
    <s v="Honolulu"/>
    <x v="2"/>
    <n v="0.55000000000000004"/>
    <x v="28"/>
    <x v="170"/>
    <x v="238"/>
    <x v="1"/>
  </r>
  <r>
    <x v="2"/>
    <n v="1128299"/>
    <x v="112"/>
    <x v="2"/>
    <x v="16"/>
    <s v="Honolulu"/>
    <x v="3"/>
    <n v="0.65000000000000013"/>
    <x v="24"/>
    <x v="259"/>
    <x v="756"/>
    <x v="1"/>
  </r>
  <r>
    <x v="2"/>
    <n v="1128299"/>
    <x v="112"/>
    <x v="2"/>
    <x v="16"/>
    <s v="Honolulu"/>
    <x v="4"/>
    <n v="0.85000000000000009"/>
    <x v="34"/>
    <x v="441"/>
    <x v="757"/>
    <x v="6"/>
  </r>
  <r>
    <x v="2"/>
    <n v="1128299"/>
    <x v="112"/>
    <x v="2"/>
    <x v="16"/>
    <s v="Honolulu"/>
    <x v="5"/>
    <n v="0.90000000000000013"/>
    <x v="25"/>
    <x v="296"/>
    <x v="758"/>
    <x v="4"/>
  </r>
  <r>
    <x v="2"/>
    <n v="1128299"/>
    <x v="113"/>
    <x v="2"/>
    <x v="16"/>
    <s v="Honolulu"/>
    <x v="0"/>
    <n v="0.75000000000000011"/>
    <x v="9"/>
    <x v="272"/>
    <x v="429"/>
    <x v="1"/>
  </r>
  <r>
    <x v="2"/>
    <n v="1128299"/>
    <x v="113"/>
    <x v="2"/>
    <x v="16"/>
    <s v="Honolulu"/>
    <x v="1"/>
    <n v="0.8500000000000002"/>
    <x v="9"/>
    <x v="442"/>
    <x v="759"/>
    <x v="3"/>
  </r>
  <r>
    <x v="2"/>
    <n v="1128299"/>
    <x v="113"/>
    <x v="2"/>
    <x v="16"/>
    <s v="Honolulu"/>
    <x v="2"/>
    <n v="0.80000000000000016"/>
    <x v="25"/>
    <x v="443"/>
    <x v="760"/>
    <x v="1"/>
  </r>
  <r>
    <x v="2"/>
    <n v="1128299"/>
    <x v="113"/>
    <x v="2"/>
    <x v="16"/>
    <s v="Honolulu"/>
    <x v="3"/>
    <n v="0.80000000000000016"/>
    <x v="25"/>
    <x v="443"/>
    <x v="760"/>
    <x v="1"/>
  </r>
  <r>
    <x v="2"/>
    <n v="1128299"/>
    <x v="113"/>
    <x v="2"/>
    <x v="16"/>
    <s v="Honolulu"/>
    <x v="4"/>
    <n v="0.90000000000000013"/>
    <x v="28"/>
    <x v="444"/>
    <x v="332"/>
    <x v="6"/>
  </r>
  <r>
    <x v="2"/>
    <n v="1128299"/>
    <x v="113"/>
    <x v="2"/>
    <x v="16"/>
    <s v="Honolulu"/>
    <x v="5"/>
    <n v="0.95000000000000018"/>
    <x v="23"/>
    <x v="445"/>
    <x v="761"/>
    <x v="4"/>
  </r>
  <r>
    <x v="0"/>
    <n v="1185732"/>
    <x v="78"/>
    <x v="4"/>
    <x v="8"/>
    <s v="Orlando"/>
    <x v="0"/>
    <n v="0.45"/>
    <x v="2"/>
    <x v="3"/>
    <x v="762"/>
    <x v="4"/>
  </r>
  <r>
    <x v="0"/>
    <n v="1185732"/>
    <x v="78"/>
    <x v="4"/>
    <x v="8"/>
    <s v="Orlando"/>
    <x v="1"/>
    <n v="0.45"/>
    <x v="26"/>
    <x v="62"/>
    <x v="165"/>
    <x v="2"/>
  </r>
  <r>
    <x v="0"/>
    <n v="1185732"/>
    <x v="78"/>
    <x v="4"/>
    <x v="8"/>
    <s v="Orlando"/>
    <x v="2"/>
    <n v="0.35000000000000003"/>
    <x v="26"/>
    <x v="154"/>
    <x v="315"/>
    <x v="3"/>
  </r>
  <r>
    <x v="0"/>
    <n v="1185732"/>
    <x v="78"/>
    <x v="4"/>
    <x v="8"/>
    <s v="Orlando"/>
    <x v="3"/>
    <n v="0.39999999999999997"/>
    <x v="24"/>
    <x v="236"/>
    <x v="763"/>
    <x v="1"/>
  </r>
  <r>
    <x v="0"/>
    <n v="1185732"/>
    <x v="78"/>
    <x v="4"/>
    <x v="8"/>
    <s v="Orlando"/>
    <x v="4"/>
    <n v="0.55000000000000004"/>
    <x v="21"/>
    <x v="446"/>
    <x v="764"/>
    <x v="2"/>
  </r>
  <r>
    <x v="0"/>
    <n v="1185732"/>
    <x v="78"/>
    <x v="4"/>
    <x v="8"/>
    <s v="Orlando"/>
    <x v="5"/>
    <n v="0.45"/>
    <x v="26"/>
    <x v="62"/>
    <x v="125"/>
    <x v="0"/>
  </r>
  <r>
    <x v="0"/>
    <n v="1185732"/>
    <x v="79"/>
    <x v="4"/>
    <x v="8"/>
    <s v="Orlando"/>
    <x v="0"/>
    <n v="0.45"/>
    <x v="3"/>
    <x v="72"/>
    <x v="765"/>
    <x v="4"/>
  </r>
  <r>
    <x v="0"/>
    <n v="1185732"/>
    <x v="79"/>
    <x v="4"/>
    <x v="8"/>
    <s v="Orlando"/>
    <x v="1"/>
    <n v="0.45"/>
    <x v="21"/>
    <x v="111"/>
    <x v="148"/>
    <x v="2"/>
  </r>
  <r>
    <x v="0"/>
    <n v="1185732"/>
    <x v="79"/>
    <x v="4"/>
    <x v="8"/>
    <s v="Orlando"/>
    <x v="2"/>
    <n v="0.35000000000000003"/>
    <x v="25"/>
    <x v="193"/>
    <x v="215"/>
    <x v="3"/>
  </r>
  <r>
    <x v="0"/>
    <n v="1185732"/>
    <x v="79"/>
    <x v="4"/>
    <x v="8"/>
    <s v="Orlando"/>
    <x v="3"/>
    <n v="0.39999999999999997"/>
    <x v="34"/>
    <x v="447"/>
    <x v="766"/>
    <x v="1"/>
  </r>
  <r>
    <x v="0"/>
    <n v="1185732"/>
    <x v="79"/>
    <x v="4"/>
    <x v="8"/>
    <s v="Orlando"/>
    <x v="4"/>
    <n v="0.55000000000000004"/>
    <x v="21"/>
    <x v="446"/>
    <x v="764"/>
    <x v="2"/>
  </r>
  <r>
    <x v="0"/>
    <n v="1185732"/>
    <x v="79"/>
    <x v="4"/>
    <x v="8"/>
    <s v="Orlando"/>
    <x v="5"/>
    <n v="0.45"/>
    <x v="26"/>
    <x v="62"/>
    <x v="125"/>
    <x v="0"/>
  </r>
  <r>
    <x v="0"/>
    <n v="1185732"/>
    <x v="80"/>
    <x v="4"/>
    <x v="8"/>
    <s v="Orlando"/>
    <x v="0"/>
    <n v="0.45"/>
    <x v="62"/>
    <x v="448"/>
    <x v="767"/>
    <x v="4"/>
  </r>
  <r>
    <x v="0"/>
    <n v="1185732"/>
    <x v="80"/>
    <x v="4"/>
    <x v="8"/>
    <s v="Orlando"/>
    <x v="1"/>
    <n v="0.45"/>
    <x v="21"/>
    <x v="111"/>
    <x v="148"/>
    <x v="2"/>
  </r>
  <r>
    <x v="0"/>
    <n v="1185732"/>
    <x v="80"/>
    <x v="4"/>
    <x v="8"/>
    <s v="Orlando"/>
    <x v="2"/>
    <n v="0.35000000000000003"/>
    <x v="31"/>
    <x v="354"/>
    <x v="768"/>
    <x v="3"/>
  </r>
  <r>
    <x v="0"/>
    <n v="1185732"/>
    <x v="80"/>
    <x v="4"/>
    <x v="8"/>
    <s v="Orlando"/>
    <x v="3"/>
    <n v="0.39999999999999997"/>
    <x v="33"/>
    <x v="449"/>
    <x v="769"/>
    <x v="1"/>
  </r>
  <r>
    <x v="0"/>
    <n v="1185732"/>
    <x v="80"/>
    <x v="4"/>
    <x v="8"/>
    <s v="Orlando"/>
    <x v="4"/>
    <n v="0.55000000000000004"/>
    <x v="34"/>
    <x v="356"/>
    <x v="515"/>
    <x v="2"/>
  </r>
  <r>
    <x v="0"/>
    <n v="1185732"/>
    <x v="80"/>
    <x v="4"/>
    <x v="8"/>
    <s v="Orlando"/>
    <x v="5"/>
    <n v="0.45"/>
    <x v="31"/>
    <x v="70"/>
    <x v="243"/>
    <x v="0"/>
  </r>
  <r>
    <x v="0"/>
    <n v="1185732"/>
    <x v="81"/>
    <x v="4"/>
    <x v="8"/>
    <s v="Orlando"/>
    <x v="0"/>
    <n v="0.45"/>
    <x v="6"/>
    <x v="8"/>
    <x v="770"/>
    <x v="4"/>
  </r>
  <r>
    <x v="0"/>
    <n v="1185732"/>
    <x v="81"/>
    <x v="4"/>
    <x v="8"/>
    <s v="Orlando"/>
    <x v="1"/>
    <n v="0.45"/>
    <x v="28"/>
    <x v="45"/>
    <x v="49"/>
    <x v="2"/>
  </r>
  <r>
    <x v="0"/>
    <n v="1185732"/>
    <x v="81"/>
    <x v="4"/>
    <x v="8"/>
    <s v="Orlando"/>
    <x v="2"/>
    <n v="0.35000000000000003"/>
    <x v="28"/>
    <x v="450"/>
    <x v="771"/>
    <x v="3"/>
  </r>
  <r>
    <x v="0"/>
    <n v="1185732"/>
    <x v="81"/>
    <x v="4"/>
    <x v="8"/>
    <s v="Orlando"/>
    <x v="3"/>
    <n v="0.39999999999999997"/>
    <x v="32"/>
    <x v="451"/>
    <x v="772"/>
    <x v="1"/>
  </r>
  <r>
    <x v="0"/>
    <n v="1185732"/>
    <x v="81"/>
    <x v="4"/>
    <x v="8"/>
    <s v="Orlando"/>
    <x v="4"/>
    <n v="0.55000000000000004"/>
    <x v="34"/>
    <x v="356"/>
    <x v="515"/>
    <x v="2"/>
  </r>
  <r>
    <x v="0"/>
    <n v="1185732"/>
    <x v="81"/>
    <x v="4"/>
    <x v="8"/>
    <s v="Orlando"/>
    <x v="5"/>
    <n v="0.45"/>
    <x v="25"/>
    <x v="52"/>
    <x v="7"/>
    <x v="0"/>
  </r>
  <r>
    <x v="0"/>
    <n v="1185732"/>
    <x v="82"/>
    <x v="4"/>
    <x v="8"/>
    <s v="Orlando"/>
    <x v="0"/>
    <n v="0.55000000000000004"/>
    <x v="62"/>
    <x v="452"/>
    <x v="773"/>
    <x v="4"/>
  </r>
  <r>
    <x v="0"/>
    <n v="1185732"/>
    <x v="82"/>
    <x v="4"/>
    <x v="8"/>
    <s v="Orlando"/>
    <x v="1"/>
    <n v="0.55000000000000004"/>
    <x v="31"/>
    <x v="76"/>
    <x v="774"/>
    <x v="2"/>
  </r>
  <r>
    <x v="0"/>
    <n v="1185732"/>
    <x v="82"/>
    <x v="4"/>
    <x v="8"/>
    <s v="Orlando"/>
    <x v="2"/>
    <n v="0.5"/>
    <x v="21"/>
    <x v="80"/>
    <x v="207"/>
    <x v="3"/>
  </r>
  <r>
    <x v="0"/>
    <n v="1185732"/>
    <x v="82"/>
    <x v="4"/>
    <x v="8"/>
    <s v="Orlando"/>
    <x v="3"/>
    <n v="0.5"/>
    <x v="24"/>
    <x v="54"/>
    <x v="158"/>
    <x v="1"/>
  </r>
  <r>
    <x v="0"/>
    <n v="1185732"/>
    <x v="82"/>
    <x v="4"/>
    <x v="8"/>
    <s v="Orlando"/>
    <x v="4"/>
    <n v="0.6"/>
    <x v="28"/>
    <x v="40"/>
    <x v="43"/>
    <x v="2"/>
  </r>
  <r>
    <x v="0"/>
    <n v="1185732"/>
    <x v="82"/>
    <x v="4"/>
    <x v="8"/>
    <s v="Orlando"/>
    <x v="5"/>
    <n v="0.65"/>
    <x v="23"/>
    <x v="113"/>
    <x v="775"/>
    <x v="0"/>
  </r>
  <r>
    <x v="0"/>
    <n v="1185732"/>
    <x v="83"/>
    <x v="4"/>
    <x v="8"/>
    <s v="Orlando"/>
    <x v="0"/>
    <n v="0.6"/>
    <x v="10"/>
    <x v="18"/>
    <x v="776"/>
    <x v="4"/>
  </r>
  <r>
    <x v="0"/>
    <n v="1185732"/>
    <x v="83"/>
    <x v="4"/>
    <x v="8"/>
    <s v="Orlando"/>
    <x v="1"/>
    <n v="0.55000000000000004"/>
    <x v="23"/>
    <x v="337"/>
    <x v="777"/>
    <x v="2"/>
  </r>
  <r>
    <x v="0"/>
    <n v="1185732"/>
    <x v="83"/>
    <x v="4"/>
    <x v="8"/>
    <s v="Orlando"/>
    <x v="2"/>
    <n v="0.5"/>
    <x v="25"/>
    <x v="61"/>
    <x v="158"/>
    <x v="3"/>
  </r>
  <r>
    <x v="0"/>
    <n v="1185732"/>
    <x v="83"/>
    <x v="4"/>
    <x v="8"/>
    <s v="Orlando"/>
    <x v="3"/>
    <n v="0.5"/>
    <x v="31"/>
    <x v="79"/>
    <x v="95"/>
    <x v="1"/>
  </r>
  <r>
    <x v="0"/>
    <n v="1185732"/>
    <x v="83"/>
    <x v="4"/>
    <x v="8"/>
    <s v="Orlando"/>
    <x v="4"/>
    <n v="0.65"/>
    <x v="31"/>
    <x v="90"/>
    <x v="368"/>
    <x v="2"/>
  </r>
  <r>
    <x v="0"/>
    <n v="1185732"/>
    <x v="83"/>
    <x v="4"/>
    <x v="8"/>
    <s v="Orlando"/>
    <x v="5"/>
    <n v="0.70000000000000007"/>
    <x v="27"/>
    <x v="246"/>
    <x v="778"/>
    <x v="0"/>
  </r>
  <r>
    <x v="0"/>
    <n v="1185732"/>
    <x v="84"/>
    <x v="4"/>
    <x v="8"/>
    <s v="Orlando"/>
    <x v="0"/>
    <n v="0.65"/>
    <x v="5"/>
    <x v="436"/>
    <x v="779"/>
    <x v="4"/>
  </r>
  <r>
    <x v="0"/>
    <n v="1185732"/>
    <x v="84"/>
    <x v="4"/>
    <x v="8"/>
    <s v="Orlando"/>
    <x v="1"/>
    <n v="0.60000000000000009"/>
    <x v="20"/>
    <x v="249"/>
    <x v="100"/>
    <x v="2"/>
  </r>
  <r>
    <x v="0"/>
    <n v="1185732"/>
    <x v="84"/>
    <x v="4"/>
    <x v="8"/>
    <s v="Orlando"/>
    <x v="2"/>
    <n v="0.55000000000000004"/>
    <x v="23"/>
    <x v="337"/>
    <x v="780"/>
    <x v="3"/>
  </r>
  <r>
    <x v="0"/>
    <n v="1185732"/>
    <x v="84"/>
    <x v="4"/>
    <x v="8"/>
    <s v="Orlando"/>
    <x v="3"/>
    <n v="0.55000000000000004"/>
    <x v="31"/>
    <x v="76"/>
    <x v="781"/>
    <x v="1"/>
  </r>
  <r>
    <x v="0"/>
    <n v="1185732"/>
    <x v="84"/>
    <x v="4"/>
    <x v="8"/>
    <s v="Orlando"/>
    <x v="4"/>
    <n v="0.65"/>
    <x v="25"/>
    <x v="87"/>
    <x v="108"/>
    <x v="2"/>
  </r>
  <r>
    <x v="0"/>
    <n v="1185732"/>
    <x v="84"/>
    <x v="4"/>
    <x v="8"/>
    <s v="Orlando"/>
    <x v="5"/>
    <n v="0.70000000000000007"/>
    <x v="29"/>
    <x v="102"/>
    <x v="782"/>
    <x v="0"/>
  </r>
  <r>
    <x v="0"/>
    <n v="1185732"/>
    <x v="85"/>
    <x v="4"/>
    <x v="8"/>
    <s v="Orlando"/>
    <x v="0"/>
    <n v="0.65"/>
    <x v="8"/>
    <x v="453"/>
    <x v="783"/>
    <x v="4"/>
  </r>
  <r>
    <x v="0"/>
    <n v="1185732"/>
    <x v="85"/>
    <x v="4"/>
    <x v="8"/>
    <s v="Orlando"/>
    <x v="1"/>
    <n v="0.60000000000000009"/>
    <x v="20"/>
    <x v="249"/>
    <x v="100"/>
    <x v="2"/>
  </r>
  <r>
    <x v="0"/>
    <n v="1185732"/>
    <x v="85"/>
    <x v="4"/>
    <x v="8"/>
    <s v="Orlando"/>
    <x v="2"/>
    <n v="0.55000000000000004"/>
    <x v="23"/>
    <x v="337"/>
    <x v="780"/>
    <x v="3"/>
  </r>
  <r>
    <x v="0"/>
    <n v="1185732"/>
    <x v="85"/>
    <x v="4"/>
    <x v="8"/>
    <s v="Orlando"/>
    <x v="3"/>
    <n v="0.45"/>
    <x v="31"/>
    <x v="70"/>
    <x v="80"/>
    <x v="1"/>
  </r>
  <r>
    <x v="0"/>
    <n v="1185732"/>
    <x v="85"/>
    <x v="4"/>
    <x v="8"/>
    <s v="Orlando"/>
    <x v="4"/>
    <n v="0.55000000000000004"/>
    <x v="21"/>
    <x v="446"/>
    <x v="764"/>
    <x v="2"/>
  </r>
  <r>
    <x v="0"/>
    <n v="1185732"/>
    <x v="85"/>
    <x v="4"/>
    <x v="8"/>
    <s v="Orlando"/>
    <x v="5"/>
    <n v="0.60000000000000009"/>
    <x v="27"/>
    <x v="454"/>
    <x v="784"/>
    <x v="0"/>
  </r>
  <r>
    <x v="0"/>
    <n v="1185732"/>
    <x v="86"/>
    <x v="4"/>
    <x v="8"/>
    <s v="Orlando"/>
    <x v="0"/>
    <n v="0.55000000000000004"/>
    <x v="2"/>
    <x v="68"/>
    <x v="785"/>
    <x v="4"/>
  </r>
  <r>
    <x v="0"/>
    <n v="1185732"/>
    <x v="86"/>
    <x v="4"/>
    <x v="8"/>
    <s v="Orlando"/>
    <x v="1"/>
    <n v="0.50000000000000011"/>
    <x v="26"/>
    <x v="455"/>
    <x v="338"/>
    <x v="2"/>
  </r>
  <r>
    <x v="0"/>
    <n v="1185732"/>
    <x v="86"/>
    <x v="4"/>
    <x v="8"/>
    <s v="Orlando"/>
    <x v="2"/>
    <n v="0.45"/>
    <x v="21"/>
    <x v="111"/>
    <x v="184"/>
    <x v="3"/>
  </r>
  <r>
    <x v="0"/>
    <n v="1185732"/>
    <x v="86"/>
    <x v="4"/>
    <x v="8"/>
    <s v="Orlando"/>
    <x v="3"/>
    <n v="0.45"/>
    <x v="28"/>
    <x v="45"/>
    <x v="59"/>
    <x v="1"/>
  </r>
  <r>
    <x v="0"/>
    <n v="1185732"/>
    <x v="86"/>
    <x v="4"/>
    <x v="8"/>
    <s v="Orlando"/>
    <x v="4"/>
    <n v="0.55000000000000004"/>
    <x v="28"/>
    <x v="170"/>
    <x v="249"/>
    <x v="2"/>
  </r>
  <r>
    <x v="0"/>
    <n v="1185732"/>
    <x v="86"/>
    <x v="4"/>
    <x v="8"/>
    <s v="Orlando"/>
    <x v="5"/>
    <n v="0.60000000000000009"/>
    <x v="23"/>
    <x v="232"/>
    <x v="786"/>
    <x v="0"/>
  </r>
  <r>
    <x v="0"/>
    <n v="1185732"/>
    <x v="87"/>
    <x v="4"/>
    <x v="8"/>
    <s v="Orlando"/>
    <x v="0"/>
    <n v="0.60000000000000009"/>
    <x v="9"/>
    <x v="443"/>
    <x v="787"/>
    <x v="4"/>
  </r>
  <r>
    <x v="0"/>
    <n v="1185732"/>
    <x v="87"/>
    <x v="4"/>
    <x v="8"/>
    <s v="Orlando"/>
    <x v="1"/>
    <n v="0.50000000000000011"/>
    <x v="23"/>
    <x v="456"/>
    <x v="788"/>
    <x v="2"/>
  </r>
  <r>
    <x v="0"/>
    <n v="1185732"/>
    <x v="87"/>
    <x v="4"/>
    <x v="8"/>
    <s v="Orlando"/>
    <x v="2"/>
    <n v="0.50000000000000011"/>
    <x v="28"/>
    <x v="195"/>
    <x v="553"/>
    <x v="3"/>
  </r>
  <r>
    <x v="0"/>
    <n v="1185732"/>
    <x v="87"/>
    <x v="4"/>
    <x v="8"/>
    <s v="Orlando"/>
    <x v="3"/>
    <n v="0.50000000000000011"/>
    <x v="24"/>
    <x v="457"/>
    <x v="559"/>
    <x v="1"/>
  </r>
  <r>
    <x v="0"/>
    <n v="1185732"/>
    <x v="87"/>
    <x v="4"/>
    <x v="8"/>
    <s v="Orlando"/>
    <x v="4"/>
    <n v="0.60000000000000009"/>
    <x v="24"/>
    <x v="252"/>
    <x v="150"/>
    <x v="2"/>
  </r>
  <r>
    <x v="0"/>
    <n v="1185732"/>
    <x v="87"/>
    <x v="4"/>
    <x v="8"/>
    <s v="Orlando"/>
    <x v="5"/>
    <n v="0.65"/>
    <x v="23"/>
    <x v="113"/>
    <x v="775"/>
    <x v="0"/>
  </r>
  <r>
    <x v="0"/>
    <n v="1185732"/>
    <x v="88"/>
    <x v="4"/>
    <x v="8"/>
    <s v="Orlando"/>
    <x v="0"/>
    <n v="0.60000000000000009"/>
    <x v="29"/>
    <x v="458"/>
    <x v="789"/>
    <x v="4"/>
  </r>
  <r>
    <x v="0"/>
    <n v="1185732"/>
    <x v="88"/>
    <x v="4"/>
    <x v="8"/>
    <s v="Orlando"/>
    <x v="1"/>
    <n v="0.50000000000000011"/>
    <x v="25"/>
    <x v="252"/>
    <x v="150"/>
    <x v="2"/>
  </r>
  <r>
    <x v="0"/>
    <n v="1185732"/>
    <x v="88"/>
    <x v="4"/>
    <x v="8"/>
    <s v="Orlando"/>
    <x v="2"/>
    <n v="0.50000000000000011"/>
    <x v="63"/>
    <x v="459"/>
    <x v="790"/>
    <x v="3"/>
  </r>
  <r>
    <x v="0"/>
    <n v="1185732"/>
    <x v="88"/>
    <x v="4"/>
    <x v="8"/>
    <s v="Orlando"/>
    <x v="3"/>
    <n v="0.50000000000000011"/>
    <x v="31"/>
    <x v="460"/>
    <x v="389"/>
    <x v="1"/>
  </r>
  <r>
    <x v="0"/>
    <n v="1185732"/>
    <x v="88"/>
    <x v="4"/>
    <x v="8"/>
    <s v="Orlando"/>
    <x v="4"/>
    <n v="0.65"/>
    <x v="21"/>
    <x v="88"/>
    <x v="791"/>
    <x v="2"/>
  </r>
  <r>
    <x v="0"/>
    <n v="1185732"/>
    <x v="88"/>
    <x v="4"/>
    <x v="8"/>
    <s v="Orlando"/>
    <x v="5"/>
    <n v="0.7"/>
    <x v="26"/>
    <x v="109"/>
    <x v="792"/>
    <x v="0"/>
  </r>
  <r>
    <x v="0"/>
    <n v="1185732"/>
    <x v="89"/>
    <x v="4"/>
    <x v="8"/>
    <s v="Orlando"/>
    <x v="0"/>
    <n v="0.65"/>
    <x v="10"/>
    <x v="31"/>
    <x v="793"/>
    <x v="4"/>
  </r>
  <r>
    <x v="0"/>
    <n v="1185732"/>
    <x v="89"/>
    <x v="4"/>
    <x v="8"/>
    <s v="Orlando"/>
    <x v="1"/>
    <n v="0.55000000000000004"/>
    <x v="22"/>
    <x v="105"/>
    <x v="9"/>
    <x v="2"/>
  </r>
  <r>
    <x v="0"/>
    <n v="1185732"/>
    <x v="89"/>
    <x v="4"/>
    <x v="8"/>
    <s v="Orlando"/>
    <x v="2"/>
    <n v="0.55000000000000004"/>
    <x v="23"/>
    <x v="337"/>
    <x v="780"/>
    <x v="3"/>
  </r>
  <r>
    <x v="0"/>
    <n v="1185732"/>
    <x v="89"/>
    <x v="4"/>
    <x v="8"/>
    <s v="Orlando"/>
    <x v="3"/>
    <n v="0.55000000000000004"/>
    <x v="31"/>
    <x v="76"/>
    <x v="781"/>
    <x v="1"/>
  </r>
  <r>
    <x v="0"/>
    <n v="1185732"/>
    <x v="89"/>
    <x v="4"/>
    <x v="8"/>
    <s v="Orlando"/>
    <x v="4"/>
    <n v="0.65"/>
    <x v="31"/>
    <x v="90"/>
    <x v="368"/>
    <x v="2"/>
  </r>
  <r>
    <x v="0"/>
    <n v="1185732"/>
    <x v="89"/>
    <x v="4"/>
    <x v="8"/>
    <s v="Orlando"/>
    <x v="5"/>
    <n v="0.7"/>
    <x v="22"/>
    <x v="176"/>
    <x v="776"/>
    <x v="0"/>
  </r>
  <r>
    <x v="0"/>
    <n v="1185732"/>
    <x v="0"/>
    <x v="0"/>
    <x v="0"/>
    <s v="Albany"/>
    <x v="0"/>
    <n v="0.4"/>
    <x v="9"/>
    <x v="55"/>
    <x v="60"/>
    <x v="0"/>
  </r>
  <r>
    <x v="0"/>
    <n v="1185732"/>
    <x v="0"/>
    <x v="0"/>
    <x v="0"/>
    <s v="Albany"/>
    <x v="1"/>
    <n v="0.4"/>
    <x v="25"/>
    <x v="50"/>
    <x v="794"/>
    <x v="1"/>
  </r>
  <r>
    <x v="0"/>
    <n v="1185732"/>
    <x v="0"/>
    <x v="0"/>
    <x v="0"/>
    <s v="Albany"/>
    <x v="2"/>
    <n v="0.30000000000000004"/>
    <x v="25"/>
    <x v="166"/>
    <x v="149"/>
    <x v="2"/>
  </r>
  <r>
    <x v="0"/>
    <n v="1185732"/>
    <x v="0"/>
    <x v="0"/>
    <x v="0"/>
    <s v="Albany"/>
    <x v="3"/>
    <n v="0.35"/>
    <x v="32"/>
    <x v="151"/>
    <x v="353"/>
    <x v="2"/>
  </r>
  <r>
    <x v="0"/>
    <n v="1185732"/>
    <x v="0"/>
    <x v="0"/>
    <x v="0"/>
    <s v="Albany"/>
    <x v="4"/>
    <n v="0.5"/>
    <x v="24"/>
    <x v="54"/>
    <x v="158"/>
    <x v="1"/>
  </r>
  <r>
    <x v="0"/>
    <n v="1185732"/>
    <x v="0"/>
    <x v="0"/>
    <x v="0"/>
    <s v="Albany"/>
    <x v="5"/>
    <n v="0.4"/>
    <x v="25"/>
    <x v="50"/>
    <x v="51"/>
    <x v="3"/>
  </r>
  <r>
    <x v="0"/>
    <n v="1185732"/>
    <x v="1"/>
    <x v="0"/>
    <x v="0"/>
    <s v="Albany"/>
    <x v="0"/>
    <n v="0.4"/>
    <x v="2"/>
    <x v="461"/>
    <x v="173"/>
    <x v="0"/>
  </r>
  <r>
    <x v="0"/>
    <n v="1185732"/>
    <x v="1"/>
    <x v="0"/>
    <x v="0"/>
    <s v="Albany"/>
    <x v="1"/>
    <n v="0.4"/>
    <x v="24"/>
    <x v="47"/>
    <x v="51"/>
    <x v="1"/>
  </r>
  <r>
    <x v="0"/>
    <n v="1185732"/>
    <x v="1"/>
    <x v="0"/>
    <x v="0"/>
    <s v="Albany"/>
    <x v="2"/>
    <n v="0.30000000000000004"/>
    <x v="21"/>
    <x v="205"/>
    <x v="302"/>
    <x v="2"/>
  </r>
  <r>
    <x v="0"/>
    <n v="1185732"/>
    <x v="1"/>
    <x v="0"/>
    <x v="0"/>
    <s v="Albany"/>
    <x v="3"/>
    <n v="0.35"/>
    <x v="33"/>
    <x v="156"/>
    <x v="795"/>
    <x v="2"/>
  </r>
  <r>
    <x v="0"/>
    <n v="1185732"/>
    <x v="1"/>
    <x v="0"/>
    <x v="0"/>
    <s v="Albany"/>
    <x v="4"/>
    <n v="0.5"/>
    <x v="24"/>
    <x v="54"/>
    <x v="158"/>
    <x v="1"/>
  </r>
  <r>
    <x v="0"/>
    <n v="1185732"/>
    <x v="1"/>
    <x v="0"/>
    <x v="0"/>
    <s v="Albany"/>
    <x v="5"/>
    <n v="0.4"/>
    <x v="25"/>
    <x v="50"/>
    <x v="51"/>
    <x v="3"/>
  </r>
  <r>
    <x v="0"/>
    <n v="1185732"/>
    <x v="2"/>
    <x v="0"/>
    <x v="0"/>
    <s v="Albany"/>
    <x v="0"/>
    <n v="0.4"/>
    <x v="64"/>
    <x v="462"/>
    <x v="796"/>
    <x v="0"/>
  </r>
  <r>
    <x v="0"/>
    <n v="1185732"/>
    <x v="2"/>
    <x v="0"/>
    <x v="0"/>
    <s v="Albany"/>
    <x v="1"/>
    <n v="0.4"/>
    <x v="28"/>
    <x v="193"/>
    <x v="149"/>
    <x v="1"/>
  </r>
  <r>
    <x v="0"/>
    <n v="1185732"/>
    <x v="2"/>
    <x v="0"/>
    <x v="0"/>
    <s v="Albany"/>
    <x v="2"/>
    <n v="0.30000000000000004"/>
    <x v="21"/>
    <x v="205"/>
    <x v="302"/>
    <x v="2"/>
  </r>
  <r>
    <x v="0"/>
    <n v="1185732"/>
    <x v="2"/>
    <x v="0"/>
    <x v="0"/>
    <s v="Albany"/>
    <x v="3"/>
    <n v="0.35"/>
    <x v="47"/>
    <x v="340"/>
    <x v="547"/>
    <x v="2"/>
  </r>
  <r>
    <x v="0"/>
    <n v="1185732"/>
    <x v="2"/>
    <x v="0"/>
    <x v="0"/>
    <s v="Albany"/>
    <x v="4"/>
    <n v="0.5"/>
    <x v="32"/>
    <x v="39"/>
    <x v="54"/>
    <x v="1"/>
  </r>
  <r>
    <x v="0"/>
    <n v="1185732"/>
    <x v="2"/>
    <x v="0"/>
    <x v="0"/>
    <s v="Albany"/>
    <x v="5"/>
    <n v="0.4"/>
    <x v="21"/>
    <x v="42"/>
    <x v="309"/>
    <x v="3"/>
  </r>
  <r>
    <x v="0"/>
    <n v="1185732"/>
    <x v="3"/>
    <x v="0"/>
    <x v="0"/>
    <s v="Albany"/>
    <x v="0"/>
    <n v="0.4"/>
    <x v="9"/>
    <x v="55"/>
    <x v="60"/>
    <x v="0"/>
  </r>
  <r>
    <x v="0"/>
    <n v="1185732"/>
    <x v="3"/>
    <x v="0"/>
    <x v="0"/>
    <s v="Albany"/>
    <x v="1"/>
    <n v="0.4"/>
    <x v="24"/>
    <x v="47"/>
    <x v="51"/>
    <x v="1"/>
  </r>
  <r>
    <x v="0"/>
    <n v="1185732"/>
    <x v="3"/>
    <x v="0"/>
    <x v="0"/>
    <s v="Albany"/>
    <x v="2"/>
    <n v="0.30000000000000004"/>
    <x v="24"/>
    <x v="192"/>
    <x v="215"/>
    <x v="2"/>
  </r>
  <r>
    <x v="0"/>
    <n v="1185732"/>
    <x v="3"/>
    <x v="0"/>
    <x v="0"/>
    <s v="Albany"/>
    <x v="3"/>
    <n v="0.35"/>
    <x v="33"/>
    <x v="156"/>
    <x v="795"/>
    <x v="2"/>
  </r>
  <r>
    <x v="0"/>
    <n v="1185732"/>
    <x v="3"/>
    <x v="0"/>
    <x v="0"/>
    <s v="Albany"/>
    <x v="4"/>
    <n v="0.5"/>
    <x v="33"/>
    <x v="43"/>
    <x v="402"/>
    <x v="1"/>
  </r>
  <r>
    <x v="0"/>
    <n v="1185732"/>
    <x v="3"/>
    <x v="0"/>
    <x v="0"/>
    <s v="Albany"/>
    <x v="5"/>
    <n v="0.4"/>
    <x v="21"/>
    <x v="42"/>
    <x v="309"/>
    <x v="3"/>
  </r>
  <r>
    <x v="0"/>
    <n v="1185732"/>
    <x v="4"/>
    <x v="0"/>
    <x v="0"/>
    <s v="Albany"/>
    <x v="0"/>
    <n v="0.5"/>
    <x v="64"/>
    <x v="463"/>
    <x v="797"/>
    <x v="0"/>
  </r>
  <r>
    <x v="0"/>
    <n v="1185732"/>
    <x v="4"/>
    <x v="0"/>
    <x v="0"/>
    <s v="Albany"/>
    <x v="1"/>
    <n v="0.45000000000000007"/>
    <x v="28"/>
    <x v="464"/>
    <x v="503"/>
    <x v="1"/>
  </r>
  <r>
    <x v="0"/>
    <n v="1185732"/>
    <x v="4"/>
    <x v="0"/>
    <x v="0"/>
    <s v="Albany"/>
    <x v="2"/>
    <n v="0.4"/>
    <x v="24"/>
    <x v="47"/>
    <x v="668"/>
    <x v="2"/>
  </r>
  <r>
    <x v="0"/>
    <n v="1185732"/>
    <x v="4"/>
    <x v="0"/>
    <x v="0"/>
    <s v="Albany"/>
    <x v="3"/>
    <n v="0.4"/>
    <x v="32"/>
    <x v="207"/>
    <x v="149"/>
    <x v="2"/>
  </r>
  <r>
    <x v="0"/>
    <n v="1185732"/>
    <x v="4"/>
    <x v="0"/>
    <x v="0"/>
    <s v="Albany"/>
    <x v="4"/>
    <n v="0.5"/>
    <x v="34"/>
    <x v="351"/>
    <x v="539"/>
    <x v="1"/>
  </r>
  <r>
    <x v="0"/>
    <n v="1185732"/>
    <x v="4"/>
    <x v="0"/>
    <x v="0"/>
    <s v="Albany"/>
    <x v="5"/>
    <n v="0.55000000000000004"/>
    <x v="25"/>
    <x v="221"/>
    <x v="522"/>
    <x v="3"/>
  </r>
  <r>
    <x v="0"/>
    <n v="1185732"/>
    <x v="5"/>
    <x v="0"/>
    <x v="0"/>
    <s v="Albany"/>
    <x v="0"/>
    <n v="0.5"/>
    <x v="2"/>
    <x v="17"/>
    <x v="798"/>
    <x v="0"/>
  </r>
  <r>
    <x v="0"/>
    <n v="1185732"/>
    <x v="5"/>
    <x v="0"/>
    <x v="0"/>
    <s v="Albany"/>
    <x v="1"/>
    <n v="0.45000000000000007"/>
    <x v="25"/>
    <x v="217"/>
    <x v="537"/>
    <x v="1"/>
  </r>
  <r>
    <x v="0"/>
    <n v="1185732"/>
    <x v="5"/>
    <x v="0"/>
    <x v="0"/>
    <s v="Albany"/>
    <x v="2"/>
    <n v="0.4"/>
    <x v="28"/>
    <x v="193"/>
    <x v="222"/>
    <x v="2"/>
  </r>
  <r>
    <x v="0"/>
    <n v="1185732"/>
    <x v="5"/>
    <x v="0"/>
    <x v="0"/>
    <s v="Albany"/>
    <x v="3"/>
    <n v="0.4"/>
    <x v="24"/>
    <x v="47"/>
    <x v="668"/>
    <x v="2"/>
  </r>
  <r>
    <x v="0"/>
    <n v="1185732"/>
    <x v="5"/>
    <x v="0"/>
    <x v="0"/>
    <s v="Albany"/>
    <x v="4"/>
    <n v="0.5"/>
    <x v="24"/>
    <x v="54"/>
    <x v="158"/>
    <x v="1"/>
  </r>
  <r>
    <x v="0"/>
    <n v="1185732"/>
    <x v="5"/>
    <x v="0"/>
    <x v="0"/>
    <s v="Albany"/>
    <x v="5"/>
    <n v="0.55000000000000004"/>
    <x v="26"/>
    <x v="465"/>
    <x v="799"/>
    <x v="3"/>
  </r>
  <r>
    <x v="0"/>
    <n v="1185732"/>
    <x v="6"/>
    <x v="0"/>
    <x v="0"/>
    <s v="Albany"/>
    <x v="0"/>
    <n v="0.5"/>
    <x v="10"/>
    <x v="242"/>
    <x v="800"/>
    <x v="0"/>
  </r>
  <r>
    <x v="0"/>
    <n v="1185732"/>
    <x v="6"/>
    <x v="0"/>
    <x v="0"/>
    <s v="Albany"/>
    <x v="1"/>
    <n v="0.45000000000000007"/>
    <x v="23"/>
    <x v="224"/>
    <x v="801"/>
    <x v="1"/>
  </r>
  <r>
    <x v="0"/>
    <n v="1185732"/>
    <x v="6"/>
    <x v="0"/>
    <x v="0"/>
    <s v="Albany"/>
    <x v="2"/>
    <n v="0.4"/>
    <x v="21"/>
    <x v="42"/>
    <x v="802"/>
    <x v="2"/>
  </r>
  <r>
    <x v="0"/>
    <n v="1185732"/>
    <x v="6"/>
    <x v="0"/>
    <x v="0"/>
    <s v="Albany"/>
    <x v="3"/>
    <n v="0.4"/>
    <x v="24"/>
    <x v="47"/>
    <x v="668"/>
    <x v="2"/>
  </r>
  <r>
    <x v="0"/>
    <n v="1185732"/>
    <x v="6"/>
    <x v="0"/>
    <x v="0"/>
    <s v="Albany"/>
    <x v="4"/>
    <n v="0.5"/>
    <x v="28"/>
    <x v="48"/>
    <x v="42"/>
    <x v="1"/>
  </r>
  <r>
    <x v="0"/>
    <n v="1185732"/>
    <x v="6"/>
    <x v="0"/>
    <x v="0"/>
    <s v="Albany"/>
    <x v="5"/>
    <n v="0.55000000000000004"/>
    <x v="20"/>
    <x v="104"/>
    <x v="199"/>
    <x v="3"/>
  </r>
  <r>
    <x v="0"/>
    <n v="1185732"/>
    <x v="7"/>
    <x v="0"/>
    <x v="0"/>
    <s v="Albany"/>
    <x v="0"/>
    <n v="0.5"/>
    <x v="2"/>
    <x v="17"/>
    <x v="798"/>
    <x v="0"/>
  </r>
  <r>
    <x v="0"/>
    <n v="1185732"/>
    <x v="7"/>
    <x v="0"/>
    <x v="0"/>
    <s v="Albany"/>
    <x v="1"/>
    <n v="0.45000000000000007"/>
    <x v="23"/>
    <x v="224"/>
    <x v="801"/>
    <x v="1"/>
  </r>
  <r>
    <x v="0"/>
    <n v="1185732"/>
    <x v="7"/>
    <x v="0"/>
    <x v="0"/>
    <s v="Albany"/>
    <x v="2"/>
    <n v="0.4"/>
    <x v="21"/>
    <x v="42"/>
    <x v="802"/>
    <x v="2"/>
  </r>
  <r>
    <x v="0"/>
    <n v="1185732"/>
    <x v="7"/>
    <x v="0"/>
    <x v="0"/>
    <s v="Albany"/>
    <x v="3"/>
    <n v="0.4"/>
    <x v="28"/>
    <x v="193"/>
    <x v="222"/>
    <x v="2"/>
  </r>
  <r>
    <x v="0"/>
    <n v="1185732"/>
    <x v="7"/>
    <x v="0"/>
    <x v="0"/>
    <s v="Albany"/>
    <x v="4"/>
    <n v="0.5"/>
    <x v="24"/>
    <x v="54"/>
    <x v="158"/>
    <x v="1"/>
  </r>
  <r>
    <x v="0"/>
    <n v="1185732"/>
    <x v="7"/>
    <x v="0"/>
    <x v="0"/>
    <s v="Albany"/>
    <x v="5"/>
    <n v="0.55000000000000004"/>
    <x v="22"/>
    <x v="105"/>
    <x v="803"/>
    <x v="3"/>
  </r>
  <r>
    <x v="0"/>
    <n v="1185732"/>
    <x v="8"/>
    <x v="0"/>
    <x v="0"/>
    <s v="Albany"/>
    <x v="0"/>
    <n v="0.5"/>
    <x v="9"/>
    <x v="2"/>
    <x v="804"/>
    <x v="0"/>
  </r>
  <r>
    <x v="0"/>
    <n v="1185732"/>
    <x v="8"/>
    <x v="0"/>
    <x v="0"/>
    <s v="Albany"/>
    <x v="1"/>
    <n v="0.45000000000000007"/>
    <x v="25"/>
    <x v="217"/>
    <x v="537"/>
    <x v="1"/>
  </r>
  <r>
    <x v="0"/>
    <n v="1185732"/>
    <x v="8"/>
    <x v="0"/>
    <x v="0"/>
    <s v="Albany"/>
    <x v="2"/>
    <n v="0.4"/>
    <x v="28"/>
    <x v="193"/>
    <x v="222"/>
    <x v="2"/>
  </r>
  <r>
    <x v="0"/>
    <n v="1185732"/>
    <x v="8"/>
    <x v="0"/>
    <x v="0"/>
    <s v="Albany"/>
    <x v="3"/>
    <n v="0.4"/>
    <x v="24"/>
    <x v="47"/>
    <x v="668"/>
    <x v="2"/>
  </r>
  <r>
    <x v="0"/>
    <n v="1185732"/>
    <x v="8"/>
    <x v="0"/>
    <x v="0"/>
    <s v="Albany"/>
    <x v="4"/>
    <n v="0.5"/>
    <x v="24"/>
    <x v="54"/>
    <x v="158"/>
    <x v="1"/>
  </r>
  <r>
    <x v="0"/>
    <n v="1185732"/>
    <x v="8"/>
    <x v="0"/>
    <x v="0"/>
    <s v="Albany"/>
    <x v="5"/>
    <n v="0.55000000000000004"/>
    <x v="25"/>
    <x v="221"/>
    <x v="522"/>
    <x v="3"/>
  </r>
  <r>
    <x v="0"/>
    <n v="1185732"/>
    <x v="9"/>
    <x v="0"/>
    <x v="0"/>
    <s v="Albany"/>
    <x v="0"/>
    <n v="0.55000000000000004"/>
    <x v="29"/>
    <x v="100"/>
    <x v="805"/>
    <x v="0"/>
  </r>
  <r>
    <x v="0"/>
    <n v="1185732"/>
    <x v="9"/>
    <x v="0"/>
    <x v="0"/>
    <s v="Albany"/>
    <x v="1"/>
    <n v="0.45000000000000007"/>
    <x v="25"/>
    <x v="217"/>
    <x v="537"/>
    <x v="1"/>
  </r>
  <r>
    <x v="0"/>
    <n v="1185732"/>
    <x v="9"/>
    <x v="0"/>
    <x v="0"/>
    <s v="Albany"/>
    <x v="2"/>
    <n v="0.45000000000000007"/>
    <x v="24"/>
    <x v="223"/>
    <x v="135"/>
    <x v="2"/>
  </r>
  <r>
    <x v="0"/>
    <n v="1185732"/>
    <x v="9"/>
    <x v="0"/>
    <x v="0"/>
    <s v="Albany"/>
    <x v="3"/>
    <n v="0.45000000000000007"/>
    <x v="34"/>
    <x v="466"/>
    <x v="806"/>
    <x v="2"/>
  </r>
  <r>
    <x v="0"/>
    <n v="1185732"/>
    <x v="9"/>
    <x v="0"/>
    <x v="0"/>
    <s v="Albany"/>
    <x v="4"/>
    <n v="0.55000000000000004"/>
    <x v="34"/>
    <x v="356"/>
    <x v="807"/>
    <x v="1"/>
  </r>
  <r>
    <x v="0"/>
    <n v="1185732"/>
    <x v="9"/>
    <x v="0"/>
    <x v="0"/>
    <s v="Albany"/>
    <x v="5"/>
    <n v="0.6"/>
    <x v="25"/>
    <x v="11"/>
    <x v="192"/>
    <x v="3"/>
  </r>
  <r>
    <x v="0"/>
    <n v="1185732"/>
    <x v="10"/>
    <x v="0"/>
    <x v="0"/>
    <s v="Albany"/>
    <x v="0"/>
    <n v="0.55000000000000004"/>
    <x v="30"/>
    <x v="71"/>
    <x v="81"/>
    <x v="0"/>
  </r>
  <r>
    <x v="0"/>
    <n v="1185732"/>
    <x v="10"/>
    <x v="0"/>
    <x v="0"/>
    <s v="Albany"/>
    <x v="1"/>
    <n v="0.45000000000000007"/>
    <x v="31"/>
    <x v="339"/>
    <x v="544"/>
    <x v="1"/>
  </r>
  <r>
    <x v="0"/>
    <n v="1185732"/>
    <x v="10"/>
    <x v="0"/>
    <x v="0"/>
    <s v="Albany"/>
    <x v="2"/>
    <n v="0.45000000000000007"/>
    <x v="65"/>
    <x v="467"/>
    <x v="808"/>
    <x v="2"/>
  </r>
  <r>
    <x v="0"/>
    <n v="1185732"/>
    <x v="10"/>
    <x v="0"/>
    <x v="0"/>
    <s v="Albany"/>
    <x v="3"/>
    <n v="0.45000000000000007"/>
    <x v="24"/>
    <x v="223"/>
    <x v="135"/>
    <x v="2"/>
  </r>
  <r>
    <x v="0"/>
    <n v="1185732"/>
    <x v="10"/>
    <x v="0"/>
    <x v="0"/>
    <s v="Albany"/>
    <x v="4"/>
    <n v="0.55000000000000004"/>
    <x v="34"/>
    <x v="356"/>
    <x v="807"/>
    <x v="1"/>
  </r>
  <r>
    <x v="0"/>
    <n v="1185732"/>
    <x v="10"/>
    <x v="0"/>
    <x v="0"/>
    <s v="Albany"/>
    <x v="5"/>
    <n v="0.6"/>
    <x v="31"/>
    <x v="425"/>
    <x v="95"/>
    <x v="3"/>
  </r>
  <r>
    <x v="0"/>
    <n v="1185732"/>
    <x v="11"/>
    <x v="0"/>
    <x v="0"/>
    <s v="Albany"/>
    <x v="0"/>
    <n v="0.55000000000000004"/>
    <x v="9"/>
    <x v="63"/>
    <x v="706"/>
    <x v="0"/>
  </r>
  <r>
    <x v="0"/>
    <n v="1185732"/>
    <x v="11"/>
    <x v="0"/>
    <x v="0"/>
    <s v="Albany"/>
    <x v="1"/>
    <n v="0.45000000000000007"/>
    <x v="25"/>
    <x v="217"/>
    <x v="537"/>
    <x v="1"/>
  </r>
  <r>
    <x v="0"/>
    <n v="1185732"/>
    <x v="11"/>
    <x v="0"/>
    <x v="0"/>
    <s v="Albany"/>
    <x v="2"/>
    <n v="0.45000000000000007"/>
    <x v="21"/>
    <x v="468"/>
    <x v="238"/>
    <x v="2"/>
  </r>
  <r>
    <x v="0"/>
    <n v="1185732"/>
    <x v="11"/>
    <x v="0"/>
    <x v="0"/>
    <s v="Albany"/>
    <x v="3"/>
    <n v="0.45000000000000007"/>
    <x v="24"/>
    <x v="223"/>
    <x v="135"/>
    <x v="2"/>
  </r>
  <r>
    <x v="0"/>
    <n v="1185732"/>
    <x v="11"/>
    <x v="0"/>
    <x v="0"/>
    <s v="Albany"/>
    <x v="4"/>
    <n v="0.55000000000000004"/>
    <x v="24"/>
    <x v="80"/>
    <x v="543"/>
    <x v="1"/>
  </r>
  <r>
    <x v="0"/>
    <n v="1185732"/>
    <x v="11"/>
    <x v="0"/>
    <x v="0"/>
    <s v="Albany"/>
    <x v="5"/>
    <n v="0.6"/>
    <x v="25"/>
    <x v="11"/>
    <x v="192"/>
    <x v="3"/>
  </r>
  <r>
    <x v="2"/>
    <n v="1128299"/>
    <x v="145"/>
    <x v="2"/>
    <x v="17"/>
    <s v="Cheyenne"/>
    <x v="0"/>
    <n v="0.30000000000000004"/>
    <x v="45"/>
    <x v="187"/>
    <x v="809"/>
    <x v="2"/>
  </r>
  <r>
    <x v="2"/>
    <n v="1128299"/>
    <x v="145"/>
    <x v="2"/>
    <x v="17"/>
    <s v="Cheyenne"/>
    <x v="1"/>
    <n v="0.4"/>
    <x v="45"/>
    <x v="340"/>
    <x v="547"/>
    <x v="2"/>
  </r>
  <r>
    <x v="2"/>
    <n v="1128299"/>
    <x v="145"/>
    <x v="2"/>
    <x v="17"/>
    <s v="Cheyenne"/>
    <x v="2"/>
    <n v="0.4"/>
    <x v="45"/>
    <x v="340"/>
    <x v="547"/>
    <x v="2"/>
  </r>
  <r>
    <x v="2"/>
    <n v="1128299"/>
    <x v="145"/>
    <x v="2"/>
    <x v="17"/>
    <s v="Cheyenne"/>
    <x v="3"/>
    <n v="0.4"/>
    <x v="41"/>
    <x v="134"/>
    <x v="198"/>
    <x v="2"/>
  </r>
  <r>
    <x v="2"/>
    <n v="1128299"/>
    <x v="145"/>
    <x v="2"/>
    <x v="17"/>
    <s v="Cheyenne"/>
    <x v="4"/>
    <n v="0.45000000000000007"/>
    <x v="43"/>
    <x v="318"/>
    <x v="810"/>
    <x v="8"/>
  </r>
  <r>
    <x v="2"/>
    <n v="1128299"/>
    <x v="145"/>
    <x v="2"/>
    <x v="17"/>
    <s v="Cheyenne"/>
    <x v="5"/>
    <n v="0.4"/>
    <x v="47"/>
    <x v="173"/>
    <x v="616"/>
    <x v="1"/>
  </r>
  <r>
    <x v="2"/>
    <n v="1128299"/>
    <x v="146"/>
    <x v="2"/>
    <x v="17"/>
    <s v="Cheyenne"/>
    <x v="0"/>
    <n v="0.30000000000000004"/>
    <x v="32"/>
    <x v="139"/>
    <x v="206"/>
    <x v="2"/>
  </r>
  <r>
    <x v="2"/>
    <n v="1128299"/>
    <x v="146"/>
    <x v="2"/>
    <x v="17"/>
    <s v="Cheyenne"/>
    <x v="1"/>
    <n v="0.4"/>
    <x v="45"/>
    <x v="340"/>
    <x v="547"/>
    <x v="2"/>
  </r>
  <r>
    <x v="2"/>
    <n v="1128299"/>
    <x v="146"/>
    <x v="2"/>
    <x v="17"/>
    <s v="Cheyenne"/>
    <x v="2"/>
    <n v="0.4"/>
    <x v="45"/>
    <x v="340"/>
    <x v="547"/>
    <x v="2"/>
  </r>
  <r>
    <x v="2"/>
    <n v="1128299"/>
    <x v="146"/>
    <x v="2"/>
    <x v="17"/>
    <s v="Cheyenne"/>
    <x v="3"/>
    <n v="0.4"/>
    <x v="41"/>
    <x v="134"/>
    <x v="198"/>
    <x v="2"/>
  </r>
  <r>
    <x v="2"/>
    <n v="1128299"/>
    <x v="146"/>
    <x v="2"/>
    <x v="17"/>
    <s v="Cheyenne"/>
    <x v="4"/>
    <n v="0.45000000000000007"/>
    <x v="36"/>
    <x v="469"/>
    <x v="811"/>
    <x v="8"/>
  </r>
  <r>
    <x v="2"/>
    <n v="1128299"/>
    <x v="146"/>
    <x v="2"/>
    <x v="17"/>
    <s v="Cheyenne"/>
    <x v="5"/>
    <n v="0.4"/>
    <x v="46"/>
    <x v="194"/>
    <x v="696"/>
    <x v="1"/>
  </r>
  <r>
    <x v="2"/>
    <n v="1128299"/>
    <x v="147"/>
    <x v="2"/>
    <x v="17"/>
    <s v="Cheyenne"/>
    <x v="0"/>
    <n v="0.4"/>
    <x v="34"/>
    <x v="235"/>
    <x v="590"/>
    <x v="2"/>
  </r>
  <r>
    <x v="2"/>
    <n v="1128299"/>
    <x v="147"/>
    <x v="2"/>
    <x v="17"/>
    <s v="Cheyenne"/>
    <x v="1"/>
    <n v="0.5"/>
    <x v="46"/>
    <x v="132"/>
    <x v="315"/>
    <x v="2"/>
  </r>
  <r>
    <x v="2"/>
    <n v="1128299"/>
    <x v="147"/>
    <x v="2"/>
    <x v="17"/>
    <s v="Cheyenne"/>
    <x v="2"/>
    <n v="0.54999999999999993"/>
    <x v="45"/>
    <x v="237"/>
    <x v="812"/>
    <x v="2"/>
  </r>
  <r>
    <x v="2"/>
    <n v="1128299"/>
    <x v="147"/>
    <x v="2"/>
    <x v="17"/>
    <s v="Cheyenne"/>
    <x v="3"/>
    <n v="0.5"/>
    <x v="44"/>
    <x v="142"/>
    <x v="209"/>
    <x v="2"/>
  </r>
  <r>
    <x v="2"/>
    <n v="1128299"/>
    <x v="147"/>
    <x v="2"/>
    <x v="17"/>
    <s v="Cheyenne"/>
    <x v="4"/>
    <n v="0.55000000000000004"/>
    <x v="39"/>
    <x v="189"/>
    <x v="729"/>
    <x v="8"/>
  </r>
  <r>
    <x v="2"/>
    <n v="1128299"/>
    <x v="147"/>
    <x v="2"/>
    <x v="17"/>
    <s v="Cheyenne"/>
    <x v="5"/>
    <n v="0.5"/>
    <x v="49"/>
    <x v="146"/>
    <x v="354"/>
    <x v="1"/>
  </r>
  <r>
    <x v="2"/>
    <n v="1128299"/>
    <x v="148"/>
    <x v="2"/>
    <x v="17"/>
    <s v="Cheyenne"/>
    <x v="0"/>
    <n v="0.55000000000000004"/>
    <x v="34"/>
    <x v="356"/>
    <x v="515"/>
    <x v="2"/>
  </r>
  <r>
    <x v="2"/>
    <n v="1128299"/>
    <x v="148"/>
    <x v="2"/>
    <x v="17"/>
    <s v="Cheyenne"/>
    <x v="1"/>
    <n v="0.60000000000000009"/>
    <x v="35"/>
    <x v="205"/>
    <x v="302"/>
    <x v="2"/>
  </r>
  <r>
    <x v="2"/>
    <n v="1128299"/>
    <x v="148"/>
    <x v="2"/>
    <x v="17"/>
    <s v="Cheyenne"/>
    <x v="2"/>
    <n v="0.60000000000000009"/>
    <x v="46"/>
    <x v="470"/>
    <x v="226"/>
    <x v="2"/>
  </r>
  <r>
    <x v="2"/>
    <n v="1128299"/>
    <x v="148"/>
    <x v="2"/>
    <x v="17"/>
    <s v="Cheyenne"/>
    <x v="3"/>
    <n v="0.45000000000000007"/>
    <x v="38"/>
    <x v="471"/>
    <x v="266"/>
    <x v="2"/>
  </r>
  <r>
    <x v="2"/>
    <n v="1128299"/>
    <x v="148"/>
    <x v="2"/>
    <x v="17"/>
    <s v="Cheyenne"/>
    <x v="4"/>
    <n v="0.50000000000000011"/>
    <x v="36"/>
    <x v="472"/>
    <x v="813"/>
    <x v="8"/>
  </r>
  <r>
    <x v="2"/>
    <n v="1128299"/>
    <x v="148"/>
    <x v="2"/>
    <x v="17"/>
    <s v="Cheyenne"/>
    <x v="5"/>
    <n v="0.65000000000000013"/>
    <x v="49"/>
    <x v="473"/>
    <x v="630"/>
    <x v="1"/>
  </r>
  <r>
    <x v="2"/>
    <n v="1128299"/>
    <x v="149"/>
    <x v="2"/>
    <x v="17"/>
    <s v="Cheyenne"/>
    <x v="0"/>
    <n v="0.5"/>
    <x v="24"/>
    <x v="54"/>
    <x v="548"/>
    <x v="2"/>
  </r>
  <r>
    <x v="2"/>
    <n v="1128299"/>
    <x v="149"/>
    <x v="2"/>
    <x v="17"/>
    <s v="Cheyenne"/>
    <x v="1"/>
    <n v="0.55000000000000004"/>
    <x v="45"/>
    <x v="136"/>
    <x v="814"/>
    <x v="2"/>
  </r>
  <r>
    <x v="2"/>
    <n v="1128299"/>
    <x v="149"/>
    <x v="2"/>
    <x v="17"/>
    <s v="Cheyenne"/>
    <x v="2"/>
    <n v="0.55000000000000004"/>
    <x v="45"/>
    <x v="136"/>
    <x v="814"/>
    <x v="2"/>
  </r>
  <r>
    <x v="2"/>
    <n v="1128299"/>
    <x v="149"/>
    <x v="2"/>
    <x v="17"/>
    <s v="Cheyenne"/>
    <x v="3"/>
    <n v="0.5"/>
    <x v="35"/>
    <x v="140"/>
    <x v="676"/>
    <x v="2"/>
  </r>
  <r>
    <x v="2"/>
    <n v="1128299"/>
    <x v="149"/>
    <x v="2"/>
    <x v="17"/>
    <s v="Cheyenne"/>
    <x v="4"/>
    <n v="0.44999999999999996"/>
    <x v="37"/>
    <x v="474"/>
    <x v="189"/>
    <x v="8"/>
  </r>
  <r>
    <x v="2"/>
    <n v="1128299"/>
    <x v="149"/>
    <x v="2"/>
    <x v="17"/>
    <s v="Cheyenne"/>
    <x v="5"/>
    <n v="0.6"/>
    <x v="28"/>
    <x v="40"/>
    <x v="71"/>
    <x v="1"/>
  </r>
  <r>
    <x v="2"/>
    <n v="1128299"/>
    <x v="150"/>
    <x v="2"/>
    <x v="17"/>
    <s v="Cheyenne"/>
    <x v="0"/>
    <n v="0.54999999999999993"/>
    <x v="29"/>
    <x v="475"/>
    <x v="815"/>
    <x v="2"/>
  </r>
  <r>
    <x v="2"/>
    <n v="1128299"/>
    <x v="150"/>
    <x v="2"/>
    <x v="17"/>
    <s v="Cheyenne"/>
    <x v="1"/>
    <n v="0.64999999999999991"/>
    <x v="26"/>
    <x v="476"/>
    <x v="816"/>
    <x v="2"/>
  </r>
  <r>
    <x v="2"/>
    <n v="1128299"/>
    <x v="150"/>
    <x v="2"/>
    <x v="17"/>
    <s v="Cheyenne"/>
    <x v="2"/>
    <n v="0.79999999999999993"/>
    <x v="26"/>
    <x v="97"/>
    <x v="458"/>
    <x v="2"/>
  </r>
  <r>
    <x v="2"/>
    <n v="1128299"/>
    <x v="150"/>
    <x v="2"/>
    <x v="17"/>
    <s v="Cheyenne"/>
    <x v="3"/>
    <n v="0.79999999999999993"/>
    <x v="28"/>
    <x v="81"/>
    <x v="114"/>
    <x v="2"/>
  </r>
  <r>
    <x v="2"/>
    <n v="1128299"/>
    <x v="150"/>
    <x v="2"/>
    <x v="17"/>
    <s v="Cheyenne"/>
    <x v="4"/>
    <n v="0.9"/>
    <x v="47"/>
    <x v="11"/>
    <x v="157"/>
    <x v="8"/>
  </r>
  <r>
    <x v="2"/>
    <n v="1128299"/>
    <x v="150"/>
    <x v="2"/>
    <x v="17"/>
    <s v="Cheyenne"/>
    <x v="5"/>
    <n v="1.05"/>
    <x v="20"/>
    <x v="477"/>
    <x v="817"/>
    <x v="1"/>
  </r>
  <r>
    <x v="2"/>
    <n v="1128299"/>
    <x v="151"/>
    <x v="2"/>
    <x v="17"/>
    <s v="Cheyenne"/>
    <x v="0"/>
    <n v="0.85"/>
    <x v="2"/>
    <x v="478"/>
    <x v="818"/>
    <x v="2"/>
  </r>
  <r>
    <x v="2"/>
    <n v="1128299"/>
    <x v="151"/>
    <x v="2"/>
    <x v="17"/>
    <s v="Cheyenne"/>
    <x v="1"/>
    <n v="0.9"/>
    <x v="20"/>
    <x v="479"/>
    <x v="817"/>
    <x v="2"/>
  </r>
  <r>
    <x v="2"/>
    <n v="1128299"/>
    <x v="151"/>
    <x v="2"/>
    <x v="17"/>
    <s v="Cheyenne"/>
    <x v="2"/>
    <n v="0.9"/>
    <x v="26"/>
    <x v="38"/>
    <x v="819"/>
    <x v="2"/>
  </r>
  <r>
    <x v="2"/>
    <n v="1128299"/>
    <x v="151"/>
    <x v="2"/>
    <x v="17"/>
    <s v="Cheyenne"/>
    <x v="3"/>
    <n v="0.85"/>
    <x v="21"/>
    <x v="68"/>
    <x v="820"/>
    <x v="2"/>
  </r>
  <r>
    <x v="2"/>
    <n v="1128299"/>
    <x v="151"/>
    <x v="2"/>
    <x v="17"/>
    <s v="Cheyenne"/>
    <x v="4"/>
    <n v="0.9"/>
    <x v="25"/>
    <x v="4"/>
    <x v="105"/>
    <x v="8"/>
  </r>
  <r>
    <x v="2"/>
    <n v="1128299"/>
    <x v="151"/>
    <x v="2"/>
    <x v="17"/>
    <s v="Cheyenne"/>
    <x v="5"/>
    <n v="1.05"/>
    <x v="25"/>
    <x v="479"/>
    <x v="319"/>
    <x v="1"/>
  </r>
  <r>
    <x v="2"/>
    <n v="1128299"/>
    <x v="152"/>
    <x v="2"/>
    <x v="17"/>
    <s v="Cheyenne"/>
    <x v="0"/>
    <n v="0.9"/>
    <x v="9"/>
    <x v="28"/>
    <x v="821"/>
    <x v="2"/>
  </r>
  <r>
    <x v="2"/>
    <n v="1128299"/>
    <x v="152"/>
    <x v="2"/>
    <x v="17"/>
    <s v="Cheyenne"/>
    <x v="1"/>
    <n v="0.8"/>
    <x v="29"/>
    <x v="94"/>
    <x v="822"/>
    <x v="2"/>
  </r>
  <r>
    <x v="2"/>
    <n v="1128299"/>
    <x v="152"/>
    <x v="2"/>
    <x v="17"/>
    <s v="Cheyenne"/>
    <x v="2"/>
    <n v="0.70000000000000007"/>
    <x v="26"/>
    <x v="109"/>
    <x v="823"/>
    <x v="2"/>
  </r>
  <r>
    <x v="2"/>
    <n v="1128299"/>
    <x v="152"/>
    <x v="2"/>
    <x v="17"/>
    <s v="Cheyenne"/>
    <x v="3"/>
    <n v="0.70000000000000007"/>
    <x v="33"/>
    <x v="253"/>
    <x v="48"/>
    <x v="2"/>
  </r>
  <r>
    <x v="2"/>
    <n v="1128299"/>
    <x v="152"/>
    <x v="2"/>
    <x v="17"/>
    <s v="Cheyenne"/>
    <x v="4"/>
    <n v="0.7"/>
    <x v="33"/>
    <x v="44"/>
    <x v="824"/>
    <x v="8"/>
  </r>
  <r>
    <x v="2"/>
    <n v="1128299"/>
    <x v="152"/>
    <x v="2"/>
    <x v="17"/>
    <s v="Cheyenne"/>
    <x v="5"/>
    <n v="0.75"/>
    <x v="44"/>
    <x v="203"/>
    <x v="156"/>
    <x v="1"/>
  </r>
  <r>
    <x v="2"/>
    <n v="1128299"/>
    <x v="153"/>
    <x v="2"/>
    <x v="17"/>
    <s v="Cheyenne"/>
    <x v="0"/>
    <n v="0.50000000000000011"/>
    <x v="32"/>
    <x v="223"/>
    <x v="135"/>
    <x v="2"/>
  </r>
  <r>
    <x v="2"/>
    <n v="1128299"/>
    <x v="153"/>
    <x v="2"/>
    <x v="17"/>
    <s v="Cheyenne"/>
    <x v="1"/>
    <n v="0.55000000000000016"/>
    <x v="32"/>
    <x v="480"/>
    <x v="825"/>
    <x v="2"/>
  </r>
  <r>
    <x v="2"/>
    <n v="1128299"/>
    <x v="153"/>
    <x v="2"/>
    <x v="17"/>
    <s v="Cheyenne"/>
    <x v="2"/>
    <n v="0.50000000000000011"/>
    <x v="44"/>
    <x v="396"/>
    <x v="826"/>
    <x v="2"/>
  </r>
  <r>
    <x v="2"/>
    <n v="1128299"/>
    <x v="153"/>
    <x v="2"/>
    <x v="17"/>
    <s v="Cheyenne"/>
    <x v="3"/>
    <n v="0.50000000000000011"/>
    <x v="41"/>
    <x v="322"/>
    <x v="827"/>
    <x v="2"/>
  </r>
  <r>
    <x v="2"/>
    <n v="1128299"/>
    <x v="153"/>
    <x v="2"/>
    <x v="17"/>
    <s v="Cheyenne"/>
    <x v="4"/>
    <n v="0.60000000000000009"/>
    <x v="38"/>
    <x v="139"/>
    <x v="532"/>
    <x v="8"/>
  </r>
  <r>
    <x v="2"/>
    <n v="1128299"/>
    <x v="153"/>
    <x v="2"/>
    <x v="17"/>
    <s v="Cheyenne"/>
    <x v="5"/>
    <n v="0.44999999999999996"/>
    <x v="44"/>
    <x v="127"/>
    <x v="293"/>
    <x v="1"/>
  </r>
  <r>
    <x v="2"/>
    <n v="1128299"/>
    <x v="154"/>
    <x v="2"/>
    <x v="17"/>
    <s v="Cheyenne"/>
    <x v="0"/>
    <n v="0.4"/>
    <x v="45"/>
    <x v="340"/>
    <x v="547"/>
    <x v="2"/>
  </r>
  <r>
    <x v="2"/>
    <n v="1128299"/>
    <x v="154"/>
    <x v="2"/>
    <x v="17"/>
    <s v="Cheyenne"/>
    <x v="1"/>
    <n v="0.55000000000000016"/>
    <x v="28"/>
    <x v="481"/>
    <x v="828"/>
    <x v="2"/>
  </r>
  <r>
    <x v="2"/>
    <n v="1128299"/>
    <x v="154"/>
    <x v="2"/>
    <x v="17"/>
    <s v="Cheyenne"/>
    <x v="2"/>
    <n v="0.50000000000000011"/>
    <x v="45"/>
    <x v="482"/>
    <x v="479"/>
    <x v="2"/>
  </r>
  <r>
    <x v="2"/>
    <n v="1128299"/>
    <x v="154"/>
    <x v="2"/>
    <x v="17"/>
    <s v="Cheyenne"/>
    <x v="3"/>
    <n v="0.45000000000000007"/>
    <x v="46"/>
    <x v="137"/>
    <x v="201"/>
    <x v="2"/>
  </r>
  <r>
    <x v="2"/>
    <n v="1128299"/>
    <x v="154"/>
    <x v="2"/>
    <x v="17"/>
    <s v="Cheyenne"/>
    <x v="4"/>
    <n v="0.55000000000000004"/>
    <x v="49"/>
    <x v="205"/>
    <x v="829"/>
    <x v="8"/>
  </r>
  <r>
    <x v="2"/>
    <n v="1128299"/>
    <x v="154"/>
    <x v="2"/>
    <x v="17"/>
    <s v="Cheyenne"/>
    <x v="5"/>
    <n v="0.60000000000000009"/>
    <x v="45"/>
    <x v="162"/>
    <x v="101"/>
    <x v="1"/>
  </r>
  <r>
    <x v="2"/>
    <n v="1128299"/>
    <x v="155"/>
    <x v="2"/>
    <x v="17"/>
    <s v="Cheyenne"/>
    <x v="0"/>
    <n v="0.45000000000000007"/>
    <x v="31"/>
    <x v="339"/>
    <x v="830"/>
    <x v="2"/>
  </r>
  <r>
    <x v="2"/>
    <n v="1128299"/>
    <x v="155"/>
    <x v="2"/>
    <x v="17"/>
    <s v="Cheyenne"/>
    <x v="1"/>
    <n v="0.50000000000000011"/>
    <x v="26"/>
    <x v="455"/>
    <x v="338"/>
    <x v="2"/>
  </r>
  <r>
    <x v="2"/>
    <n v="1128299"/>
    <x v="155"/>
    <x v="2"/>
    <x v="17"/>
    <s v="Cheyenne"/>
    <x v="2"/>
    <n v="0.45000000000000007"/>
    <x v="34"/>
    <x v="466"/>
    <x v="806"/>
    <x v="2"/>
  </r>
  <r>
    <x v="2"/>
    <n v="1128299"/>
    <x v="155"/>
    <x v="2"/>
    <x v="17"/>
    <s v="Cheyenne"/>
    <x v="3"/>
    <n v="0.55000000000000016"/>
    <x v="32"/>
    <x v="480"/>
    <x v="825"/>
    <x v="2"/>
  </r>
  <r>
    <x v="2"/>
    <n v="1128299"/>
    <x v="155"/>
    <x v="2"/>
    <x v="17"/>
    <s v="Cheyenne"/>
    <x v="4"/>
    <n v="0.75000000000000011"/>
    <x v="33"/>
    <x v="260"/>
    <x v="651"/>
    <x v="8"/>
  </r>
  <r>
    <x v="2"/>
    <n v="1128299"/>
    <x v="155"/>
    <x v="2"/>
    <x v="17"/>
    <s v="Cheyenne"/>
    <x v="5"/>
    <n v="0.80000000000000016"/>
    <x v="21"/>
    <x v="284"/>
    <x v="432"/>
    <x v="1"/>
  </r>
  <r>
    <x v="2"/>
    <n v="1128299"/>
    <x v="156"/>
    <x v="2"/>
    <x v="17"/>
    <s v="Cheyenne"/>
    <x v="0"/>
    <n v="0.65000000000000013"/>
    <x v="30"/>
    <x v="483"/>
    <x v="831"/>
    <x v="2"/>
  </r>
  <r>
    <x v="2"/>
    <n v="1128299"/>
    <x v="156"/>
    <x v="2"/>
    <x v="17"/>
    <s v="Cheyenne"/>
    <x v="1"/>
    <n v="0.75000000000000022"/>
    <x v="30"/>
    <x v="484"/>
    <x v="832"/>
    <x v="2"/>
  </r>
  <r>
    <x v="2"/>
    <n v="1128299"/>
    <x v="156"/>
    <x v="2"/>
    <x v="17"/>
    <s v="Cheyenne"/>
    <x v="2"/>
    <n v="0.70000000000000018"/>
    <x v="21"/>
    <x v="419"/>
    <x v="833"/>
    <x v="2"/>
  </r>
  <r>
    <x v="2"/>
    <n v="1128299"/>
    <x v="156"/>
    <x v="2"/>
    <x v="17"/>
    <s v="Cheyenne"/>
    <x v="3"/>
    <n v="0.70000000000000018"/>
    <x v="21"/>
    <x v="419"/>
    <x v="833"/>
    <x v="2"/>
  </r>
  <r>
    <x v="2"/>
    <n v="1128299"/>
    <x v="156"/>
    <x v="2"/>
    <x v="17"/>
    <s v="Cheyenne"/>
    <x v="4"/>
    <n v="0.80000000000000016"/>
    <x v="34"/>
    <x v="485"/>
    <x v="834"/>
    <x v="8"/>
  </r>
  <r>
    <x v="2"/>
    <n v="1128299"/>
    <x v="156"/>
    <x v="2"/>
    <x v="17"/>
    <s v="Cheyenne"/>
    <x v="5"/>
    <n v="0.8500000000000002"/>
    <x v="31"/>
    <x v="269"/>
    <x v="835"/>
    <x v="1"/>
  </r>
  <r>
    <x v="0"/>
    <n v="1185732"/>
    <x v="157"/>
    <x v="4"/>
    <x v="18"/>
    <s v="Richmond"/>
    <x v="0"/>
    <n v="0.35"/>
    <x v="30"/>
    <x v="48"/>
    <x v="79"/>
    <x v="0"/>
  </r>
  <r>
    <x v="0"/>
    <n v="1185732"/>
    <x v="157"/>
    <x v="4"/>
    <x v="18"/>
    <s v="Richmond"/>
    <x v="1"/>
    <n v="0.35"/>
    <x v="21"/>
    <x v="237"/>
    <x v="357"/>
    <x v="15"/>
  </r>
  <r>
    <x v="0"/>
    <n v="1185732"/>
    <x v="157"/>
    <x v="4"/>
    <x v="18"/>
    <s v="Richmond"/>
    <x v="2"/>
    <n v="0.25"/>
    <x v="21"/>
    <x v="140"/>
    <x v="291"/>
    <x v="1"/>
  </r>
  <r>
    <x v="0"/>
    <n v="1185732"/>
    <x v="157"/>
    <x v="4"/>
    <x v="18"/>
    <s v="Richmond"/>
    <x v="3"/>
    <n v="0.29999999999999993"/>
    <x v="47"/>
    <x v="348"/>
    <x v="836"/>
    <x v="2"/>
  </r>
  <r>
    <x v="0"/>
    <n v="1185732"/>
    <x v="157"/>
    <x v="4"/>
    <x v="18"/>
    <s v="Richmond"/>
    <x v="4"/>
    <n v="0.45000000000000007"/>
    <x v="32"/>
    <x v="355"/>
    <x v="64"/>
    <x v="15"/>
  </r>
  <r>
    <x v="0"/>
    <n v="1185732"/>
    <x v="157"/>
    <x v="4"/>
    <x v="18"/>
    <s v="Richmond"/>
    <x v="5"/>
    <n v="0.35"/>
    <x v="21"/>
    <x v="237"/>
    <x v="764"/>
    <x v="9"/>
  </r>
  <r>
    <x v="0"/>
    <n v="1185732"/>
    <x v="103"/>
    <x v="4"/>
    <x v="18"/>
    <s v="Richmond"/>
    <x v="0"/>
    <n v="0.35"/>
    <x v="9"/>
    <x v="59"/>
    <x v="2"/>
    <x v="0"/>
  </r>
  <r>
    <x v="0"/>
    <n v="1185732"/>
    <x v="103"/>
    <x v="4"/>
    <x v="18"/>
    <s v="Richmond"/>
    <x v="1"/>
    <n v="0.35"/>
    <x v="32"/>
    <x v="151"/>
    <x v="149"/>
    <x v="15"/>
  </r>
  <r>
    <x v="0"/>
    <n v="1185732"/>
    <x v="103"/>
    <x v="4"/>
    <x v="18"/>
    <s v="Richmond"/>
    <x v="2"/>
    <n v="0.25"/>
    <x v="24"/>
    <x v="142"/>
    <x v="223"/>
    <x v="1"/>
  </r>
  <r>
    <x v="0"/>
    <n v="1185732"/>
    <x v="103"/>
    <x v="4"/>
    <x v="18"/>
    <s v="Richmond"/>
    <x v="3"/>
    <n v="0.29999999999999993"/>
    <x v="48"/>
    <x v="486"/>
    <x v="837"/>
    <x v="2"/>
  </r>
  <r>
    <x v="0"/>
    <n v="1185732"/>
    <x v="103"/>
    <x v="4"/>
    <x v="18"/>
    <s v="Richmond"/>
    <x v="4"/>
    <n v="0.45000000000000007"/>
    <x v="32"/>
    <x v="355"/>
    <x v="64"/>
    <x v="15"/>
  </r>
  <r>
    <x v="0"/>
    <n v="1185732"/>
    <x v="103"/>
    <x v="4"/>
    <x v="18"/>
    <s v="Richmond"/>
    <x v="5"/>
    <n v="0.35"/>
    <x v="21"/>
    <x v="237"/>
    <x v="764"/>
    <x v="9"/>
  </r>
  <r>
    <x v="0"/>
    <n v="1185732"/>
    <x v="158"/>
    <x v="4"/>
    <x v="18"/>
    <s v="Richmond"/>
    <x v="0"/>
    <n v="0.35"/>
    <x v="66"/>
    <x v="487"/>
    <x v="838"/>
    <x v="0"/>
  </r>
  <r>
    <x v="0"/>
    <n v="1185732"/>
    <x v="158"/>
    <x v="4"/>
    <x v="18"/>
    <s v="Richmond"/>
    <x v="1"/>
    <n v="0.35"/>
    <x v="32"/>
    <x v="151"/>
    <x v="149"/>
    <x v="15"/>
  </r>
  <r>
    <x v="0"/>
    <n v="1185732"/>
    <x v="158"/>
    <x v="4"/>
    <x v="18"/>
    <s v="Richmond"/>
    <x v="2"/>
    <n v="0.25"/>
    <x v="34"/>
    <x v="488"/>
    <x v="839"/>
    <x v="1"/>
  </r>
  <r>
    <x v="0"/>
    <n v="1185732"/>
    <x v="158"/>
    <x v="4"/>
    <x v="18"/>
    <s v="Richmond"/>
    <x v="3"/>
    <n v="0.29999999999999993"/>
    <x v="46"/>
    <x v="489"/>
    <x v="840"/>
    <x v="2"/>
  </r>
  <r>
    <x v="0"/>
    <n v="1185732"/>
    <x v="158"/>
    <x v="4"/>
    <x v="18"/>
    <s v="Richmond"/>
    <x v="4"/>
    <n v="0.45000000000000007"/>
    <x v="48"/>
    <x v="490"/>
    <x v="54"/>
    <x v="15"/>
  </r>
  <r>
    <x v="0"/>
    <n v="1185732"/>
    <x v="158"/>
    <x v="4"/>
    <x v="18"/>
    <s v="Richmond"/>
    <x v="5"/>
    <n v="0.35"/>
    <x v="34"/>
    <x v="155"/>
    <x v="624"/>
    <x v="9"/>
  </r>
  <r>
    <x v="0"/>
    <n v="1185732"/>
    <x v="159"/>
    <x v="4"/>
    <x v="18"/>
    <s v="Richmond"/>
    <x v="0"/>
    <n v="0.35"/>
    <x v="27"/>
    <x v="53"/>
    <x v="701"/>
    <x v="0"/>
  </r>
  <r>
    <x v="0"/>
    <n v="1185732"/>
    <x v="159"/>
    <x v="4"/>
    <x v="18"/>
    <s v="Richmond"/>
    <x v="1"/>
    <n v="0.4"/>
    <x v="33"/>
    <x v="234"/>
    <x v="536"/>
    <x v="15"/>
  </r>
  <r>
    <x v="0"/>
    <n v="1185732"/>
    <x v="159"/>
    <x v="4"/>
    <x v="18"/>
    <s v="Richmond"/>
    <x v="2"/>
    <n v="0.30000000000000004"/>
    <x v="32"/>
    <x v="139"/>
    <x v="498"/>
    <x v="1"/>
  </r>
  <r>
    <x v="0"/>
    <n v="1185732"/>
    <x v="159"/>
    <x v="4"/>
    <x v="18"/>
    <s v="Richmond"/>
    <x v="3"/>
    <n v="0.35"/>
    <x v="48"/>
    <x v="385"/>
    <x v="841"/>
    <x v="2"/>
  </r>
  <r>
    <x v="0"/>
    <n v="1185732"/>
    <x v="159"/>
    <x v="4"/>
    <x v="18"/>
    <s v="Richmond"/>
    <x v="4"/>
    <n v="0.5"/>
    <x v="47"/>
    <x v="47"/>
    <x v="578"/>
    <x v="15"/>
  </r>
  <r>
    <x v="0"/>
    <n v="1185732"/>
    <x v="159"/>
    <x v="4"/>
    <x v="18"/>
    <s v="Richmond"/>
    <x v="5"/>
    <n v="0.4"/>
    <x v="28"/>
    <x v="193"/>
    <x v="92"/>
    <x v="9"/>
  </r>
  <r>
    <x v="0"/>
    <n v="1185732"/>
    <x v="160"/>
    <x v="4"/>
    <x v="18"/>
    <s v="Richmond"/>
    <x v="0"/>
    <n v="0.5"/>
    <x v="67"/>
    <x v="491"/>
    <x v="842"/>
    <x v="0"/>
  </r>
  <r>
    <x v="0"/>
    <n v="1185732"/>
    <x v="160"/>
    <x v="4"/>
    <x v="18"/>
    <s v="Richmond"/>
    <x v="1"/>
    <n v="0.5"/>
    <x v="24"/>
    <x v="54"/>
    <x v="254"/>
    <x v="15"/>
  </r>
  <r>
    <x v="0"/>
    <n v="1185732"/>
    <x v="160"/>
    <x v="4"/>
    <x v="18"/>
    <s v="Richmond"/>
    <x v="2"/>
    <n v="0.45"/>
    <x v="34"/>
    <x v="115"/>
    <x v="520"/>
    <x v="1"/>
  </r>
  <r>
    <x v="0"/>
    <n v="1185732"/>
    <x v="160"/>
    <x v="4"/>
    <x v="18"/>
    <s v="Richmond"/>
    <x v="3"/>
    <n v="0.45"/>
    <x v="32"/>
    <x v="158"/>
    <x v="59"/>
    <x v="2"/>
  </r>
  <r>
    <x v="0"/>
    <n v="1185732"/>
    <x v="160"/>
    <x v="4"/>
    <x v="18"/>
    <s v="Richmond"/>
    <x v="4"/>
    <n v="0.54999999999999993"/>
    <x v="34"/>
    <x v="332"/>
    <x v="843"/>
    <x v="15"/>
  </r>
  <r>
    <x v="0"/>
    <n v="1185732"/>
    <x v="160"/>
    <x v="4"/>
    <x v="18"/>
    <s v="Richmond"/>
    <x v="5"/>
    <n v="0.6"/>
    <x v="31"/>
    <x v="425"/>
    <x v="844"/>
    <x v="9"/>
  </r>
  <r>
    <x v="0"/>
    <n v="1185732"/>
    <x v="107"/>
    <x v="4"/>
    <x v="18"/>
    <s v="Richmond"/>
    <x v="0"/>
    <n v="0.54999999999999993"/>
    <x v="6"/>
    <x v="350"/>
    <x v="845"/>
    <x v="0"/>
  </r>
  <r>
    <x v="0"/>
    <n v="1185732"/>
    <x v="107"/>
    <x v="4"/>
    <x v="18"/>
    <s v="Richmond"/>
    <x v="1"/>
    <n v="0.5"/>
    <x v="31"/>
    <x v="79"/>
    <x v="200"/>
    <x v="15"/>
  </r>
  <r>
    <x v="0"/>
    <n v="1185732"/>
    <x v="107"/>
    <x v="4"/>
    <x v="18"/>
    <s v="Richmond"/>
    <x v="2"/>
    <n v="0.45"/>
    <x v="21"/>
    <x v="111"/>
    <x v="846"/>
    <x v="1"/>
  </r>
  <r>
    <x v="0"/>
    <n v="1185732"/>
    <x v="107"/>
    <x v="4"/>
    <x v="18"/>
    <s v="Richmond"/>
    <x v="3"/>
    <n v="0.45"/>
    <x v="28"/>
    <x v="45"/>
    <x v="49"/>
    <x v="2"/>
  </r>
  <r>
    <x v="0"/>
    <n v="1185732"/>
    <x v="107"/>
    <x v="4"/>
    <x v="18"/>
    <s v="Richmond"/>
    <x v="4"/>
    <n v="0.6"/>
    <x v="28"/>
    <x v="40"/>
    <x v="12"/>
    <x v="15"/>
  </r>
  <r>
    <x v="0"/>
    <n v="1185732"/>
    <x v="107"/>
    <x v="4"/>
    <x v="18"/>
    <s v="Richmond"/>
    <x v="5"/>
    <n v="0.65"/>
    <x v="22"/>
    <x v="83"/>
    <x v="847"/>
    <x v="9"/>
  </r>
  <r>
    <x v="0"/>
    <n v="1185732"/>
    <x v="161"/>
    <x v="4"/>
    <x v="18"/>
    <s v="Richmond"/>
    <x v="0"/>
    <n v="0.6"/>
    <x v="3"/>
    <x v="4"/>
    <x v="848"/>
    <x v="0"/>
  </r>
  <r>
    <x v="0"/>
    <n v="1185732"/>
    <x v="161"/>
    <x v="4"/>
    <x v="18"/>
    <s v="Richmond"/>
    <x v="1"/>
    <n v="0.55000000000000004"/>
    <x v="26"/>
    <x v="465"/>
    <x v="324"/>
    <x v="15"/>
  </r>
  <r>
    <x v="0"/>
    <n v="1185732"/>
    <x v="161"/>
    <x v="4"/>
    <x v="18"/>
    <s v="Richmond"/>
    <x v="2"/>
    <n v="0.5"/>
    <x v="31"/>
    <x v="79"/>
    <x v="95"/>
    <x v="1"/>
  </r>
  <r>
    <x v="0"/>
    <n v="1185732"/>
    <x v="161"/>
    <x v="4"/>
    <x v="18"/>
    <s v="Richmond"/>
    <x v="3"/>
    <n v="0.5"/>
    <x v="28"/>
    <x v="48"/>
    <x v="52"/>
    <x v="2"/>
  </r>
  <r>
    <x v="0"/>
    <n v="1185732"/>
    <x v="161"/>
    <x v="4"/>
    <x v="18"/>
    <s v="Richmond"/>
    <x v="4"/>
    <n v="0.6"/>
    <x v="21"/>
    <x v="211"/>
    <x v="314"/>
    <x v="15"/>
  </r>
  <r>
    <x v="0"/>
    <n v="1185732"/>
    <x v="161"/>
    <x v="4"/>
    <x v="18"/>
    <s v="Richmond"/>
    <x v="5"/>
    <n v="0.65"/>
    <x v="27"/>
    <x v="84"/>
    <x v="849"/>
    <x v="9"/>
  </r>
  <r>
    <x v="0"/>
    <n v="1185732"/>
    <x v="162"/>
    <x v="4"/>
    <x v="18"/>
    <s v="Richmond"/>
    <x v="0"/>
    <n v="0.6"/>
    <x v="10"/>
    <x v="18"/>
    <x v="850"/>
    <x v="0"/>
  </r>
  <r>
    <x v="0"/>
    <n v="1185732"/>
    <x v="162"/>
    <x v="4"/>
    <x v="18"/>
    <s v="Richmond"/>
    <x v="1"/>
    <n v="0.55000000000000004"/>
    <x v="26"/>
    <x v="465"/>
    <x v="324"/>
    <x v="15"/>
  </r>
  <r>
    <x v="0"/>
    <n v="1185732"/>
    <x v="162"/>
    <x v="4"/>
    <x v="18"/>
    <s v="Richmond"/>
    <x v="2"/>
    <n v="0.45000000000000007"/>
    <x v="31"/>
    <x v="339"/>
    <x v="544"/>
    <x v="1"/>
  </r>
  <r>
    <x v="0"/>
    <n v="1185732"/>
    <x v="162"/>
    <x v="4"/>
    <x v="18"/>
    <s v="Richmond"/>
    <x v="3"/>
    <n v="0.35"/>
    <x v="28"/>
    <x v="152"/>
    <x v="851"/>
    <x v="2"/>
  </r>
  <r>
    <x v="0"/>
    <n v="1185732"/>
    <x v="162"/>
    <x v="4"/>
    <x v="18"/>
    <s v="Richmond"/>
    <x v="4"/>
    <n v="0.45000000000000007"/>
    <x v="24"/>
    <x v="223"/>
    <x v="234"/>
    <x v="15"/>
  </r>
  <r>
    <x v="0"/>
    <n v="1185732"/>
    <x v="162"/>
    <x v="4"/>
    <x v="18"/>
    <s v="Richmond"/>
    <x v="5"/>
    <n v="0.50000000000000011"/>
    <x v="22"/>
    <x v="492"/>
    <x v="852"/>
    <x v="9"/>
  </r>
  <r>
    <x v="0"/>
    <n v="1185732"/>
    <x v="163"/>
    <x v="4"/>
    <x v="18"/>
    <s v="Richmond"/>
    <x v="0"/>
    <n v="0.45000000000000007"/>
    <x v="9"/>
    <x v="215"/>
    <x v="429"/>
    <x v="0"/>
  </r>
  <r>
    <x v="0"/>
    <n v="1185732"/>
    <x v="163"/>
    <x v="4"/>
    <x v="18"/>
    <s v="Richmond"/>
    <x v="1"/>
    <n v="0.40000000000000013"/>
    <x v="25"/>
    <x v="493"/>
    <x v="853"/>
    <x v="15"/>
  </r>
  <r>
    <x v="0"/>
    <n v="1185732"/>
    <x v="163"/>
    <x v="4"/>
    <x v="18"/>
    <s v="Richmond"/>
    <x v="2"/>
    <n v="0.35"/>
    <x v="24"/>
    <x v="157"/>
    <x v="215"/>
    <x v="1"/>
  </r>
  <r>
    <x v="0"/>
    <n v="1185732"/>
    <x v="163"/>
    <x v="4"/>
    <x v="18"/>
    <s v="Richmond"/>
    <x v="3"/>
    <n v="0.35"/>
    <x v="34"/>
    <x v="155"/>
    <x v="854"/>
    <x v="2"/>
  </r>
  <r>
    <x v="0"/>
    <n v="1185732"/>
    <x v="163"/>
    <x v="4"/>
    <x v="18"/>
    <s v="Richmond"/>
    <x v="4"/>
    <n v="0.45000000000000007"/>
    <x v="34"/>
    <x v="466"/>
    <x v="348"/>
    <x v="15"/>
  </r>
  <r>
    <x v="0"/>
    <n v="1185732"/>
    <x v="163"/>
    <x v="4"/>
    <x v="18"/>
    <s v="Richmond"/>
    <x v="5"/>
    <n v="0.50000000000000011"/>
    <x v="31"/>
    <x v="460"/>
    <x v="855"/>
    <x v="9"/>
  </r>
  <r>
    <x v="0"/>
    <n v="1185732"/>
    <x v="111"/>
    <x v="4"/>
    <x v="18"/>
    <s v="Richmond"/>
    <x v="0"/>
    <n v="0.50000000000000011"/>
    <x v="30"/>
    <x v="494"/>
    <x v="856"/>
    <x v="0"/>
  </r>
  <r>
    <x v="0"/>
    <n v="1185732"/>
    <x v="111"/>
    <x v="4"/>
    <x v="18"/>
    <s v="Richmond"/>
    <x v="1"/>
    <n v="0.40000000000000013"/>
    <x v="31"/>
    <x v="495"/>
    <x v="857"/>
    <x v="15"/>
  </r>
  <r>
    <x v="0"/>
    <n v="1185732"/>
    <x v="111"/>
    <x v="4"/>
    <x v="18"/>
    <s v="Richmond"/>
    <x v="2"/>
    <n v="0.40000000000000013"/>
    <x v="33"/>
    <x v="496"/>
    <x v="858"/>
    <x v="1"/>
  </r>
  <r>
    <x v="0"/>
    <n v="1185732"/>
    <x v="111"/>
    <x v="4"/>
    <x v="18"/>
    <s v="Richmond"/>
    <x v="3"/>
    <n v="0.40000000000000013"/>
    <x v="47"/>
    <x v="497"/>
    <x v="146"/>
    <x v="2"/>
  </r>
  <r>
    <x v="0"/>
    <n v="1185732"/>
    <x v="111"/>
    <x v="4"/>
    <x v="18"/>
    <s v="Richmond"/>
    <x v="4"/>
    <n v="0.50000000000000011"/>
    <x v="47"/>
    <x v="498"/>
    <x v="859"/>
    <x v="15"/>
  </r>
  <r>
    <x v="0"/>
    <n v="1185732"/>
    <x v="111"/>
    <x v="4"/>
    <x v="18"/>
    <s v="Richmond"/>
    <x v="5"/>
    <n v="0.55000000000000004"/>
    <x v="28"/>
    <x v="170"/>
    <x v="860"/>
    <x v="9"/>
  </r>
  <r>
    <x v="0"/>
    <n v="1185732"/>
    <x v="164"/>
    <x v="4"/>
    <x v="18"/>
    <s v="Richmond"/>
    <x v="0"/>
    <n v="0.50000000000000011"/>
    <x v="22"/>
    <x v="492"/>
    <x v="861"/>
    <x v="0"/>
  </r>
  <r>
    <x v="0"/>
    <n v="1185732"/>
    <x v="164"/>
    <x v="4"/>
    <x v="18"/>
    <s v="Richmond"/>
    <x v="1"/>
    <n v="0.45000000000000012"/>
    <x v="24"/>
    <x v="223"/>
    <x v="234"/>
    <x v="15"/>
  </r>
  <r>
    <x v="0"/>
    <n v="1185732"/>
    <x v="164"/>
    <x v="4"/>
    <x v="18"/>
    <s v="Richmond"/>
    <x v="2"/>
    <n v="0.45000000000000012"/>
    <x v="52"/>
    <x v="499"/>
    <x v="862"/>
    <x v="1"/>
  </r>
  <r>
    <x v="0"/>
    <n v="1185732"/>
    <x v="164"/>
    <x v="4"/>
    <x v="18"/>
    <s v="Richmond"/>
    <x v="3"/>
    <n v="0.45000000000000012"/>
    <x v="34"/>
    <x v="466"/>
    <x v="806"/>
    <x v="2"/>
  </r>
  <r>
    <x v="0"/>
    <n v="1185732"/>
    <x v="164"/>
    <x v="4"/>
    <x v="18"/>
    <s v="Richmond"/>
    <x v="4"/>
    <n v="0.6"/>
    <x v="32"/>
    <x v="52"/>
    <x v="53"/>
    <x v="15"/>
  </r>
  <r>
    <x v="0"/>
    <n v="1185732"/>
    <x v="164"/>
    <x v="4"/>
    <x v="18"/>
    <s v="Richmond"/>
    <x v="5"/>
    <n v="0.64999999999999991"/>
    <x v="23"/>
    <x v="500"/>
    <x v="863"/>
    <x v="9"/>
  </r>
  <r>
    <x v="0"/>
    <n v="1185732"/>
    <x v="165"/>
    <x v="4"/>
    <x v="18"/>
    <s v="Richmond"/>
    <x v="0"/>
    <n v="0.6"/>
    <x v="2"/>
    <x v="12"/>
    <x v="864"/>
    <x v="0"/>
  </r>
  <r>
    <x v="0"/>
    <n v="1185732"/>
    <x v="165"/>
    <x v="4"/>
    <x v="18"/>
    <s v="Richmond"/>
    <x v="1"/>
    <n v="0.5"/>
    <x v="26"/>
    <x v="82"/>
    <x v="55"/>
    <x v="15"/>
  </r>
  <r>
    <x v="0"/>
    <n v="1185732"/>
    <x v="165"/>
    <x v="4"/>
    <x v="18"/>
    <s v="Richmond"/>
    <x v="2"/>
    <n v="0.5"/>
    <x v="25"/>
    <x v="61"/>
    <x v="192"/>
    <x v="1"/>
  </r>
  <r>
    <x v="0"/>
    <n v="1185732"/>
    <x v="165"/>
    <x v="4"/>
    <x v="18"/>
    <s v="Richmond"/>
    <x v="3"/>
    <n v="0.5"/>
    <x v="21"/>
    <x v="80"/>
    <x v="865"/>
    <x v="2"/>
  </r>
  <r>
    <x v="0"/>
    <n v="1185732"/>
    <x v="165"/>
    <x v="4"/>
    <x v="18"/>
    <s v="Richmond"/>
    <x v="4"/>
    <n v="0.6"/>
    <x v="21"/>
    <x v="211"/>
    <x v="314"/>
    <x v="15"/>
  </r>
  <r>
    <x v="0"/>
    <n v="1185732"/>
    <x v="165"/>
    <x v="4"/>
    <x v="18"/>
    <s v="Richmond"/>
    <x v="5"/>
    <n v="0.64999999999999991"/>
    <x v="26"/>
    <x v="476"/>
    <x v="866"/>
    <x v="9"/>
  </r>
  <r>
    <x v="0"/>
    <n v="1185732"/>
    <x v="166"/>
    <x v="3"/>
    <x v="19"/>
    <s v="Detroit"/>
    <x v="0"/>
    <n v="0.3"/>
    <x v="23"/>
    <x v="203"/>
    <x v="158"/>
    <x v="8"/>
  </r>
  <r>
    <x v="0"/>
    <n v="1185732"/>
    <x v="166"/>
    <x v="3"/>
    <x v="19"/>
    <s v="Detroit"/>
    <x v="1"/>
    <n v="0.3"/>
    <x v="33"/>
    <x v="233"/>
    <x v="867"/>
    <x v="2"/>
  </r>
  <r>
    <x v="0"/>
    <n v="1185732"/>
    <x v="166"/>
    <x v="3"/>
    <x v="19"/>
    <s v="Detroit"/>
    <x v="2"/>
    <n v="0.2"/>
    <x v="33"/>
    <x v="501"/>
    <x v="868"/>
    <x v="2"/>
  </r>
  <r>
    <x v="0"/>
    <n v="1185732"/>
    <x v="166"/>
    <x v="3"/>
    <x v="19"/>
    <s v="Detroit"/>
    <x v="3"/>
    <n v="0.25000000000000006"/>
    <x v="35"/>
    <x v="502"/>
    <x v="869"/>
    <x v="8"/>
  </r>
  <r>
    <x v="0"/>
    <n v="1185732"/>
    <x v="166"/>
    <x v="3"/>
    <x v="19"/>
    <s v="Detroit"/>
    <x v="4"/>
    <n v="0.39999999999999997"/>
    <x v="46"/>
    <x v="194"/>
    <x v="287"/>
    <x v="2"/>
  </r>
  <r>
    <x v="0"/>
    <n v="1185732"/>
    <x v="166"/>
    <x v="3"/>
    <x v="19"/>
    <s v="Detroit"/>
    <x v="5"/>
    <n v="0.3"/>
    <x v="33"/>
    <x v="233"/>
    <x v="402"/>
    <x v="0"/>
  </r>
  <r>
    <x v="0"/>
    <n v="1185732"/>
    <x v="167"/>
    <x v="3"/>
    <x v="19"/>
    <s v="Detroit"/>
    <x v="0"/>
    <n v="0.3"/>
    <x v="22"/>
    <x v="158"/>
    <x v="64"/>
    <x v="8"/>
  </r>
  <r>
    <x v="0"/>
    <n v="1185732"/>
    <x v="167"/>
    <x v="3"/>
    <x v="19"/>
    <s v="Detroit"/>
    <x v="1"/>
    <n v="0.3"/>
    <x v="46"/>
    <x v="145"/>
    <x v="213"/>
    <x v="2"/>
  </r>
  <r>
    <x v="0"/>
    <n v="1185732"/>
    <x v="167"/>
    <x v="3"/>
    <x v="19"/>
    <s v="Detroit"/>
    <x v="2"/>
    <n v="0.2"/>
    <x v="48"/>
    <x v="126"/>
    <x v="191"/>
    <x v="2"/>
  </r>
  <r>
    <x v="0"/>
    <n v="1185732"/>
    <x v="167"/>
    <x v="3"/>
    <x v="19"/>
    <s v="Detroit"/>
    <x v="3"/>
    <n v="0.25000000000000006"/>
    <x v="44"/>
    <x v="472"/>
    <x v="813"/>
    <x v="8"/>
  </r>
  <r>
    <x v="0"/>
    <n v="1185732"/>
    <x v="167"/>
    <x v="3"/>
    <x v="19"/>
    <s v="Detroit"/>
    <x v="4"/>
    <n v="0.39999999999999997"/>
    <x v="46"/>
    <x v="194"/>
    <x v="287"/>
    <x v="2"/>
  </r>
  <r>
    <x v="0"/>
    <n v="1185732"/>
    <x v="167"/>
    <x v="3"/>
    <x v="19"/>
    <s v="Detroit"/>
    <x v="5"/>
    <n v="0.3"/>
    <x v="47"/>
    <x v="147"/>
    <x v="51"/>
    <x v="0"/>
  </r>
  <r>
    <x v="0"/>
    <n v="1185732"/>
    <x v="126"/>
    <x v="3"/>
    <x v="19"/>
    <s v="Detroit"/>
    <x v="0"/>
    <n v="0.35000000000000003"/>
    <x v="68"/>
    <x v="503"/>
    <x v="870"/>
    <x v="8"/>
  </r>
  <r>
    <x v="0"/>
    <n v="1185732"/>
    <x v="126"/>
    <x v="3"/>
    <x v="19"/>
    <s v="Detroit"/>
    <x v="1"/>
    <n v="0.35000000000000003"/>
    <x v="49"/>
    <x v="202"/>
    <x v="300"/>
    <x v="2"/>
  </r>
  <r>
    <x v="0"/>
    <n v="1185732"/>
    <x v="126"/>
    <x v="3"/>
    <x v="19"/>
    <s v="Detroit"/>
    <x v="2"/>
    <n v="0.25000000000000006"/>
    <x v="45"/>
    <x v="504"/>
    <x v="871"/>
    <x v="2"/>
  </r>
  <r>
    <x v="0"/>
    <n v="1185732"/>
    <x v="126"/>
    <x v="3"/>
    <x v="19"/>
    <s v="Detroit"/>
    <x v="3"/>
    <n v="0.3"/>
    <x v="41"/>
    <x v="128"/>
    <x v="512"/>
    <x v="8"/>
  </r>
  <r>
    <x v="0"/>
    <n v="1185732"/>
    <x v="126"/>
    <x v="3"/>
    <x v="19"/>
    <s v="Detroit"/>
    <x v="4"/>
    <n v="0.45"/>
    <x v="44"/>
    <x v="127"/>
    <x v="203"/>
    <x v="2"/>
  </r>
  <r>
    <x v="0"/>
    <n v="1185732"/>
    <x v="126"/>
    <x v="3"/>
    <x v="19"/>
    <s v="Detroit"/>
    <x v="5"/>
    <n v="0.35000000000000003"/>
    <x v="45"/>
    <x v="206"/>
    <x v="479"/>
    <x v="0"/>
  </r>
  <r>
    <x v="0"/>
    <n v="1185732"/>
    <x v="127"/>
    <x v="3"/>
    <x v="19"/>
    <s v="Detroit"/>
    <x v="0"/>
    <n v="0.35000000000000003"/>
    <x v="31"/>
    <x v="354"/>
    <x v="872"/>
    <x v="8"/>
  </r>
  <r>
    <x v="0"/>
    <n v="1185732"/>
    <x v="127"/>
    <x v="3"/>
    <x v="19"/>
    <s v="Detroit"/>
    <x v="1"/>
    <n v="0.30000000000000004"/>
    <x v="35"/>
    <x v="188"/>
    <x v="281"/>
    <x v="2"/>
  </r>
  <r>
    <x v="0"/>
    <n v="1185732"/>
    <x v="127"/>
    <x v="3"/>
    <x v="19"/>
    <s v="Detroit"/>
    <x v="2"/>
    <n v="0.20000000000000007"/>
    <x v="35"/>
    <x v="505"/>
    <x v="873"/>
    <x v="2"/>
  </r>
  <r>
    <x v="0"/>
    <n v="1185732"/>
    <x v="127"/>
    <x v="3"/>
    <x v="19"/>
    <s v="Detroit"/>
    <x v="3"/>
    <n v="0.25"/>
    <x v="41"/>
    <x v="118"/>
    <x v="182"/>
    <x v="8"/>
  </r>
  <r>
    <x v="0"/>
    <n v="1185732"/>
    <x v="127"/>
    <x v="3"/>
    <x v="19"/>
    <s v="Detroit"/>
    <x v="4"/>
    <n v="0.4"/>
    <x v="38"/>
    <x v="124"/>
    <x v="189"/>
    <x v="2"/>
  </r>
  <r>
    <x v="0"/>
    <n v="1185732"/>
    <x v="127"/>
    <x v="3"/>
    <x v="19"/>
    <s v="Detroit"/>
    <x v="5"/>
    <n v="0.30000000000000004"/>
    <x v="45"/>
    <x v="187"/>
    <x v="97"/>
    <x v="0"/>
  </r>
  <r>
    <x v="0"/>
    <n v="1185732"/>
    <x v="168"/>
    <x v="3"/>
    <x v="19"/>
    <s v="Detroit"/>
    <x v="0"/>
    <n v="0.4"/>
    <x v="68"/>
    <x v="506"/>
    <x v="874"/>
    <x v="8"/>
  </r>
  <r>
    <x v="0"/>
    <n v="1185732"/>
    <x v="168"/>
    <x v="3"/>
    <x v="19"/>
    <s v="Detroit"/>
    <x v="1"/>
    <n v="0.35000000000000009"/>
    <x v="46"/>
    <x v="507"/>
    <x v="875"/>
    <x v="2"/>
  </r>
  <r>
    <x v="0"/>
    <n v="1185732"/>
    <x v="168"/>
    <x v="3"/>
    <x v="19"/>
    <s v="Detroit"/>
    <x v="2"/>
    <n v="0.30000000000000004"/>
    <x v="49"/>
    <x v="395"/>
    <x v="189"/>
    <x v="2"/>
  </r>
  <r>
    <x v="0"/>
    <n v="1185732"/>
    <x v="168"/>
    <x v="3"/>
    <x v="19"/>
    <s v="Detroit"/>
    <x v="3"/>
    <n v="0.30000000000000004"/>
    <x v="38"/>
    <x v="318"/>
    <x v="810"/>
    <x v="8"/>
  </r>
  <r>
    <x v="0"/>
    <n v="1185732"/>
    <x v="168"/>
    <x v="3"/>
    <x v="19"/>
    <s v="Detroit"/>
    <x v="4"/>
    <n v="0.44999999999999996"/>
    <x v="44"/>
    <x v="127"/>
    <x v="203"/>
    <x v="2"/>
  </r>
  <r>
    <x v="0"/>
    <n v="1185732"/>
    <x v="168"/>
    <x v="3"/>
    <x v="19"/>
    <s v="Detroit"/>
    <x v="5"/>
    <n v="0.49999999999999994"/>
    <x v="45"/>
    <x v="508"/>
    <x v="876"/>
    <x v="0"/>
  </r>
  <r>
    <x v="0"/>
    <n v="1185732"/>
    <x v="169"/>
    <x v="3"/>
    <x v="19"/>
    <s v="Detroit"/>
    <x v="0"/>
    <n v="0.35000000000000003"/>
    <x v="25"/>
    <x v="193"/>
    <x v="99"/>
    <x v="8"/>
  </r>
  <r>
    <x v="0"/>
    <n v="1185732"/>
    <x v="169"/>
    <x v="3"/>
    <x v="19"/>
    <s v="Detroit"/>
    <x v="1"/>
    <n v="0.3000000000000001"/>
    <x v="45"/>
    <x v="509"/>
    <x v="877"/>
    <x v="2"/>
  </r>
  <r>
    <x v="0"/>
    <n v="1185732"/>
    <x v="169"/>
    <x v="3"/>
    <x v="19"/>
    <s v="Detroit"/>
    <x v="2"/>
    <n v="0.25000000000000006"/>
    <x v="48"/>
    <x v="510"/>
    <x v="689"/>
    <x v="2"/>
  </r>
  <r>
    <x v="0"/>
    <n v="1185732"/>
    <x v="169"/>
    <x v="3"/>
    <x v="19"/>
    <s v="Detroit"/>
    <x v="3"/>
    <n v="0.25000000000000006"/>
    <x v="45"/>
    <x v="504"/>
    <x v="878"/>
    <x v="8"/>
  </r>
  <r>
    <x v="0"/>
    <n v="1185732"/>
    <x v="169"/>
    <x v="3"/>
    <x v="19"/>
    <s v="Detroit"/>
    <x v="4"/>
    <n v="0.4"/>
    <x v="45"/>
    <x v="340"/>
    <x v="547"/>
    <x v="2"/>
  </r>
  <r>
    <x v="0"/>
    <n v="1185732"/>
    <x v="169"/>
    <x v="3"/>
    <x v="19"/>
    <s v="Detroit"/>
    <x v="5"/>
    <n v="0.45"/>
    <x v="28"/>
    <x v="45"/>
    <x v="170"/>
    <x v="0"/>
  </r>
  <r>
    <x v="0"/>
    <n v="1185732"/>
    <x v="130"/>
    <x v="3"/>
    <x v="19"/>
    <s v="Detroit"/>
    <x v="0"/>
    <n v="0.4"/>
    <x v="30"/>
    <x v="61"/>
    <x v="214"/>
    <x v="8"/>
  </r>
  <r>
    <x v="0"/>
    <n v="1185732"/>
    <x v="130"/>
    <x v="3"/>
    <x v="19"/>
    <s v="Detroit"/>
    <x v="1"/>
    <n v="0.35000000000000009"/>
    <x v="24"/>
    <x v="482"/>
    <x v="479"/>
    <x v="2"/>
  </r>
  <r>
    <x v="0"/>
    <n v="1185732"/>
    <x v="130"/>
    <x v="3"/>
    <x v="19"/>
    <s v="Detroit"/>
    <x v="2"/>
    <n v="0.30000000000000004"/>
    <x v="33"/>
    <x v="164"/>
    <x v="350"/>
    <x v="2"/>
  </r>
  <r>
    <x v="0"/>
    <n v="1185732"/>
    <x v="130"/>
    <x v="3"/>
    <x v="19"/>
    <s v="Detroit"/>
    <x v="3"/>
    <n v="0.30000000000000004"/>
    <x v="48"/>
    <x v="133"/>
    <x v="879"/>
    <x v="8"/>
  </r>
  <r>
    <x v="0"/>
    <n v="1185732"/>
    <x v="130"/>
    <x v="3"/>
    <x v="19"/>
    <s v="Detroit"/>
    <x v="4"/>
    <n v="0.4"/>
    <x v="48"/>
    <x v="146"/>
    <x v="215"/>
    <x v="2"/>
  </r>
  <r>
    <x v="0"/>
    <n v="1185732"/>
    <x v="130"/>
    <x v="3"/>
    <x v="19"/>
    <s v="Detroit"/>
    <x v="5"/>
    <n v="0.45"/>
    <x v="21"/>
    <x v="111"/>
    <x v="153"/>
    <x v="0"/>
  </r>
  <r>
    <x v="0"/>
    <n v="1185732"/>
    <x v="131"/>
    <x v="3"/>
    <x v="19"/>
    <s v="Detroit"/>
    <x v="0"/>
    <n v="0.4"/>
    <x v="20"/>
    <x v="59"/>
    <x v="67"/>
    <x v="8"/>
  </r>
  <r>
    <x v="0"/>
    <n v="1185732"/>
    <x v="131"/>
    <x v="3"/>
    <x v="19"/>
    <s v="Detroit"/>
    <x v="1"/>
    <n v="0.40000000000000008"/>
    <x v="34"/>
    <x v="511"/>
    <x v="880"/>
    <x v="2"/>
  </r>
  <r>
    <x v="0"/>
    <n v="1185732"/>
    <x v="131"/>
    <x v="3"/>
    <x v="19"/>
    <s v="Detroit"/>
    <x v="2"/>
    <n v="0.35000000000000003"/>
    <x v="47"/>
    <x v="159"/>
    <x v="581"/>
    <x v="2"/>
  </r>
  <r>
    <x v="0"/>
    <n v="1185732"/>
    <x v="131"/>
    <x v="3"/>
    <x v="19"/>
    <s v="Detroit"/>
    <x v="3"/>
    <n v="0.25000000000000006"/>
    <x v="46"/>
    <x v="512"/>
    <x v="881"/>
    <x v="8"/>
  </r>
  <r>
    <x v="0"/>
    <n v="1185732"/>
    <x v="131"/>
    <x v="3"/>
    <x v="19"/>
    <s v="Detroit"/>
    <x v="4"/>
    <n v="0.35000000000000003"/>
    <x v="49"/>
    <x v="202"/>
    <x v="300"/>
    <x v="2"/>
  </r>
  <r>
    <x v="0"/>
    <n v="1185732"/>
    <x v="131"/>
    <x v="3"/>
    <x v="19"/>
    <s v="Detroit"/>
    <x v="5"/>
    <n v="0.4"/>
    <x v="34"/>
    <x v="235"/>
    <x v="882"/>
    <x v="0"/>
  </r>
  <r>
    <x v="0"/>
    <n v="1185732"/>
    <x v="170"/>
    <x v="3"/>
    <x v="19"/>
    <s v="Detroit"/>
    <x v="0"/>
    <n v="0.35000000000000003"/>
    <x v="25"/>
    <x v="193"/>
    <x v="99"/>
    <x v="8"/>
  </r>
  <r>
    <x v="0"/>
    <n v="1185732"/>
    <x v="170"/>
    <x v="3"/>
    <x v="19"/>
    <s v="Detroit"/>
    <x v="1"/>
    <n v="0.3000000000000001"/>
    <x v="47"/>
    <x v="513"/>
    <x v="883"/>
    <x v="2"/>
  </r>
  <r>
    <x v="0"/>
    <n v="1185732"/>
    <x v="170"/>
    <x v="3"/>
    <x v="19"/>
    <s v="Detroit"/>
    <x v="2"/>
    <n v="0.15000000000000002"/>
    <x v="49"/>
    <x v="362"/>
    <x v="480"/>
    <x v="2"/>
  </r>
  <r>
    <x v="0"/>
    <n v="1185732"/>
    <x v="170"/>
    <x v="3"/>
    <x v="19"/>
    <s v="Detroit"/>
    <x v="3"/>
    <n v="0.15000000000000002"/>
    <x v="35"/>
    <x v="514"/>
    <x v="884"/>
    <x v="8"/>
  </r>
  <r>
    <x v="0"/>
    <n v="1185732"/>
    <x v="170"/>
    <x v="3"/>
    <x v="19"/>
    <s v="Detroit"/>
    <x v="4"/>
    <n v="0.25"/>
    <x v="35"/>
    <x v="389"/>
    <x v="679"/>
    <x v="2"/>
  </r>
  <r>
    <x v="0"/>
    <n v="1185732"/>
    <x v="170"/>
    <x v="3"/>
    <x v="19"/>
    <s v="Detroit"/>
    <x v="5"/>
    <n v="0.30000000000000004"/>
    <x v="45"/>
    <x v="187"/>
    <x v="97"/>
    <x v="0"/>
  </r>
  <r>
    <x v="0"/>
    <n v="1185732"/>
    <x v="171"/>
    <x v="3"/>
    <x v="19"/>
    <s v="Detroit"/>
    <x v="0"/>
    <n v="0.35"/>
    <x v="28"/>
    <x v="152"/>
    <x v="222"/>
    <x v="8"/>
  </r>
  <r>
    <x v="0"/>
    <n v="1185732"/>
    <x v="171"/>
    <x v="3"/>
    <x v="19"/>
    <s v="Detroit"/>
    <x v="1"/>
    <n v="0.25"/>
    <x v="45"/>
    <x v="131"/>
    <x v="196"/>
    <x v="2"/>
  </r>
  <r>
    <x v="0"/>
    <n v="1185732"/>
    <x v="171"/>
    <x v="3"/>
    <x v="19"/>
    <s v="Detroit"/>
    <x v="2"/>
    <n v="0.25"/>
    <x v="44"/>
    <x v="143"/>
    <x v="276"/>
    <x v="2"/>
  </r>
  <r>
    <x v="0"/>
    <n v="1185732"/>
    <x v="171"/>
    <x v="3"/>
    <x v="19"/>
    <s v="Detroit"/>
    <x v="3"/>
    <n v="0.25"/>
    <x v="38"/>
    <x v="180"/>
    <x v="277"/>
    <x v="8"/>
  </r>
  <r>
    <x v="0"/>
    <n v="1185732"/>
    <x v="171"/>
    <x v="3"/>
    <x v="19"/>
    <s v="Detroit"/>
    <x v="4"/>
    <n v="0.35"/>
    <x v="38"/>
    <x v="120"/>
    <x v="185"/>
    <x v="2"/>
  </r>
  <r>
    <x v="0"/>
    <n v="1185732"/>
    <x v="171"/>
    <x v="3"/>
    <x v="19"/>
    <s v="Detroit"/>
    <x v="5"/>
    <n v="0.39999999999999991"/>
    <x v="45"/>
    <x v="161"/>
    <x v="885"/>
    <x v="0"/>
  </r>
  <r>
    <x v="0"/>
    <n v="1185732"/>
    <x v="134"/>
    <x v="3"/>
    <x v="19"/>
    <s v="Detroit"/>
    <x v="0"/>
    <n v="0.35000000000000003"/>
    <x v="24"/>
    <x v="191"/>
    <x v="439"/>
    <x v="8"/>
  </r>
  <r>
    <x v="0"/>
    <n v="1185732"/>
    <x v="134"/>
    <x v="3"/>
    <x v="19"/>
    <s v="Detroit"/>
    <x v="1"/>
    <n v="0.25000000000000006"/>
    <x v="45"/>
    <x v="504"/>
    <x v="871"/>
    <x v="2"/>
  </r>
  <r>
    <x v="0"/>
    <n v="1185732"/>
    <x v="134"/>
    <x v="3"/>
    <x v="19"/>
    <s v="Detroit"/>
    <x v="2"/>
    <n v="0.25000000000000006"/>
    <x v="69"/>
    <x v="515"/>
    <x v="886"/>
    <x v="2"/>
  </r>
  <r>
    <x v="0"/>
    <n v="1185732"/>
    <x v="134"/>
    <x v="3"/>
    <x v="19"/>
    <s v="Detroit"/>
    <x v="3"/>
    <n v="0.25000000000000006"/>
    <x v="46"/>
    <x v="512"/>
    <x v="881"/>
    <x v="8"/>
  </r>
  <r>
    <x v="0"/>
    <n v="1185732"/>
    <x v="134"/>
    <x v="3"/>
    <x v="19"/>
    <s v="Detroit"/>
    <x v="4"/>
    <n v="0.44999999999999996"/>
    <x v="49"/>
    <x v="331"/>
    <x v="887"/>
    <x v="2"/>
  </r>
  <r>
    <x v="0"/>
    <n v="1185732"/>
    <x v="134"/>
    <x v="3"/>
    <x v="19"/>
    <s v="Detroit"/>
    <x v="5"/>
    <n v="0.49999999999999983"/>
    <x v="47"/>
    <x v="516"/>
    <x v="888"/>
    <x v="0"/>
  </r>
  <r>
    <x v="0"/>
    <n v="1185732"/>
    <x v="135"/>
    <x v="3"/>
    <x v="19"/>
    <s v="Detroit"/>
    <x v="0"/>
    <n v="0.44999999999999996"/>
    <x v="26"/>
    <x v="517"/>
    <x v="889"/>
    <x v="8"/>
  </r>
  <r>
    <x v="0"/>
    <n v="1185732"/>
    <x v="135"/>
    <x v="3"/>
    <x v="19"/>
    <s v="Detroit"/>
    <x v="1"/>
    <n v="0.35000000000000003"/>
    <x v="32"/>
    <x v="160"/>
    <x v="353"/>
    <x v="2"/>
  </r>
  <r>
    <x v="0"/>
    <n v="1185732"/>
    <x v="135"/>
    <x v="3"/>
    <x v="19"/>
    <s v="Detroit"/>
    <x v="2"/>
    <n v="0.35000000000000003"/>
    <x v="47"/>
    <x v="159"/>
    <x v="581"/>
    <x v="2"/>
  </r>
  <r>
    <x v="0"/>
    <n v="1185732"/>
    <x v="135"/>
    <x v="3"/>
    <x v="19"/>
    <s v="Detroit"/>
    <x v="3"/>
    <n v="0.35000000000000003"/>
    <x v="45"/>
    <x v="206"/>
    <x v="139"/>
    <x v="8"/>
  </r>
  <r>
    <x v="0"/>
    <n v="1185732"/>
    <x v="135"/>
    <x v="3"/>
    <x v="19"/>
    <s v="Detroit"/>
    <x v="4"/>
    <n v="0.44999999999999996"/>
    <x v="45"/>
    <x v="518"/>
    <x v="708"/>
    <x v="2"/>
  </r>
  <r>
    <x v="0"/>
    <n v="1185732"/>
    <x v="135"/>
    <x v="3"/>
    <x v="19"/>
    <s v="Detroit"/>
    <x v="5"/>
    <n v="0.49999999999999983"/>
    <x v="32"/>
    <x v="519"/>
    <x v="890"/>
    <x v="0"/>
  </r>
  <r>
    <x v="0"/>
    <n v="1185732"/>
    <x v="118"/>
    <x v="3"/>
    <x v="20"/>
    <s v="St. Louis"/>
    <x v="0"/>
    <n v="0.25"/>
    <x v="22"/>
    <x v="153"/>
    <x v="54"/>
    <x v="8"/>
  </r>
  <r>
    <x v="0"/>
    <n v="1185732"/>
    <x v="118"/>
    <x v="3"/>
    <x v="20"/>
    <s v="St. Louis"/>
    <x v="1"/>
    <n v="0.25"/>
    <x v="34"/>
    <x v="488"/>
    <x v="891"/>
    <x v="2"/>
  </r>
  <r>
    <x v="0"/>
    <n v="1185732"/>
    <x v="118"/>
    <x v="3"/>
    <x v="20"/>
    <s v="St. Louis"/>
    <x v="2"/>
    <n v="0.15000000000000002"/>
    <x v="34"/>
    <x v="520"/>
    <x v="892"/>
    <x v="2"/>
  </r>
  <r>
    <x v="0"/>
    <n v="1185732"/>
    <x v="118"/>
    <x v="3"/>
    <x v="20"/>
    <s v="St. Louis"/>
    <x v="3"/>
    <n v="0.20000000000000007"/>
    <x v="46"/>
    <x v="521"/>
    <x v="893"/>
    <x v="8"/>
  </r>
  <r>
    <x v="0"/>
    <n v="1185732"/>
    <x v="118"/>
    <x v="3"/>
    <x v="20"/>
    <s v="St. Louis"/>
    <x v="4"/>
    <n v="0.35"/>
    <x v="48"/>
    <x v="385"/>
    <x v="841"/>
    <x v="2"/>
  </r>
  <r>
    <x v="0"/>
    <n v="1185732"/>
    <x v="118"/>
    <x v="3"/>
    <x v="20"/>
    <s v="St. Louis"/>
    <x v="5"/>
    <n v="0.25"/>
    <x v="34"/>
    <x v="488"/>
    <x v="894"/>
    <x v="0"/>
  </r>
  <r>
    <x v="0"/>
    <n v="1185732"/>
    <x v="119"/>
    <x v="3"/>
    <x v="20"/>
    <s v="St. Louis"/>
    <x v="0"/>
    <n v="0.25"/>
    <x v="27"/>
    <x v="522"/>
    <x v="93"/>
    <x v="8"/>
  </r>
  <r>
    <x v="0"/>
    <n v="1185732"/>
    <x v="119"/>
    <x v="3"/>
    <x v="20"/>
    <s v="St. Louis"/>
    <x v="1"/>
    <n v="0.25"/>
    <x v="48"/>
    <x v="523"/>
    <x v="895"/>
    <x v="2"/>
  </r>
  <r>
    <x v="0"/>
    <n v="1185732"/>
    <x v="119"/>
    <x v="3"/>
    <x v="20"/>
    <s v="St. Louis"/>
    <x v="2"/>
    <n v="0.15000000000000002"/>
    <x v="33"/>
    <x v="524"/>
    <x v="896"/>
    <x v="2"/>
  </r>
  <r>
    <x v="0"/>
    <n v="1185732"/>
    <x v="119"/>
    <x v="3"/>
    <x v="20"/>
    <s v="St. Louis"/>
    <x v="3"/>
    <n v="0.20000000000000007"/>
    <x v="49"/>
    <x v="525"/>
    <x v="897"/>
    <x v="8"/>
  </r>
  <r>
    <x v="0"/>
    <n v="1185732"/>
    <x v="119"/>
    <x v="3"/>
    <x v="20"/>
    <s v="St. Louis"/>
    <x v="4"/>
    <n v="0.35"/>
    <x v="48"/>
    <x v="385"/>
    <x v="841"/>
    <x v="2"/>
  </r>
  <r>
    <x v="0"/>
    <n v="1185732"/>
    <x v="119"/>
    <x v="3"/>
    <x v="20"/>
    <s v="St. Louis"/>
    <x v="5"/>
    <n v="0.25"/>
    <x v="32"/>
    <x v="127"/>
    <x v="156"/>
    <x v="0"/>
  </r>
  <r>
    <x v="0"/>
    <n v="1185732"/>
    <x v="2"/>
    <x v="3"/>
    <x v="20"/>
    <s v="St. Louis"/>
    <x v="0"/>
    <n v="0.30000000000000004"/>
    <x v="70"/>
    <x v="526"/>
    <x v="898"/>
    <x v="8"/>
  </r>
  <r>
    <x v="0"/>
    <n v="1185732"/>
    <x v="2"/>
    <x v="3"/>
    <x v="20"/>
    <s v="St. Louis"/>
    <x v="1"/>
    <n v="0.30000000000000004"/>
    <x v="45"/>
    <x v="187"/>
    <x v="809"/>
    <x v="2"/>
  </r>
  <r>
    <x v="0"/>
    <n v="1185732"/>
    <x v="2"/>
    <x v="3"/>
    <x v="20"/>
    <s v="St. Louis"/>
    <x v="2"/>
    <n v="0.20000000000000007"/>
    <x v="47"/>
    <x v="527"/>
    <x v="899"/>
    <x v="2"/>
  </r>
  <r>
    <x v="0"/>
    <n v="1185732"/>
    <x v="2"/>
    <x v="3"/>
    <x v="20"/>
    <s v="St. Louis"/>
    <x v="3"/>
    <n v="0.25"/>
    <x v="44"/>
    <x v="143"/>
    <x v="210"/>
    <x v="8"/>
  </r>
  <r>
    <x v="0"/>
    <n v="1185732"/>
    <x v="2"/>
    <x v="3"/>
    <x v="20"/>
    <s v="St. Louis"/>
    <x v="4"/>
    <n v="0.4"/>
    <x v="49"/>
    <x v="147"/>
    <x v="217"/>
    <x v="2"/>
  </r>
  <r>
    <x v="0"/>
    <n v="1185732"/>
    <x v="2"/>
    <x v="3"/>
    <x v="20"/>
    <s v="St. Louis"/>
    <x v="5"/>
    <n v="0.30000000000000004"/>
    <x v="47"/>
    <x v="200"/>
    <x v="529"/>
    <x v="0"/>
  </r>
  <r>
    <x v="0"/>
    <n v="1185732"/>
    <x v="3"/>
    <x v="3"/>
    <x v="20"/>
    <s v="St. Louis"/>
    <x v="0"/>
    <n v="0.30000000000000004"/>
    <x v="23"/>
    <x v="528"/>
    <x v="559"/>
    <x v="8"/>
  </r>
  <r>
    <x v="0"/>
    <n v="1185732"/>
    <x v="3"/>
    <x v="3"/>
    <x v="20"/>
    <s v="St. Louis"/>
    <x v="1"/>
    <n v="0.25000000000000006"/>
    <x v="46"/>
    <x v="512"/>
    <x v="900"/>
    <x v="2"/>
  </r>
  <r>
    <x v="0"/>
    <n v="1185732"/>
    <x v="3"/>
    <x v="3"/>
    <x v="20"/>
    <s v="St. Louis"/>
    <x v="2"/>
    <n v="0.15000000000000008"/>
    <x v="46"/>
    <x v="529"/>
    <x v="901"/>
    <x v="2"/>
  </r>
  <r>
    <x v="0"/>
    <n v="1185732"/>
    <x v="3"/>
    <x v="3"/>
    <x v="20"/>
    <s v="St. Louis"/>
    <x v="3"/>
    <n v="0.2"/>
    <x v="44"/>
    <x v="118"/>
    <x v="182"/>
    <x v="8"/>
  </r>
  <r>
    <x v="0"/>
    <n v="1185732"/>
    <x v="3"/>
    <x v="3"/>
    <x v="20"/>
    <s v="St. Louis"/>
    <x v="4"/>
    <n v="0.35000000000000003"/>
    <x v="35"/>
    <x v="117"/>
    <x v="181"/>
    <x v="2"/>
  </r>
  <r>
    <x v="0"/>
    <n v="1185732"/>
    <x v="3"/>
    <x v="3"/>
    <x v="20"/>
    <s v="St. Louis"/>
    <x v="5"/>
    <n v="0.25000000000000006"/>
    <x v="47"/>
    <x v="322"/>
    <x v="556"/>
    <x v="0"/>
  </r>
  <r>
    <x v="0"/>
    <n v="1185732"/>
    <x v="120"/>
    <x v="3"/>
    <x v="20"/>
    <s v="St. Louis"/>
    <x v="0"/>
    <n v="0.35000000000000003"/>
    <x v="70"/>
    <x v="530"/>
    <x v="902"/>
    <x v="8"/>
  </r>
  <r>
    <x v="0"/>
    <n v="1185732"/>
    <x v="120"/>
    <x v="3"/>
    <x v="20"/>
    <s v="St. Louis"/>
    <x v="1"/>
    <n v="0.3000000000000001"/>
    <x v="48"/>
    <x v="531"/>
    <x v="903"/>
    <x v="2"/>
  </r>
  <r>
    <x v="0"/>
    <n v="1185732"/>
    <x v="120"/>
    <x v="3"/>
    <x v="20"/>
    <s v="St. Louis"/>
    <x v="2"/>
    <n v="0.25000000000000006"/>
    <x v="45"/>
    <x v="504"/>
    <x v="871"/>
    <x v="2"/>
  </r>
  <r>
    <x v="0"/>
    <n v="1185732"/>
    <x v="120"/>
    <x v="3"/>
    <x v="20"/>
    <s v="St. Louis"/>
    <x v="3"/>
    <n v="0.25000000000000006"/>
    <x v="35"/>
    <x v="502"/>
    <x v="869"/>
    <x v="8"/>
  </r>
  <r>
    <x v="0"/>
    <n v="1185732"/>
    <x v="120"/>
    <x v="3"/>
    <x v="20"/>
    <s v="St. Louis"/>
    <x v="4"/>
    <n v="0.39999999999999997"/>
    <x v="49"/>
    <x v="147"/>
    <x v="217"/>
    <x v="2"/>
  </r>
  <r>
    <x v="0"/>
    <n v="1185732"/>
    <x v="120"/>
    <x v="3"/>
    <x v="20"/>
    <s v="St. Louis"/>
    <x v="5"/>
    <n v="0.44999999999999996"/>
    <x v="47"/>
    <x v="451"/>
    <x v="620"/>
    <x v="0"/>
  </r>
  <r>
    <x v="0"/>
    <n v="1185732"/>
    <x v="121"/>
    <x v="3"/>
    <x v="20"/>
    <s v="St. Louis"/>
    <x v="0"/>
    <n v="0.30000000000000004"/>
    <x v="26"/>
    <x v="470"/>
    <x v="318"/>
    <x v="8"/>
  </r>
  <r>
    <x v="0"/>
    <n v="1185732"/>
    <x v="121"/>
    <x v="3"/>
    <x v="20"/>
    <s v="St. Louis"/>
    <x v="1"/>
    <n v="0.25000000000000011"/>
    <x v="47"/>
    <x v="532"/>
    <x v="878"/>
    <x v="2"/>
  </r>
  <r>
    <x v="0"/>
    <n v="1185732"/>
    <x v="121"/>
    <x v="3"/>
    <x v="20"/>
    <s v="St. Louis"/>
    <x v="2"/>
    <n v="0.20000000000000007"/>
    <x v="33"/>
    <x v="533"/>
    <x v="904"/>
    <x v="2"/>
  </r>
  <r>
    <x v="0"/>
    <n v="1185732"/>
    <x v="121"/>
    <x v="3"/>
    <x v="20"/>
    <s v="St. Louis"/>
    <x v="3"/>
    <n v="0.20000000000000007"/>
    <x v="47"/>
    <x v="527"/>
    <x v="905"/>
    <x v="8"/>
  </r>
  <r>
    <x v="0"/>
    <n v="1185732"/>
    <x v="121"/>
    <x v="3"/>
    <x v="20"/>
    <s v="St. Louis"/>
    <x v="4"/>
    <n v="0.35000000000000003"/>
    <x v="47"/>
    <x v="159"/>
    <x v="581"/>
    <x v="2"/>
  </r>
  <r>
    <x v="0"/>
    <n v="1185732"/>
    <x v="121"/>
    <x v="3"/>
    <x v="20"/>
    <s v="St. Louis"/>
    <x v="5"/>
    <n v="0.4"/>
    <x v="31"/>
    <x v="336"/>
    <x v="200"/>
    <x v="0"/>
  </r>
  <r>
    <x v="0"/>
    <n v="1185732"/>
    <x v="6"/>
    <x v="3"/>
    <x v="20"/>
    <s v="St. Louis"/>
    <x v="0"/>
    <n v="0.35000000000000003"/>
    <x v="9"/>
    <x v="219"/>
    <x v="906"/>
    <x v="8"/>
  </r>
  <r>
    <x v="0"/>
    <n v="1185732"/>
    <x v="6"/>
    <x v="3"/>
    <x v="20"/>
    <s v="St. Louis"/>
    <x v="1"/>
    <n v="0.3000000000000001"/>
    <x v="21"/>
    <x v="534"/>
    <x v="907"/>
    <x v="2"/>
  </r>
  <r>
    <x v="0"/>
    <n v="1185732"/>
    <x v="6"/>
    <x v="3"/>
    <x v="20"/>
    <s v="St. Louis"/>
    <x v="2"/>
    <n v="0.25000000000000006"/>
    <x v="34"/>
    <x v="535"/>
    <x v="692"/>
    <x v="2"/>
  </r>
  <r>
    <x v="0"/>
    <n v="1185732"/>
    <x v="6"/>
    <x v="3"/>
    <x v="20"/>
    <s v="St. Louis"/>
    <x v="3"/>
    <n v="0.25000000000000006"/>
    <x v="33"/>
    <x v="536"/>
    <x v="908"/>
    <x v="8"/>
  </r>
  <r>
    <x v="0"/>
    <n v="1185732"/>
    <x v="6"/>
    <x v="3"/>
    <x v="20"/>
    <s v="St. Louis"/>
    <x v="4"/>
    <n v="0.35000000000000003"/>
    <x v="33"/>
    <x v="343"/>
    <x v="795"/>
    <x v="2"/>
  </r>
  <r>
    <x v="0"/>
    <n v="1185732"/>
    <x v="6"/>
    <x v="3"/>
    <x v="20"/>
    <s v="St. Louis"/>
    <x v="5"/>
    <n v="0.4"/>
    <x v="25"/>
    <x v="50"/>
    <x v="214"/>
    <x v="0"/>
  </r>
  <r>
    <x v="0"/>
    <n v="1185732"/>
    <x v="7"/>
    <x v="3"/>
    <x v="20"/>
    <s v="St. Louis"/>
    <x v="0"/>
    <n v="0.35000000000000003"/>
    <x v="30"/>
    <x v="195"/>
    <x v="382"/>
    <x v="8"/>
  </r>
  <r>
    <x v="0"/>
    <n v="1185732"/>
    <x v="7"/>
    <x v="3"/>
    <x v="20"/>
    <s v="St. Louis"/>
    <x v="1"/>
    <n v="0.35000000000000009"/>
    <x v="28"/>
    <x v="537"/>
    <x v="909"/>
    <x v="2"/>
  </r>
  <r>
    <x v="0"/>
    <n v="1185732"/>
    <x v="7"/>
    <x v="3"/>
    <x v="20"/>
    <s v="St. Louis"/>
    <x v="2"/>
    <n v="0.30000000000000004"/>
    <x v="32"/>
    <x v="139"/>
    <x v="206"/>
    <x v="2"/>
  </r>
  <r>
    <x v="0"/>
    <n v="1185732"/>
    <x v="7"/>
    <x v="3"/>
    <x v="20"/>
    <s v="St. Louis"/>
    <x v="3"/>
    <n v="0.20000000000000007"/>
    <x v="48"/>
    <x v="388"/>
    <x v="910"/>
    <x v="8"/>
  </r>
  <r>
    <x v="0"/>
    <n v="1185732"/>
    <x v="7"/>
    <x v="3"/>
    <x v="20"/>
    <s v="St. Louis"/>
    <x v="4"/>
    <n v="0.30000000000000004"/>
    <x v="45"/>
    <x v="187"/>
    <x v="809"/>
    <x v="2"/>
  </r>
  <r>
    <x v="0"/>
    <n v="1185732"/>
    <x v="7"/>
    <x v="3"/>
    <x v="20"/>
    <s v="St. Louis"/>
    <x v="5"/>
    <n v="0.35000000000000003"/>
    <x v="28"/>
    <x v="450"/>
    <x v="500"/>
    <x v="0"/>
  </r>
  <r>
    <x v="0"/>
    <n v="1185732"/>
    <x v="122"/>
    <x v="3"/>
    <x v="20"/>
    <s v="St. Louis"/>
    <x v="0"/>
    <n v="0.30000000000000004"/>
    <x v="26"/>
    <x v="470"/>
    <x v="318"/>
    <x v="8"/>
  </r>
  <r>
    <x v="0"/>
    <n v="1185732"/>
    <x v="122"/>
    <x v="3"/>
    <x v="20"/>
    <s v="St. Louis"/>
    <x v="1"/>
    <n v="0.25000000000000011"/>
    <x v="32"/>
    <x v="531"/>
    <x v="903"/>
    <x v="2"/>
  </r>
  <r>
    <x v="0"/>
    <n v="1185732"/>
    <x v="122"/>
    <x v="3"/>
    <x v="20"/>
    <s v="St. Louis"/>
    <x v="2"/>
    <n v="0.10000000000000002"/>
    <x v="45"/>
    <x v="367"/>
    <x v="602"/>
    <x v="2"/>
  </r>
  <r>
    <x v="0"/>
    <n v="1185732"/>
    <x v="122"/>
    <x v="3"/>
    <x v="20"/>
    <s v="St. Louis"/>
    <x v="3"/>
    <n v="0.10000000000000002"/>
    <x v="46"/>
    <x v="538"/>
    <x v="911"/>
    <x v="8"/>
  </r>
  <r>
    <x v="0"/>
    <n v="1185732"/>
    <x v="122"/>
    <x v="3"/>
    <x v="20"/>
    <s v="St. Louis"/>
    <x v="4"/>
    <n v="0.2"/>
    <x v="46"/>
    <x v="406"/>
    <x v="912"/>
    <x v="2"/>
  </r>
  <r>
    <x v="0"/>
    <n v="1185732"/>
    <x v="122"/>
    <x v="3"/>
    <x v="20"/>
    <s v="St. Louis"/>
    <x v="5"/>
    <n v="0.25000000000000006"/>
    <x v="47"/>
    <x v="322"/>
    <x v="556"/>
    <x v="0"/>
  </r>
  <r>
    <x v="0"/>
    <n v="1185732"/>
    <x v="123"/>
    <x v="3"/>
    <x v="20"/>
    <s v="St. Louis"/>
    <x v="0"/>
    <n v="0.3"/>
    <x v="31"/>
    <x v="539"/>
    <x v="913"/>
    <x v="8"/>
  </r>
  <r>
    <x v="0"/>
    <n v="1185732"/>
    <x v="123"/>
    <x v="3"/>
    <x v="20"/>
    <s v="St. Louis"/>
    <x v="1"/>
    <n v="0.2"/>
    <x v="47"/>
    <x v="134"/>
    <x v="198"/>
    <x v="2"/>
  </r>
  <r>
    <x v="0"/>
    <n v="1185732"/>
    <x v="123"/>
    <x v="3"/>
    <x v="20"/>
    <s v="St. Louis"/>
    <x v="2"/>
    <n v="0.2"/>
    <x v="49"/>
    <x v="128"/>
    <x v="193"/>
    <x v="2"/>
  </r>
  <r>
    <x v="0"/>
    <n v="1185732"/>
    <x v="123"/>
    <x v="3"/>
    <x v="20"/>
    <s v="St. Louis"/>
    <x v="3"/>
    <n v="0.2"/>
    <x v="35"/>
    <x v="189"/>
    <x v="729"/>
    <x v="8"/>
  </r>
  <r>
    <x v="0"/>
    <n v="1185732"/>
    <x v="123"/>
    <x v="3"/>
    <x v="20"/>
    <s v="St. Louis"/>
    <x v="4"/>
    <n v="0.3"/>
    <x v="35"/>
    <x v="540"/>
    <x v="281"/>
    <x v="2"/>
  </r>
  <r>
    <x v="0"/>
    <n v="1185732"/>
    <x v="123"/>
    <x v="3"/>
    <x v="20"/>
    <s v="St. Louis"/>
    <x v="5"/>
    <n v="0.34999999999999992"/>
    <x v="47"/>
    <x v="161"/>
    <x v="885"/>
    <x v="0"/>
  </r>
  <r>
    <x v="0"/>
    <n v="1185732"/>
    <x v="10"/>
    <x v="3"/>
    <x v="20"/>
    <s v="St. Louis"/>
    <x v="0"/>
    <n v="0.30000000000000004"/>
    <x v="21"/>
    <x v="205"/>
    <x v="829"/>
    <x v="8"/>
  </r>
  <r>
    <x v="0"/>
    <n v="1185732"/>
    <x v="10"/>
    <x v="3"/>
    <x v="20"/>
    <s v="St. Louis"/>
    <x v="1"/>
    <n v="0.20000000000000007"/>
    <x v="47"/>
    <x v="527"/>
    <x v="899"/>
    <x v="2"/>
  </r>
  <r>
    <x v="0"/>
    <n v="1185732"/>
    <x v="10"/>
    <x v="3"/>
    <x v="20"/>
    <s v="St. Louis"/>
    <x v="2"/>
    <n v="0.20000000000000007"/>
    <x v="71"/>
    <x v="541"/>
    <x v="914"/>
    <x v="2"/>
  </r>
  <r>
    <x v="0"/>
    <n v="1185732"/>
    <x v="10"/>
    <x v="3"/>
    <x v="20"/>
    <s v="St. Louis"/>
    <x v="3"/>
    <n v="0.20000000000000007"/>
    <x v="48"/>
    <x v="388"/>
    <x v="910"/>
    <x v="8"/>
  </r>
  <r>
    <x v="0"/>
    <n v="1185732"/>
    <x v="10"/>
    <x v="3"/>
    <x v="20"/>
    <s v="St. Louis"/>
    <x v="4"/>
    <n v="0.39999999999999997"/>
    <x v="45"/>
    <x v="161"/>
    <x v="230"/>
    <x v="2"/>
  </r>
  <r>
    <x v="0"/>
    <n v="1185732"/>
    <x v="10"/>
    <x v="3"/>
    <x v="20"/>
    <s v="St. Louis"/>
    <x v="5"/>
    <n v="0.44999999999999984"/>
    <x v="32"/>
    <x v="542"/>
    <x v="915"/>
    <x v="0"/>
  </r>
  <r>
    <x v="0"/>
    <n v="1185732"/>
    <x v="11"/>
    <x v="3"/>
    <x v="20"/>
    <s v="St. Louis"/>
    <x v="0"/>
    <n v="0.39999999999999997"/>
    <x v="20"/>
    <x v="287"/>
    <x v="916"/>
    <x v="8"/>
  </r>
  <r>
    <x v="0"/>
    <n v="1185732"/>
    <x v="11"/>
    <x v="3"/>
    <x v="20"/>
    <s v="St. Louis"/>
    <x v="1"/>
    <n v="0.30000000000000004"/>
    <x v="24"/>
    <x v="192"/>
    <x v="215"/>
    <x v="2"/>
  </r>
  <r>
    <x v="0"/>
    <n v="1185732"/>
    <x v="11"/>
    <x v="3"/>
    <x v="20"/>
    <s v="St. Louis"/>
    <x v="2"/>
    <n v="0.30000000000000004"/>
    <x v="32"/>
    <x v="139"/>
    <x v="206"/>
    <x v="2"/>
  </r>
  <r>
    <x v="0"/>
    <n v="1185732"/>
    <x v="11"/>
    <x v="3"/>
    <x v="20"/>
    <s v="St. Louis"/>
    <x v="3"/>
    <n v="0.30000000000000004"/>
    <x v="47"/>
    <x v="200"/>
    <x v="917"/>
    <x v="8"/>
  </r>
  <r>
    <x v="0"/>
    <n v="1185732"/>
    <x v="11"/>
    <x v="3"/>
    <x v="20"/>
    <s v="St. Louis"/>
    <x v="4"/>
    <n v="0.39999999999999997"/>
    <x v="47"/>
    <x v="543"/>
    <x v="918"/>
    <x v="2"/>
  </r>
  <r>
    <x v="0"/>
    <n v="1185732"/>
    <x v="11"/>
    <x v="3"/>
    <x v="20"/>
    <s v="St. Louis"/>
    <x v="5"/>
    <n v="0.44999999999999984"/>
    <x v="24"/>
    <x v="519"/>
    <x v="890"/>
    <x v="0"/>
  </r>
  <r>
    <x v="2"/>
    <n v="1128299"/>
    <x v="145"/>
    <x v="2"/>
    <x v="21"/>
    <s v="Salt Lake City"/>
    <x v="0"/>
    <n v="0.30000000000000004"/>
    <x v="45"/>
    <x v="187"/>
    <x v="809"/>
    <x v="2"/>
  </r>
  <r>
    <x v="2"/>
    <n v="1128299"/>
    <x v="145"/>
    <x v="2"/>
    <x v="21"/>
    <s v="Salt Lake City"/>
    <x v="1"/>
    <n v="0.4"/>
    <x v="45"/>
    <x v="340"/>
    <x v="547"/>
    <x v="2"/>
  </r>
  <r>
    <x v="2"/>
    <n v="1128299"/>
    <x v="145"/>
    <x v="2"/>
    <x v="21"/>
    <s v="Salt Lake City"/>
    <x v="2"/>
    <n v="0.4"/>
    <x v="45"/>
    <x v="340"/>
    <x v="547"/>
    <x v="2"/>
  </r>
  <r>
    <x v="2"/>
    <n v="1128299"/>
    <x v="145"/>
    <x v="2"/>
    <x v="21"/>
    <s v="Salt Lake City"/>
    <x v="3"/>
    <n v="0.4"/>
    <x v="41"/>
    <x v="134"/>
    <x v="198"/>
    <x v="2"/>
  </r>
  <r>
    <x v="2"/>
    <n v="1128299"/>
    <x v="145"/>
    <x v="2"/>
    <x v="21"/>
    <s v="Salt Lake City"/>
    <x v="4"/>
    <n v="0.45000000000000007"/>
    <x v="43"/>
    <x v="318"/>
    <x v="810"/>
    <x v="8"/>
  </r>
  <r>
    <x v="2"/>
    <n v="1128299"/>
    <x v="145"/>
    <x v="2"/>
    <x v="21"/>
    <s v="Salt Lake City"/>
    <x v="5"/>
    <n v="0.4"/>
    <x v="47"/>
    <x v="173"/>
    <x v="616"/>
    <x v="1"/>
  </r>
  <r>
    <x v="2"/>
    <n v="1128299"/>
    <x v="146"/>
    <x v="2"/>
    <x v="21"/>
    <s v="Salt Lake City"/>
    <x v="0"/>
    <n v="0.30000000000000004"/>
    <x v="32"/>
    <x v="139"/>
    <x v="206"/>
    <x v="2"/>
  </r>
  <r>
    <x v="2"/>
    <n v="1128299"/>
    <x v="146"/>
    <x v="2"/>
    <x v="21"/>
    <s v="Salt Lake City"/>
    <x v="1"/>
    <n v="0.4"/>
    <x v="45"/>
    <x v="340"/>
    <x v="547"/>
    <x v="2"/>
  </r>
  <r>
    <x v="2"/>
    <n v="1128299"/>
    <x v="146"/>
    <x v="2"/>
    <x v="21"/>
    <s v="Salt Lake City"/>
    <x v="2"/>
    <n v="0.4"/>
    <x v="45"/>
    <x v="340"/>
    <x v="547"/>
    <x v="2"/>
  </r>
  <r>
    <x v="2"/>
    <n v="1128299"/>
    <x v="146"/>
    <x v="2"/>
    <x v="21"/>
    <s v="Salt Lake City"/>
    <x v="3"/>
    <n v="0.4"/>
    <x v="41"/>
    <x v="134"/>
    <x v="198"/>
    <x v="2"/>
  </r>
  <r>
    <x v="2"/>
    <n v="1128299"/>
    <x v="146"/>
    <x v="2"/>
    <x v="21"/>
    <s v="Salt Lake City"/>
    <x v="4"/>
    <n v="0.45000000000000007"/>
    <x v="36"/>
    <x v="469"/>
    <x v="811"/>
    <x v="8"/>
  </r>
  <r>
    <x v="2"/>
    <n v="1128299"/>
    <x v="146"/>
    <x v="2"/>
    <x v="21"/>
    <s v="Salt Lake City"/>
    <x v="5"/>
    <n v="0.4"/>
    <x v="46"/>
    <x v="194"/>
    <x v="696"/>
    <x v="1"/>
  </r>
  <r>
    <x v="2"/>
    <n v="1128299"/>
    <x v="147"/>
    <x v="2"/>
    <x v="21"/>
    <s v="Salt Lake City"/>
    <x v="0"/>
    <n v="0.4"/>
    <x v="34"/>
    <x v="235"/>
    <x v="590"/>
    <x v="2"/>
  </r>
  <r>
    <x v="2"/>
    <n v="1128299"/>
    <x v="147"/>
    <x v="2"/>
    <x v="21"/>
    <s v="Salt Lake City"/>
    <x v="1"/>
    <n v="0.5"/>
    <x v="46"/>
    <x v="132"/>
    <x v="315"/>
    <x v="2"/>
  </r>
  <r>
    <x v="2"/>
    <n v="1128299"/>
    <x v="147"/>
    <x v="2"/>
    <x v="21"/>
    <s v="Salt Lake City"/>
    <x v="2"/>
    <n v="0.54999999999999993"/>
    <x v="45"/>
    <x v="237"/>
    <x v="812"/>
    <x v="2"/>
  </r>
  <r>
    <x v="2"/>
    <n v="1128299"/>
    <x v="147"/>
    <x v="2"/>
    <x v="21"/>
    <s v="Salt Lake City"/>
    <x v="3"/>
    <n v="0.5"/>
    <x v="44"/>
    <x v="142"/>
    <x v="209"/>
    <x v="2"/>
  </r>
  <r>
    <x v="2"/>
    <n v="1128299"/>
    <x v="147"/>
    <x v="2"/>
    <x v="21"/>
    <s v="Salt Lake City"/>
    <x v="4"/>
    <n v="0.55000000000000004"/>
    <x v="39"/>
    <x v="189"/>
    <x v="729"/>
    <x v="8"/>
  </r>
  <r>
    <x v="2"/>
    <n v="1128299"/>
    <x v="147"/>
    <x v="2"/>
    <x v="21"/>
    <s v="Salt Lake City"/>
    <x v="5"/>
    <n v="0.5"/>
    <x v="49"/>
    <x v="146"/>
    <x v="354"/>
    <x v="1"/>
  </r>
  <r>
    <x v="2"/>
    <n v="1128299"/>
    <x v="148"/>
    <x v="2"/>
    <x v="21"/>
    <s v="Salt Lake City"/>
    <x v="0"/>
    <n v="0.55000000000000004"/>
    <x v="34"/>
    <x v="356"/>
    <x v="515"/>
    <x v="2"/>
  </r>
  <r>
    <x v="2"/>
    <n v="1128299"/>
    <x v="148"/>
    <x v="2"/>
    <x v="21"/>
    <s v="Salt Lake City"/>
    <x v="1"/>
    <n v="0.60000000000000009"/>
    <x v="35"/>
    <x v="205"/>
    <x v="302"/>
    <x v="2"/>
  </r>
  <r>
    <x v="2"/>
    <n v="1128299"/>
    <x v="148"/>
    <x v="2"/>
    <x v="21"/>
    <s v="Salt Lake City"/>
    <x v="2"/>
    <n v="0.60000000000000009"/>
    <x v="46"/>
    <x v="470"/>
    <x v="226"/>
    <x v="2"/>
  </r>
  <r>
    <x v="2"/>
    <n v="1128299"/>
    <x v="148"/>
    <x v="2"/>
    <x v="21"/>
    <s v="Salt Lake City"/>
    <x v="3"/>
    <n v="0.45000000000000007"/>
    <x v="38"/>
    <x v="471"/>
    <x v="266"/>
    <x v="2"/>
  </r>
  <r>
    <x v="2"/>
    <n v="1128299"/>
    <x v="148"/>
    <x v="2"/>
    <x v="21"/>
    <s v="Salt Lake City"/>
    <x v="4"/>
    <n v="0.50000000000000011"/>
    <x v="36"/>
    <x v="472"/>
    <x v="813"/>
    <x v="8"/>
  </r>
  <r>
    <x v="2"/>
    <n v="1128299"/>
    <x v="148"/>
    <x v="2"/>
    <x v="21"/>
    <s v="Salt Lake City"/>
    <x v="5"/>
    <n v="0.65000000000000013"/>
    <x v="49"/>
    <x v="473"/>
    <x v="630"/>
    <x v="1"/>
  </r>
  <r>
    <x v="2"/>
    <n v="1128299"/>
    <x v="149"/>
    <x v="2"/>
    <x v="21"/>
    <s v="Salt Lake City"/>
    <x v="0"/>
    <n v="0.5"/>
    <x v="24"/>
    <x v="54"/>
    <x v="548"/>
    <x v="2"/>
  </r>
  <r>
    <x v="2"/>
    <n v="1128299"/>
    <x v="149"/>
    <x v="2"/>
    <x v="21"/>
    <s v="Salt Lake City"/>
    <x v="1"/>
    <n v="0.55000000000000004"/>
    <x v="45"/>
    <x v="136"/>
    <x v="814"/>
    <x v="2"/>
  </r>
  <r>
    <x v="2"/>
    <n v="1128299"/>
    <x v="149"/>
    <x v="2"/>
    <x v="21"/>
    <s v="Salt Lake City"/>
    <x v="2"/>
    <n v="0.55000000000000004"/>
    <x v="45"/>
    <x v="136"/>
    <x v="814"/>
    <x v="2"/>
  </r>
  <r>
    <x v="2"/>
    <n v="1128299"/>
    <x v="149"/>
    <x v="2"/>
    <x v="21"/>
    <s v="Salt Lake City"/>
    <x v="3"/>
    <n v="0.5"/>
    <x v="35"/>
    <x v="140"/>
    <x v="676"/>
    <x v="2"/>
  </r>
  <r>
    <x v="2"/>
    <n v="1128299"/>
    <x v="149"/>
    <x v="2"/>
    <x v="21"/>
    <s v="Salt Lake City"/>
    <x v="4"/>
    <n v="0.44999999999999996"/>
    <x v="37"/>
    <x v="474"/>
    <x v="189"/>
    <x v="8"/>
  </r>
  <r>
    <x v="2"/>
    <n v="1128299"/>
    <x v="149"/>
    <x v="2"/>
    <x v="21"/>
    <s v="Salt Lake City"/>
    <x v="5"/>
    <n v="0.6"/>
    <x v="28"/>
    <x v="40"/>
    <x v="71"/>
    <x v="1"/>
  </r>
  <r>
    <x v="2"/>
    <n v="1128299"/>
    <x v="150"/>
    <x v="2"/>
    <x v="21"/>
    <s v="Salt Lake City"/>
    <x v="0"/>
    <n v="0.54999999999999993"/>
    <x v="29"/>
    <x v="475"/>
    <x v="815"/>
    <x v="2"/>
  </r>
  <r>
    <x v="2"/>
    <n v="1128299"/>
    <x v="150"/>
    <x v="2"/>
    <x v="21"/>
    <s v="Salt Lake City"/>
    <x v="1"/>
    <n v="0.64999999999999991"/>
    <x v="26"/>
    <x v="476"/>
    <x v="816"/>
    <x v="2"/>
  </r>
  <r>
    <x v="2"/>
    <n v="1128299"/>
    <x v="150"/>
    <x v="2"/>
    <x v="21"/>
    <s v="Salt Lake City"/>
    <x v="2"/>
    <n v="0.79999999999999993"/>
    <x v="26"/>
    <x v="97"/>
    <x v="458"/>
    <x v="2"/>
  </r>
  <r>
    <x v="2"/>
    <n v="1128299"/>
    <x v="150"/>
    <x v="2"/>
    <x v="21"/>
    <s v="Salt Lake City"/>
    <x v="3"/>
    <n v="0.79999999999999993"/>
    <x v="28"/>
    <x v="81"/>
    <x v="114"/>
    <x v="2"/>
  </r>
  <r>
    <x v="2"/>
    <n v="1128299"/>
    <x v="150"/>
    <x v="2"/>
    <x v="21"/>
    <s v="Salt Lake City"/>
    <x v="4"/>
    <n v="0.9"/>
    <x v="47"/>
    <x v="11"/>
    <x v="157"/>
    <x v="8"/>
  </r>
  <r>
    <x v="2"/>
    <n v="1128299"/>
    <x v="150"/>
    <x v="2"/>
    <x v="21"/>
    <s v="Salt Lake City"/>
    <x v="5"/>
    <n v="1.05"/>
    <x v="20"/>
    <x v="477"/>
    <x v="817"/>
    <x v="1"/>
  </r>
  <r>
    <x v="2"/>
    <n v="1128299"/>
    <x v="151"/>
    <x v="2"/>
    <x v="21"/>
    <s v="Salt Lake City"/>
    <x v="0"/>
    <n v="0.85"/>
    <x v="2"/>
    <x v="478"/>
    <x v="818"/>
    <x v="2"/>
  </r>
  <r>
    <x v="2"/>
    <n v="1128299"/>
    <x v="151"/>
    <x v="2"/>
    <x v="21"/>
    <s v="Salt Lake City"/>
    <x v="1"/>
    <n v="0.9"/>
    <x v="20"/>
    <x v="479"/>
    <x v="817"/>
    <x v="2"/>
  </r>
  <r>
    <x v="2"/>
    <n v="1128299"/>
    <x v="151"/>
    <x v="2"/>
    <x v="21"/>
    <s v="Salt Lake City"/>
    <x v="2"/>
    <n v="0.9"/>
    <x v="26"/>
    <x v="38"/>
    <x v="819"/>
    <x v="2"/>
  </r>
  <r>
    <x v="2"/>
    <n v="1128299"/>
    <x v="151"/>
    <x v="2"/>
    <x v="21"/>
    <s v="Salt Lake City"/>
    <x v="3"/>
    <n v="0.85"/>
    <x v="21"/>
    <x v="68"/>
    <x v="820"/>
    <x v="2"/>
  </r>
  <r>
    <x v="2"/>
    <n v="1128299"/>
    <x v="151"/>
    <x v="2"/>
    <x v="21"/>
    <s v="Salt Lake City"/>
    <x v="4"/>
    <n v="0.9"/>
    <x v="25"/>
    <x v="4"/>
    <x v="105"/>
    <x v="8"/>
  </r>
  <r>
    <x v="2"/>
    <n v="1128299"/>
    <x v="151"/>
    <x v="2"/>
    <x v="21"/>
    <s v="Salt Lake City"/>
    <x v="5"/>
    <n v="1.05"/>
    <x v="25"/>
    <x v="479"/>
    <x v="319"/>
    <x v="1"/>
  </r>
  <r>
    <x v="2"/>
    <n v="1128299"/>
    <x v="152"/>
    <x v="2"/>
    <x v="21"/>
    <s v="Salt Lake City"/>
    <x v="0"/>
    <n v="0.9"/>
    <x v="9"/>
    <x v="28"/>
    <x v="821"/>
    <x v="2"/>
  </r>
  <r>
    <x v="2"/>
    <n v="1128299"/>
    <x v="152"/>
    <x v="2"/>
    <x v="21"/>
    <s v="Salt Lake City"/>
    <x v="1"/>
    <n v="0.8"/>
    <x v="29"/>
    <x v="94"/>
    <x v="822"/>
    <x v="2"/>
  </r>
  <r>
    <x v="2"/>
    <n v="1128299"/>
    <x v="152"/>
    <x v="2"/>
    <x v="21"/>
    <s v="Salt Lake City"/>
    <x v="2"/>
    <n v="0.70000000000000007"/>
    <x v="26"/>
    <x v="109"/>
    <x v="823"/>
    <x v="2"/>
  </r>
  <r>
    <x v="2"/>
    <n v="1128299"/>
    <x v="152"/>
    <x v="2"/>
    <x v="21"/>
    <s v="Salt Lake City"/>
    <x v="3"/>
    <n v="0.70000000000000007"/>
    <x v="33"/>
    <x v="253"/>
    <x v="48"/>
    <x v="2"/>
  </r>
  <r>
    <x v="2"/>
    <n v="1128299"/>
    <x v="152"/>
    <x v="2"/>
    <x v="21"/>
    <s v="Salt Lake City"/>
    <x v="4"/>
    <n v="0.7"/>
    <x v="33"/>
    <x v="44"/>
    <x v="824"/>
    <x v="8"/>
  </r>
  <r>
    <x v="2"/>
    <n v="1128299"/>
    <x v="152"/>
    <x v="2"/>
    <x v="21"/>
    <s v="Salt Lake City"/>
    <x v="5"/>
    <n v="0.75"/>
    <x v="44"/>
    <x v="203"/>
    <x v="156"/>
    <x v="1"/>
  </r>
  <r>
    <x v="2"/>
    <n v="1128299"/>
    <x v="153"/>
    <x v="2"/>
    <x v="21"/>
    <s v="Salt Lake City"/>
    <x v="0"/>
    <n v="0.50000000000000011"/>
    <x v="32"/>
    <x v="223"/>
    <x v="135"/>
    <x v="2"/>
  </r>
  <r>
    <x v="2"/>
    <n v="1128299"/>
    <x v="153"/>
    <x v="2"/>
    <x v="21"/>
    <s v="Salt Lake City"/>
    <x v="1"/>
    <n v="0.55000000000000016"/>
    <x v="32"/>
    <x v="480"/>
    <x v="825"/>
    <x v="2"/>
  </r>
  <r>
    <x v="2"/>
    <n v="1128299"/>
    <x v="153"/>
    <x v="2"/>
    <x v="21"/>
    <s v="Salt Lake City"/>
    <x v="2"/>
    <n v="0.50000000000000011"/>
    <x v="44"/>
    <x v="396"/>
    <x v="826"/>
    <x v="2"/>
  </r>
  <r>
    <x v="2"/>
    <n v="1128299"/>
    <x v="153"/>
    <x v="2"/>
    <x v="21"/>
    <s v="Salt Lake City"/>
    <x v="3"/>
    <n v="0.50000000000000011"/>
    <x v="41"/>
    <x v="322"/>
    <x v="827"/>
    <x v="2"/>
  </r>
  <r>
    <x v="2"/>
    <n v="1128299"/>
    <x v="153"/>
    <x v="2"/>
    <x v="21"/>
    <s v="Salt Lake City"/>
    <x v="4"/>
    <n v="0.60000000000000009"/>
    <x v="38"/>
    <x v="139"/>
    <x v="532"/>
    <x v="8"/>
  </r>
  <r>
    <x v="2"/>
    <n v="1128299"/>
    <x v="153"/>
    <x v="2"/>
    <x v="21"/>
    <s v="Salt Lake City"/>
    <x v="5"/>
    <n v="0.44999999999999996"/>
    <x v="44"/>
    <x v="127"/>
    <x v="293"/>
    <x v="1"/>
  </r>
  <r>
    <x v="2"/>
    <n v="1128299"/>
    <x v="154"/>
    <x v="2"/>
    <x v="21"/>
    <s v="Salt Lake City"/>
    <x v="0"/>
    <n v="0.4"/>
    <x v="45"/>
    <x v="340"/>
    <x v="547"/>
    <x v="2"/>
  </r>
  <r>
    <x v="2"/>
    <n v="1128299"/>
    <x v="154"/>
    <x v="2"/>
    <x v="21"/>
    <s v="Salt Lake City"/>
    <x v="1"/>
    <n v="0.55000000000000016"/>
    <x v="28"/>
    <x v="481"/>
    <x v="828"/>
    <x v="2"/>
  </r>
  <r>
    <x v="2"/>
    <n v="1128299"/>
    <x v="154"/>
    <x v="2"/>
    <x v="21"/>
    <s v="Salt Lake City"/>
    <x v="2"/>
    <n v="0.50000000000000011"/>
    <x v="45"/>
    <x v="482"/>
    <x v="479"/>
    <x v="2"/>
  </r>
  <r>
    <x v="2"/>
    <n v="1128299"/>
    <x v="154"/>
    <x v="2"/>
    <x v="21"/>
    <s v="Salt Lake City"/>
    <x v="3"/>
    <n v="0.45000000000000007"/>
    <x v="46"/>
    <x v="137"/>
    <x v="201"/>
    <x v="2"/>
  </r>
  <r>
    <x v="2"/>
    <n v="1128299"/>
    <x v="154"/>
    <x v="2"/>
    <x v="21"/>
    <s v="Salt Lake City"/>
    <x v="4"/>
    <n v="0.55000000000000004"/>
    <x v="49"/>
    <x v="205"/>
    <x v="829"/>
    <x v="8"/>
  </r>
  <r>
    <x v="2"/>
    <n v="1128299"/>
    <x v="154"/>
    <x v="2"/>
    <x v="21"/>
    <s v="Salt Lake City"/>
    <x v="5"/>
    <n v="0.60000000000000009"/>
    <x v="45"/>
    <x v="162"/>
    <x v="101"/>
    <x v="1"/>
  </r>
  <r>
    <x v="2"/>
    <n v="1128299"/>
    <x v="155"/>
    <x v="2"/>
    <x v="21"/>
    <s v="Salt Lake City"/>
    <x v="0"/>
    <n v="0.45000000000000007"/>
    <x v="31"/>
    <x v="339"/>
    <x v="830"/>
    <x v="2"/>
  </r>
  <r>
    <x v="2"/>
    <n v="1128299"/>
    <x v="155"/>
    <x v="2"/>
    <x v="21"/>
    <s v="Salt Lake City"/>
    <x v="1"/>
    <n v="0.50000000000000011"/>
    <x v="26"/>
    <x v="455"/>
    <x v="338"/>
    <x v="2"/>
  </r>
  <r>
    <x v="2"/>
    <n v="1128299"/>
    <x v="155"/>
    <x v="2"/>
    <x v="21"/>
    <s v="Salt Lake City"/>
    <x v="2"/>
    <n v="0.45000000000000007"/>
    <x v="34"/>
    <x v="466"/>
    <x v="806"/>
    <x v="2"/>
  </r>
  <r>
    <x v="2"/>
    <n v="1128299"/>
    <x v="155"/>
    <x v="2"/>
    <x v="21"/>
    <s v="Salt Lake City"/>
    <x v="3"/>
    <n v="0.55000000000000016"/>
    <x v="32"/>
    <x v="480"/>
    <x v="825"/>
    <x v="2"/>
  </r>
  <r>
    <x v="2"/>
    <n v="1128299"/>
    <x v="155"/>
    <x v="2"/>
    <x v="21"/>
    <s v="Salt Lake City"/>
    <x v="4"/>
    <n v="0.75000000000000011"/>
    <x v="33"/>
    <x v="260"/>
    <x v="651"/>
    <x v="8"/>
  </r>
  <r>
    <x v="2"/>
    <n v="1128299"/>
    <x v="155"/>
    <x v="2"/>
    <x v="21"/>
    <s v="Salt Lake City"/>
    <x v="5"/>
    <n v="0.80000000000000016"/>
    <x v="21"/>
    <x v="284"/>
    <x v="432"/>
    <x v="1"/>
  </r>
  <r>
    <x v="2"/>
    <n v="1128299"/>
    <x v="156"/>
    <x v="2"/>
    <x v="21"/>
    <s v="Salt Lake City"/>
    <x v="0"/>
    <n v="0.65000000000000013"/>
    <x v="30"/>
    <x v="483"/>
    <x v="831"/>
    <x v="2"/>
  </r>
  <r>
    <x v="2"/>
    <n v="1128299"/>
    <x v="156"/>
    <x v="2"/>
    <x v="21"/>
    <s v="Salt Lake City"/>
    <x v="1"/>
    <n v="0.75000000000000022"/>
    <x v="30"/>
    <x v="484"/>
    <x v="832"/>
    <x v="2"/>
  </r>
  <r>
    <x v="2"/>
    <n v="1128299"/>
    <x v="156"/>
    <x v="2"/>
    <x v="21"/>
    <s v="Salt Lake City"/>
    <x v="2"/>
    <n v="0.70000000000000018"/>
    <x v="21"/>
    <x v="419"/>
    <x v="833"/>
    <x v="2"/>
  </r>
  <r>
    <x v="2"/>
    <n v="1128299"/>
    <x v="156"/>
    <x v="2"/>
    <x v="21"/>
    <s v="Salt Lake City"/>
    <x v="3"/>
    <n v="0.70000000000000018"/>
    <x v="21"/>
    <x v="419"/>
    <x v="833"/>
    <x v="2"/>
  </r>
  <r>
    <x v="2"/>
    <n v="1128299"/>
    <x v="156"/>
    <x v="2"/>
    <x v="21"/>
    <s v="Salt Lake City"/>
    <x v="4"/>
    <n v="0.80000000000000016"/>
    <x v="34"/>
    <x v="485"/>
    <x v="834"/>
    <x v="8"/>
  </r>
  <r>
    <x v="2"/>
    <n v="1128299"/>
    <x v="156"/>
    <x v="2"/>
    <x v="21"/>
    <s v="Salt Lake City"/>
    <x v="5"/>
    <n v="0.8500000000000002"/>
    <x v="31"/>
    <x v="269"/>
    <x v="835"/>
    <x v="1"/>
  </r>
  <r>
    <x v="2"/>
    <n v="1128299"/>
    <x v="102"/>
    <x v="2"/>
    <x v="22"/>
    <s v="Portland"/>
    <x v="0"/>
    <n v="0.35000000000000003"/>
    <x v="47"/>
    <x v="159"/>
    <x v="257"/>
    <x v="15"/>
  </r>
  <r>
    <x v="2"/>
    <n v="1128299"/>
    <x v="102"/>
    <x v="2"/>
    <x v="22"/>
    <s v="Portland"/>
    <x v="1"/>
    <n v="0.45"/>
    <x v="47"/>
    <x v="207"/>
    <x v="317"/>
    <x v="15"/>
  </r>
  <r>
    <x v="2"/>
    <n v="1128299"/>
    <x v="102"/>
    <x v="2"/>
    <x v="22"/>
    <s v="Portland"/>
    <x v="2"/>
    <n v="0.45"/>
    <x v="47"/>
    <x v="207"/>
    <x v="317"/>
    <x v="15"/>
  </r>
  <r>
    <x v="2"/>
    <n v="1128299"/>
    <x v="102"/>
    <x v="2"/>
    <x v="22"/>
    <s v="Portland"/>
    <x v="3"/>
    <n v="0.45"/>
    <x v="44"/>
    <x v="127"/>
    <x v="919"/>
    <x v="15"/>
  </r>
  <r>
    <x v="2"/>
    <n v="1128299"/>
    <x v="102"/>
    <x v="2"/>
    <x v="22"/>
    <s v="Portland"/>
    <x v="4"/>
    <n v="0.50000000000000011"/>
    <x v="41"/>
    <x v="322"/>
    <x v="879"/>
    <x v="4"/>
  </r>
  <r>
    <x v="2"/>
    <n v="1128299"/>
    <x v="102"/>
    <x v="2"/>
    <x v="22"/>
    <s v="Portland"/>
    <x v="5"/>
    <n v="0.45"/>
    <x v="32"/>
    <x v="158"/>
    <x v="59"/>
    <x v="2"/>
  </r>
  <r>
    <x v="2"/>
    <n v="1128299"/>
    <x v="103"/>
    <x v="2"/>
    <x v="22"/>
    <s v="Portland"/>
    <x v="0"/>
    <n v="0.35000000000000003"/>
    <x v="24"/>
    <x v="191"/>
    <x v="668"/>
    <x v="15"/>
  </r>
  <r>
    <x v="2"/>
    <n v="1128299"/>
    <x v="103"/>
    <x v="2"/>
    <x v="22"/>
    <s v="Portland"/>
    <x v="1"/>
    <n v="0.45"/>
    <x v="47"/>
    <x v="207"/>
    <x v="317"/>
    <x v="15"/>
  </r>
  <r>
    <x v="2"/>
    <n v="1128299"/>
    <x v="103"/>
    <x v="2"/>
    <x v="22"/>
    <s v="Portland"/>
    <x v="2"/>
    <n v="0.45"/>
    <x v="47"/>
    <x v="207"/>
    <x v="317"/>
    <x v="15"/>
  </r>
  <r>
    <x v="2"/>
    <n v="1128299"/>
    <x v="103"/>
    <x v="2"/>
    <x v="22"/>
    <s v="Portland"/>
    <x v="3"/>
    <n v="0.45"/>
    <x v="44"/>
    <x v="127"/>
    <x v="919"/>
    <x v="15"/>
  </r>
  <r>
    <x v="2"/>
    <n v="1128299"/>
    <x v="103"/>
    <x v="2"/>
    <x v="22"/>
    <s v="Portland"/>
    <x v="4"/>
    <n v="0.50000000000000011"/>
    <x v="37"/>
    <x v="504"/>
    <x v="903"/>
    <x v="4"/>
  </r>
  <r>
    <x v="2"/>
    <n v="1128299"/>
    <x v="103"/>
    <x v="2"/>
    <x v="22"/>
    <s v="Portland"/>
    <x v="5"/>
    <n v="0.45"/>
    <x v="48"/>
    <x v="153"/>
    <x v="507"/>
    <x v="2"/>
  </r>
  <r>
    <x v="2"/>
    <n v="1128299"/>
    <x v="104"/>
    <x v="2"/>
    <x v="22"/>
    <s v="Portland"/>
    <x v="0"/>
    <n v="0.45"/>
    <x v="28"/>
    <x v="45"/>
    <x v="56"/>
    <x v="15"/>
  </r>
  <r>
    <x v="2"/>
    <n v="1128299"/>
    <x v="104"/>
    <x v="2"/>
    <x v="22"/>
    <s v="Portland"/>
    <x v="1"/>
    <n v="0.55000000000000004"/>
    <x v="48"/>
    <x v="138"/>
    <x v="920"/>
    <x v="15"/>
  </r>
  <r>
    <x v="2"/>
    <n v="1128299"/>
    <x v="104"/>
    <x v="2"/>
    <x v="22"/>
    <s v="Portland"/>
    <x v="2"/>
    <n v="0.6"/>
    <x v="47"/>
    <x v="50"/>
    <x v="921"/>
    <x v="15"/>
  </r>
  <r>
    <x v="2"/>
    <n v="1128299"/>
    <x v="104"/>
    <x v="2"/>
    <x v="22"/>
    <s v="Portland"/>
    <x v="3"/>
    <n v="0.55000000000000004"/>
    <x v="49"/>
    <x v="205"/>
    <x v="45"/>
    <x v="15"/>
  </r>
  <r>
    <x v="2"/>
    <n v="1128299"/>
    <x v="104"/>
    <x v="2"/>
    <x v="22"/>
    <s v="Portland"/>
    <x v="4"/>
    <n v="0.60000000000000009"/>
    <x v="43"/>
    <x v="395"/>
    <x v="498"/>
    <x v="4"/>
  </r>
  <r>
    <x v="2"/>
    <n v="1128299"/>
    <x v="104"/>
    <x v="2"/>
    <x v="22"/>
    <s v="Portland"/>
    <x v="5"/>
    <n v="0.45"/>
    <x v="45"/>
    <x v="151"/>
    <x v="353"/>
    <x v="2"/>
  </r>
  <r>
    <x v="2"/>
    <n v="1128299"/>
    <x v="105"/>
    <x v="2"/>
    <x v="22"/>
    <s v="Portland"/>
    <x v="0"/>
    <n v="0.5"/>
    <x v="28"/>
    <x v="48"/>
    <x v="150"/>
    <x v="15"/>
  </r>
  <r>
    <x v="2"/>
    <n v="1128299"/>
    <x v="105"/>
    <x v="2"/>
    <x v="22"/>
    <s v="Portland"/>
    <x v="1"/>
    <n v="0.55000000000000004"/>
    <x v="46"/>
    <x v="255"/>
    <x v="695"/>
    <x v="15"/>
  </r>
  <r>
    <x v="2"/>
    <n v="1128299"/>
    <x v="105"/>
    <x v="2"/>
    <x v="22"/>
    <s v="Portland"/>
    <x v="2"/>
    <n v="0.55000000000000004"/>
    <x v="48"/>
    <x v="138"/>
    <x v="920"/>
    <x v="15"/>
  </r>
  <r>
    <x v="2"/>
    <n v="1128299"/>
    <x v="105"/>
    <x v="2"/>
    <x v="22"/>
    <s v="Portland"/>
    <x v="3"/>
    <n v="0.40000000000000008"/>
    <x v="35"/>
    <x v="544"/>
    <x v="922"/>
    <x v="15"/>
  </r>
  <r>
    <x v="2"/>
    <n v="1128299"/>
    <x v="105"/>
    <x v="2"/>
    <x v="22"/>
    <s v="Portland"/>
    <x v="4"/>
    <n v="0.45000000000000012"/>
    <x v="37"/>
    <x v="545"/>
    <x v="923"/>
    <x v="4"/>
  </r>
  <r>
    <x v="2"/>
    <n v="1128299"/>
    <x v="105"/>
    <x v="2"/>
    <x v="22"/>
    <s v="Portland"/>
    <x v="5"/>
    <n v="0.60000000000000009"/>
    <x v="45"/>
    <x v="162"/>
    <x v="231"/>
    <x v="2"/>
  </r>
  <r>
    <x v="2"/>
    <n v="1128299"/>
    <x v="106"/>
    <x v="2"/>
    <x v="22"/>
    <s v="Portland"/>
    <x v="0"/>
    <n v="0.45"/>
    <x v="21"/>
    <x v="111"/>
    <x v="567"/>
    <x v="15"/>
  </r>
  <r>
    <x v="2"/>
    <n v="1128299"/>
    <x v="106"/>
    <x v="2"/>
    <x v="22"/>
    <s v="Portland"/>
    <x v="1"/>
    <n v="0.5"/>
    <x v="47"/>
    <x v="47"/>
    <x v="578"/>
    <x v="15"/>
  </r>
  <r>
    <x v="2"/>
    <n v="1128299"/>
    <x v="106"/>
    <x v="2"/>
    <x v="22"/>
    <s v="Portland"/>
    <x v="2"/>
    <n v="0.5"/>
    <x v="47"/>
    <x v="47"/>
    <x v="578"/>
    <x v="15"/>
  </r>
  <r>
    <x v="2"/>
    <n v="1128299"/>
    <x v="106"/>
    <x v="2"/>
    <x v="22"/>
    <s v="Portland"/>
    <x v="3"/>
    <n v="0.45"/>
    <x v="46"/>
    <x v="334"/>
    <x v="154"/>
    <x v="15"/>
  </r>
  <r>
    <x v="2"/>
    <n v="1128299"/>
    <x v="106"/>
    <x v="2"/>
    <x v="22"/>
    <s v="Portland"/>
    <x v="4"/>
    <n v="0.39999999999999997"/>
    <x v="38"/>
    <x v="546"/>
    <x v="681"/>
    <x v="4"/>
  </r>
  <r>
    <x v="2"/>
    <n v="1128299"/>
    <x v="106"/>
    <x v="2"/>
    <x v="22"/>
    <s v="Portland"/>
    <x v="5"/>
    <n v="0.65"/>
    <x v="31"/>
    <x v="90"/>
    <x v="368"/>
    <x v="2"/>
  </r>
  <r>
    <x v="2"/>
    <n v="1128299"/>
    <x v="107"/>
    <x v="2"/>
    <x v="22"/>
    <s v="Portland"/>
    <x v="0"/>
    <n v="0.6"/>
    <x v="6"/>
    <x v="14"/>
    <x v="261"/>
    <x v="15"/>
  </r>
  <r>
    <x v="2"/>
    <n v="1128299"/>
    <x v="107"/>
    <x v="2"/>
    <x v="22"/>
    <s v="Portland"/>
    <x v="1"/>
    <n v="0.7"/>
    <x v="20"/>
    <x v="430"/>
    <x v="924"/>
    <x v="15"/>
  </r>
  <r>
    <x v="2"/>
    <n v="1128299"/>
    <x v="107"/>
    <x v="2"/>
    <x v="22"/>
    <s v="Portland"/>
    <x v="2"/>
    <n v="0.85"/>
    <x v="20"/>
    <x v="307"/>
    <x v="925"/>
    <x v="15"/>
  </r>
  <r>
    <x v="2"/>
    <n v="1128299"/>
    <x v="107"/>
    <x v="2"/>
    <x v="22"/>
    <s v="Portland"/>
    <x v="3"/>
    <n v="0.85"/>
    <x v="31"/>
    <x v="431"/>
    <x v="926"/>
    <x v="15"/>
  </r>
  <r>
    <x v="2"/>
    <n v="1128299"/>
    <x v="107"/>
    <x v="2"/>
    <x v="22"/>
    <s v="Portland"/>
    <x v="4"/>
    <n v="0.95000000000000007"/>
    <x v="32"/>
    <x v="60"/>
    <x v="927"/>
    <x v="4"/>
  </r>
  <r>
    <x v="2"/>
    <n v="1128299"/>
    <x v="107"/>
    <x v="2"/>
    <x v="22"/>
    <s v="Portland"/>
    <x v="5"/>
    <n v="1.1000000000000001"/>
    <x v="30"/>
    <x v="432"/>
    <x v="928"/>
    <x v="2"/>
  </r>
  <r>
    <x v="2"/>
    <n v="1128299"/>
    <x v="108"/>
    <x v="2"/>
    <x v="22"/>
    <s v="Portland"/>
    <x v="0"/>
    <n v="0.9"/>
    <x v="3"/>
    <x v="433"/>
    <x v="929"/>
    <x v="15"/>
  </r>
  <r>
    <x v="2"/>
    <n v="1128299"/>
    <x v="108"/>
    <x v="2"/>
    <x v="22"/>
    <s v="Portland"/>
    <x v="1"/>
    <n v="0.95000000000000007"/>
    <x v="30"/>
    <x v="434"/>
    <x v="930"/>
    <x v="15"/>
  </r>
  <r>
    <x v="2"/>
    <n v="1128299"/>
    <x v="108"/>
    <x v="2"/>
    <x v="22"/>
    <s v="Portland"/>
    <x v="2"/>
    <n v="0.95000000000000007"/>
    <x v="20"/>
    <x v="435"/>
    <x v="931"/>
    <x v="15"/>
  </r>
  <r>
    <x v="2"/>
    <n v="1128299"/>
    <x v="108"/>
    <x v="2"/>
    <x v="22"/>
    <s v="Portland"/>
    <x v="3"/>
    <n v="0.9"/>
    <x v="25"/>
    <x v="4"/>
    <x v="105"/>
    <x v="15"/>
  </r>
  <r>
    <x v="2"/>
    <n v="1128299"/>
    <x v="108"/>
    <x v="2"/>
    <x v="22"/>
    <s v="Portland"/>
    <x v="4"/>
    <n v="0.95000000000000007"/>
    <x v="26"/>
    <x v="436"/>
    <x v="779"/>
    <x v="4"/>
  </r>
  <r>
    <x v="2"/>
    <n v="1128299"/>
    <x v="108"/>
    <x v="2"/>
    <x v="22"/>
    <s v="Portland"/>
    <x v="5"/>
    <n v="1.1000000000000001"/>
    <x v="26"/>
    <x v="437"/>
    <x v="932"/>
    <x v="2"/>
  </r>
  <r>
    <x v="2"/>
    <n v="1128299"/>
    <x v="109"/>
    <x v="2"/>
    <x v="22"/>
    <s v="Portland"/>
    <x v="0"/>
    <n v="0.95000000000000007"/>
    <x v="2"/>
    <x v="438"/>
    <x v="933"/>
    <x v="15"/>
  </r>
  <r>
    <x v="2"/>
    <n v="1128299"/>
    <x v="109"/>
    <x v="2"/>
    <x v="22"/>
    <s v="Portland"/>
    <x v="1"/>
    <n v="0.85000000000000009"/>
    <x v="6"/>
    <x v="439"/>
    <x v="245"/>
    <x v="15"/>
  </r>
  <r>
    <x v="2"/>
    <n v="1128299"/>
    <x v="109"/>
    <x v="2"/>
    <x v="22"/>
    <s v="Portland"/>
    <x v="2"/>
    <n v="0.75000000000000011"/>
    <x v="20"/>
    <x v="103"/>
    <x v="934"/>
    <x v="15"/>
  </r>
  <r>
    <x v="2"/>
    <n v="1128299"/>
    <x v="109"/>
    <x v="2"/>
    <x v="22"/>
    <s v="Portland"/>
    <x v="3"/>
    <n v="0.75000000000000011"/>
    <x v="34"/>
    <x v="228"/>
    <x v="700"/>
    <x v="15"/>
  </r>
  <r>
    <x v="2"/>
    <n v="1128299"/>
    <x v="109"/>
    <x v="2"/>
    <x v="22"/>
    <s v="Portland"/>
    <x v="4"/>
    <n v="0.64999999999999991"/>
    <x v="34"/>
    <x v="547"/>
    <x v="935"/>
    <x v="4"/>
  </r>
  <r>
    <x v="2"/>
    <n v="1128299"/>
    <x v="109"/>
    <x v="2"/>
    <x v="22"/>
    <s v="Portland"/>
    <x v="5"/>
    <n v="0.7"/>
    <x v="49"/>
    <x v="193"/>
    <x v="222"/>
    <x v="2"/>
  </r>
  <r>
    <x v="2"/>
    <n v="1128299"/>
    <x v="110"/>
    <x v="2"/>
    <x v="22"/>
    <s v="Portland"/>
    <x v="0"/>
    <n v="0.45000000000000012"/>
    <x v="24"/>
    <x v="223"/>
    <x v="234"/>
    <x v="15"/>
  </r>
  <r>
    <x v="2"/>
    <n v="1128299"/>
    <x v="110"/>
    <x v="2"/>
    <x v="22"/>
    <s v="Portland"/>
    <x v="1"/>
    <n v="0.50000000000000011"/>
    <x v="24"/>
    <x v="457"/>
    <x v="936"/>
    <x v="15"/>
  </r>
  <r>
    <x v="2"/>
    <n v="1128299"/>
    <x v="110"/>
    <x v="2"/>
    <x v="22"/>
    <s v="Portland"/>
    <x v="2"/>
    <n v="0.45000000000000012"/>
    <x v="49"/>
    <x v="548"/>
    <x v="532"/>
    <x v="15"/>
  </r>
  <r>
    <x v="2"/>
    <n v="1128299"/>
    <x v="110"/>
    <x v="2"/>
    <x v="22"/>
    <s v="Portland"/>
    <x v="3"/>
    <n v="0.45000000000000012"/>
    <x v="44"/>
    <x v="133"/>
    <x v="714"/>
    <x v="15"/>
  </r>
  <r>
    <x v="2"/>
    <n v="1128299"/>
    <x v="110"/>
    <x v="2"/>
    <x v="22"/>
    <s v="Portland"/>
    <x v="4"/>
    <n v="0.55000000000000004"/>
    <x v="35"/>
    <x v="408"/>
    <x v="937"/>
    <x v="4"/>
  </r>
  <r>
    <x v="2"/>
    <n v="1128299"/>
    <x v="110"/>
    <x v="2"/>
    <x v="22"/>
    <s v="Portland"/>
    <x v="5"/>
    <n v="0.39999999999999997"/>
    <x v="49"/>
    <x v="147"/>
    <x v="217"/>
    <x v="2"/>
  </r>
  <r>
    <x v="2"/>
    <n v="1128299"/>
    <x v="111"/>
    <x v="2"/>
    <x v="22"/>
    <s v="Portland"/>
    <x v="0"/>
    <n v="0.35000000000000003"/>
    <x v="47"/>
    <x v="159"/>
    <x v="257"/>
    <x v="15"/>
  </r>
  <r>
    <x v="2"/>
    <n v="1128299"/>
    <x v="111"/>
    <x v="2"/>
    <x v="22"/>
    <s v="Portland"/>
    <x v="1"/>
    <n v="0.50000000000000011"/>
    <x v="31"/>
    <x v="460"/>
    <x v="200"/>
    <x v="15"/>
  </r>
  <r>
    <x v="2"/>
    <n v="1128299"/>
    <x v="111"/>
    <x v="2"/>
    <x v="22"/>
    <s v="Portland"/>
    <x v="2"/>
    <n v="0.45000000000000012"/>
    <x v="47"/>
    <x v="549"/>
    <x v="333"/>
    <x v="15"/>
  </r>
  <r>
    <x v="2"/>
    <n v="1128299"/>
    <x v="111"/>
    <x v="2"/>
    <x v="22"/>
    <s v="Portland"/>
    <x v="3"/>
    <n v="0.40000000000000008"/>
    <x v="48"/>
    <x v="192"/>
    <x v="51"/>
    <x v="15"/>
  </r>
  <r>
    <x v="2"/>
    <n v="1128299"/>
    <x v="111"/>
    <x v="2"/>
    <x v="22"/>
    <s v="Portland"/>
    <x v="4"/>
    <n v="0.5"/>
    <x v="45"/>
    <x v="157"/>
    <x v="42"/>
    <x v="4"/>
  </r>
  <r>
    <x v="2"/>
    <n v="1128299"/>
    <x v="111"/>
    <x v="2"/>
    <x v="22"/>
    <s v="Portland"/>
    <x v="5"/>
    <n v="0.55000000000000004"/>
    <x v="47"/>
    <x v="42"/>
    <x v="802"/>
    <x v="2"/>
  </r>
  <r>
    <x v="2"/>
    <n v="1128299"/>
    <x v="112"/>
    <x v="2"/>
    <x v="22"/>
    <s v="Portland"/>
    <x v="0"/>
    <n v="0.40000000000000008"/>
    <x v="23"/>
    <x v="457"/>
    <x v="936"/>
    <x v="15"/>
  </r>
  <r>
    <x v="2"/>
    <n v="1128299"/>
    <x v="112"/>
    <x v="2"/>
    <x v="22"/>
    <s v="Portland"/>
    <x v="1"/>
    <n v="0.45000000000000012"/>
    <x v="20"/>
    <x v="277"/>
    <x v="330"/>
    <x v="15"/>
  </r>
  <r>
    <x v="2"/>
    <n v="1128299"/>
    <x v="112"/>
    <x v="2"/>
    <x v="22"/>
    <s v="Portland"/>
    <x v="2"/>
    <n v="0.40000000000000008"/>
    <x v="28"/>
    <x v="162"/>
    <x v="104"/>
    <x v="15"/>
  </r>
  <r>
    <x v="2"/>
    <n v="1128299"/>
    <x v="112"/>
    <x v="2"/>
    <x v="22"/>
    <s v="Portland"/>
    <x v="3"/>
    <n v="0.50000000000000011"/>
    <x v="24"/>
    <x v="457"/>
    <x v="936"/>
    <x v="15"/>
  </r>
  <r>
    <x v="2"/>
    <n v="1128299"/>
    <x v="112"/>
    <x v="2"/>
    <x v="22"/>
    <s v="Portland"/>
    <x v="4"/>
    <n v="0.70000000000000007"/>
    <x v="34"/>
    <x v="204"/>
    <x v="938"/>
    <x v="4"/>
  </r>
  <r>
    <x v="2"/>
    <n v="1128299"/>
    <x v="112"/>
    <x v="2"/>
    <x v="22"/>
    <s v="Portland"/>
    <x v="5"/>
    <n v="0.8500000000000002"/>
    <x v="25"/>
    <x v="414"/>
    <x v="939"/>
    <x v="2"/>
  </r>
  <r>
    <x v="2"/>
    <n v="1128299"/>
    <x v="113"/>
    <x v="2"/>
    <x v="22"/>
    <s v="Portland"/>
    <x v="0"/>
    <n v="0.70000000000000018"/>
    <x v="9"/>
    <x v="550"/>
    <x v="940"/>
    <x v="15"/>
  </r>
  <r>
    <x v="2"/>
    <n v="1128299"/>
    <x v="113"/>
    <x v="2"/>
    <x v="22"/>
    <s v="Portland"/>
    <x v="1"/>
    <n v="0.80000000000000027"/>
    <x v="9"/>
    <x v="551"/>
    <x v="941"/>
    <x v="15"/>
  </r>
  <r>
    <x v="2"/>
    <n v="1128299"/>
    <x v="113"/>
    <x v="2"/>
    <x v="22"/>
    <s v="Portland"/>
    <x v="2"/>
    <n v="0.75000000000000022"/>
    <x v="25"/>
    <x v="276"/>
    <x v="429"/>
    <x v="15"/>
  </r>
  <r>
    <x v="2"/>
    <n v="1128299"/>
    <x v="113"/>
    <x v="2"/>
    <x v="22"/>
    <s v="Portland"/>
    <x v="3"/>
    <n v="0.75000000000000022"/>
    <x v="25"/>
    <x v="276"/>
    <x v="429"/>
    <x v="15"/>
  </r>
  <r>
    <x v="2"/>
    <n v="1128299"/>
    <x v="113"/>
    <x v="2"/>
    <x v="22"/>
    <s v="Portland"/>
    <x v="4"/>
    <n v="0.8500000000000002"/>
    <x v="28"/>
    <x v="245"/>
    <x v="942"/>
    <x v="4"/>
  </r>
  <r>
    <x v="2"/>
    <n v="1128299"/>
    <x v="113"/>
    <x v="2"/>
    <x v="22"/>
    <s v="Portland"/>
    <x v="5"/>
    <n v="0.90000000000000024"/>
    <x v="23"/>
    <x v="484"/>
    <x v="832"/>
    <x v="2"/>
  </r>
  <r>
    <x v="1"/>
    <n v="1197831"/>
    <x v="58"/>
    <x v="1"/>
    <x v="23"/>
    <s v="New Orleans"/>
    <x v="0"/>
    <n v="0.2"/>
    <x v="22"/>
    <x v="198"/>
    <x v="658"/>
    <x v="1"/>
  </r>
  <r>
    <x v="1"/>
    <n v="1197831"/>
    <x v="58"/>
    <x v="1"/>
    <x v="23"/>
    <s v="New Orleans"/>
    <x v="1"/>
    <n v="0.3"/>
    <x v="22"/>
    <x v="158"/>
    <x v="943"/>
    <x v="1"/>
  </r>
  <r>
    <x v="1"/>
    <n v="1197831"/>
    <x v="58"/>
    <x v="1"/>
    <x v="23"/>
    <s v="New Orleans"/>
    <x v="2"/>
    <n v="0.3"/>
    <x v="34"/>
    <x v="341"/>
    <x v="306"/>
    <x v="1"/>
  </r>
  <r>
    <x v="1"/>
    <n v="1197831"/>
    <x v="58"/>
    <x v="1"/>
    <x v="23"/>
    <s v="New Orleans"/>
    <x v="3"/>
    <n v="0.35"/>
    <x v="34"/>
    <x v="155"/>
    <x v="590"/>
    <x v="8"/>
  </r>
  <r>
    <x v="1"/>
    <n v="1197831"/>
    <x v="58"/>
    <x v="1"/>
    <x v="23"/>
    <s v="New Orleans"/>
    <x v="4"/>
    <n v="0.4"/>
    <x v="46"/>
    <x v="194"/>
    <x v="408"/>
    <x v="3"/>
  </r>
  <r>
    <x v="1"/>
    <n v="1197831"/>
    <x v="58"/>
    <x v="1"/>
    <x v="23"/>
    <s v="New Orleans"/>
    <x v="5"/>
    <n v="0.35"/>
    <x v="34"/>
    <x v="155"/>
    <x v="519"/>
    <x v="4"/>
  </r>
  <r>
    <x v="1"/>
    <n v="1197831"/>
    <x v="172"/>
    <x v="1"/>
    <x v="23"/>
    <s v="New Orleans"/>
    <x v="0"/>
    <n v="0.25"/>
    <x v="23"/>
    <x v="384"/>
    <x v="944"/>
    <x v="1"/>
  </r>
  <r>
    <x v="1"/>
    <n v="1197831"/>
    <x v="172"/>
    <x v="1"/>
    <x v="23"/>
    <s v="New Orleans"/>
    <x v="1"/>
    <n v="0.35"/>
    <x v="25"/>
    <x v="193"/>
    <x v="149"/>
    <x v="1"/>
  </r>
  <r>
    <x v="1"/>
    <n v="1197831"/>
    <x v="172"/>
    <x v="1"/>
    <x v="23"/>
    <s v="New Orleans"/>
    <x v="2"/>
    <n v="0.35"/>
    <x v="33"/>
    <x v="156"/>
    <x v="867"/>
    <x v="1"/>
  </r>
  <r>
    <x v="1"/>
    <n v="1197831"/>
    <x v="172"/>
    <x v="1"/>
    <x v="23"/>
    <s v="New Orleans"/>
    <x v="3"/>
    <n v="0.35"/>
    <x v="48"/>
    <x v="385"/>
    <x v="215"/>
    <x v="8"/>
  </r>
  <r>
    <x v="1"/>
    <n v="1197831"/>
    <x v="172"/>
    <x v="1"/>
    <x v="23"/>
    <s v="New Orleans"/>
    <x v="4"/>
    <n v="0.4"/>
    <x v="44"/>
    <x v="123"/>
    <x v="210"/>
    <x v="3"/>
  </r>
  <r>
    <x v="1"/>
    <n v="1197831"/>
    <x v="172"/>
    <x v="1"/>
    <x v="23"/>
    <s v="New Orleans"/>
    <x v="5"/>
    <n v="0.35"/>
    <x v="32"/>
    <x v="151"/>
    <x v="59"/>
    <x v="4"/>
  </r>
  <r>
    <x v="1"/>
    <n v="1197831"/>
    <x v="173"/>
    <x v="1"/>
    <x v="23"/>
    <s v="New Orleans"/>
    <x v="0"/>
    <n v="0.3"/>
    <x v="23"/>
    <x v="203"/>
    <x v="407"/>
    <x v="2"/>
  </r>
  <r>
    <x v="1"/>
    <n v="1197831"/>
    <x v="173"/>
    <x v="1"/>
    <x v="23"/>
    <s v="New Orleans"/>
    <x v="1"/>
    <n v="0.4"/>
    <x v="23"/>
    <x v="54"/>
    <x v="548"/>
    <x v="2"/>
  </r>
  <r>
    <x v="1"/>
    <n v="1197831"/>
    <x v="173"/>
    <x v="1"/>
    <x v="23"/>
    <s v="New Orleans"/>
    <x v="2"/>
    <n v="0.3"/>
    <x v="32"/>
    <x v="198"/>
    <x v="305"/>
    <x v="2"/>
  </r>
  <r>
    <x v="1"/>
    <n v="1197831"/>
    <x v="173"/>
    <x v="1"/>
    <x v="23"/>
    <s v="New Orleans"/>
    <x v="3"/>
    <n v="0.35000000000000003"/>
    <x v="45"/>
    <x v="206"/>
    <x v="945"/>
    <x v="4"/>
  </r>
  <r>
    <x v="1"/>
    <n v="1197831"/>
    <x v="173"/>
    <x v="1"/>
    <x v="23"/>
    <s v="New Orleans"/>
    <x v="4"/>
    <n v="0.4"/>
    <x v="44"/>
    <x v="123"/>
    <x v="229"/>
    <x v="1"/>
  </r>
  <r>
    <x v="1"/>
    <n v="1197831"/>
    <x v="173"/>
    <x v="1"/>
    <x v="23"/>
    <s v="New Orleans"/>
    <x v="5"/>
    <n v="0.35000000000000003"/>
    <x v="47"/>
    <x v="159"/>
    <x v="439"/>
    <x v="0"/>
  </r>
  <r>
    <x v="1"/>
    <n v="1197831"/>
    <x v="60"/>
    <x v="1"/>
    <x v="23"/>
    <s v="New Orleans"/>
    <x v="0"/>
    <n v="0.19999999999999998"/>
    <x v="26"/>
    <x v="194"/>
    <x v="287"/>
    <x v="2"/>
  </r>
  <r>
    <x v="1"/>
    <n v="1197831"/>
    <x v="60"/>
    <x v="1"/>
    <x v="23"/>
    <s v="New Orleans"/>
    <x v="1"/>
    <n v="0.30000000000000004"/>
    <x v="26"/>
    <x v="470"/>
    <x v="226"/>
    <x v="2"/>
  </r>
  <r>
    <x v="1"/>
    <n v="1197831"/>
    <x v="60"/>
    <x v="1"/>
    <x v="23"/>
    <s v="New Orleans"/>
    <x v="2"/>
    <n v="0.24999999999999997"/>
    <x v="34"/>
    <x v="552"/>
    <x v="946"/>
    <x v="2"/>
  </r>
  <r>
    <x v="1"/>
    <n v="1197831"/>
    <x v="60"/>
    <x v="1"/>
    <x v="23"/>
    <s v="New Orleans"/>
    <x v="3"/>
    <n v="0.30000000000000004"/>
    <x v="48"/>
    <x v="133"/>
    <x v="947"/>
    <x v="4"/>
  </r>
  <r>
    <x v="1"/>
    <n v="1197831"/>
    <x v="60"/>
    <x v="1"/>
    <x v="23"/>
    <s v="New Orleans"/>
    <x v="4"/>
    <n v="0.35"/>
    <x v="35"/>
    <x v="119"/>
    <x v="517"/>
    <x v="1"/>
  </r>
  <r>
    <x v="1"/>
    <n v="1197831"/>
    <x v="60"/>
    <x v="1"/>
    <x v="23"/>
    <s v="New Orleans"/>
    <x v="5"/>
    <n v="0.30000000000000004"/>
    <x v="21"/>
    <x v="205"/>
    <x v="522"/>
    <x v="0"/>
  </r>
  <r>
    <x v="1"/>
    <n v="1197831"/>
    <x v="174"/>
    <x v="1"/>
    <x v="23"/>
    <s v="New Orleans"/>
    <x v="0"/>
    <n v="0.19999999999999998"/>
    <x v="20"/>
    <x v="161"/>
    <x v="230"/>
    <x v="2"/>
  </r>
  <r>
    <x v="1"/>
    <n v="1197831"/>
    <x v="174"/>
    <x v="1"/>
    <x v="23"/>
    <s v="New Orleans"/>
    <x v="1"/>
    <n v="0.30000000000000004"/>
    <x v="27"/>
    <x v="553"/>
    <x v="948"/>
    <x v="2"/>
  </r>
  <r>
    <x v="1"/>
    <n v="1197831"/>
    <x v="174"/>
    <x v="1"/>
    <x v="23"/>
    <s v="New Orleans"/>
    <x v="2"/>
    <n v="0.24999999999999997"/>
    <x v="31"/>
    <x v="554"/>
    <x v="949"/>
    <x v="2"/>
  </r>
  <r>
    <x v="1"/>
    <n v="1197831"/>
    <x v="174"/>
    <x v="1"/>
    <x v="23"/>
    <s v="New Orleans"/>
    <x v="3"/>
    <n v="0.35000000000000003"/>
    <x v="24"/>
    <x v="191"/>
    <x v="135"/>
    <x v="4"/>
  </r>
  <r>
    <x v="1"/>
    <n v="1197831"/>
    <x v="174"/>
    <x v="1"/>
    <x v="23"/>
    <s v="New Orleans"/>
    <x v="4"/>
    <n v="0.5"/>
    <x v="47"/>
    <x v="47"/>
    <x v="51"/>
    <x v="1"/>
  </r>
  <r>
    <x v="1"/>
    <n v="1197831"/>
    <x v="174"/>
    <x v="1"/>
    <x v="23"/>
    <s v="New Orleans"/>
    <x v="5"/>
    <n v="0.45"/>
    <x v="30"/>
    <x v="73"/>
    <x v="410"/>
    <x v="0"/>
  </r>
  <r>
    <x v="1"/>
    <n v="1197831"/>
    <x v="175"/>
    <x v="1"/>
    <x v="23"/>
    <s v="New Orleans"/>
    <x v="0"/>
    <n v="0.45"/>
    <x v="30"/>
    <x v="73"/>
    <x v="170"/>
    <x v="2"/>
  </r>
  <r>
    <x v="1"/>
    <n v="1197831"/>
    <x v="175"/>
    <x v="1"/>
    <x v="23"/>
    <s v="New Orleans"/>
    <x v="1"/>
    <n v="0.5"/>
    <x v="30"/>
    <x v="69"/>
    <x v="79"/>
    <x v="2"/>
  </r>
  <r>
    <x v="1"/>
    <n v="1197831"/>
    <x v="175"/>
    <x v="1"/>
    <x v="23"/>
    <s v="New Orleans"/>
    <x v="2"/>
    <n v="0.5"/>
    <x v="25"/>
    <x v="61"/>
    <x v="150"/>
    <x v="2"/>
  </r>
  <r>
    <x v="1"/>
    <n v="1197831"/>
    <x v="175"/>
    <x v="1"/>
    <x v="23"/>
    <s v="New Orleans"/>
    <x v="3"/>
    <n v="0.5"/>
    <x v="21"/>
    <x v="80"/>
    <x v="153"/>
    <x v="4"/>
  </r>
  <r>
    <x v="1"/>
    <n v="1197831"/>
    <x v="175"/>
    <x v="1"/>
    <x v="23"/>
    <s v="New Orleans"/>
    <x v="4"/>
    <n v="0.55000000000000004"/>
    <x v="32"/>
    <x v="111"/>
    <x v="846"/>
    <x v="1"/>
  </r>
  <r>
    <x v="1"/>
    <n v="1197831"/>
    <x v="175"/>
    <x v="1"/>
    <x v="23"/>
    <s v="New Orleans"/>
    <x v="5"/>
    <n v="0.60000000000000009"/>
    <x v="6"/>
    <x v="301"/>
    <x v="466"/>
    <x v="0"/>
  </r>
  <r>
    <x v="1"/>
    <n v="1197831"/>
    <x v="176"/>
    <x v="1"/>
    <x v="23"/>
    <s v="New Orleans"/>
    <x v="0"/>
    <n v="0.5"/>
    <x v="29"/>
    <x v="75"/>
    <x v="950"/>
    <x v="15"/>
  </r>
  <r>
    <x v="1"/>
    <n v="1197831"/>
    <x v="176"/>
    <x v="1"/>
    <x v="23"/>
    <s v="New Orleans"/>
    <x v="1"/>
    <n v="0.55000000000000004"/>
    <x v="29"/>
    <x v="100"/>
    <x v="951"/>
    <x v="15"/>
  </r>
  <r>
    <x v="1"/>
    <n v="1197831"/>
    <x v="176"/>
    <x v="1"/>
    <x v="23"/>
    <s v="New Orleans"/>
    <x v="2"/>
    <n v="0.5"/>
    <x v="8"/>
    <x v="10"/>
    <x v="952"/>
    <x v="15"/>
  </r>
  <r>
    <x v="1"/>
    <n v="1197831"/>
    <x v="176"/>
    <x v="1"/>
    <x v="23"/>
    <s v="New Orleans"/>
    <x v="3"/>
    <n v="0.5"/>
    <x v="28"/>
    <x v="48"/>
    <x v="79"/>
    <x v="0"/>
  </r>
  <r>
    <x v="1"/>
    <n v="1197831"/>
    <x v="176"/>
    <x v="1"/>
    <x v="23"/>
    <s v="New Orleans"/>
    <x v="4"/>
    <n v="0.55000000000000004"/>
    <x v="28"/>
    <x v="170"/>
    <x v="249"/>
    <x v="2"/>
  </r>
  <r>
    <x v="1"/>
    <n v="1197831"/>
    <x v="176"/>
    <x v="1"/>
    <x v="23"/>
    <s v="New Orleans"/>
    <x v="5"/>
    <n v="0.65"/>
    <x v="9"/>
    <x v="97"/>
    <x v="953"/>
    <x v="9"/>
  </r>
  <r>
    <x v="1"/>
    <n v="1197831"/>
    <x v="177"/>
    <x v="1"/>
    <x v="23"/>
    <s v="New Orleans"/>
    <x v="0"/>
    <n v="0.5"/>
    <x v="30"/>
    <x v="69"/>
    <x v="649"/>
    <x v="15"/>
  </r>
  <r>
    <x v="1"/>
    <n v="1197831"/>
    <x v="177"/>
    <x v="1"/>
    <x v="23"/>
    <s v="New Orleans"/>
    <x v="1"/>
    <n v="0.55000000000000004"/>
    <x v="30"/>
    <x v="71"/>
    <x v="241"/>
    <x v="15"/>
  </r>
  <r>
    <x v="1"/>
    <n v="1197831"/>
    <x v="177"/>
    <x v="1"/>
    <x v="23"/>
    <s v="New Orleans"/>
    <x v="2"/>
    <n v="0.5"/>
    <x v="8"/>
    <x v="10"/>
    <x v="952"/>
    <x v="15"/>
  </r>
  <r>
    <x v="1"/>
    <n v="1197831"/>
    <x v="177"/>
    <x v="1"/>
    <x v="23"/>
    <s v="New Orleans"/>
    <x v="3"/>
    <n v="0.5"/>
    <x v="34"/>
    <x v="351"/>
    <x v="14"/>
    <x v="0"/>
  </r>
  <r>
    <x v="1"/>
    <n v="1197831"/>
    <x v="177"/>
    <x v="1"/>
    <x v="23"/>
    <s v="New Orleans"/>
    <x v="4"/>
    <n v="0.55000000000000004"/>
    <x v="34"/>
    <x v="356"/>
    <x v="515"/>
    <x v="2"/>
  </r>
  <r>
    <x v="1"/>
    <n v="1197831"/>
    <x v="177"/>
    <x v="1"/>
    <x v="23"/>
    <s v="New Orleans"/>
    <x v="5"/>
    <n v="0.6"/>
    <x v="27"/>
    <x v="92"/>
    <x v="573"/>
    <x v="9"/>
  </r>
  <r>
    <x v="1"/>
    <n v="1197831"/>
    <x v="178"/>
    <x v="1"/>
    <x v="23"/>
    <s v="New Orleans"/>
    <x v="0"/>
    <n v="0.55000000000000004"/>
    <x v="22"/>
    <x v="105"/>
    <x v="15"/>
    <x v="15"/>
  </r>
  <r>
    <x v="1"/>
    <n v="1197831"/>
    <x v="178"/>
    <x v="1"/>
    <x v="23"/>
    <s v="New Orleans"/>
    <x v="1"/>
    <n v="0.55000000000000004"/>
    <x v="23"/>
    <x v="337"/>
    <x v="96"/>
    <x v="15"/>
  </r>
  <r>
    <x v="1"/>
    <n v="1197831"/>
    <x v="178"/>
    <x v="1"/>
    <x v="23"/>
    <s v="New Orleans"/>
    <x v="2"/>
    <n v="0.6"/>
    <x v="22"/>
    <x v="72"/>
    <x v="954"/>
    <x v="15"/>
  </r>
  <r>
    <x v="1"/>
    <n v="1197831"/>
    <x v="178"/>
    <x v="1"/>
    <x v="23"/>
    <s v="New Orleans"/>
    <x v="3"/>
    <n v="0.6"/>
    <x v="47"/>
    <x v="50"/>
    <x v="214"/>
    <x v="0"/>
  </r>
  <r>
    <x v="1"/>
    <n v="1197831"/>
    <x v="178"/>
    <x v="1"/>
    <x v="23"/>
    <s v="New Orleans"/>
    <x v="4"/>
    <n v="0.55000000000000004"/>
    <x v="47"/>
    <x v="42"/>
    <x v="802"/>
    <x v="2"/>
  </r>
  <r>
    <x v="1"/>
    <n v="1197831"/>
    <x v="178"/>
    <x v="1"/>
    <x v="23"/>
    <s v="New Orleans"/>
    <x v="5"/>
    <n v="0.5"/>
    <x v="23"/>
    <x v="66"/>
    <x v="955"/>
    <x v="9"/>
  </r>
  <r>
    <x v="1"/>
    <n v="1197831"/>
    <x v="179"/>
    <x v="1"/>
    <x v="23"/>
    <s v="New Orleans"/>
    <x v="0"/>
    <n v="0.4"/>
    <x v="31"/>
    <x v="336"/>
    <x v="956"/>
    <x v="15"/>
  </r>
  <r>
    <x v="1"/>
    <n v="1197831"/>
    <x v="179"/>
    <x v="1"/>
    <x v="23"/>
    <s v="New Orleans"/>
    <x v="1"/>
    <n v="0.4"/>
    <x v="31"/>
    <x v="336"/>
    <x v="956"/>
    <x v="15"/>
  </r>
  <r>
    <x v="1"/>
    <n v="1197831"/>
    <x v="179"/>
    <x v="1"/>
    <x v="23"/>
    <s v="New Orleans"/>
    <x v="2"/>
    <n v="0.45"/>
    <x v="28"/>
    <x v="45"/>
    <x v="56"/>
    <x v="15"/>
  </r>
  <r>
    <x v="1"/>
    <n v="1197831"/>
    <x v="179"/>
    <x v="1"/>
    <x v="23"/>
    <s v="New Orleans"/>
    <x v="3"/>
    <n v="0.45"/>
    <x v="48"/>
    <x v="153"/>
    <x v="77"/>
    <x v="0"/>
  </r>
  <r>
    <x v="1"/>
    <n v="1197831"/>
    <x v="179"/>
    <x v="1"/>
    <x v="23"/>
    <s v="New Orleans"/>
    <x v="4"/>
    <n v="0.35000000000000003"/>
    <x v="45"/>
    <x v="206"/>
    <x v="304"/>
    <x v="2"/>
  </r>
  <r>
    <x v="1"/>
    <n v="1197831"/>
    <x v="179"/>
    <x v="1"/>
    <x v="23"/>
    <s v="New Orleans"/>
    <x v="5"/>
    <n v="0.45"/>
    <x v="28"/>
    <x v="45"/>
    <x v="9"/>
    <x v="9"/>
  </r>
  <r>
    <x v="1"/>
    <n v="1197831"/>
    <x v="64"/>
    <x v="1"/>
    <x v="23"/>
    <s v="New Orleans"/>
    <x v="0"/>
    <n v="0.35000000000000003"/>
    <x v="22"/>
    <x v="45"/>
    <x v="56"/>
    <x v="15"/>
  </r>
  <r>
    <x v="1"/>
    <n v="1197831"/>
    <x v="64"/>
    <x v="1"/>
    <x v="23"/>
    <s v="New Orleans"/>
    <x v="1"/>
    <n v="0.35000000000000003"/>
    <x v="22"/>
    <x v="45"/>
    <x v="56"/>
    <x v="15"/>
  </r>
  <r>
    <x v="1"/>
    <n v="1197831"/>
    <x v="64"/>
    <x v="1"/>
    <x v="23"/>
    <s v="New Orleans"/>
    <x v="2"/>
    <n v="0.6"/>
    <x v="25"/>
    <x v="11"/>
    <x v="957"/>
    <x v="15"/>
  </r>
  <r>
    <x v="1"/>
    <n v="1197831"/>
    <x v="64"/>
    <x v="1"/>
    <x v="23"/>
    <s v="New Orleans"/>
    <x v="3"/>
    <n v="0.6"/>
    <x v="32"/>
    <x v="52"/>
    <x v="7"/>
    <x v="0"/>
  </r>
  <r>
    <x v="1"/>
    <n v="1197831"/>
    <x v="64"/>
    <x v="1"/>
    <x v="23"/>
    <s v="New Orleans"/>
    <x v="4"/>
    <n v="0.54999999999999993"/>
    <x v="33"/>
    <x v="338"/>
    <x v="958"/>
    <x v="2"/>
  </r>
  <r>
    <x v="1"/>
    <n v="1197831"/>
    <x v="64"/>
    <x v="1"/>
    <x v="23"/>
    <s v="New Orleans"/>
    <x v="5"/>
    <n v="0.65"/>
    <x v="23"/>
    <x v="113"/>
    <x v="863"/>
    <x v="9"/>
  </r>
  <r>
    <x v="1"/>
    <n v="1197831"/>
    <x v="65"/>
    <x v="1"/>
    <x v="23"/>
    <s v="New Orleans"/>
    <x v="0"/>
    <n v="0.54999999999999993"/>
    <x v="29"/>
    <x v="475"/>
    <x v="959"/>
    <x v="15"/>
  </r>
  <r>
    <x v="1"/>
    <n v="1197831"/>
    <x v="65"/>
    <x v="1"/>
    <x v="23"/>
    <s v="New Orleans"/>
    <x v="1"/>
    <n v="0.54999999999999993"/>
    <x v="29"/>
    <x v="475"/>
    <x v="959"/>
    <x v="15"/>
  </r>
  <r>
    <x v="1"/>
    <n v="1197831"/>
    <x v="65"/>
    <x v="1"/>
    <x v="23"/>
    <s v="New Orleans"/>
    <x v="2"/>
    <n v="0.6"/>
    <x v="22"/>
    <x v="72"/>
    <x v="954"/>
    <x v="15"/>
  </r>
  <r>
    <x v="1"/>
    <n v="1197831"/>
    <x v="65"/>
    <x v="1"/>
    <x v="23"/>
    <s v="New Orleans"/>
    <x v="3"/>
    <n v="0.6"/>
    <x v="28"/>
    <x v="40"/>
    <x v="18"/>
    <x v="0"/>
  </r>
  <r>
    <x v="1"/>
    <n v="1197831"/>
    <x v="65"/>
    <x v="1"/>
    <x v="23"/>
    <s v="New Orleans"/>
    <x v="4"/>
    <n v="0.54999999999999993"/>
    <x v="34"/>
    <x v="332"/>
    <x v="960"/>
    <x v="2"/>
  </r>
  <r>
    <x v="1"/>
    <n v="1197831"/>
    <x v="65"/>
    <x v="1"/>
    <x v="23"/>
    <s v="New Orleans"/>
    <x v="5"/>
    <n v="0.65"/>
    <x v="27"/>
    <x v="84"/>
    <x v="849"/>
    <x v="9"/>
  </r>
  <r>
    <x v="2"/>
    <n v="1128299"/>
    <x v="180"/>
    <x v="2"/>
    <x v="24"/>
    <s v="Boise"/>
    <x v="0"/>
    <n v="0.29999999999999993"/>
    <x v="33"/>
    <x v="555"/>
    <x v="961"/>
    <x v="2"/>
  </r>
  <r>
    <x v="2"/>
    <n v="1128299"/>
    <x v="180"/>
    <x v="2"/>
    <x v="24"/>
    <s v="Boise"/>
    <x v="1"/>
    <n v="0.4"/>
    <x v="33"/>
    <x v="234"/>
    <x v="536"/>
    <x v="8"/>
  </r>
  <r>
    <x v="2"/>
    <n v="1128299"/>
    <x v="180"/>
    <x v="2"/>
    <x v="24"/>
    <s v="Boise"/>
    <x v="2"/>
    <n v="0.4"/>
    <x v="33"/>
    <x v="234"/>
    <x v="228"/>
    <x v="2"/>
  </r>
  <r>
    <x v="2"/>
    <n v="1128299"/>
    <x v="180"/>
    <x v="2"/>
    <x v="24"/>
    <s v="Boise"/>
    <x v="3"/>
    <n v="0.4"/>
    <x v="35"/>
    <x v="130"/>
    <x v="195"/>
    <x v="2"/>
  </r>
  <r>
    <x v="2"/>
    <n v="1128299"/>
    <x v="180"/>
    <x v="2"/>
    <x v="24"/>
    <s v="Boise"/>
    <x v="4"/>
    <n v="0.45000000000000007"/>
    <x v="38"/>
    <x v="471"/>
    <x v="269"/>
    <x v="1"/>
  </r>
  <r>
    <x v="2"/>
    <n v="1128299"/>
    <x v="180"/>
    <x v="2"/>
    <x v="24"/>
    <s v="Boise"/>
    <x v="5"/>
    <n v="0.4"/>
    <x v="33"/>
    <x v="234"/>
    <x v="401"/>
    <x v="3"/>
  </r>
  <r>
    <x v="2"/>
    <n v="1128299"/>
    <x v="181"/>
    <x v="2"/>
    <x v="24"/>
    <s v="Boise"/>
    <x v="0"/>
    <n v="0.29999999999999993"/>
    <x v="34"/>
    <x v="556"/>
    <x v="962"/>
    <x v="2"/>
  </r>
  <r>
    <x v="2"/>
    <n v="1128299"/>
    <x v="181"/>
    <x v="2"/>
    <x v="24"/>
    <s v="Boise"/>
    <x v="1"/>
    <n v="0.4"/>
    <x v="48"/>
    <x v="146"/>
    <x v="51"/>
    <x v="8"/>
  </r>
  <r>
    <x v="2"/>
    <n v="1128299"/>
    <x v="181"/>
    <x v="2"/>
    <x v="24"/>
    <s v="Boise"/>
    <x v="2"/>
    <n v="0.4"/>
    <x v="48"/>
    <x v="146"/>
    <x v="215"/>
    <x v="2"/>
  </r>
  <r>
    <x v="2"/>
    <n v="1128299"/>
    <x v="181"/>
    <x v="2"/>
    <x v="24"/>
    <s v="Boise"/>
    <x v="3"/>
    <n v="0.4"/>
    <x v="38"/>
    <x v="124"/>
    <x v="189"/>
    <x v="2"/>
  </r>
  <r>
    <x v="2"/>
    <n v="1128299"/>
    <x v="181"/>
    <x v="2"/>
    <x v="24"/>
    <s v="Boise"/>
    <x v="4"/>
    <n v="0.45000000000000007"/>
    <x v="43"/>
    <x v="318"/>
    <x v="491"/>
    <x v="1"/>
  </r>
  <r>
    <x v="2"/>
    <n v="1128299"/>
    <x v="181"/>
    <x v="2"/>
    <x v="24"/>
    <s v="Boise"/>
    <x v="5"/>
    <n v="0.4"/>
    <x v="45"/>
    <x v="340"/>
    <x v="188"/>
    <x v="3"/>
  </r>
  <r>
    <x v="2"/>
    <n v="1128299"/>
    <x v="182"/>
    <x v="2"/>
    <x v="24"/>
    <s v="Boise"/>
    <x v="0"/>
    <n v="0.4"/>
    <x v="24"/>
    <x v="47"/>
    <x v="668"/>
    <x v="2"/>
  </r>
  <r>
    <x v="2"/>
    <n v="1128299"/>
    <x v="182"/>
    <x v="2"/>
    <x v="24"/>
    <s v="Boise"/>
    <x v="1"/>
    <n v="0.5"/>
    <x v="45"/>
    <x v="157"/>
    <x v="668"/>
    <x v="8"/>
  </r>
  <r>
    <x v="2"/>
    <n v="1128299"/>
    <x v="182"/>
    <x v="2"/>
    <x v="24"/>
    <s v="Boise"/>
    <x v="2"/>
    <n v="0.5"/>
    <x v="45"/>
    <x v="157"/>
    <x v="963"/>
    <x v="2"/>
  </r>
  <r>
    <x v="2"/>
    <n v="1128299"/>
    <x v="182"/>
    <x v="2"/>
    <x v="24"/>
    <s v="Boise"/>
    <x v="3"/>
    <n v="0.5"/>
    <x v="38"/>
    <x v="127"/>
    <x v="203"/>
    <x v="2"/>
  </r>
  <r>
    <x v="2"/>
    <n v="1128299"/>
    <x v="182"/>
    <x v="2"/>
    <x v="24"/>
    <s v="Boise"/>
    <x v="4"/>
    <n v="0.55000000000000004"/>
    <x v="36"/>
    <x v="389"/>
    <x v="964"/>
    <x v="1"/>
  </r>
  <r>
    <x v="2"/>
    <n v="1128299"/>
    <x v="182"/>
    <x v="2"/>
    <x v="24"/>
    <s v="Boise"/>
    <x v="5"/>
    <n v="0.5"/>
    <x v="46"/>
    <x v="132"/>
    <x v="965"/>
    <x v="3"/>
  </r>
  <r>
    <x v="2"/>
    <n v="1128299"/>
    <x v="183"/>
    <x v="2"/>
    <x v="24"/>
    <s v="Boise"/>
    <x v="0"/>
    <n v="0.5"/>
    <x v="24"/>
    <x v="54"/>
    <x v="548"/>
    <x v="2"/>
  </r>
  <r>
    <x v="2"/>
    <n v="1128299"/>
    <x v="183"/>
    <x v="2"/>
    <x v="24"/>
    <s v="Boise"/>
    <x v="1"/>
    <n v="0.55000000000000004"/>
    <x v="49"/>
    <x v="205"/>
    <x v="829"/>
    <x v="8"/>
  </r>
  <r>
    <x v="2"/>
    <n v="1128299"/>
    <x v="183"/>
    <x v="2"/>
    <x v="24"/>
    <s v="Boise"/>
    <x v="2"/>
    <n v="0.55000000000000004"/>
    <x v="45"/>
    <x v="136"/>
    <x v="814"/>
    <x v="2"/>
  </r>
  <r>
    <x v="2"/>
    <n v="1128299"/>
    <x v="183"/>
    <x v="2"/>
    <x v="24"/>
    <s v="Boise"/>
    <x v="3"/>
    <n v="0.5"/>
    <x v="44"/>
    <x v="142"/>
    <x v="209"/>
    <x v="2"/>
  </r>
  <r>
    <x v="2"/>
    <n v="1128299"/>
    <x v="183"/>
    <x v="2"/>
    <x v="24"/>
    <s v="Boise"/>
    <x v="4"/>
    <n v="0.55000000000000004"/>
    <x v="43"/>
    <x v="188"/>
    <x v="966"/>
    <x v="1"/>
  </r>
  <r>
    <x v="2"/>
    <n v="1128299"/>
    <x v="183"/>
    <x v="2"/>
    <x v="24"/>
    <s v="Boise"/>
    <x v="5"/>
    <n v="0.70000000000000007"/>
    <x v="46"/>
    <x v="154"/>
    <x v="315"/>
    <x v="3"/>
  </r>
  <r>
    <x v="2"/>
    <n v="1128299"/>
    <x v="184"/>
    <x v="2"/>
    <x v="24"/>
    <s v="Boise"/>
    <x v="0"/>
    <n v="0.5"/>
    <x v="28"/>
    <x v="48"/>
    <x v="52"/>
    <x v="2"/>
  </r>
  <r>
    <x v="2"/>
    <n v="1128299"/>
    <x v="184"/>
    <x v="2"/>
    <x v="24"/>
    <s v="Boise"/>
    <x v="1"/>
    <n v="0.55000000000000004"/>
    <x v="48"/>
    <x v="138"/>
    <x v="543"/>
    <x v="8"/>
  </r>
  <r>
    <x v="2"/>
    <n v="1128299"/>
    <x v="184"/>
    <x v="2"/>
    <x v="24"/>
    <s v="Boise"/>
    <x v="2"/>
    <n v="0.55000000000000004"/>
    <x v="47"/>
    <x v="42"/>
    <x v="802"/>
    <x v="2"/>
  </r>
  <r>
    <x v="2"/>
    <n v="1128299"/>
    <x v="184"/>
    <x v="2"/>
    <x v="24"/>
    <s v="Boise"/>
    <x v="3"/>
    <n v="0.5"/>
    <x v="49"/>
    <x v="146"/>
    <x v="215"/>
    <x v="2"/>
  </r>
  <r>
    <x v="2"/>
    <n v="1128299"/>
    <x v="184"/>
    <x v="2"/>
    <x v="24"/>
    <s v="Boise"/>
    <x v="4"/>
    <n v="0.55000000000000004"/>
    <x v="41"/>
    <x v="130"/>
    <x v="285"/>
    <x v="1"/>
  </r>
  <r>
    <x v="2"/>
    <n v="1128299"/>
    <x v="184"/>
    <x v="2"/>
    <x v="24"/>
    <s v="Boise"/>
    <x v="5"/>
    <n v="0.70000000000000007"/>
    <x v="48"/>
    <x v="195"/>
    <x v="553"/>
    <x v="3"/>
  </r>
  <r>
    <x v="2"/>
    <n v="1128299"/>
    <x v="185"/>
    <x v="2"/>
    <x v="24"/>
    <s v="Boise"/>
    <x v="0"/>
    <n v="0.5"/>
    <x v="23"/>
    <x v="66"/>
    <x v="175"/>
    <x v="2"/>
  </r>
  <r>
    <x v="2"/>
    <n v="1128299"/>
    <x v="185"/>
    <x v="2"/>
    <x v="24"/>
    <s v="Boise"/>
    <x v="1"/>
    <n v="0.55000000000000004"/>
    <x v="34"/>
    <x v="356"/>
    <x v="967"/>
    <x v="8"/>
  </r>
  <r>
    <x v="2"/>
    <n v="1128299"/>
    <x v="185"/>
    <x v="2"/>
    <x v="24"/>
    <s v="Boise"/>
    <x v="2"/>
    <n v="0.55000000000000004"/>
    <x v="34"/>
    <x v="356"/>
    <x v="515"/>
    <x v="2"/>
  </r>
  <r>
    <x v="2"/>
    <n v="1128299"/>
    <x v="185"/>
    <x v="2"/>
    <x v="24"/>
    <s v="Boise"/>
    <x v="3"/>
    <n v="0.5"/>
    <x v="45"/>
    <x v="157"/>
    <x v="963"/>
    <x v="2"/>
  </r>
  <r>
    <x v="2"/>
    <n v="1128299"/>
    <x v="185"/>
    <x v="2"/>
    <x v="24"/>
    <s v="Boise"/>
    <x v="4"/>
    <n v="0.55000000000000004"/>
    <x v="38"/>
    <x v="116"/>
    <x v="516"/>
    <x v="1"/>
  </r>
  <r>
    <x v="2"/>
    <n v="1128299"/>
    <x v="185"/>
    <x v="2"/>
    <x v="24"/>
    <s v="Boise"/>
    <x v="5"/>
    <n v="0.70000000000000007"/>
    <x v="28"/>
    <x v="244"/>
    <x v="500"/>
    <x v="3"/>
  </r>
  <r>
    <x v="2"/>
    <n v="1128299"/>
    <x v="186"/>
    <x v="2"/>
    <x v="24"/>
    <s v="Boise"/>
    <x v="0"/>
    <n v="0.5"/>
    <x v="22"/>
    <x v="73"/>
    <x v="170"/>
    <x v="2"/>
  </r>
  <r>
    <x v="2"/>
    <n v="1128299"/>
    <x v="186"/>
    <x v="2"/>
    <x v="24"/>
    <s v="Boise"/>
    <x v="1"/>
    <n v="0.55000000000000004"/>
    <x v="28"/>
    <x v="170"/>
    <x v="136"/>
    <x v="8"/>
  </r>
  <r>
    <x v="2"/>
    <n v="1128299"/>
    <x v="186"/>
    <x v="2"/>
    <x v="24"/>
    <s v="Boise"/>
    <x v="2"/>
    <n v="0.55000000000000004"/>
    <x v="34"/>
    <x v="356"/>
    <x v="515"/>
    <x v="2"/>
  </r>
  <r>
    <x v="2"/>
    <n v="1128299"/>
    <x v="186"/>
    <x v="2"/>
    <x v="24"/>
    <s v="Boise"/>
    <x v="3"/>
    <n v="0.5"/>
    <x v="48"/>
    <x v="203"/>
    <x v="407"/>
    <x v="2"/>
  </r>
  <r>
    <x v="2"/>
    <n v="1128299"/>
    <x v="186"/>
    <x v="2"/>
    <x v="24"/>
    <s v="Boise"/>
    <x v="4"/>
    <n v="0.55000000000000004"/>
    <x v="33"/>
    <x v="256"/>
    <x v="968"/>
    <x v="1"/>
  </r>
  <r>
    <x v="2"/>
    <n v="1128299"/>
    <x v="186"/>
    <x v="2"/>
    <x v="24"/>
    <s v="Boise"/>
    <x v="5"/>
    <n v="0.70000000000000007"/>
    <x v="33"/>
    <x v="253"/>
    <x v="436"/>
    <x v="3"/>
  </r>
  <r>
    <x v="2"/>
    <n v="1128299"/>
    <x v="187"/>
    <x v="2"/>
    <x v="24"/>
    <s v="Boise"/>
    <x v="0"/>
    <n v="0.55000000000000004"/>
    <x v="23"/>
    <x v="337"/>
    <x v="777"/>
    <x v="2"/>
  </r>
  <r>
    <x v="2"/>
    <n v="1128299"/>
    <x v="187"/>
    <x v="2"/>
    <x v="24"/>
    <s v="Boise"/>
    <x v="1"/>
    <n v="0.60000000000000009"/>
    <x v="31"/>
    <x v="225"/>
    <x v="969"/>
    <x v="8"/>
  </r>
  <r>
    <x v="2"/>
    <n v="1128299"/>
    <x v="187"/>
    <x v="2"/>
    <x v="24"/>
    <s v="Boise"/>
    <x v="2"/>
    <n v="0.55000000000000004"/>
    <x v="32"/>
    <x v="111"/>
    <x v="148"/>
    <x v="2"/>
  </r>
  <r>
    <x v="2"/>
    <n v="1128299"/>
    <x v="187"/>
    <x v="2"/>
    <x v="24"/>
    <s v="Boise"/>
    <x v="3"/>
    <n v="0.55000000000000004"/>
    <x v="47"/>
    <x v="42"/>
    <x v="802"/>
    <x v="2"/>
  </r>
  <r>
    <x v="2"/>
    <n v="1128299"/>
    <x v="187"/>
    <x v="2"/>
    <x v="24"/>
    <s v="Boise"/>
    <x v="4"/>
    <n v="0.65"/>
    <x v="47"/>
    <x v="51"/>
    <x v="159"/>
    <x v="1"/>
  </r>
  <r>
    <x v="2"/>
    <n v="1128299"/>
    <x v="187"/>
    <x v="2"/>
    <x v="24"/>
    <s v="Boise"/>
    <x v="5"/>
    <n v="0.70000000000000007"/>
    <x v="48"/>
    <x v="195"/>
    <x v="553"/>
    <x v="3"/>
  </r>
  <r>
    <x v="2"/>
    <n v="1128299"/>
    <x v="188"/>
    <x v="2"/>
    <x v="24"/>
    <s v="Boise"/>
    <x v="0"/>
    <n v="0.45000000000000007"/>
    <x v="31"/>
    <x v="339"/>
    <x v="830"/>
    <x v="2"/>
  </r>
  <r>
    <x v="2"/>
    <n v="1128299"/>
    <x v="188"/>
    <x v="2"/>
    <x v="24"/>
    <s v="Boise"/>
    <x v="1"/>
    <n v="0.50000000000000011"/>
    <x v="31"/>
    <x v="460"/>
    <x v="970"/>
    <x v="8"/>
  </r>
  <r>
    <x v="2"/>
    <n v="1128299"/>
    <x v="188"/>
    <x v="2"/>
    <x v="24"/>
    <s v="Boise"/>
    <x v="2"/>
    <n v="0.45000000000000007"/>
    <x v="33"/>
    <x v="557"/>
    <x v="561"/>
    <x v="2"/>
  </r>
  <r>
    <x v="2"/>
    <n v="1128299"/>
    <x v="188"/>
    <x v="2"/>
    <x v="24"/>
    <s v="Boise"/>
    <x v="3"/>
    <n v="0.45000000000000007"/>
    <x v="48"/>
    <x v="490"/>
    <x v="507"/>
    <x v="2"/>
  </r>
  <r>
    <x v="2"/>
    <n v="1128299"/>
    <x v="188"/>
    <x v="2"/>
    <x v="24"/>
    <s v="Boise"/>
    <x v="4"/>
    <n v="0.55000000000000004"/>
    <x v="48"/>
    <x v="138"/>
    <x v="184"/>
    <x v="1"/>
  </r>
  <r>
    <x v="2"/>
    <n v="1128299"/>
    <x v="188"/>
    <x v="2"/>
    <x v="24"/>
    <s v="Boise"/>
    <x v="5"/>
    <n v="0.60000000000000009"/>
    <x v="33"/>
    <x v="227"/>
    <x v="971"/>
    <x v="3"/>
  </r>
  <r>
    <x v="2"/>
    <n v="1128299"/>
    <x v="189"/>
    <x v="2"/>
    <x v="24"/>
    <s v="Boise"/>
    <x v="0"/>
    <n v="0.45000000000000007"/>
    <x v="24"/>
    <x v="223"/>
    <x v="135"/>
    <x v="2"/>
  </r>
  <r>
    <x v="2"/>
    <n v="1128299"/>
    <x v="189"/>
    <x v="2"/>
    <x v="24"/>
    <s v="Boise"/>
    <x v="1"/>
    <n v="0.50000000000000011"/>
    <x v="24"/>
    <x v="457"/>
    <x v="723"/>
    <x v="8"/>
  </r>
  <r>
    <x v="2"/>
    <n v="1128299"/>
    <x v="189"/>
    <x v="2"/>
    <x v="24"/>
    <s v="Boise"/>
    <x v="2"/>
    <n v="0.45000000000000007"/>
    <x v="46"/>
    <x v="137"/>
    <x v="201"/>
    <x v="2"/>
  </r>
  <r>
    <x v="2"/>
    <n v="1128299"/>
    <x v="189"/>
    <x v="2"/>
    <x v="24"/>
    <s v="Boise"/>
    <x v="3"/>
    <n v="0.45000000000000007"/>
    <x v="49"/>
    <x v="139"/>
    <x v="206"/>
    <x v="2"/>
  </r>
  <r>
    <x v="2"/>
    <n v="1128299"/>
    <x v="189"/>
    <x v="2"/>
    <x v="24"/>
    <s v="Boise"/>
    <x v="4"/>
    <n v="0.55000000000000004"/>
    <x v="35"/>
    <x v="408"/>
    <x v="972"/>
    <x v="1"/>
  </r>
  <r>
    <x v="2"/>
    <n v="1128299"/>
    <x v="189"/>
    <x v="2"/>
    <x v="24"/>
    <s v="Boise"/>
    <x v="5"/>
    <n v="0.60000000000000009"/>
    <x v="46"/>
    <x v="470"/>
    <x v="973"/>
    <x v="3"/>
  </r>
  <r>
    <x v="2"/>
    <n v="1128299"/>
    <x v="190"/>
    <x v="2"/>
    <x v="24"/>
    <s v="Boise"/>
    <x v="0"/>
    <n v="0.45000000000000007"/>
    <x v="24"/>
    <x v="223"/>
    <x v="135"/>
    <x v="2"/>
  </r>
  <r>
    <x v="2"/>
    <n v="1128299"/>
    <x v="190"/>
    <x v="2"/>
    <x v="24"/>
    <s v="Boise"/>
    <x v="1"/>
    <n v="0.50000000000000011"/>
    <x v="28"/>
    <x v="195"/>
    <x v="382"/>
    <x v="8"/>
  </r>
  <r>
    <x v="2"/>
    <n v="1128299"/>
    <x v="190"/>
    <x v="2"/>
    <x v="24"/>
    <s v="Boise"/>
    <x v="2"/>
    <n v="0.45000000000000007"/>
    <x v="48"/>
    <x v="490"/>
    <x v="507"/>
    <x v="2"/>
  </r>
  <r>
    <x v="2"/>
    <n v="1128299"/>
    <x v="190"/>
    <x v="2"/>
    <x v="24"/>
    <s v="Boise"/>
    <x v="3"/>
    <n v="0.45000000000000007"/>
    <x v="45"/>
    <x v="160"/>
    <x v="353"/>
    <x v="2"/>
  </r>
  <r>
    <x v="2"/>
    <n v="1128299"/>
    <x v="190"/>
    <x v="2"/>
    <x v="24"/>
    <s v="Boise"/>
    <x v="4"/>
    <n v="0.55000000000000004"/>
    <x v="49"/>
    <x v="205"/>
    <x v="732"/>
    <x v="1"/>
  </r>
  <r>
    <x v="2"/>
    <n v="1128299"/>
    <x v="190"/>
    <x v="2"/>
    <x v="24"/>
    <s v="Boise"/>
    <x v="5"/>
    <n v="0.60000000000000009"/>
    <x v="33"/>
    <x v="227"/>
    <x v="971"/>
    <x v="3"/>
  </r>
  <r>
    <x v="2"/>
    <n v="1128299"/>
    <x v="191"/>
    <x v="2"/>
    <x v="24"/>
    <s v="Boise"/>
    <x v="0"/>
    <n v="0.45000000000000007"/>
    <x v="23"/>
    <x v="224"/>
    <x v="974"/>
    <x v="2"/>
  </r>
  <r>
    <x v="2"/>
    <n v="1128299"/>
    <x v="191"/>
    <x v="2"/>
    <x v="24"/>
    <s v="Boise"/>
    <x v="1"/>
    <n v="0.50000000000000011"/>
    <x v="23"/>
    <x v="456"/>
    <x v="975"/>
    <x v="8"/>
  </r>
  <r>
    <x v="2"/>
    <n v="1128299"/>
    <x v="191"/>
    <x v="2"/>
    <x v="24"/>
    <s v="Boise"/>
    <x v="2"/>
    <n v="0.45000000000000007"/>
    <x v="33"/>
    <x v="557"/>
    <x v="561"/>
    <x v="2"/>
  </r>
  <r>
    <x v="2"/>
    <n v="1128299"/>
    <x v="191"/>
    <x v="2"/>
    <x v="24"/>
    <s v="Boise"/>
    <x v="3"/>
    <n v="0.45000000000000007"/>
    <x v="33"/>
    <x v="557"/>
    <x v="561"/>
    <x v="2"/>
  </r>
  <r>
    <x v="2"/>
    <n v="1128299"/>
    <x v="191"/>
    <x v="2"/>
    <x v="24"/>
    <s v="Boise"/>
    <x v="4"/>
    <n v="0.55000000000000004"/>
    <x v="45"/>
    <x v="136"/>
    <x v="302"/>
    <x v="1"/>
  </r>
  <r>
    <x v="2"/>
    <n v="1128299"/>
    <x v="191"/>
    <x v="2"/>
    <x v="24"/>
    <s v="Boise"/>
    <x v="5"/>
    <n v="0.60000000000000009"/>
    <x v="32"/>
    <x v="217"/>
    <x v="526"/>
    <x v="3"/>
  </r>
  <r>
    <x v="2"/>
    <n v="1128299"/>
    <x v="192"/>
    <x v="2"/>
    <x v="25"/>
    <s v="Phoenix"/>
    <x v="0"/>
    <n v="0.34999999999999992"/>
    <x v="34"/>
    <x v="558"/>
    <x v="976"/>
    <x v="2"/>
  </r>
  <r>
    <x v="2"/>
    <n v="1128299"/>
    <x v="192"/>
    <x v="2"/>
    <x v="25"/>
    <s v="Phoenix"/>
    <x v="1"/>
    <n v="0.45"/>
    <x v="34"/>
    <x v="115"/>
    <x v="179"/>
    <x v="8"/>
  </r>
  <r>
    <x v="2"/>
    <n v="1128299"/>
    <x v="192"/>
    <x v="2"/>
    <x v="25"/>
    <s v="Phoenix"/>
    <x v="2"/>
    <n v="0.45"/>
    <x v="34"/>
    <x v="115"/>
    <x v="519"/>
    <x v="2"/>
  </r>
  <r>
    <x v="2"/>
    <n v="1128299"/>
    <x v="192"/>
    <x v="2"/>
    <x v="25"/>
    <s v="Phoenix"/>
    <x v="3"/>
    <n v="0.45"/>
    <x v="46"/>
    <x v="334"/>
    <x v="977"/>
    <x v="2"/>
  </r>
  <r>
    <x v="2"/>
    <n v="1128299"/>
    <x v="192"/>
    <x v="2"/>
    <x v="25"/>
    <s v="Phoenix"/>
    <x v="4"/>
    <n v="0.50000000000000011"/>
    <x v="35"/>
    <x v="559"/>
    <x v="978"/>
    <x v="1"/>
  </r>
  <r>
    <x v="2"/>
    <n v="1128299"/>
    <x v="192"/>
    <x v="2"/>
    <x v="25"/>
    <s v="Phoenix"/>
    <x v="5"/>
    <n v="0.45"/>
    <x v="34"/>
    <x v="115"/>
    <x v="523"/>
    <x v="3"/>
  </r>
  <r>
    <x v="2"/>
    <n v="1128299"/>
    <x v="193"/>
    <x v="2"/>
    <x v="25"/>
    <s v="Phoenix"/>
    <x v="0"/>
    <n v="0.34999999999999992"/>
    <x v="28"/>
    <x v="560"/>
    <x v="979"/>
    <x v="2"/>
  </r>
  <r>
    <x v="2"/>
    <n v="1128299"/>
    <x v="193"/>
    <x v="2"/>
    <x v="25"/>
    <s v="Phoenix"/>
    <x v="1"/>
    <n v="0.45"/>
    <x v="33"/>
    <x v="172"/>
    <x v="308"/>
    <x v="8"/>
  </r>
  <r>
    <x v="2"/>
    <n v="1128299"/>
    <x v="193"/>
    <x v="2"/>
    <x v="25"/>
    <s v="Phoenix"/>
    <x v="2"/>
    <n v="0.45"/>
    <x v="33"/>
    <x v="172"/>
    <x v="561"/>
    <x v="2"/>
  </r>
  <r>
    <x v="2"/>
    <n v="1128299"/>
    <x v="193"/>
    <x v="2"/>
    <x v="25"/>
    <s v="Phoenix"/>
    <x v="3"/>
    <n v="0.45"/>
    <x v="35"/>
    <x v="116"/>
    <x v="180"/>
    <x v="2"/>
  </r>
  <r>
    <x v="2"/>
    <n v="1128299"/>
    <x v="193"/>
    <x v="2"/>
    <x v="25"/>
    <s v="Phoenix"/>
    <x v="4"/>
    <n v="0.50000000000000011"/>
    <x v="41"/>
    <x v="322"/>
    <x v="504"/>
    <x v="1"/>
  </r>
  <r>
    <x v="2"/>
    <n v="1128299"/>
    <x v="193"/>
    <x v="2"/>
    <x v="25"/>
    <s v="Phoenix"/>
    <x v="5"/>
    <n v="0.45"/>
    <x v="47"/>
    <x v="207"/>
    <x v="354"/>
    <x v="3"/>
  </r>
  <r>
    <x v="2"/>
    <n v="1128299"/>
    <x v="194"/>
    <x v="2"/>
    <x v="25"/>
    <s v="Phoenix"/>
    <x v="0"/>
    <n v="0.45"/>
    <x v="21"/>
    <x v="111"/>
    <x v="148"/>
    <x v="2"/>
  </r>
  <r>
    <x v="2"/>
    <n v="1128299"/>
    <x v="194"/>
    <x v="2"/>
    <x v="25"/>
    <s v="Phoenix"/>
    <x v="1"/>
    <n v="0.55000000000000004"/>
    <x v="47"/>
    <x v="42"/>
    <x v="980"/>
    <x v="8"/>
  </r>
  <r>
    <x v="2"/>
    <n v="1128299"/>
    <x v="194"/>
    <x v="2"/>
    <x v="25"/>
    <s v="Phoenix"/>
    <x v="2"/>
    <n v="0.55000000000000004"/>
    <x v="47"/>
    <x v="42"/>
    <x v="802"/>
    <x v="2"/>
  </r>
  <r>
    <x v="2"/>
    <n v="1128299"/>
    <x v="194"/>
    <x v="2"/>
    <x v="25"/>
    <s v="Phoenix"/>
    <x v="3"/>
    <n v="0.55000000000000004"/>
    <x v="35"/>
    <x v="408"/>
    <x v="688"/>
    <x v="2"/>
  </r>
  <r>
    <x v="2"/>
    <n v="1128299"/>
    <x v="194"/>
    <x v="2"/>
    <x v="25"/>
    <s v="Phoenix"/>
    <x v="4"/>
    <n v="0.60000000000000009"/>
    <x v="37"/>
    <x v="187"/>
    <x v="280"/>
    <x v="1"/>
  </r>
  <r>
    <x v="2"/>
    <n v="1128299"/>
    <x v="194"/>
    <x v="2"/>
    <x v="25"/>
    <s v="Phoenix"/>
    <x v="5"/>
    <n v="0.55000000000000004"/>
    <x v="48"/>
    <x v="138"/>
    <x v="981"/>
    <x v="3"/>
  </r>
  <r>
    <x v="2"/>
    <n v="1128299"/>
    <x v="195"/>
    <x v="2"/>
    <x v="25"/>
    <s v="Phoenix"/>
    <x v="0"/>
    <n v="0.55000000000000004"/>
    <x v="21"/>
    <x v="446"/>
    <x v="764"/>
    <x v="2"/>
  </r>
  <r>
    <x v="2"/>
    <n v="1128299"/>
    <x v="195"/>
    <x v="2"/>
    <x v="25"/>
    <s v="Phoenix"/>
    <x v="1"/>
    <n v="0.60000000000000009"/>
    <x v="45"/>
    <x v="162"/>
    <x v="397"/>
    <x v="8"/>
  </r>
  <r>
    <x v="2"/>
    <n v="1128299"/>
    <x v="195"/>
    <x v="2"/>
    <x v="25"/>
    <s v="Phoenix"/>
    <x v="2"/>
    <n v="0.60000000000000009"/>
    <x v="47"/>
    <x v="218"/>
    <x v="104"/>
    <x v="2"/>
  </r>
  <r>
    <x v="2"/>
    <n v="1128299"/>
    <x v="195"/>
    <x v="2"/>
    <x v="25"/>
    <s v="Phoenix"/>
    <x v="3"/>
    <n v="0.55000000000000004"/>
    <x v="49"/>
    <x v="205"/>
    <x v="302"/>
    <x v="2"/>
  </r>
  <r>
    <x v="2"/>
    <n v="1128299"/>
    <x v="195"/>
    <x v="2"/>
    <x v="25"/>
    <s v="Phoenix"/>
    <x v="4"/>
    <n v="0.60000000000000009"/>
    <x v="41"/>
    <x v="200"/>
    <x v="982"/>
    <x v="1"/>
  </r>
  <r>
    <x v="2"/>
    <n v="1128299"/>
    <x v="195"/>
    <x v="2"/>
    <x v="25"/>
    <s v="Phoenix"/>
    <x v="5"/>
    <n v="0.75000000000000011"/>
    <x v="48"/>
    <x v="224"/>
    <x v="983"/>
    <x v="3"/>
  </r>
  <r>
    <x v="2"/>
    <n v="1128299"/>
    <x v="196"/>
    <x v="2"/>
    <x v="25"/>
    <s v="Phoenix"/>
    <x v="0"/>
    <n v="0.55000000000000004"/>
    <x v="31"/>
    <x v="76"/>
    <x v="774"/>
    <x v="2"/>
  </r>
  <r>
    <x v="2"/>
    <n v="1128299"/>
    <x v="196"/>
    <x v="2"/>
    <x v="25"/>
    <s v="Phoenix"/>
    <x v="1"/>
    <n v="0.60000000000000009"/>
    <x v="33"/>
    <x v="227"/>
    <x v="984"/>
    <x v="8"/>
  </r>
  <r>
    <x v="2"/>
    <n v="1128299"/>
    <x v="196"/>
    <x v="2"/>
    <x v="25"/>
    <s v="Phoenix"/>
    <x v="2"/>
    <n v="0.60000000000000009"/>
    <x v="32"/>
    <x v="217"/>
    <x v="985"/>
    <x v="2"/>
  </r>
  <r>
    <x v="2"/>
    <n v="1128299"/>
    <x v="196"/>
    <x v="2"/>
    <x v="25"/>
    <s v="Phoenix"/>
    <x v="3"/>
    <n v="0.55000000000000004"/>
    <x v="45"/>
    <x v="136"/>
    <x v="814"/>
    <x v="2"/>
  </r>
  <r>
    <x v="2"/>
    <n v="1128299"/>
    <x v="196"/>
    <x v="2"/>
    <x v="25"/>
    <s v="Phoenix"/>
    <x v="4"/>
    <n v="0.60000000000000009"/>
    <x v="44"/>
    <x v="192"/>
    <x v="714"/>
    <x v="1"/>
  </r>
  <r>
    <x v="2"/>
    <n v="1128299"/>
    <x v="196"/>
    <x v="2"/>
    <x v="25"/>
    <s v="Phoenix"/>
    <x v="5"/>
    <n v="0.75000000000000011"/>
    <x v="33"/>
    <x v="260"/>
    <x v="411"/>
    <x v="3"/>
  </r>
  <r>
    <x v="2"/>
    <n v="1128299"/>
    <x v="197"/>
    <x v="2"/>
    <x v="25"/>
    <s v="Phoenix"/>
    <x v="0"/>
    <n v="0.55000000000000004"/>
    <x v="20"/>
    <x v="104"/>
    <x v="838"/>
    <x v="2"/>
  </r>
  <r>
    <x v="2"/>
    <n v="1128299"/>
    <x v="197"/>
    <x v="2"/>
    <x v="25"/>
    <s v="Phoenix"/>
    <x v="1"/>
    <n v="0.60000000000000009"/>
    <x v="21"/>
    <x v="221"/>
    <x v="432"/>
    <x v="8"/>
  </r>
  <r>
    <x v="2"/>
    <n v="1128299"/>
    <x v="197"/>
    <x v="2"/>
    <x v="25"/>
    <s v="Phoenix"/>
    <x v="2"/>
    <n v="0.60000000000000009"/>
    <x v="21"/>
    <x v="221"/>
    <x v="92"/>
    <x v="2"/>
  </r>
  <r>
    <x v="2"/>
    <n v="1128299"/>
    <x v="197"/>
    <x v="2"/>
    <x v="25"/>
    <s v="Phoenix"/>
    <x v="3"/>
    <n v="0.55000000000000004"/>
    <x v="33"/>
    <x v="256"/>
    <x v="986"/>
    <x v="2"/>
  </r>
  <r>
    <x v="2"/>
    <n v="1128299"/>
    <x v="197"/>
    <x v="2"/>
    <x v="25"/>
    <s v="Phoenix"/>
    <x v="4"/>
    <n v="0.60000000000000009"/>
    <x v="49"/>
    <x v="166"/>
    <x v="303"/>
    <x v="1"/>
  </r>
  <r>
    <x v="2"/>
    <n v="1128299"/>
    <x v="197"/>
    <x v="2"/>
    <x v="25"/>
    <s v="Phoenix"/>
    <x v="5"/>
    <n v="0.75000000000000011"/>
    <x v="25"/>
    <x v="276"/>
    <x v="421"/>
    <x v="3"/>
  </r>
  <r>
    <x v="2"/>
    <n v="1128299"/>
    <x v="198"/>
    <x v="2"/>
    <x v="25"/>
    <s v="Phoenix"/>
    <x v="0"/>
    <n v="0.55000000000000004"/>
    <x v="30"/>
    <x v="71"/>
    <x v="83"/>
    <x v="2"/>
  </r>
  <r>
    <x v="2"/>
    <n v="1128299"/>
    <x v="198"/>
    <x v="2"/>
    <x v="25"/>
    <s v="Phoenix"/>
    <x v="1"/>
    <n v="0.60000000000000009"/>
    <x v="25"/>
    <x v="215"/>
    <x v="760"/>
    <x v="8"/>
  </r>
  <r>
    <x v="2"/>
    <n v="1128299"/>
    <x v="198"/>
    <x v="2"/>
    <x v="25"/>
    <s v="Phoenix"/>
    <x v="2"/>
    <n v="0.60000000000000009"/>
    <x v="21"/>
    <x v="221"/>
    <x v="92"/>
    <x v="2"/>
  </r>
  <r>
    <x v="2"/>
    <n v="1128299"/>
    <x v="198"/>
    <x v="2"/>
    <x v="25"/>
    <s v="Phoenix"/>
    <x v="3"/>
    <n v="0.55000000000000004"/>
    <x v="32"/>
    <x v="111"/>
    <x v="148"/>
    <x v="2"/>
  </r>
  <r>
    <x v="2"/>
    <n v="1128299"/>
    <x v="198"/>
    <x v="2"/>
    <x v="25"/>
    <s v="Phoenix"/>
    <x v="4"/>
    <n v="0.60000000000000009"/>
    <x v="24"/>
    <x v="252"/>
    <x v="234"/>
    <x v="1"/>
  </r>
  <r>
    <x v="2"/>
    <n v="1128299"/>
    <x v="198"/>
    <x v="2"/>
    <x v="25"/>
    <s v="Phoenix"/>
    <x v="5"/>
    <n v="0.75000000000000011"/>
    <x v="24"/>
    <x v="232"/>
    <x v="987"/>
    <x v="3"/>
  </r>
  <r>
    <x v="2"/>
    <n v="1128299"/>
    <x v="199"/>
    <x v="2"/>
    <x v="25"/>
    <s v="Phoenix"/>
    <x v="0"/>
    <n v="0.60000000000000009"/>
    <x v="20"/>
    <x v="249"/>
    <x v="100"/>
    <x v="2"/>
  </r>
  <r>
    <x v="2"/>
    <n v="1128299"/>
    <x v="199"/>
    <x v="2"/>
    <x v="25"/>
    <s v="Phoenix"/>
    <x v="1"/>
    <n v="0.65000000000000013"/>
    <x v="26"/>
    <x v="561"/>
    <x v="988"/>
    <x v="8"/>
  </r>
  <r>
    <x v="2"/>
    <n v="1128299"/>
    <x v="199"/>
    <x v="2"/>
    <x v="25"/>
    <s v="Phoenix"/>
    <x v="2"/>
    <n v="0.60000000000000009"/>
    <x v="28"/>
    <x v="254"/>
    <x v="43"/>
    <x v="2"/>
  </r>
  <r>
    <x v="2"/>
    <n v="1128299"/>
    <x v="199"/>
    <x v="2"/>
    <x v="25"/>
    <s v="Phoenix"/>
    <x v="3"/>
    <n v="0.60000000000000009"/>
    <x v="34"/>
    <x v="231"/>
    <x v="989"/>
    <x v="2"/>
  </r>
  <r>
    <x v="2"/>
    <n v="1128299"/>
    <x v="199"/>
    <x v="2"/>
    <x v="25"/>
    <s v="Phoenix"/>
    <x v="4"/>
    <n v="0.70000000000000007"/>
    <x v="34"/>
    <x v="204"/>
    <x v="989"/>
    <x v="1"/>
  </r>
  <r>
    <x v="2"/>
    <n v="1128299"/>
    <x v="199"/>
    <x v="2"/>
    <x v="25"/>
    <s v="Phoenix"/>
    <x v="5"/>
    <n v="0.75000000000000011"/>
    <x v="32"/>
    <x v="220"/>
    <x v="801"/>
    <x v="3"/>
  </r>
  <r>
    <x v="2"/>
    <n v="1128299"/>
    <x v="200"/>
    <x v="2"/>
    <x v="25"/>
    <s v="Phoenix"/>
    <x v="0"/>
    <n v="0.50000000000000011"/>
    <x v="23"/>
    <x v="456"/>
    <x v="788"/>
    <x v="2"/>
  </r>
  <r>
    <x v="2"/>
    <n v="1128299"/>
    <x v="200"/>
    <x v="2"/>
    <x v="25"/>
    <s v="Phoenix"/>
    <x v="1"/>
    <n v="0.55000000000000016"/>
    <x v="23"/>
    <x v="562"/>
    <x v="990"/>
    <x v="8"/>
  </r>
  <r>
    <x v="2"/>
    <n v="1128299"/>
    <x v="200"/>
    <x v="2"/>
    <x v="25"/>
    <s v="Phoenix"/>
    <x v="2"/>
    <n v="0.50000000000000011"/>
    <x v="34"/>
    <x v="563"/>
    <x v="991"/>
    <x v="2"/>
  </r>
  <r>
    <x v="2"/>
    <n v="1128299"/>
    <x v="200"/>
    <x v="2"/>
    <x v="25"/>
    <s v="Phoenix"/>
    <x v="3"/>
    <n v="0.50000000000000011"/>
    <x v="33"/>
    <x v="564"/>
    <x v="436"/>
    <x v="2"/>
  </r>
  <r>
    <x v="2"/>
    <n v="1128299"/>
    <x v="200"/>
    <x v="2"/>
    <x v="25"/>
    <s v="Phoenix"/>
    <x v="4"/>
    <n v="0.60000000000000009"/>
    <x v="33"/>
    <x v="227"/>
    <x v="992"/>
    <x v="1"/>
  </r>
  <r>
    <x v="2"/>
    <n v="1128299"/>
    <x v="200"/>
    <x v="2"/>
    <x v="25"/>
    <s v="Phoenix"/>
    <x v="5"/>
    <n v="0.65000000000000013"/>
    <x v="34"/>
    <x v="422"/>
    <x v="993"/>
    <x v="3"/>
  </r>
  <r>
    <x v="2"/>
    <n v="1128299"/>
    <x v="201"/>
    <x v="2"/>
    <x v="25"/>
    <s v="Phoenix"/>
    <x v="0"/>
    <n v="0.50000000000000011"/>
    <x v="21"/>
    <x v="565"/>
    <x v="199"/>
    <x v="2"/>
  </r>
  <r>
    <x v="2"/>
    <n v="1128299"/>
    <x v="201"/>
    <x v="2"/>
    <x v="25"/>
    <s v="Phoenix"/>
    <x v="1"/>
    <n v="0.55000000000000016"/>
    <x v="21"/>
    <x v="566"/>
    <x v="994"/>
    <x v="8"/>
  </r>
  <r>
    <x v="2"/>
    <n v="1128299"/>
    <x v="201"/>
    <x v="2"/>
    <x v="25"/>
    <s v="Phoenix"/>
    <x v="2"/>
    <n v="0.50000000000000011"/>
    <x v="48"/>
    <x v="347"/>
    <x v="553"/>
    <x v="2"/>
  </r>
  <r>
    <x v="2"/>
    <n v="1128299"/>
    <x v="201"/>
    <x v="2"/>
    <x v="25"/>
    <s v="Phoenix"/>
    <x v="3"/>
    <n v="0.50000000000000011"/>
    <x v="45"/>
    <x v="482"/>
    <x v="479"/>
    <x v="2"/>
  </r>
  <r>
    <x v="2"/>
    <n v="1128299"/>
    <x v="201"/>
    <x v="2"/>
    <x v="25"/>
    <s v="Phoenix"/>
    <x v="4"/>
    <n v="0.60000000000000009"/>
    <x v="46"/>
    <x v="470"/>
    <x v="154"/>
    <x v="1"/>
  </r>
  <r>
    <x v="2"/>
    <n v="1128299"/>
    <x v="201"/>
    <x v="2"/>
    <x v="25"/>
    <s v="Phoenix"/>
    <x v="5"/>
    <n v="0.75000000000000011"/>
    <x v="48"/>
    <x v="224"/>
    <x v="983"/>
    <x v="3"/>
  </r>
  <r>
    <x v="2"/>
    <n v="1128299"/>
    <x v="202"/>
    <x v="2"/>
    <x v="25"/>
    <s v="Phoenix"/>
    <x v="0"/>
    <n v="0.60000000000000009"/>
    <x v="21"/>
    <x v="221"/>
    <x v="92"/>
    <x v="2"/>
  </r>
  <r>
    <x v="2"/>
    <n v="1128299"/>
    <x v="202"/>
    <x v="2"/>
    <x v="25"/>
    <s v="Phoenix"/>
    <x v="1"/>
    <n v="0.65000000000000013"/>
    <x v="25"/>
    <x v="216"/>
    <x v="381"/>
    <x v="8"/>
  </r>
  <r>
    <x v="2"/>
    <n v="1128299"/>
    <x v="202"/>
    <x v="2"/>
    <x v="25"/>
    <s v="Phoenix"/>
    <x v="2"/>
    <n v="0.60000000000000009"/>
    <x v="32"/>
    <x v="217"/>
    <x v="985"/>
    <x v="2"/>
  </r>
  <r>
    <x v="2"/>
    <n v="1128299"/>
    <x v="202"/>
    <x v="2"/>
    <x v="25"/>
    <s v="Phoenix"/>
    <x v="3"/>
    <n v="0.60000000000000009"/>
    <x v="33"/>
    <x v="227"/>
    <x v="995"/>
    <x v="2"/>
  </r>
  <r>
    <x v="2"/>
    <n v="1128299"/>
    <x v="202"/>
    <x v="2"/>
    <x v="25"/>
    <s v="Phoenix"/>
    <x v="4"/>
    <n v="0.70000000000000007"/>
    <x v="48"/>
    <x v="195"/>
    <x v="135"/>
    <x v="1"/>
  </r>
  <r>
    <x v="2"/>
    <n v="1128299"/>
    <x v="202"/>
    <x v="2"/>
    <x v="25"/>
    <s v="Phoenix"/>
    <x v="5"/>
    <n v="0.75000000000000011"/>
    <x v="24"/>
    <x v="232"/>
    <x v="987"/>
    <x v="3"/>
  </r>
  <r>
    <x v="2"/>
    <n v="1128299"/>
    <x v="203"/>
    <x v="2"/>
    <x v="25"/>
    <s v="Phoenix"/>
    <x v="0"/>
    <n v="0.60000000000000009"/>
    <x v="20"/>
    <x v="249"/>
    <x v="100"/>
    <x v="2"/>
  </r>
  <r>
    <x v="2"/>
    <n v="1128299"/>
    <x v="203"/>
    <x v="2"/>
    <x v="25"/>
    <s v="Phoenix"/>
    <x v="1"/>
    <n v="0.65000000000000013"/>
    <x v="20"/>
    <x v="258"/>
    <x v="393"/>
    <x v="8"/>
  </r>
  <r>
    <x v="2"/>
    <n v="1128299"/>
    <x v="203"/>
    <x v="2"/>
    <x v="25"/>
    <s v="Phoenix"/>
    <x v="2"/>
    <n v="0.60000000000000009"/>
    <x v="24"/>
    <x v="252"/>
    <x v="150"/>
    <x v="2"/>
  </r>
  <r>
    <x v="2"/>
    <n v="1128299"/>
    <x v="203"/>
    <x v="2"/>
    <x v="25"/>
    <s v="Phoenix"/>
    <x v="3"/>
    <n v="0.60000000000000009"/>
    <x v="24"/>
    <x v="252"/>
    <x v="150"/>
    <x v="2"/>
  </r>
  <r>
    <x v="2"/>
    <n v="1128299"/>
    <x v="203"/>
    <x v="2"/>
    <x v="25"/>
    <s v="Phoenix"/>
    <x v="4"/>
    <n v="0.70000000000000007"/>
    <x v="33"/>
    <x v="253"/>
    <x v="995"/>
    <x v="1"/>
  </r>
  <r>
    <x v="2"/>
    <n v="1128299"/>
    <x v="203"/>
    <x v="2"/>
    <x v="25"/>
    <s v="Phoenix"/>
    <x v="5"/>
    <n v="0.75000000000000011"/>
    <x v="28"/>
    <x v="567"/>
    <x v="974"/>
    <x v="3"/>
  </r>
  <r>
    <x v="2"/>
    <n v="1128299"/>
    <x v="90"/>
    <x v="2"/>
    <x v="26"/>
    <s v="Albuquerque"/>
    <x v="0"/>
    <n v="0.29999999999999993"/>
    <x v="32"/>
    <x v="331"/>
    <x v="772"/>
    <x v="8"/>
  </r>
  <r>
    <x v="2"/>
    <n v="1128299"/>
    <x v="90"/>
    <x v="2"/>
    <x v="26"/>
    <s v="Albuquerque"/>
    <x v="1"/>
    <n v="0.4"/>
    <x v="32"/>
    <x v="207"/>
    <x v="794"/>
    <x v="8"/>
  </r>
  <r>
    <x v="2"/>
    <n v="1128299"/>
    <x v="90"/>
    <x v="2"/>
    <x v="26"/>
    <s v="Albuquerque"/>
    <x v="2"/>
    <n v="0.4"/>
    <x v="32"/>
    <x v="207"/>
    <x v="149"/>
    <x v="2"/>
  </r>
  <r>
    <x v="2"/>
    <n v="1128299"/>
    <x v="90"/>
    <x v="2"/>
    <x v="26"/>
    <s v="Albuquerque"/>
    <x v="3"/>
    <n v="0.4"/>
    <x v="49"/>
    <x v="147"/>
    <x v="616"/>
    <x v="8"/>
  </r>
  <r>
    <x v="2"/>
    <n v="1128299"/>
    <x v="90"/>
    <x v="2"/>
    <x v="26"/>
    <s v="Albuquerque"/>
    <x v="4"/>
    <n v="0.45000000000000012"/>
    <x v="44"/>
    <x v="133"/>
    <x v="197"/>
    <x v="2"/>
  </r>
  <r>
    <x v="2"/>
    <n v="1128299"/>
    <x v="90"/>
    <x v="2"/>
    <x v="26"/>
    <s v="Albuquerque"/>
    <x v="5"/>
    <n v="0.4"/>
    <x v="32"/>
    <x v="207"/>
    <x v="354"/>
    <x v="3"/>
  </r>
  <r>
    <x v="2"/>
    <n v="1128299"/>
    <x v="91"/>
    <x v="2"/>
    <x v="26"/>
    <s v="Albuquerque"/>
    <x v="0"/>
    <n v="0.29999999999999993"/>
    <x v="24"/>
    <x v="167"/>
    <x v="763"/>
    <x v="8"/>
  </r>
  <r>
    <x v="2"/>
    <n v="1128299"/>
    <x v="91"/>
    <x v="2"/>
    <x v="26"/>
    <s v="Albuquerque"/>
    <x v="1"/>
    <n v="0.4"/>
    <x v="47"/>
    <x v="173"/>
    <x v="329"/>
    <x v="8"/>
  </r>
  <r>
    <x v="2"/>
    <n v="1128299"/>
    <x v="91"/>
    <x v="2"/>
    <x v="26"/>
    <s v="Albuquerque"/>
    <x v="2"/>
    <n v="0.4"/>
    <x v="47"/>
    <x v="173"/>
    <x v="257"/>
    <x v="2"/>
  </r>
  <r>
    <x v="2"/>
    <n v="1128299"/>
    <x v="91"/>
    <x v="2"/>
    <x v="26"/>
    <s v="Albuquerque"/>
    <x v="3"/>
    <n v="0.4"/>
    <x v="44"/>
    <x v="123"/>
    <x v="216"/>
    <x v="8"/>
  </r>
  <r>
    <x v="2"/>
    <n v="1128299"/>
    <x v="91"/>
    <x v="2"/>
    <x v="26"/>
    <s v="Albuquerque"/>
    <x v="4"/>
    <n v="0.45000000000000012"/>
    <x v="37"/>
    <x v="545"/>
    <x v="996"/>
    <x v="2"/>
  </r>
  <r>
    <x v="2"/>
    <n v="1128299"/>
    <x v="91"/>
    <x v="2"/>
    <x v="26"/>
    <s v="Albuquerque"/>
    <x v="5"/>
    <n v="0.4"/>
    <x v="48"/>
    <x v="146"/>
    <x v="223"/>
    <x v="3"/>
  </r>
  <r>
    <x v="2"/>
    <n v="1128299"/>
    <x v="92"/>
    <x v="2"/>
    <x v="26"/>
    <s v="Albuquerque"/>
    <x v="0"/>
    <n v="0.4"/>
    <x v="28"/>
    <x v="193"/>
    <x v="99"/>
    <x v="8"/>
  </r>
  <r>
    <x v="2"/>
    <n v="1128299"/>
    <x v="92"/>
    <x v="2"/>
    <x v="26"/>
    <s v="Albuquerque"/>
    <x v="1"/>
    <n v="0.5"/>
    <x v="48"/>
    <x v="203"/>
    <x v="158"/>
    <x v="8"/>
  </r>
  <r>
    <x v="2"/>
    <n v="1128299"/>
    <x v="92"/>
    <x v="2"/>
    <x v="26"/>
    <s v="Albuquerque"/>
    <x v="2"/>
    <n v="0.5"/>
    <x v="48"/>
    <x v="203"/>
    <x v="407"/>
    <x v="2"/>
  </r>
  <r>
    <x v="2"/>
    <n v="1128299"/>
    <x v="92"/>
    <x v="2"/>
    <x v="26"/>
    <s v="Albuquerque"/>
    <x v="3"/>
    <n v="0.5"/>
    <x v="44"/>
    <x v="142"/>
    <x v="399"/>
    <x v="8"/>
  </r>
  <r>
    <x v="2"/>
    <n v="1128299"/>
    <x v="92"/>
    <x v="2"/>
    <x v="26"/>
    <s v="Albuquerque"/>
    <x v="4"/>
    <n v="0.55000000000000004"/>
    <x v="43"/>
    <x v="188"/>
    <x v="281"/>
    <x v="2"/>
  </r>
  <r>
    <x v="2"/>
    <n v="1128299"/>
    <x v="92"/>
    <x v="2"/>
    <x v="26"/>
    <s v="Albuquerque"/>
    <x v="5"/>
    <n v="0.5"/>
    <x v="45"/>
    <x v="157"/>
    <x v="209"/>
    <x v="3"/>
  </r>
  <r>
    <x v="2"/>
    <n v="1128299"/>
    <x v="93"/>
    <x v="2"/>
    <x v="26"/>
    <s v="Albuquerque"/>
    <x v="0"/>
    <n v="0.5"/>
    <x v="28"/>
    <x v="48"/>
    <x v="150"/>
    <x v="8"/>
  </r>
  <r>
    <x v="2"/>
    <n v="1128299"/>
    <x v="93"/>
    <x v="2"/>
    <x v="26"/>
    <s v="Albuquerque"/>
    <x v="1"/>
    <n v="0.55000000000000004"/>
    <x v="46"/>
    <x v="255"/>
    <x v="316"/>
    <x v="8"/>
  </r>
  <r>
    <x v="2"/>
    <n v="1128299"/>
    <x v="93"/>
    <x v="2"/>
    <x v="26"/>
    <s v="Albuquerque"/>
    <x v="2"/>
    <n v="0.55000000000000004"/>
    <x v="48"/>
    <x v="138"/>
    <x v="997"/>
    <x v="2"/>
  </r>
  <r>
    <x v="2"/>
    <n v="1128299"/>
    <x v="93"/>
    <x v="2"/>
    <x v="26"/>
    <s v="Albuquerque"/>
    <x v="3"/>
    <n v="0.5"/>
    <x v="35"/>
    <x v="140"/>
    <x v="309"/>
    <x v="8"/>
  </r>
  <r>
    <x v="2"/>
    <n v="1128299"/>
    <x v="93"/>
    <x v="2"/>
    <x v="26"/>
    <s v="Albuquerque"/>
    <x v="4"/>
    <n v="0.55000000000000004"/>
    <x v="37"/>
    <x v="117"/>
    <x v="181"/>
    <x v="2"/>
  </r>
  <r>
    <x v="2"/>
    <n v="1128299"/>
    <x v="93"/>
    <x v="2"/>
    <x v="26"/>
    <s v="Albuquerque"/>
    <x v="5"/>
    <n v="0.70000000000000007"/>
    <x v="45"/>
    <x v="196"/>
    <x v="479"/>
    <x v="3"/>
  </r>
  <r>
    <x v="2"/>
    <n v="1128299"/>
    <x v="94"/>
    <x v="2"/>
    <x v="26"/>
    <s v="Albuquerque"/>
    <x v="0"/>
    <n v="0.5"/>
    <x v="21"/>
    <x v="80"/>
    <x v="174"/>
    <x v="8"/>
  </r>
  <r>
    <x v="2"/>
    <n v="1128299"/>
    <x v="94"/>
    <x v="2"/>
    <x v="26"/>
    <s v="Albuquerque"/>
    <x v="1"/>
    <n v="0.55000000000000004"/>
    <x v="47"/>
    <x v="42"/>
    <x v="980"/>
    <x v="8"/>
  </r>
  <r>
    <x v="2"/>
    <n v="1128299"/>
    <x v="94"/>
    <x v="2"/>
    <x v="26"/>
    <s v="Albuquerque"/>
    <x v="2"/>
    <n v="0.55000000000000004"/>
    <x v="33"/>
    <x v="256"/>
    <x v="986"/>
    <x v="2"/>
  </r>
  <r>
    <x v="2"/>
    <n v="1128299"/>
    <x v="94"/>
    <x v="2"/>
    <x v="26"/>
    <s v="Albuquerque"/>
    <x v="3"/>
    <n v="0.5"/>
    <x v="46"/>
    <x v="132"/>
    <x v="409"/>
    <x v="8"/>
  </r>
  <r>
    <x v="2"/>
    <n v="1128299"/>
    <x v="94"/>
    <x v="2"/>
    <x v="26"/>
    <s v="Albuquerque"/>
    <x v="4"/>
    <n v="0.55000000000000004"/>
    <x v="38"/>
    <x v="116"/>
    <x v="180"/>
    <x v="2"/>
  </r>
  <r>
    <x v="2"/>
    <n v="1128299"/>
    <x v="94"/>
    <x v="2"/>
    <x v="26"/>
    <s v="Albuquerque"/>
    <x v="5"/>
    <n v="0.70000000000000007"/>
    <x v="47"/>
    <x v="219"/>
    <x v="439"/>
    <x v="3"/>
  </r>
  <r>
    <x v="2"/>
    <n v="1128299"/>
    <x v="95"/>
    <x v="2"/>
    <x v="26"/>
    <s v="Albuquerque"/>
    <x v="0"/>
    <n v="0.5"/>
    <x v="22"/>
    <x v="73"/>
    <x v="7"/>
    <x v="8"/>
  </r>
  <r>
    <x v="2"/>
    <n v="1128299"/>
    <x v="95"/>
    <x v="2"/>
    <x v="26"/>
    <s v="Albuquerque"/>
    <x v="1"/>
    <n v="0.55000000000000004"/>
    <x v="28"/>
    <x v="170"/>
    <x v="136"/>
    <x v="8"/>
  </r>
  <r>
    <x v="2"/>
    <n v="1128299"/>
    <x v="95"/>
    <x v="2"/>
    <x v="26"/>
    <s v="Albuquerque"/>
    <x v="2"/>
    <n v="0.55000000000000004"/>
    <x v="28"/>
    <x v="170"/>
    <x v="249"/>
    <x v="2"/>
  </r>
  <r>
    <x v="2"/>
    <n v="1128299"/>
    <x v="95"/>
    <x v="2"/>
    <x v="26"/>
    <s v="Albuquerque"/>
    <x v="3"/>
    <n v="0.5"/>
    <x v="47"/>
    <x v="47"/>
    <x v="325"/>
    <x v="8"/>
  </r>
  <r>
    <x v="2"/>
    <n v="1128299"/>
    <x v="95"/>
    <x v="2"/>
    <x v="26"/>
    <s v="Albuquerque"/>
    <x v="4"/>
    <n v="0.55000000000000004"/>
    <x v="35"/>
    <x v="408"/>
    <x v="688"/>
    <x v="2"/>
  </r>
  <r>
    <x v="2"/>
    <n v="1128299"/>
    <x v="95"/>
    <x v="2"/>
    <x v="26"/>
    <s v="Albuquerque"/>
    <x v="5"/>
    <n v="0.70000000000000007"/>
    <x v="31"/>
    <x v="243"/>
    <x v="998"/>
    <x v="3"/>
  </r>
  <r>
    <x v="2"/>
    <n v="1128299"/>
    <x v="96"/>
    <x v="2"/>
    <x v="26"/>
    <s v="Albuquerque"/>
    <x v="0"/>
    <n v="0.5"/>
    <x v="27"/>
    <x v="78"/>
    <x v="169"/>
    <x v="8"/>
  </r>
  <r>
    <x v="2"/>
    <n v="1128299"/>
    <x v="96"/>
    <x v="2"/>
    <x v="26"/>
    <s v="Albuquerque"/>
    <x v="1"/>
    <n v="0.55000000000000004"/>
    <x v="31"/>
    <x v="76"/>
    <x v="388"/>
    <x v="8"/>
  </r>
  <r>
    <x v="2"/>
    <n v="1128299"/>
    <x v="96"/>
    <x v="2"/>
    <x v="26"/>
    <s v="Albuquerque"/>
    <x v="2"/>
    <n v="0.55000000000000004"/>
    <x v="28"/>
    <x v="170"/>
    <x v="249"/>
    <x v="2"/>
  </r>
  <r>
    <x v="2"/>
    <n v="1128299"/>
    <x v="96"/>
    <x v="2"/>
    <x v="26"/>
    <s v="Albuquerque"/>
    <x v="3"/>
    <n v="0.5"/>
    <x v="33"/>
    <x v="43"/>
    <x v="999"/>
    <x v="8"/>
  </r>
  <r>
    <x v="2"/>
    <n v="1128299"/>
    <x v="96"/>
    <x v="2"/>
    <x v="26"/>
    <s v="Albuquerque"/>
    <x v="4"/>
    <n v="0.55000000000000004"/>
    <x v="34"/>
    <x v="356"/>
    <x v="515"/>
    <x v="2"/>
  </r>
  <r>
    <x v="2"/>
    <n v="1128299"/>
    <x v="96"/>
    <x v="2"/>
    <x v="26"/>
    <s v="Albuquerque"/>
    <x v="5"/>
    <n v="0.70000000000000007"/>
    <x v="34"/>
    <x v="204"/>
    <x v="991"/>
    <x v="3"/>
  </r>
  <r>
    <x v="2"/>
    <n v="1128299"/>
    <x v="97"/>
    <x v="2"/>
    <x v="26"/>
    <s v="Albuquerque"/>
    <x v="0"/>
    <n v="0.55000000000000004"/>
    <x v="22"/>
    <x v="105"/>
    <x v="641"/>
    <x v="8"/>
  </r>
  <r>
    <x v="2"/>
    <n v="1128299"/>
    <x v="97"/>
    <x v="2"/>
    <x v="26"/>
    <s v="Albuquerque"/>
    <x v="1"/>
    <n v="0.60000000000000009"/>
    <x v="23"/>
    <x v="232"/>
    <x v="417"/>
    <x v="8"/>
  </r>
  <r>
    <x v="2"/>
    <n v="1128299"/>
    <x v="97"/>
    <x v="2"/>
    <x v="26"/>
    <s v="Albuquerque"/>
    <x v="2"/>
    <n v="0.55000000000000004"/>
    <x v="24"/>
    <x v="80"/>
    <x v="865"/>
    <x v="2"/>
  </r>
  <r>
    <x v="2"/>
    <n v="1128299"/>
    <x v="97"/>
    <x v="2"/>
    <x v="26"/>
    <s v="Albuquerque"/>
    <x v="3"/>
    <n v="0.55000000000000004"/>
    <x v="32"/>
    <x v="111"/>
    <x v="187"/>
    <x v="8"/>
  </r>
  <r>
    <x v="2"/>
    <n v="1128299"/>
    <x v="97"/>
    <x v="2"/>
    <x v="26"/>
    <s v="Albuquerque"/>
    <x v="4"/>
    <n v="0.65"/>
    <x v="32"/>
    <x v="62"/>
    <x v="165"/>
    <x v="2"/>
  </r>
  <r>
    <x v="2"/>
    <n v="1128299"/>
    <x v="97"/>
    <x v="2"/>
    <x v="26"/>
    <s v="Albuquerque"/>
    <x v="5"/>
    <n v="0.70000000000000007"/>
    <x v="33"/>
    <x v="253"/>
    <x v="436"/>
    <x v="3"/>
  </r>
  <r>
    <x v="2"/>
    <n v="1128299"/>
    <x v="98"/>
    <x v="2"/>
    <x v="26"/>
    <s v="Albuquerque"/>
    <x v="0"/>
    <n v="0.45000000000000012"/>
    <x v="25"/>
    <x v="568"/>
    <x v="1000"/>
    <x v="8"/>
  </r>
  <r>
    <x v="2"/>
    <n v="1128299"/>
    <x v="98"/>
    <x v="2"/>
    <x v="26"/>
    <s v="Albuquerque"/>
    <x v="1"/>
    <n v="0.50000000000000011"/>
    <x v="25"/>
    <x v="252"/>
    <x v="1001"/>
    <x v="8"/>
  </r>
  <r>
    <x v="2"/>
    <n v="1128299"/>
    <x v="98"/>
    <x v="2"/>
    <x v="26"/>
    <s v="Albuquerque"/>
    <x v="2"/>
    <n v="0.45000000000000012"/>
    <x v="32"/>
    <x v="569"/>
    <x v="503"/>
    <x v="2"/>
  </r>
  <r>
    <x v="2"/>
    <n v="1128299"/>
    <x v="98"/>
    <x v="2"/>
    <x v="26"/>
    <s v="Albuquerque"/>
    <x v="3"/>
    <n v="0.45000000000000012"/>
    <x v="47"/>
    <x v="549"/>
    <x v="1002"/>
    <x v="8"/>
  </r>
  <r>
    <x v="2"/>
    <n v="1128299"/>
    <x v="98"/>
    <x v="2"/>
    <x v="26"/>
    <s v="Albuquerque"/>
    <x v="4"/>
    <n v="0.55000000000000004"/>
    <x v="47"/>
    <x v="42"/>
    <x v="802"/>
    <x v="2"/>
  </r>
  <r>
    <x v="2"/>
    <n v="1128299"/>
    <x v="98"/>
    <x v="2"/>
    <x v="26"/>
    <s v="Albuquerque"/>
    <x v="5"/>
    <n v="0.60000000000000009"/>
    <x v="32"/>
    <x v="217"/>
    <x v="526"/>
    <x v="3"/>
  </r>
  <r>
    <x v="2"/>
    <n v="1128299"/>
    <x v="99"/>
    <x v="2"/>
    <x v="26"/>
    <s v="Albuquerque"/>
    <x v="0"/>
    <n v="0.45000000000000012"/>
    <x v="28"/>
    <x v="464"/>
    <x v="332"/>
    <x v="8"/>
  </r>
  <r>
    <x v="2"/>
    <n v="1128299"/>
    <x v="99"/>
    <x v="2"/>
    <x v="26"/>
    <s v="Albuquerque"/>
    <x v="1"/>
    <n v="0.50000000000000011"/>
    <x v="28"/>
    <x v="195"/>
    <x v="382"/>
    <x v="8"/>
  </r>
  <r>
    <x v="2"/>
    <n v="1128299"/>
    <x v="99"/>
    <x v="2"/>
    <x v="26"/>
    <s v="Albuquerque"/>
    <x v="2"/>
    <n v="0.45000000000000012"/>
    <x v="45"/>
    <x v="570"/>
    <x v="945"/>
    <x v="2"/>
  </r>
  <r>
    <x v="2"/>
    <n v="1128299"/>
    <x v="99"/>
    <x v="2"/>
    <x v="26"/>
    <s v="Albuquerque"/>
    <x v="3"/>
    <n v="0.45000000000000012"/>
    <x v="46"/>
    <x v="571"/>
    <x v="1003"/>
    <x v="8"/>
  </r>
  <r>
    <x v="2"/>
    <n v="1128299"/>
    <x v="99"/>
    <x v="2"/>
    <x v="26"/>
    <s v="Albuquerque"/>
    <x v="4"/>
    <n v="0.55000000000000004"/>
    <x v="49"/>
    <x v="205"/>
    <x v="302"/>
    <x v="2"/>
  </r>
  <r>
    <x v="2"/>
    <n v="1128299"/>
    <x v="99"/>
    <x v="2"/>
    <x v="26"/>
    <s v="Albuquerque"/>
    <x v="5"/>
    <n v="0.70000000000000007"/>
    <x v="45"/>
    <x v="196"/>
    <x v="479"/>
    <x v="3"/>
  </r>
  <r>
    <x v="2"/>
    <n v="1128299"/>
    <x v="100"/>
    <x v="2"/>
    <x v="26"/>
    <s v="Albuquerque"/>
    <x v="0"/>
    <n v="0.55000000000000004"/>
    <x v="28"/>
    <x v="170"/>
    <x v="136"/>
    <x v="8"/>
  </r>
  <r>
    <x v="2"/>
    <n v="1128299"/>
    <x v="100"/>
    <x v="2"/>
    <x v="26"/>
    <s v="Albuquerque"/>
    <x v="1"/>
    <n v="0.60000000000000009"/>
    <x v="31"/>
    <x v="225"/>
    <x v="969"/>
    <x v="8"/>
  </r>
  <r>
    <x v="2"/>
    <n v="1128299"/>
    <x v="100"/>
    <x v="2"/>
    <x v="26"/>
    <s v="Albuquerque"/>
    <x v="2"/>
    <n v="0.55000000000000004"/>
    <x v="33"/>
    <x v="256"/>
    <x v="986"/>
    <x v="2"/>
  </r>
  <r>
    <x v="2"/>
    <n v="1128299"/>
    <x v="100"/>
    <x v="2"/>
    <x v="26"/>
    <s v="Albuquerque"/>
    <x v="3"/>
    <n v="0.55000000000000004"/>
    <x v="47"/>
    <x v="42"/>
    <x v="980"/>
    <x v="8"/>
  </r>
  <r>
    <x v="2"/>
    <n v="1128299"/>
    <x v="100"/>
    <x v="2"/>
    <x v="26"/>
    <s v="Albuquerque"/>
    <x v="4"/>
    <n v="0.65"/>
    <x v="45"/>
    <x v="154"/>
    <x v="1004"/>
    <x v="2"/>
  </r>
  <r>
    <x v="2"/>
    <n v="1128299"/>
    <x v="100"/>
    <x v="2"/>
    <x v="26"/>
    <s v="Albuquerque"/>
    <x v="5"/>
    <n v="0.70000000000000007"/>
    <x v="34"/>
    <x v="204"/>
    <x v="991"/>
    <x v="3"/>
  </r>
  <r>
    <x v="2"/>
    <n v="1128299"/>
    <x v="101"/>
    <x v="2"/>
    <x v="26"/>
    <s v="Albuquerque"/>
    <x v="0"/>
    <n v="0.55000000000000004"/>
    <x v="22"/>
    <x v="105"/>
    <x v="641"/>
    <x v="8"/>
  </r>
  <r>
    <x v="2"/>
    <n v="1128299"/>
    <x v="101"/>
    <x v="2"/>
    <x v="26"/>
    <s v="Albuquerque"/>
    <x v="1"/>
    <n v="0.60000000000000009"/>
    <x v="22"/>
    <x v="229"/>
    <x v="1005"/>
    <x v="8"/>
  </r>
  <r>
    <x v="2"/>
    <n v="1128299"/>
    <x v="101"/>
    <x v="2"/>
    <x v="26"/>
    <s v="Albuquerque"/>
    <x v="2"/>
    <n v="0.55000000000000004"/>
    <x v="34"/>
    <x v="356"/>
    <x v="515"/>
    <x v="2"/>
  </r>
  <r>
    <x v="2"/>
    <n v="1128299"/>
    <x v="101"/>
    <x v="2"/>
    <x v="26"/>
    <s v="Albuquerque"/>
    <x v="3"/>
    <n v="0.55000000000000004"/>
    <x v="34"/>
    <x v="356"/>
    <x v="967"/>
    <x v="8"/>
  </r>
  <r>
    <x v="2"/>
    <n v="1128299"/>
    <x v="101"/>
    <x v="2"/>
    <x v="26"/>
    <s v="Albuquerque"/>
    <x v="4"/>
    <n v="0.65"/>
    <x v="47"/>
    <x v="51"/>
    <x v="1006"/>
    <x v="2"/>
  </r>
  <r>
    <x v="2"/>
    <n v="1128299"/>
    <x v="101"/>
    <x v="2"/>
    <x v="26"/>
    <s v="Albuquerque"/>
    <x v="5"/>
    <n v="0.70000000000000007"/>
    <x v="24"/>
    <x v="248"/>
    <x v="1007"/>
    <x v="3"/>
  </r>
  <r>
    <x v="0"/>
    <n v="1185732"/>
    <x v="204"/>
    <x v="4"/>
    <x v="27"/>
    <s v="Atlanta"/>
    <x v="0"/>
    <n v="0.4"/>
    <x v="13"/>
    <x v="463"/>
    <x v="1008"/>
    <x v="4"/>
  </r>
  <r>
    <x v="0"/>
    <n v="1185732"/>
    <x v="204"/>
    <x v="4"/>
    <x v="27"/>
    <s v="Atlanta"/>
    <x v="1"/>
    <n v="0.4"/>
    <x v="6"/>
    <x v="211"/>
    <x v="92"/>
    <x v="2"/>
  </r>
  <r>
    <x v="0"/>
    <n v="1185732"/>
    <x v="204"/>
    <x v="4"/>
    <x v="27"/>
    <s v="Atlanta"/>
    <x v="2"/>
    <n v="0.30000000000000004"/>
    <x v="6"/>
    <x v="468"/>
    <x v="1009"/>
    <x v="3"/>
  </r>
  <r>
    <x v="0"/>
    <n v="1185732"/>
    <x v="204"/>
    <x v="4"/>
    <x v="27"/>
    <s v="Atlanta"/>
    <x v="3"/>
    <n v="0.35"/>
    <x v="22"/>
    <x v="45"/>
    <x v="59"/>
    <x v="1"/>
  </r>
  <r>
    <x v="0"/>
    <n v="1185732"/>
    <x v="204"/>
    <x v="4"/>
    <x v="27"/>
    <s v="Atlanta"/>
    <x v="4"/>
    <n v="0.5"/>
    <x v="27"/>
    <x v="78"/>
    <x v="701"/>
    <x v="2"/>
  </r>
  <r>
    <x v="0"/>
    <n v="1185732"/>
    <x v="204"/>
    <x v="4"/>
    <x v="27"/>
    <s v="Atlanta"/>
    <x v="5"/>
    <n v="0.4"/>
    <x v="6"/>
    <x v="211"/>
    <x v="22"/>
    <x v="0"/>
  </r>
  <r>
    <x v="0"/>
    <n v="1185732"/>
    <x v="205"/>
    <x v="4"/>
    <x v="27"/>
    <s v="Atlanta"/>
    <x v="0"/>
    <n v="0.4"/>
    <x v="15"/>
    <x v="572"/>
    <x v="1010"/>
    <x v="4"/>
  </r>
  <r>
    <x v="0"/>
    <n v="1185732"/>
    <x v="205"/>
    <x v="4"/>
    <x v="27"/>
    <s v="Atlanta"/>
    <x v="1"/>
    <n v="0.4"/>
    <x v="27"/>
    <x v="174"/>
    <x v="1011"/>
    <x v="2"/>
  </r>
  <r>
    <x v="0"/>
    <n v="1185732"/>
    <x v="205"/>
    <x v="4"/>
    <x v="27"/>
    <s v="Atlanta"/>
    <x v="2"/>
    <n v="0.30000000000000004"/>
    <x v="29"/>
    <x v="168"/>
    <x v="91"/>
    <x v="3"/>
  </r>
  <r>
    <x v="0"/>
    <n v="1185732"/>
    <x v="205"/>
    <x v="4"/>
    <x v="27"/>
    <s v="Atlanta"/>
    <x v="3"/>
    <n v="0.35"/>
    <x v="23"/>
    <x v="46"/>
    <x v="407"/>
    <x v="1"/>
  </r>
  <r>
    <x v="0"/>
    <n v="1185732"/>
    <x v="205"/>
    <x v="4"/>
    <x v="27"/>
    <s v="Atlanta"/>
    <x v="4"/>
    <n v="0.5"/>
    <x v="20"/>
    <x v="49"/>
    <x v="46"/>
    <x v="2"/>
  </r>
  <r>
    <x v="0"/>
    <n v="1185732"/>
    <x v="205"/>
    <x v="4"/>
    <x v="27"/>
    <s v="Atlanta"/>
    <x v="5"/>
    <n v="0.35"/>
    <x v="9"/>
    <x v="59"/>
    <x v="2"/>
    <x v="0"/>
  </r>
  <r>
    <x v="0"/>
    <n v="1185732"/>
    <x v="115"/>
    <x v="4"/>
    <x v="27"/>
    <s v="Atlanta"/>
    <x v="0"/>
    <n v="0.35"/>
    <x v="72"/>
    <x v="573"/>
    <x v="1012"/>
    <x v="4"/>
  </r>
  <r>
    <x v="0"/>
    <n v="1185732"/>
    <x v="115"/>
    <x v="4"/>
    <x v="27"/>
    <s v="Atlanta"/>
    <x v="1"/>
    <n v="0.35"/>
    <x v="20"/>
    <x v="41"/>
    <x v="44"/>
    <x v="2"/>
  </r>
  <r>
    <x v="0"/>
    <n v="1185732"/>
    <x v="115"/>
    <x v="4"/>
    <x v="27"/>
    <s v="Atlanta"/>
    <x v="2"/>
    <n v="0.25"/>
    <x v="27"/>
    <x v="522"/>
    <x v="1013"/>
    <x v="3"/>
  </r>
  <r>
    <x v="0"/>
    <n v="1185732"/>
    <x v="115"/>
    <x v="4"/>
    <x v="27"/>
    <s v="Atlanta"/>
    <x v="3"/>
    <n v="0.29999999999999993"/>
    <x v="31"/>
    <x v="574"/>
    <x v="1014"/>
    <x v="1"/>
  </r>
  <r>
    <x v="0"/>
    <n v="1185732"/>
    <x v="115"/>
    <x v="4"/>
    <x v="27"/>
    <s v="Atlanta"/>
    <x v="4"/>
    <n v="0.45000000000000007"/>
    <x v="23"/>
    <x v="224"/>
    <x v="974"/>
    <x v="2"/>
  </r>
  <r>
    <x v="0"/>
    <n v="1185732"/>
    <x v="115"/>
    <x v="4"/>
    <x v="27"/>
    <s v="Atlanta"/>
    <x v="5"/>
    <n v="0.35"/>
    <x v="27"/>
    <x v="53"/>
    <x v="701"/>
    <x v="0"/>
  </r>
  <r>
    <x v="0"/>
    <n v="1185732"/>
    <x v="206"/>
    <x v="4"/>
    <x v="27"/>
    <s v="Atlanta"/>
    <x v="0"/>
    <n v="0.35"/>
    <x v="18"/>
    <x v="85"/>
    <x v="1015"/>
    <x v="4"/>
  </r>
  <r>
    <x v="0"/>
    <n v="1185732"/>
    <x v="206"/>
    <x v="4"/>
    <x v="27"/>
    <s v="Atlanta"/>
    <x v="1"/>
    <n v="0.35"/>
    <x v="22"/>
    <x v="45"/>
    <x v="49"/>
    <x v="2"/>
  </r>
  <r>
    <x v="0"/>
    <n v="1185732"/>
    <x v="206"/>
    <x v="4"/>
    <x v="27"/>
    <s v="Atlanta"/>
    <x v="2"/>
    <n v="0.25"/>
    <x v="22"/>
    <x v="153"/>
    <x v="690"/>
    <x v="3"/>
  </r>
  <r>
    <x v="0"/>
    <n v="1185732"/>
    <x v="206"/>
    <x v="4"/>
    <x v="27"/>
    <s v="Atlanta"/>
    <x v="3"/>
    <n v="0.29999999999999993"/>
    <x v="25"/>
    <x v="575"/>
    <x v="772"/>
    <x v="1"/>
  </r>
  <r>
    <x v="0"/>
    <n v="1185732"/>
    <x v="206"/>
    <x v="4"/>
    <x v="27"/>
    <s v="Atlanta"/>
    <x v="4"/>
    <n v="0.5"/>
    <x v="23"/>
    <x v="66"/>
    <x v="175"/>
    <x v="2"/>
  </r>
  <r>
    <x v="0"/>
    <n v="1185732"/>
    <x v="206"/>
    <x v="4"/>
    <x v="27"/>
    <s v="Atlanta"/>
    <x v="5"/>
    <n v="0.4"/>
    <x v="29"/>
    <x v="349"/>
    <x v="1016"/>
    <x v="0"/>
  </r>
  <r>
    <x v="0"/>
    <n v="1185732"/>
    <x v="174"/>
    <x v="4"/>
    <x v="27"/>
    <s v="Atlanta"/>
    <x v="0"/>
    <n v="0.5"/>
    <x v="73"/>
    <x v="37"/>
    <x v="1017"/>
    <x v="4"/>
  </r>
  <r>
    <x v="0"/>
    <n v="1185732"/>
    <x v="174"/>
    <x v="4"/>
    <x v="27"/>
    <s v="Atlanta"/>
    <x v="1"/>
    <n v="0.5"/>
    <x v="30"/>
    <x v="69"/>
    <x v="79"/>
    <x v="2"/>
  </r>
  <r>
    <x v="0"/>
    <n v="1185732"/>
    <x v="174"/>
    <x v="4"/>
    <x v="27"/>
    <s v="Atlanta"/>
    <x v="2"/>
    <n v="0.45"/>
    <x v="27"/>
    <x v="292"/>
    <x v="1018"/>
    <x v="3"/>
  </r>
  <r>
    <x v="0"/>
    <n v="1185732"/>
    <x v="174"/>
    <x v="4"/>
    <x v="27"/>
    <s v="Atlanta"/>
    <x v="3"/>
    <n v="0.45"/>
    <x v="22"/>
    <x v="112"/>
    <x v="525"/>
    <x v="1"/>
  </r>
  <r>
    <x v="0"/>
    <n v="1185732"/>
    <x v="174"/>
    <x v="4"/>
    <x v="27"/>
    <s v="Atlanta"/>
    <x v="4"/>
    <n v="0.54999999999999993"/>
    <x v="20"/>
    <x v="265"/>
    <x v="1019"/>
    <x v="2"/>
  </r>
  <r>
    <x v="0"/>
    <n v="1185732"/>
    <x v="174"/>
    <x v="4"/>
    <x v="27"/>
    <s v="Atlanta"/>
    <x v="5"/>
    <n v="0.6"/>
    <x v="9"/>
    <x v="213"/>
    <x v="1020"/>
    <x v="0"/>
  </r>
  <r>
    <x v="0"/>
    <n v="1185732"/>
    <x v="207"/>
    <x v="4"/>
    <x v="27"/>
    <s v="Atlanta"/>
    <x v="0"/>
    <n v="0.54999999999999993"/>
    <x v="11"/>
    <x v="576"/>
    <x v="1021"/>
    <x v="4"/>
  </r>
  <r>
    <x v="0"/>
    <n v="1185732"/>
    <x v="207"/>
    <x v="4"/>
    <x v="27"/>
    <s v="Atlanta"/>
    <x v="1"/>
    <n v="0.5"/>
    <x v="9"/>
    <x v="2"/>
    <x v="2"/>
    <x v="2"/>
  </r>
  <r>
    <x v="0"/>
    <n v="1185732"/>
    <x v="207"/>
    <x v="4"/>
    <x v="27"/>
    <s v="Atlanta"/>
    <x v="2"/>
    <n v="0.5"/>
    <x v="29"/>
    <x v="75"/>
    <x v="1022"/>
    <x v="3"/>
  </r>
  <r>
    <x v="0"/>
    <n v="1185732"/>
    <x v="207"/>
    <x v="4"/>
    <x v="27"/>
    <s v="Atlanta"/>
    <x v="3"/>
    <n v="0.5"/>
    <x v="30"/>
    <x v="69"/>
    <x v="58"/>
    <x v="1"/>
  </r>
  <r>
    <x v="0"/>
    <n v="1185732"/>
    <x v="207"/>
    <x v="4"/>
    <x v="27"/>
    <s v="Atlanta"/>
    <x v="4"/>
    <n v="0.65"/>
    <x v="30"/>
    <x v="64"/>
    <x v="24"/>
    <x v="2"/>
  </r>
  <r>
    <x v="0"/>
    <n v="1185732"/>
    <x v="207"/>
    <x v="4"/>
    <x v="27"/>
    <s v="Atlanta"/>
    <x v="5"/>
    <n v="0.70000000000000007"/>
    <x v="8"/>
    <x v="96"/>
    <x v="454"/>
    <x v="0"/>
  </r>
  <r>
    <x v="0"/>
    <n v="1185732"/>
    <x v="116"/>
    <x v="4"/>
    <x v="27"/>
    <s v="Atlanta"/>
    <x v="0"/>
    <n v="0.65"/>
    <x v="17"/>
    <x v="33"/>
    <x v="455"/>
    <x v="4"/>
  </r>
  <r>
    <x v="0"/>
    <n v="1185732"/>
    <x v="116"/>
    <x v="4"/>
    <x v="27"/>
    <s v="Atlanta"/>
    <x v="1"/>
    <n v="0.60000000000000009"/>
    <x v="3"/>
    <x v="296"/>
    <x v="456"/>
    <x v="2"/>
  </r>
  <r>
    <x v="0"/>
    <n v="1185732"/>
    <x v="116"/>
    <x v="4"/>
    <x v="27"/>
    <s v="Atlanta"/>
    <x v="2"/>
    <n v="0.55000000000000004"/>
    <x v="6"/>
    <x v="114"/>
    <x v="177"/>
    <x v="3"/>
  </r>
  <r>
    <x v="0"/>
    <n v="1185732"/>
    <x v="116"/>
    <x v="4"/>
    <x v="27"/>
    <s v="Atlanta"/>
    <x v="3"/>
    <n v="0.55000000000000004"/>
    <x v="29"/>
    <x v="100"/>
    <x v="457"/>
    <x v="1"/>
  </r>
  <r>
    <x v="0"/>
    <n v="1185732"/>
    <x v="116"/>
    <x v="4"/>
    <x v="27"/>
    <s v="Atlanta"/>
    <x v="4"/>
    <n v="0.65"/>
    <x v="9"/>
    <x v="97"/>
    <x v="458"/>
    <x v="2"/>
  </r>
  <r>
    <x v="0"/>
    <n v="1185732"/>
    <x v="116"/>
    <x v="4"/>
    <x v="27"/>
    <s v="Atlanta"/>
    <x v="5"/>
    <n v="0.70000000000000007"/>
    <x v="18"/>
    <x v="297"/>
    <x v="459"/>
    <x v="0"/>
  </r>
  <r>
    <x v="0"/>
    <n v="1185732"/>
    <x v="208"/>
    <x v="4"/>
    <x v="27"/>
    <s v="Atlanta"/>
    <x v="0"/>
    <n v="0.65"/>
    <x v="56"/>
    <x v="298"/>
    <x v="460"/>
    <x v="4"/>
  </r>
  <r>
    <x v="0"/>
    <n v="1185732"/>
    <x v="208"/>
    <x v="4"/>
    <x v="27"/>
    <s v="Atlanta"/>
    <x v="1"/>
    <n v="0.60000000000000009"/>
    <x v="3"/>
    <x v="296"/>
    <x v="456"/>
    <x v="2"/>
  </r>
  <r>
    <x v="0"/>
    <n v="1185732"/>
    <x v="208"/>
    <x v="4"/>
    <x v="27"/>
    <s v="Atlanta"/>
    <x v="2"/>
    <n v="0.55000000000000004"/>
    <x v="6"/>
    <x v="114"/>
    <x v="177"/>
    <x v="3"/>
  </r>
  <r>
    <x v="0"/>
    <n v="1185732"/>
    <x v="208"/>
    <x v="4"/>
    <x v="27"/>
    <s v="Atlanta"/>
    <x v="3"/>
    <n v="0.45"/>
    <x v="29"/>
    <x v="290"/>
    <x v="461"/>
    <x v="1"/>
  </r>
  <r>
    <x v="0"/>
    <n v="1185732"/>
    <x v="208"/>
    <x v="4"/>
    <x v="27"/>
    <s v="Atlanta"/>
    <x v="4"/>
    <n v="0.55000000000000004"/>
    <x v="30"/>
    <x v="71"/>
    <x v="83"/>
    <x v="2"/>
  </r>
  <r>
    <x v="0"/>
    <n v="1185732"/>
    <x v="208"/>
    <x v="4"/>
    <x v="27"/>
    <s v="Atlanta"/>
    <x v="5"/>
    <n v="0.60000000000000009"/>
    <x v="8"/>
    <x v="99"/>
    <x v="462"/>
    <x v="0"/>
  </r>
  <r>
    <x v="0"/>
    <n v="1185732"/>
    <x v="178"/>
    <x v="4"/>
    <x v="27"/>
    <s v="Atlanta"/>
    <x v="0"/>
    <n v="0.55000000000000004"/>
    <x v="13"/>
    <x v="24"/>
    <x v="1023"/>
    <x v="4"/>
  </r>
  <r>
    <x v="0"/>
    <n v="1185732"/>
    <x v="178"/>
    <x v="4"/>
    <x v="27"/>
    <s v="Atlanta"/>
    <x v="1"/>
    <n v="0.50000000000000011"/>
    <x v="6"/>
    <x v="302"/>
    <x v="134"/>
    <x v="2"/>
  </r>
  <r>
    <x v="0"/>
    <n v="1185732"/>
    <x v="178"/>
    <x v="4"/>
    <x v="27"/>
    <s v="Atlanta"/>
    <x v="2"/>
    <n v="0.4"/>
    <x v="27"/>
    <x v="174"/>
    <x v="93"/>
    <x v="3"/>
  </r>
  <r>
    <x v="0"/>
    <n v="1185732"/>
    <x v="178"/>
    <x v="4"/>
    <x v="27"/>
    <s v="Atlanta"/>
    <x v="3"/>
    <n v="0.4"/>
    <x v="20"/>
    <x v="59"/>
    <x v="99"/>
    <x v="1"/>
  </r>
  <r>
    <x v="0"/>
    <n v="1185732"/>
    <x v="178"/>
    <x v="4"/>
    <x v="27"/>
    <s v="Atlanta"/>
    <x v="4"/>
    <n v="0.5"/>
    <x v="20"/>
    <x v="49"/>
    <x v="46"/>
    <x v="2"/>
  </r>
  <r>
    <x v="0"/>
    <n v="1185732"/>
    <x v="178"/>
    <x v="4"/>
    <x v="27"/>
    <s v="Atlanta"/>
    <x v="5"/>
    <n v="0.55000000000000004"/>
    <x v="9"/>
    <x v="63"/>
    <x v="706"/>
    <x v="0"/>
  </r>
  <r>
    <x v="0"/>
    <n v="1185732"/>
    <x v="209"/>
    <x v="4"/>
    <x v="27"/>
    <s v="Atlanta"/>
    <x v="0"/>
    <n v="0.55000000000000004"/>
    <x v="18"/>
    <x v="34"/>
    <x v="847"/>
    <x v="4"/>
  </r>
  <r>
    <x v="0"/>
    <n v="1185732"/>
    <x v="209"/>
    <x v="4"/>
    <x v="27"/>
    <s v="Atlanta"/>
    <x v="1"/>
    <n v="0.45000000000000012"/>
    <x v="9"/>
    <x v="577"/>
    <x v="330"/>
    <x v="2"/>
  </r>
  <r>
    <x v="0"/>
    <n v="1185732"/>
    <x v="209"/>
    <x v="4"/>
    <x v="27"/>
    <s v="Atlanta"/>
    <x v="2"/>
    <n v="0.45000000000000012"/>
    <x v="22"/>
    <x v="578"/>
    <x v="1024"/>
    <x v="3"/>
  </r>
  <r>
    <x v="0"/>
    <n v="1185732"/>
    <x v="209"/>
    <x v="4"/>
    <x v="27"/>
    <s v="Atlanta"/>
    <x v="3"/>
    <n v="0.45000000000000012"/>
    <x v="26"/>
    <x v="579"/>
    <x v="346"/>
    <x v="1"/>
  </r>
  <r>
    <x v="0"/>
    <n v="1185732"/>
    <x v="209"/>
    <x v="4"/>
    <x v="27"/>
    <s v="Atlanta"/>
    <x v="4"/>
    <n v="0.55000000000000004"/>
    <x v="26"/>
    <x v="465"/>
    <x v="791"/>
    <x v="2"/>
  </r>
  <r>
    <x v="0"/>
    <n v="1185732"/>
    <x v="209"/>
    <x v="4"/>
    <x v="27"/>
    <s v="Atlanta"/>
    <x v="5"/>
    <n v="0.6"/>
    <x v="29"/>
    <x v="171"/>
    <x v="1025"/>
    <x v="0"/>
  </r>
  <r>
    <x v="0"/>
    <n v="1185732"/>
    <x v="210"/>
    <x v="4"/>
    <x v="27"/>
    <s v="Atlanta"/>
    <x v="0"/>
    <n v="0.55000000000000004"/>
    <x v="8"/>
    <x v="16"/>
    <x v="1026"/>
    <x v="4"/>
  </r>
  <r>
    <x v="0"/>
    <n v="1185732"/>
    <x v="210"/>
    <x v="4"/>
    <x v="27"/>
    <s v="Atlanta"/>
    <x v="1"/>
    <n v="0.45000000000000012"/>
    <x v="30"/>
    <x v="492"/>
    <x v="1027"/>
    <x v="2"/>
  </r>
  <r>
    <x v="0"/>
    <n v="1185732"/>
    <x v="210"/>
    <x v="4"/>
    <x v="27"/>
    <s v="Atlanta"/>
    <x v="2"/>
    <n v="0.45000000000000012"/>
    <x v="74"/>
    <x v="580"/>
    <x v="1028"/>
    <x v="3"/>
  </r>
  <r>
    <x v="0"/>
    <n v="1185732"/>
    <x v="210"/>
    <x v="4"/>
    <x v="27"/>
    <s v="Atlanta"/>
    <x v="3"/>
    <n v="0.55000000000000016"/>
    <x v="30"/>
    <x v="302"/>
    <x v="1029"/>
    <x v="1"/>
  </r>
  <r>
    <x v="0"/>
    <n v="1185732"/>
    <x v="210"/>
    <x v="4"/>
    <x v="27"/>
    <s v="Atlanta"/>
    <x v="4"/>
    <n v="0.70000000000000007"/>
    <x v="27"/>
    <x v="246"/>
    <x v="1030"/>
    <x v="2"/>
  </r>
  <r>
    <x v="0"/>
    <n v="1185732"/>
    <x v="210"/>
    <x v="4"/>
    <x v="27"/>
    <s v="Atlanta"/>
    <x v="5"/>
    <n v="0.75"/>
    <x v="6"/>
    <x v="581"/>
    <x v="1031"/>
    <x v="0"/>
  </r>
  <r>
    <x v="0"/>
    <n v="1185732"/>
    <x v="211"/>
    <x v="4"/>
    <x v="27"/>
    <s v="Atlanta"/>
    <x v="0"/>
    <n v="0.70000000000000007"/>
    <x v="15"/>
    <x v="582"/>
    <x v="1032"/>
    <x v="4"/>
  </r>
  <r>
    <x v="0"/>
    <n v="1185732"/>
    <x v="211"/>
    <x v="4"/>
    <x v="27"/>
    <s v="Atlanta"/>
    <x v="1"/>
    <n v="0.60000000000000009"/>
    <x v="10"/>
    <x v="103"/>
    <x v="102"/>
    <x v="2"/>
  </r>
  <r>
    <x v="0"/>
    <n v="1185732"/>
    <x v="211"/>
    <x v="4"/>
    <x v="27"/>
    <s v="Atlanta"/>
    <x v="2"/>
    <n v="0.60000000000000009"/>
    <x v="6"/>
    <x v="301"/>
    <x v="1029"/>
    <x v="3"/>
  </r>
  <r>
    <x v="0"/>
    <n v="1185732"/>
    <x v="211"/>
    <x v="4"/>
    <x v="27"/>
    <s v="Atlanta"/>
    <x v="3"/>
    <n v="0.60000000000000009"/>
    <x v="29"/>
    <x v="458"/>
    <x v="1033"/>
    <x v="1"/>
  </r>
  <r>
    <x v="0"/>
    <n v="1185732"/>
    <x v="211"/>
    <x v="4"/>
    <x v="27"/>
    <s v="Atlanta"/>
    <x v="4"/>
    <n v="0.70000000000000007"/>
    <x v="29"/>
    <x v="102"/>
    <x v="1034"/>
    <x v="2"/>
  </r>
  <r>
    <x v="0"/>
    <n v="1185732"/>
    <x v="211"/>
    <x v="4"/>
    <x v="27"/>
    <s v="Atlanta"/>
    <x v="5"/>
    <n v="0.75"/>
    <x v="10"/>
    <x v="583"/>
    <x v="1035"/>
    <x v="0"/>
  </r>
  <r>
    <x v="0"/>
    <n v="1185732"/>
    <x v="212"/>
    <x v="4"/>
    <x v="28"/>
    <s v="Charleston"/>
    <x v="0"/>
    <n v="0.35000000000000003"/>
    <x v="8"/>
    <x v="584"/>
    <x v="123"/>
    <x v="8"/>
  </r>
  <r>
    <x v="0"/>
    <n v="1185732"/>
    <x v="212"/>
    <x v="4"/>
    <x v="28"/>
    <s v="Charleston"/>
    <x v="1"/>
    <n v="0.35000000000000003"/>
    <x v="27"/>
    <x v="293"/>
    <x v="1036"/>
    <x v="2"/>
  </r>
  <r>
    <x v="0"/>
    <n v="1185732"/>
    <x v="212"/>
    <x v="4"/>
    <x v="28"/>
    <s v="Charleston"/>
    <x v="2"/>
    <n v="0.25000000000000006"/>
    <x v="27"/>
    <x v="585"/>
    <x v="1037"/>
    <x v="8"/>
  </r>
  <r>
    <x v="0"/>
    <n v="1185732"/>
    <x v="212"/>
    <x v="4"/>
    <x v="28"/>
    <s v="Charleston"/>
    <x v="3"/>
    <n v="0.3"/>
    <x v="31"/>
    <x v="539"/>
    <x v="913"/>
    <x v="8"/>
  </r>
  <r>
    <x v="0"/>
    <n v="1185732"/>
    <x v="212"/>
    <x v="4"/>
    <x v="28"/>
    <s v="Charleston"/>
    <x v="4"/>
    <n v="0.45"/>
    <x v="23"/>
    <x v="67"/>
    <x v="161"/>
    <x v="2"/>
  </r>
  <r>
    <x v="0"/>
    <n v="1185732"/>
    <x v="212"/>
    <x v="4"/>
    <x v="28"/>
    <s v="Charleston"/>
    <x v="5"/>
    <n v="0.35000000000000003"/>
    <x v="27"/>
    <x v="293"/>
    <x v="94"/>
    <x v="0"/>
  </r>
  <r>
    <x v="0"/>
    <n v="1185732"/>
    <x v="172"/>
    <x v="4"/>
    <x v="28"/>
    <s v="Charleston"/>
    <x v="0"/>
    <n v="0.35000000000000003"/>
    <x v="18"/>
    <x v="586"/>
    <x v="1038"/>
    <x v="8"/>
  </r>
  <r>
    <x v="0"/>
    <n v="1185732"/>
    <x v="172"/>
    <x v="4"/>
    <x v="28"/>
    <s v="Charleston"/>
    <x v="1"/>
    <n v="0.35000000000000003"/>
    <x v="23"/>
    <x v="46"/>
    <x v="549"/>
    <x v="2"/>
  </r>
  <r>
    <x v="0"/>
    <n v="1185732"/>
    <x v="172"/>
    <x v="4"/>
    <x v="28"/>
    <s v="Charleston"/>
    <x v="2"/>
    <n v="0.25000000000000006"/>
    <x v="22"/>
    <x v="344"/>
    <x v="1039"/>
    <x v="8"/>
  </r>
  <r>
    <x v="0"/>
    <n v="1185732"/>
    <x v="172"/>
    <x v="4"/>
    <x v="28"/>
    <s v="Charleston"/>
    <x v="3"/>
    <n v="0.3"/>
    <x v="28"/>
    <x v="151"/>
    <x v="149"/>
    <x v="8"/>
  </r>
  <r>
    <x v="0"/>
    <n v="1185732"/>
    <x v="172"/>
    <x v="4"/>
    <x v="28"/>
    <s v="Charleston"/>
    <x v="4"/>
    <n v="0.45"/>
    <x v="25"/>
    <x v="52"/>
    <x v="56"/>
    <x v="2"/>
  </r>
  <r>
    <x v="0"/>
    <n v="1185732"/>
    <x v="172"/>
    <x v="4"/>
    <x v="28"/>
    <s v="Charleston"/>
    <x v="5"/>
    <n v="0.3"/>
    <x v="20"/>
    <x v="193"/>
    <x v="150"/>
    <x v="0"/>
  </r>
  <r>
    <x v="0"/>
    <n v="1185732"/>
    <x v="68"/>
    <x v="4"/>
    <x v="28"/>
    <s v="Charleston"/>
    <x v="0"/>
    <n v="0.3"/>
    <x v="19"/>
    <x v="587"/>
    <x v="1040"/>
    <x v="8"/>
  </r>
  <r>
    <x v="0"/>
    <n v="1185732"/>
    <x v="68"/>
    <x v="4"/>
    <x v="28"/>
    <s v="Charleston"/>
    <x v="1"/>
    <n v="0.3"/>
    <x v="25"/>
    <x v="207"/>
    <x v="149"/>
    <x v="2"/>
  </r>
  <r>
    <x v="0"/>
    <n v="1185732"/>
    <x v="68"/>
    <x v="4"/>
    <x v="28"/>
    <s v="Charleston"/>
    <x v="2"/>
    <n v="0.2"/>
    <x v="23"/>
    <x v="142"/>
    <x v="399"/>
    <x v="8"/>
  </r>
  <r>
    <x v="0"/>
    <n v="1185732"/>
    <x v="68"/>
    <x v="4"/>
    <x v="28"/>
    <s v="Charleston"/>
    <x v="3"/>
    <n v="0.24999999999999994"/>
    <x v="34"/>
    <x v="552"/>
    <x v="1041"/>
    <x v="8"/>
  </r>
  <r>
    <x v="0"/>
    <n v="1185732"/>
    <x v="68"/>
    <x v="4"/>
    <x v="28"/>
    <s v="Charleston"/>
    <x v="4"/>
    <n v="0.40000000000000008"/>
    <x v="28"/>
    <x v="162"/>
    <x v="231"/>
    <x v="2"/>
  </r>
  <r>
    <x v="0"/>
    <n v="1185732"/>
    <x v="68"/>
    <x v="4"/>
    <x v="28"/>
    <s v="Charleston"/>
    <x v="5"/>
    <n v="0.3"/>
    <x v="23"/>
    <x v="203"/>
    <x v="89"/>
    <x v="0"/>
  </r>
  <r>
    <x v="0"/>
    <n v="1185732"/>
    <x v="69"/>
    <x v="4"/>
    <x v="28"/>
    <s v="Charleston"/>
    <x v="0"/>
    <n v="0.3"/>
    <x v="10"/>
    <x v="48"/>
    <x v="150"/>
    <x v="8"/>
  </r>
  <r>
    <x v="0"/>
    <n v="1185732"/>
    <x v="69"/>
    <x v="4"/>
    <x v="28"/>
    <s v="Charleston"/>
    <x v="1"/>
    <n v="0.3"/>
    <x v="31"/>
    <x v="539"/>
    <x v="1042"/>
    <x v="2"/>
  </r>
  <r>
    <x v="0"/>
    <n v="1185732"/>
    <x v="69"/>
    <x v="4"/>
    <x v="28"/>
    <s v="Charleston"/>
    <x v="2"/>
    <n v="0.2"/>
    <x v="31"/>
    <x v="588"/>
    <x v="1043"/>
    <x v="8"/>
  </r>
  <r>
    <x v="0"/>
    <n v="1185732"/>
    <x v="69"/>
    <x v="4"/>
    <x v="28"/>
    <s v="Charleston"/>
    <x v="3"/>
    <n v="0.24999999999999994"/>
    <x v="24"/>
    <x v="589"/>
    <x v="1044"/>
    <x v="8"/>
  </r>
  <r>
    <x v="0"/>
    <n v="1185732"/>
    <x v="69"/>
    <x v="4"/>
    <x v="28"/>
    <s v="Charleston"/>
    <x v="4"/>
    <n v="0.45"/>
    <x v="28"/>
    <x v="45"/>
    <x v="49"/>
    <x v="2"/>
  </r>
  <r>
    <x v="0"/>
    <n v="1185732"/>
    <x v="69"/>
    <x v="4"/>
    <x v="28"/>
    <s v="Charleston"/>
    <x v="5"/>
    <n v="0.35000000000000003"/>
    <x v="22"/>
    <x v="45"/>
    <x v="170"/>
    <x v="0"/>
  </r>
  <r>
    <x v="0"/>
    <n v="1185732"/>
    <x v="16"/>
    <x v="4"/>
    <x v="28"/>
    <s v="Charleston"/>
    <x v="0"/>
    <n v="0.45"/>
    <x v="75"/>
    <x v="590"/>
    <x v="1045"/>
    <x v="8"/>
  </r>
  <r>
    <x v="0"/>
    <n v="1185732"/>
    <x v="16"/>
    <x v="4"/>
    <x v="28"/>
    <s v="Charleston"/>
    <x v="1"/>
    <n v="0.45"/>
    <x v="26"/>
    <x v="62"/>
    <x v="165"/>
    <x v="2"/>
  </r>
  <r>
    <x v="0"/>
    <n v="1185732"/>
    <x v="16"/>
    <x v="4"/>
    <x v="28"/>
    <s v="Charleston"/>
    <x v="2"/>
    <n v="0.4"/>
    <x v="23"/>
    <x v="54"/>
    <x v="164"/>
    <x v="8"/>
  </r>
  <r>
    <x v="0"/>
    <n v="1185732"/>
    <x v="16"/>
    <x v="4"/>
    <x v="28"/>
    <s v="Charleston"/>
    <x v="3"/>
    <n v="0.4"/>
    <x v="31"/>
    <x v="336"/>
    <x v="1046"/>
    <x v="8"/>
  </r>
  <r>
    <x v="0"/>
    <n v="1185732"/>
    <x v="16"/>
    <x v="4"/>
    <x v="28"/>
    <s v="Charleston"/>
    <x v="4"/>
    <n v="0.49999999999999994"/>
    <x v="25"/>
    <x v="591"/>
    <x v="1047"/>
    <x v="2"/>
  </r>
  <r>
    <x v="0"/>
    <n v="1185732"/>
    <x v="16"/>
    <x v="4"/>
    <x v="28"/>
    <s v="Charleston"/>
    <x v="5"/>
    <n v="0.54999999999999993"/>
    <x v="20"/>
    <x v="265"/>
    <x v="1048"/>
    <x v="0"/>
  </r>
  <r>
    <x v="0"/>
    <n v="1185732"/>
    <x v="175"/>
    <x v="4"/>
    <x v="28"/>
    <s v="Charleston"/>
    <x v="0"/>
    <n v="0.49999999999999994"/>
    <x v="5"/>
    <x v="592"/>
    <x v="1049"/>
    <x v="8"/>
  </r>
  <r>
    <x v="0"/>
    <n v="1185732"/>
    <x v="175"/>
    <x v="4"/>
    <x v="28"/>
    <s v="Charleston"/>
    <x v="1"/>
    <n v="0.45"/>
    <x v="20"/>
    <x v="40"/>
    <x v="43"/>
    <x v="2"/>
  </r>
  <r>
    <x v="0"/>
    <n v="1185732"/>
    <x v="175"/>
    <x v="4"/>
    <x v="28"/>
    <s v="Charleston"/>
    <x v="2"/>
    <n v="0.5"/>
    <x v="22"/>
    <x v="73"/>
    <x v="7"/>
    <x v="8"/>
  </r>
  <r>
    <x v="0"/>
    <n v="1185732"/>
    <x v="175"/>
    <x v="4"/>
    <x v="28"/>
    <s v="Charleston"/>
    <x v="3"/>
    <n v="0.5"/>
    <x v="26"/>
    <x v="82"/>
    <x v="55"/>
    <x v="8"/>
  </r>
  <r>
    <x v="0"/>
    <n v="1185732"/>
    <x v="175"/>
    <x v="4"/>
    <x v="28"/>
    <s v="Charleston"/>
    <x v="4"/>
    <n v="0.65"/>
    <x v="26"/>
    <x v="106"/>
    <x v="1050"/>
    <x v="2"/>
  </r>
  <r>
    <x v="0"/>
    <n v="1185732"/>
    <x v="175"/>
    <x v="4"/>
    <x v="28"/>
    <s v="Charleston"/>
    <x v="5"/>
    <n v="0.70000000000000007"/>
    <x v="6"/>
    <x v="299"/>
    <x v="642"/>
    <x v="0"/>
  </r>
  <r>
    <x v="0"/>
    <n v="1185732"/>
    <x v="72"/>
    <x v="4"/>
    <x v="28"/>
    <s v="Charleston"/>
    <x v="0"/>
    <n v="0.65"/>
    <x v="11"/>
    <x v="22"/>
    <x v="1051"/>
    <x v="8"/>
  </r>
  <r>
    <x v="0"/>
    <n v="1185732"/>
    <x v="72"/>
    <x v="4"/>
    <x v="28"/>
    <s v="Charleston"/>
    <x v="1"/>
    <n v="0.60000000000000009"/>
    <x v="9"/>
    <x v="443"/>
    <x v="1052"/>
    <x v="2"/>
  </r>
  <r>
    <x v="0"/>
    <n v="1185732"/>
    <x v="72"/>
    <x v="4"/>
    <x v="28"/>
    <s v="Charleston"/>
    <x v="2"/>
    <n v="0.55000000000000004"/>
    <x v="27"/>
    <x v="101"/>
    <x v="1053"/>
    <x v="8"/>
  </r>
  <r>
    <x v="0"/>
    <n v="1185732"/>
    <x v="72"/>
    <x v="4"/>
    <x v="28"/>
    <s v="Charleston"/>
    <x v="3"/>
    <n v="0.55000000000000004"/>
    <x v="22"/>
    <x v="105"/>
    <x v="641"/>
    <x v="8"/>
  </r>
  <r>
    <x v="0"/>
    <n v="1185732"/>
    <x v="72"/>
    <x v="4"/>
    <x v="28"/>
    <s v="Charleston"/>
    <x v="4"/>
    <n v="0.65"/>
    <x v="20"/>
    <x v="109"/>
    <x v="823"/>
    <x v="2"/>
  </r>
  <r>
    <x v="0"/>
    <n v="1185732"/>
    <x v="72"/>
    <x v="4"/>
    <x v="28"/>
    <s v="Charleston"/>
    <x v="5"/>
    <n v="0.70000000000000007"/>
    <x v="10"/>
    <x v="593"/>
    <x v="1054"/>
    <x v="0"/>
  </r>
  <r>
    <x v="0"/>
    <n v="1185732"/>
    <x v="73"/>
    <x v="4"/>
    <x v="28"/>
    <s v="Charleston"/>
    <x v="0"/>
    <n v="0.65"/>
    <x v="13"/>
    <x v="594"/>
    <x v="1055"/>
    <x v="8"/>
  </r>
  <r>
    <x v="0"/>
    <n v="1185732"/>
    <x v="73"/>
    <x v="4"/>
    <x v="28"/>
    <s v="Charleston"/>
    <x v="1"/>
    <n v="0.60000000000000009"/>
    <x v="9"/>
    <x v="443"/>
    <x v="1052"/>
    <x v="2"/>
  </r>
  <r>
    <x v="0"/>
    <n v="1185732"/>
    <x v="73"/>
    <x v="4"/>
    <x v="28"/>
    <s v="Charleston"/>
    <x v="2"/>
    <n v="0.55000000000000004"/>
    <x v="27"/>
    <x v="101"/>
    <x v="1053"/>
    <x v="8"/>
  </r>
  <r>
    <x v="0"/>
    <n v="1185732"/>
    <x v="73"/>
    <x v="4"/>
    <x v="28"/>
    <s v="Charleston"/>
    <x v="3"/>
    <n v="0.45"/>
    <x v="22"/>
    <x v="112"/>
    <x v="152"/>
    <x v="8"/>
  </r>
  <r>
    <x v="0"/>
    <n v="1185732"/>
    <x v="73"/>
    <x v="4"/>
    <x v="28"/>
    <s v="Charleston"/>
    <x v="4"/>
    <n v="0.55000000000000004"/>
    <x v="26"/>
    <x v="465"/>
    <x v="791"/>
    <x v="2"/>
  </r>
  <r>
    <x v="0"/>
    <n v="1185732"/>
    <x v="73"/>
    <x v="4"/>
    <x v="28"/>
    <s v="Charleston"/>
    <x v="5"/>
    <n v="0.60000000000000009"/>
    <x v="6"/>
    <x v="301"/>
    <x v="466"/>
    <x v="0"/>
  </r>
  <r>
    <x v="0"/>
    <n v="1185732"/>
    <x v="20"/>
    <x v="4"/>
    <x v="28"/>
    <s v="Charleston"/>
    <x v="0"/>
    <n v="0.55000000000000004"/>
    <x v="8"/>
    <x v="16"/>
    <x v="1056"/>
    <x v="8"/>
  </r>
  <r>
    <x v="0"/>
    <n v="1185732"/>
    <x v="20"/>
    <x v="4"/>
    <x v="28"/>
    <s v="Charleston"/>
    <x v="1"/>
    <n v="0.50000000000000011"/>
    <x v="27"/>
    <x v="303"/>
    <x v="94"/>
    <x v="2"/>
  </r>
  <r>
    <x v="0"/>
    <n v="1185732"/>
    <x v="20"/>
    <x v="4"/>
    <x v="28"/>
    <s v="Charleston"/>
    <x v="2"/>
    <n v="0.30000000000000004"/>
    <x v="23"/>
    <x v="528"/>
    <x v="559"/>
    <x v="8"/>
  </r>
  <r>
    <x v="0"/>
    <n v="1185732"/>
    <x v="20"/>
    <x v="4"/>
    <x v="28"/>
    <s v="Charleston"/>
    <x v="3"/>
    <n v="0.30000000000000004"/>
    <x v="25"/>
    <x v="166"/>
    <x v="333"/>
    <x v="8"/>
  </r>
  <r>
    <x v="0"/>
    <n v="1185732"/>
    <x v="20"/>
    <x v="4"/>
    <x v="28"/>
    <s v="Charleston"/>
    <x v="4"/>
    <n v="0.4"/>
    <x v="25"/>
    <x v="50"/>
    <x v="99"/>
    <x v="2"/>
  </r>
  <r>
    <x v="0"/>
    <n v="1185732"/>
    <x v="20"/>
    <x v="4"/>
    <x v="28"/>
    <s v="Charleston"/>
    <x v="5"/>
    <n v="0.45000000000000007"/>
    <x v="20"/>
    <x v="254"/>
    <x v="1057"/>
    <x v="0"/>
  </r>
  <r>
    <x v="0"/>
    <n v="1185732"/>
    <x v="179"/>
    <x v="4"/>
    <x v="28"/>
    <s v="Charleston"/>
    <x v="0"/>
    <n v="0.45000000000000007"/>
    <x v="10"/>
    <x v="567"/>
    <x v="1057"/>
    <x v="8"/>
  </r>
  <r>
    <x v="0"/>
    <n v="1185732"/>
    <x v="179"/>
    <x v="4"/>
    <x v="28"/>
    <s v="Charleston"/>
    <x v="1"/>
    <n v="0.35000000000000009"/>
    <x v="20"/>
    <x v="196"/>
    <x v="1058"/>
    <x v="2"/>
  </r>
  <r>
    <x v="0"/>
    <n v="1185732"/>
    <x v="179"/>
    <x v="4"/>
    <x v="28"/>
    <s v="Charleston"/>
    <x v="2"/>
    <n v="0.35000000000000009"/>
    <x v="31"/>
    <x v="595"/>
    <x v="1059"/>
    <x v="8"/>
  </r>
  <r>
    <x v="0"/>
    <n v="1185732"/>
    <x v="179"/>
    <x v="4"/>
    <x v="28"/>
    <s v="Charleston"/>
    <x v="3"/>
    <n v="0.35000000000000009"/>
    <x v="21"/>
    <x v="596"/>
    <x v="709"/>
    <x v="8"/>
  </r>
  <r>
    <x v="0"/>
    <n v="1185732"/>
    <x v="179"/>
    <x v="4"/>
    <x v="28"/>
    <s v="Charleston"/>
    <x v="4"/>
    <n v="0.45000000000000007"/>
    <x v="21"/>
    <x v="468"/>
    <x v="238"/>
    <x v="2"/>
  </r>
  <r>
    <x v="0"/>
    <n v="1185732"/>
    <x v="179"/>
    <x v="4"/>
    <x v="28"/>
    <s v="Charleston"/>
    <x v="5"/>
    <n v="0.5"/>
    <x v="22"/>
    <x v="73"/>
    <x v="410"/>
    <x v="0"/>
  </r>
  <r>
    <x v="0"/>
    <n v="1185732"/>
    <x v="76"/>
    <x v="4"/>
    <x v="28"/>
    <s v="Charleston"/>
    <x v="0"/>
    <n v="0.45000000000000007"/>
    <x v="6"/>
    <x v="105"/>
    <x v="641"/>
    <x v="8"/>
  </r>
  <r>
    <x v="0"/>
    <n v="1185732"/>
    <x v="76"/>
    <x v="4"/>
    <x v="28"/>
    <s v="Charleston"/>
    <x v="1"/>
    <n v="0.35000000000000009"/>
    <x v="26"/>
    <x v="597"/>
    <x v="1060"/>
    <x v="2"/>
  </r>
  <r>
    <x v="0"/>
    <n v="1185732"/>
    <x v="76"/>
    <x v="4"/>
    <x v="28"/>
    <s v="Charleston"/>
    <x v="2"/>
    <n v="0.40000000000000013"/>
    <x v="76"/>
    <x v="598"/>
    <x v="1061"/>
    <x v="8"/>
  </r>
  <r>
    <x v="0"/>
    <n v="1185732"/>
    <x v="76"/>
    <x v="4"/>
    <x v="28"/>
    <s v="Charleston"/>
    <x v="3"/>
    <n v="0.6000000000000002"/>
    <x v="26"/>
    <x v="599"/>
    <x v="1062"/>
    <x v="8"/>
  </r>
  <r>
    <x v="0"/>
    <n v="1185732"/>
    <x v="76"/>
    <x v="4"/>
    <x v="28"/>
    <s v="Charleston"/>
    <x v="4"/>
    <n v="0.75000000000000011"/>
    <x v="23"/>
    <x v="273"/>
    <x v="1063"/>
    <x v="2"/>
  </r>
  <r>
    <x v="0"/>
    <n v="1185732"/>
    <x v="76"/>
    <x v="4"/>
    <x v="28"/>
    <s v="Charleston"/>
    <x v="5"/>
    <n v="0.75"/>
    <x v="27"/>
    <x v="600"/>
    <x v="1064"/>
    <x v="0"/>
  </r>
  <r>
    <x v="0"/>
    <n v="1185732"/>
    <x v="77"/>
    <x v="4"/>
    <x v="28"/>
    <s v="Charleston"/>
    <x v="0"/>
    <n v="0.70000000000000007"/>
    <x v="18"/>
    <x v="297"/>
    <x v="1065"/>
    <x v="8"/>
  </r>
  <r>
    <x v="0"/>
    <n v="1185732"/>
    <x v="77"/>
    <x v="4"/>
    <x v="28"/>
    <s v="Charleston"/>
    <x v="1"/>
    <n v="0.60000000000000009"/>
    <x v="29"/>
    <x v="458"/>
    <x v="1066"/>
    <x v="2"/>
  </r>
  <r>
    <x v="0"/>
    <n v="1185732"/>
    <x v="77"/>
    <x v="4"/>
    <x v="28"/>
    <s v="Charleston"/>
    <x v="2"/>
    <n v="0.60000000000000009"/>
    <x v="27"/>
    <x v="454"/>
    <x v="1067"/>
    <x v="8"/>
  </r>
  <r>
    <x v="0"/>
    <n v="1185732"/>
    <x v="77"/>
    <x v="4"/>
    <x v="28"/>
    <s v="Charleston"/>
    <x v="3"/>
    <n v="0.60000000000000009"/>
    <x v="22"/>
    <x v="229"/>
    <x v="1005"/>
    <x v="8"/>
  </r>
  <r>
    <x v="0"/>
    <n v="1185732"/>
    <x v="77"/>
    <x v="4"/>
    <x v="28"/>
    <s v="Charleston"/>
    <x v="4"/>
    <n v="0.70000000000000007"/>
    <x v="22"/>
    <x v="176"/>
    <x v="1068"/>
    <x v="2"/>
  </r>
  <r>
    <x v="0"/>
    <n v="1185732"/>
    <x v="77"/>
    <x v="4"/>
    <x v="28"/>
    <s v="Charleston"/>
    <x v="5"/>
    <n v="0.75"/>
    <x v="29"/>
    <x v="601"/>
    <x v="1069"/>
    <x v="0"/>
  </r>
  <r>
    <x v="0"/>
    <n v="1185732"/>
    <x v="90"/>
    <x v="4"/>
    <x v="29"/>
    <s v="Charlotte"/>
    <x v="0"/>
    <n v="0.35000000000000003"/>
    <x v="29"/>
    <x v="289"/>
    <x v="1070"/>
    <x v="8"/>
  </r>
  <r>
    <x v="0"/>
    <n v="1185732"/>
    <x v="90"/>
    <x v="4"/>
    <x v="29"/>
    <s v="Charlotte"/>
    <x v="1"/>
    <n v="0.35000000000000003"/>
    <x v="31"/>
    <x v="354"/>
    <x v="1071"/>
    <x v="2"/>
  </r>
  <r>
    <x v="0"/>
    <n v="1185732"/>
    <x v="90"/>
    <x v="4"/>
    <x v="29"/>
    <s v="Charlotte"/>
    <x v="2"/>
    <n v="0.25000000000000006"/>
    <x v="31"/>
    <x v="345"/>
    <x v="1072"/>
    <x v="8"/>
  </r>
  <r>
    <x v="0"/>
    <n v="1185732"/>
    <x v="90"/>
    <x v="4"/>
    <x v="29"/>
    <s v="Charlotte"/>
    <x v="3"/>
    <n v="0.3"/>
    <x v="33"/>
    <x v="233"/>
    <x v="725"/>
    <x v="8"/>
  </r>
  <r>
    <x v="0"/>
    <n v="1185732"/>
    <x v="90"/>
    <x v="4"/>
    <x v="29"/>
    <s v="Charlotte"/>
    <x v="4"/>
    <n v="0.45"/>
    <x v="34"/>
    <x v="115"/>
    <x v="519"/>
    <x v="2"/>
  </r>
  <r>
    <x v="0"/>
    <n v="1185732"/>
    <x v="90"/>
    <x v="4"/>
    <x v="29"/>
    <s v="Charlotte"/>
    <x v="5"/>
    <n v="0.35000000000000003"/>
    <x v="31"/>
    <x v="354"/>
    <x v="998"/>
    <x v="0"/>
  </r>
  <r>
    <x v="0"/>
    <n v="1185732"/>
    <x v="119"/>
    <x v="4"/>
    <x v="29"/>
    <s v="Charlotte"/>
    <x v="0"/>
    <n v="0.35000000000000003"/>
    <x v="6"/>
    <x v="170"/>
    <x v="136"/>
    <x v="8"/>
  </r>
  <r>
    <x v="0"/>
    <n v="1185732"/>
    <x v="119"/>
    <x v="4"/>
    <x v="29"/>
    <s v="Charlotte"/>
    <x v="1"/>
    <n v="0.35000000000000003"/>
    <x v="34"/>
    <x v="394"/>
    <x v="854"/>
    <x v="2"/>
  </r>
  <r>
    <x v="0"/>
    <n v="1185732"/>
    <x v="119"/>
    <x v="4"/>
    <x v="29"/>
    <s v="Charlotte"/>
    <x v="2"/>
    <n v="0.25000000000000006"/>
    <x v="28"/>
    <x v="342"/>
    <x v="97"/>
    <x v="8"/>
  </r>
  <r>
    <x v="0"/>
    <n v="1185732"/>
    <x v="119"/>
    <x v="4"/>
    <x v="29"/>
    <s v="Charlotte"/>
    <x v="3"/>
    <n v="0.3"/>
    <x v="48"/>
    <x v="127"/>
    <x v="354"/>
    <x v="8"/>
  </r>
  <r>
    <x v="0"/>
    <n v="1185732"/>
    <x v="119"/>
    <x v="4"/>
    <x v="29"/>
    <s v="Charlotte"/>
    <x v="4"/>
    <n v="0.45"/>
    <x v="32"/>
    <x v="158"/>
    <x v="59"/>
    <x v="2"/>
  </r>
  <r>
    <x v="0"/>
    <n v="1185732"/>
    <x v="119"/>
    <x v="4"/>
    <x v="29"/>
    <s v="Charlotte"/>
    <x v="5"/>
    <n v="0.3"/>
    <x v="21"/>
    <x v="240"/>
    <x v="543"/>
    <x v="0"/>
  </r>
  <r>
    <x v="0"/>
    <n v="1185732"/>
    <x v="137"/>
    <x v="4"/>
    <x v="29"/>
    <s v="Charlotte"/>
    <x v="0"/>
    <n v="0.3"/>
    <x v="66"/>
    <x v="602"/>
    <x v="1073"/>
    <x v="8"/>
  </r>
  <r>
    <x v="0"/>
    <n v="1185732"/>
    <x v="137"/>
    <x v="4"/>
    <x v="29"/>
    <s v="Charlotte"/>
    <x v="1"/>
    <n v="0.3"/>
    <x v="32"/>
    <x v="198"/>
    <x v="305"/>
    <x v="2"/>
  </r>
  <r>
    <x v="0"/>
    <n v="1185732"/>
    <x v="137"/>
    <x v="4"/>
    <x v="29"/>
    <s v="Charlotte"/>
    <x v="2"/>
    <n v="0.2"/>
    <x v="34"/>
    <x v="603"/>
    <x v="1074"/>
    <x v="8"/>
  </r>
  <r>
    <x v="0"/>
    <n v="1185732"/>
    <x v="137"/>
    <x v="4"/>
    <x v="29"/>
    <s v="Charlotte"/>
    <x v="3"/>
    <n v="0.24999999999999994"/>
    <x v="46"/>
    <x v="604"/>
    <x v="1075"/>
    <x v="8"/>
  </r>
  <r>
    <x v="0"/>
    <n v="1185732"/>
    <x v="137"/>
    <x v="4"/>
    <x v="29"/>
    <s v="Charlotte"/>
    <x v="4"/>
    <n v="0.40000000000000008"/>
    <x v="48"/>
    <x v="192"/>
    <x v="215"/>
    <x v="2"/>
  </r>
  <r>
    <x v="0"/>
    <n v="1185732"/>
    <x v="137"/>
    <x v="4"/>
    <x v="29"/>
    <s v="Charlotte"/>
    <x v="5"/>
    <n v="0.3"/>
    <x v="34"/>
    <x v="341"/>
    <x v="539"/>
    <x v="0"/>
  </r>
  <r>
    <x v="0"/>
    <n v="1185732"/>
    <x v="138"/>
    <x v="4"/>
    <x v="29"/>
    <s v="Charlotte"/>
    <x v="0"/>
    <n v="0.3"/>
    <x v="27"/>
    <x v="150"/>
    <x v="1076"/>
    <x v="8"/>
  </r>
  <r>
    <x v="0"/>
    <n v="1185732"/>
    <x v="138"/>
    <x v="4"/>
    <x v="29"/>
    <s v="Charlotte"/>
    <x v="1"/>
    <n v="0.3"/>
    <x v="33"/>
    <x v="233"/>
    <x v="867"/>
    <x v="2"/>
  </r>
  <r>
    <x v="0"/>
    <n v="1185732"/>
    <x v="138"/>
    <x v="4"/>
    <x v="29"/>
    <s v="Charlotte"/>
    <x v="2"/>
    <n v="0.2"/>
    <x v="33"/>
    <x v="501"/>
    <x v="351"/>
    <x v="8"/>
  </r>
  <r>
    <x v="0"/>
    <n v="1185732"/>
    <x v="138"/>
    <x v="4"/>
    <x v="29"/>
    <s v="Charlotte"/>
    <x v="3"/>
    <n v="0.24999999999999994"/>
    <x v="45"/>
    <x v="605"/>
    <x v="1077"/>
    <x v="8"/>
  </r>
  <r>
    <x v="0"/>
    <n v="1185732"/>
    <x v="138"/>
    <x v="4"/>
    <x v="29"/>
    <s v="Charlotte"/>
    <x v="4"/>
    <n v="0.45"/>
    <x v="48"/>
    <x v="153"/>
    <x v="507"/>
    <x v="2"/>
  </r>
  <r>
    <x v="0"/>
    <n v="1185732"/>
    <x v="138"/>
    <x v="4"/>
    <x v="29"/>
    <s v="Charlotte"/>
    <x v="5"/>
    <n v="0.35000000000000003"/>
    <x v="28"/>
    <x v="450"/>
    <x v="500"/>
    <x v="0"/>
  </r>
  <r>
    <x v="0"/>
    <n v="1185732"/>
    <x v="213"/>
    <x v="4"/>
    <x v="29"/>
    <s v="Charlotte"/>
    <x v="0"/>
    <n v="0.45"/>
    <x v="67"/>
    <x v="606"/>
    <x v="1078"/>
    <x v="8"/>
  </r>
  <r>
    <x v="0"/>
    <n v="1185732"/>
    <x v="213"/>
    <x v="4"/>
    <x v="29"/>
    <s v="Charlotte"/>
    <x v="1"/>
    <n v="0.45"/>
    <x v="24"/>
    <x v="39"/>
    <x v="42"/>
    <x v="2"/>
  </r>
  <r>
    <x v="0"/>
    <n v="1185732"/>
    <x v="213"/>
    <x v="4"/>
    <x v="29"/>
    <s v="Charlotte"/>
    <x v="2"/>
    <n v="0.4"/>
    <x v="34"/>
    <x v="235"/>
    <x v="750"/>
    <x v="8"/>
  </r>
  <r>
    <x v="0"/>
    <n v="1185732"/>
    <x v="213"/>
    <x v="4"/>
    <x v="29"/>
    <s v="Charlotte"/>
    <x v="3"/>
    <n v="0.4"/>
    <x v="33"/>
    <x v="234"/>
    <x v="536"/>
    <x v="8"/>
  </r>
  <r>
    <x v="0"/>
    <n v="1185732"/>
    <x v="213"/>
    <x v="4"/>
    <x v="29"/>
    <s v="Charlotte"/>
    <x v="4"/>
    <n v="0.49999999999999994"/>
    <x v="32"/>
    <x v="381"/>
    <x v="1079"/>
    <x v="2"/>
  </r>
  <r>
    <x v="0"/>
    <n v="1185732"/>
    <x v="213"/>
    <x v="4"/>
    <x v="29"/>
    <s v="Charlotte"/>
    <x v="5"/>
    <n v="0.54999999999999993"/>
    <x v="21"/>
    <x v="404"/>
    <x v="1080"/>
    <x v="0"/>
  </r>
  <r>
    <x v="0"/>
    <n v="1185732"/>
    <x v="121"/>
    <x v="4"/>
    <x v="29"/>
    <s v="Charlotte"/>
    <x v="0"/>
    <n v="0.49999999999999994"/>
    <x v="9"/>
    <x v="607"/>
    <x v="60"/>
    <x v="8"/>
  </r>
  <r>
    <x v="0"/>
    <n v="1185732"/>
    <x v="121"/>
    <x v="4"/>
    <x v="29"/>
    <s v="Charlotte"/>
    <x v="1"/>
    <n v="0.45"/>
    <x v="21"/>
    <x v="111"/>
    <x v="148"/>
    <x v="2"/>
  </r>
  <r>
    <x v="0"/>
    <n v="1185732"/>
    <x v="121"/>
    <x v="4"/>
    <x v="29"/>
    <s v="Charlotte"/>
    <x v="2"/>
    <n v="0.5"/>
    <x v="28"/>
    <x v="48"/>
    <x v="150"/>
    <x v="8"/>
  </r>
  <r>
    <x v="0"/>
    <n v="1185732"/>
    <x v="121"/>
    <x v="4"/>
    <x v="29"/>
    <s v="Charlotte"/>
    <x v="3"/>
    <n v="0.5"/>
    <x v="24"/>
    <x v="54"/>
    <x v="164"/>
    <x v="8"/>
  </r>
  <r>
    <x v="0"/>
    <n v="1185732"/>
    <x v="121"/>
    <x v="4"/>
    <x v="29"/>
    <s v="Charlotte"/>
    <x v="4"/>
    <n v="0.65"/>
    <x v="24"/>
    <x v="82"/>
    <x v="117"/>
    <x v="2"/>
  </r>
  <r>
    <x v="0"/>
    <n v="1185732"/>
    <x v="121"/>
    <x v="4"/>
    <x v="29"/>
    <s v="Charlotte"/>
    <x v="5"/>
    <n v="0.70000000000000007"/>
    <x v="22"/>
    <x v="176"/>
    <x v="776"/>
    <x v="0"/>
  </r>
  <r>
    <x v="0"/>
    <n v="1185732"/>
    <x v="140"/>
    <x v="4"/>
    <x v="29"/>
    <s v="Charlotte"/>
    <x v="0"/>
    <n v="0.65"/>
    <x v="3"/>
    <x v="38"/>
    <x v="111"/>
    <x v="8"/>
  </r>
  <r>
    <x v="0"/>
    <n v="1185732"/>
    <x v="140"/>
    <x v="4"/>
    <x v="29"/>
    <s v="Charlotte"/>
    <x v="1"/>
    <n v="0.60000000000000009"/>
    <x v="26"/>
    <x v="608"/>
    <x v="108"/>
    <x v="2"/>
  </r>
  <r>
    <x v="0"/>
    <n v="1185732"/>
    <x v="140"/>
    <x v="4"/>
    <x v="29"/>
    <s v="Charlotte"/>
    <x v="2"/>
    <n v="0.55000000000000004"/>
    <x v="31"/>
    <x v="76"/>
    <x v="388"/>
    <x v="8"/>
  </r>
  <r>
    <x v="0"/>
    <n v="1185732"/>
    <x v="140"/>
    <x v="4"/>
    <x v="29"/>
    <s v="Charlotte"/>
    <x v="3"/>
    <n v="0.55000000000000004"/>
    <x v="28"/>
    <x v="170"/>
    <x v="136"/>
    <x v="8"/>
  </r>
  <r>
    <x v="0"/>
    <n v="1185732"/>
    <x v="140"/>
    <x v="4"/>
    <x v="29"/>
    <s v="Charlotte"/>
    <x v="4"/>
    <n v="0.65"/>
    <x v="21"/>
    <x v="88"/>
    <x v="791"/>
    <x v="2"/>
  </r>
  <r>
    <x v="0"/>
    <n v="1185732"/>
    <x v="140"/>
    <x v="4"/>
    <x v="29"/>
    <s v="Charlotte"/>
    <x v="5"/>
    <n v="0.70000000000000007"/>
    <x v="27"/>
    <x v="246"/>
    <x v="778"/>
    <x v="0"/>
  </r>
  <r>
    <x v="0"/>
    <n v="1185732"/>
    <x v="141"/>
    <x v="4"/>
    <x v="29"/>
    <s v="Charlotte"/>
    <x v="0"/>
    <n v="0.65"/>
    <x v="10"/>
    <x v="31"/>
    <x v="792"/>
    <x v="8"/>
  </r>
  <r>
    <x v="0"/>
    <n v="1185732"/>
    <x v="141"/>
    <x v="4"/>
    <x v="29"/>
    <s v="Charlotte"/>
    <x v="1"/>
    <n v="0.60000000000000009"/>
    <x v="26"/>
    <x v="608"/>
    <x v="108"/>
    <x v="2"/>
  </r>
  <r>
    <x v="0"/>
    <n v="1185732"/>
    <x v="141"/>
    <x v="4"/>
    <x v="29"/>
    <s v="Charlotte"/>
    <x v="2"/>
    <n v="0.55000000000000004"/>
    <x v="31"/>
    <x v="76"/>
    <x v="388"/>
    <x v="8"/>
  </r>
  <r>
    <x v="0"/>
    <n v="1185732"/>
    <x v="141"/>
    <x v="4"/>
    <x v="29"/>
    <s v="Charlotte"/>
    <x v="3"/>
    <n v="0.45"/>
    <x v="28"/>
    <x v="45"/>
    <x v="71"/>
    <x v="8"/>
  </r>
  <r>
    <x v="0"/>
    <n v="1185732"/>
    <x v="141"/>
    <x v="4"/>
    <x v="29"/>
    <s v="Charlotte"/>
    <x v="4"/>
    <n v="0.55000000000000004"/>
    <x v="24"/>
    <x v="80"/>
    <x v="865"/>
    <x v="2"/>
  </r>
  <r>
    <x v="0"/>
    <n v="1185732"/>
    <x v="141"/>
    <x v="4"/>
    <x v="29"/>
    <s v="Charlotte"/>
    <x v="5"/>
    <n v="0.60000000000000009"/>
    <x v="22"/>
    <x v="229"/>
    <x v="639"/>
    <x v="0"/>
  </r>
  <r>
    <x v="0"/>
    <n v="1185732"/>
    <x v="214"/>
    <x v="4"/>
    <x v="29"/>
    <s v="Charlotte"/>
    <x v="0"/>
    <n v="0.55000000000000004"/>
    <x v="29"/>
    <x v="100"/>
    <x v="1081"/>
    <x v="8"/>
  </r>
  <r>
    <x v="0"/>
    <n v="1185732"/>
    <x v="214"/>
    <x v="4"/>
    <x v="29"/>
    <s v="Charlotte"/>
    <x v="1"/>
    <n v="0.50000000000000011"/>
    <x v="31"/>
    <x v="460"/>
    <x v="998"/>
    <x v="2"/>
  </r>
  <r>
    <x v="0"/>
    <n v="1185732"/>
    <x v="214"/>
    <x v="4"/>
    <x v="29"/>
    <s v="Charlotte"/>
    <x v="2"/>
    <n v="0.25000000000000006"/>
    <x v="34"/>
    <x v="535"/>
    <x v="1082"/>
    <x v="8"/>
  </r>
  <r>
    <x v="0"/>
    <n v="1185732"/>
    <x v="214"/>
    <x v="4"/>
    <x v="29"/>
    <s v="Charlotte"/>
    <x v="3"/>
    <n v="0.25000000000000006"/>
    <x v="32"/>
    <x v="133"/>
    <x v="879"/>
    <x v="8"/>
  </r>
  <r>
    <x v="0"/>
    <n v="1185732"/>
    <x v="214"/>
    <x v="4"/>
    <x v="29"/>
    <s v="Charlotte"/>
    <x v="4"/>
    <n v="0.35000000000000003"/>
    <x v="32"/>
    <x v="160"/>
    <x v="353"/>
    <x v="2"/>
  </r>
  <r>
    <x v="0"/>
    <n v="1185732"/>
    <x v="214"/>
    <x v="4"/>
    <x v="29"/>
    <s v="Charlotte"/>
    <x v="5"/>
    <n v="0.40000000000000008"/>
    <x v="21"/>
    <x v="609"/>
    <x v="431"/>
    <x v="0"/>
  </r>
  <r>
    <x v="0"/>
    <n v="1185732"/>
    <x v="123"/>
    <x v="4"/>
    <x v="29"/>
    <s v="Charlotte"/>
    <x v="0"/>
    <n v="0.40000000000000008"/>
    <x v="27"/>
    <x v="610"/>
    <x v="1083"/>
    <x v="8"/>
  </r>
  <r>
    <x v="0"/>
    <n v="1185732"/>
    <x v="123"/>
    <x v="4"/>
    <x v="29"/>
    <s v="Charlotte"/>
    <x v="1"/>
    <n v="0.3000000000000001"/>
    <x v="21"/>
    <x v="534"/>
    <x v="907"/>
    <x v="2"/>
  </r>
  <r>
    <x v="0"/>
    <n v="1185732"/>
    <x v="123"/>
    <x v="4"/>
    <x v="29"/>
    <s v="Charlotte"/>
    <x v="2"/>
    <n v="0.3000000000000001"/>
    <x v="33"/>
    <x v="611"/>
    <x v="1084"/>
    <x v="8"/>
  </r>
  <r>
    <x v="0"/>
    <n v="1185732"/>
    <x v="123"/>
    <x v="4"/>
    <x v="29"/>
    <s v="Charlotte"/>
    <x v="3"/>
    <n v="0.3000000000000001"/>
    <x v="47"/>
    <x v="513"/>
    <x v="1085"/>
    <x v="8"/>
  </r>
  <r>
    <x v="0"/>
    <n v="1185732"/>
    <x v="123"/>
    <x v="4"/>
    <x v="29"/>
    <s v="Charlotte"/>
    <x v="4"/>
    <n v="0.40000000000000008"/>
    <x v="47"/>
    <x v="612"/>
    <x v="257"/>
    <x v="2"/>
  </r>
  <r>
    <x v="0"/>
    <n v="1185732"/>
    <x v="123"/>
    <x v="4"/>
    <x v="29"/>
    <s v="Charlotte"/>
    <x v="5"/>
    <n v="0.4"/>
    <x v="28"/>
    <x v="193"/>
    <x v="150"/>
    <x v="0"/>
  </r>
  <r>
    <x v="0"/>
    <n v="1185732"/>
    <x v="143"/>
    <x v="4"/>
    <x v="29"/>
    <s v="Charlotte"/>
    <x v="0"/>
    <n v="0.35000000000000009"/>
    <x v="22"/>
    <x v="464"/>
    <x v="332"/>
    <x v="8"/>
  </r>
  <r>
    <x v="0"/>
    <n v="1185732"/>
    <x v="143"/>
    <x v="4"/>
    <x v="29"/>
    <s v="Charlotte"/>
    <x v="1"/>
    <n v="0.25000000000000011"/>
    <x v="24"/>
    <x v="613"/>
    <x v="1086"/>
    <x v="2"/>
  </r>
  <r>
    <x v="0"/>
    <n v="1185732"/>
    <x v="143"/>
    <x v="4"/>
    <x v="29"/>
    <s v="Charlotte"/>
    <x v="2"/>
    <n v="0.35000000000000014"/>
    <x v="52"/>
    <x v="614"/>
    <x v="1087"/>
    <x v="8"/>
  </r>
  <r>
    <x v="0"/>
    <n v="1185732"/>
    <x v="143"/>
    <x v="4"/>
    <x v="29"/>
    <s v="Charlotte"/>
    <x v="3"/>
    <n v="0.65000000000000024"/>
    <x v="24"/>
    <x v="615"/>
    <x v="1088"/>
    <x v="8"/>
  </r>
  <r>
    <x v="0"/>
    <n v="1185732"/>
    <x v="143"/>
    <x v="4"/>
    <x v="29"/>
    <s v="Charlotte"/>
    <x v="4"/>
    <n v="0.80000000000000016"/>
    <x v="34"/>
    <x v="485"/>
    <x v="1089"/>
    <x v="2"/>
  </r>
  <r>
    <x v="0"/>
    <n v="1185732"/>
    <x v="143"/>
    <x v="4"/>
    <x v="29"/>
    <s v="Charlotte"/>
    <x v="5"/>
    <n v="0.8"/>
    <x v="31"/>
    <x v="616"/>
    <x v="1090"/>
    <x v="0"/>
  </r>
  <r>
    <x v="0"/>
    <n v="1185732"/>
    <x v="144"/>
    <x v="4"/>
    <x v="29"/>
    <s v="Charlotte"/>
    <x v="0"/>
    <n v="0.75000000000000011"/>
    <x v="6"/>
    <x v="617"/>
    <x v="466"/>
    <x v="8"/>
  </r>
  <r>
    <x v="0"/>
    <n v="1185732"/>
    <x v="144"/>
    <x v="4"/>
    <x v="29"/>
    <s v="Charlotte"/>
    <x v="1"/>
    <n v="0.65000000000000013"/>
    <x v="23"/>
    <x v="280"/>
    <x v="1091"/>
    <x v="2"/>
  </r>
  <r>
    <x v="0"/>
    <n v="1185732"/>
    <x v="144"/>
    <x v="4"/>
    <x v="29"/>
    <s v="Charlotte"/>
    <x v="2"/>
    <n v="0.65000000000000013"/>
    <x v="31"/>
    <x v="226"/>
    <x v="1092"/>
    <x v="8"/>
  </r>
  <r>
    <x v="0"/>
    <n v="1185732"/>
    <x v="144"/>
    <x v="4"/>
    <x v="29"/>
    <s v="Charlotte"/>
    <x v="3"/>
    <n v="0.65000000000000013"/>
    <x v="28"/>
    <x v="618"/>
    <x v="1093"/>
    <x v="8"/>
  </r>
  <r>
    <x v="0"/>
    <n v="1185732"/>
    <x v="144"/>
    <x v="4"/>
    <x v="29"/>
    <s v="Charlotte"/>
    <x v="4"/>
    <n v="0.75000000000000011"/>
    <x v="28"/>
    <x v="567"/>
    <x v="1094"/>
    <x v="2"/>
  </r>
  <r>
    <x v="0"/>
    <n v="1185732"/>
    <x v="144"/>
    <x v="4"/>
    <x v="29"/>
    <s v="Charlotte"/>
    <x v="5"/>
    <n v="0.8"/>
    <x v="23"/>
    <x v="1"/>
    <x v="69"/>
    <x v="0"/>
  </r>
  <r>
    <x v="0"/>
    <n v="1185732"/>
    <x v="215"/>
    <x v="3"/>
    <x v="30"/>
    <s v="Columbus"/>
    <x v="0"/>
    <n v="0.4"/>
    <x v="24"/>
    <x v="47"/>
    <x v="325"/>
    <x v="8"/>
  </r>
  <r>
    <x v="0"/>
    <n v="1185732"/>
    <x v="215"/>
    <x v="3"/>
    <x v="30"/>
    <s v="Columbus"/>
    <x v="1"/>
    <n v="0.4"/>
    <x v="49"/>
    <x v="147"/>
    <x v="217"/>
    <x v="2"/>
  </r>
  <r>
    <x v="0"/>
    <n v="1185732"/>
    <x v="215"/>
    <x v="3"/>
    <x v="30"/>
    <s v="Columbus"/>
    <x v="2"/>
    <n v="0.30000000000000004"/>
    <x v="49"/>
    <x v="395"/>
    <x v="982"/>
    <x v="8"/>
  </r>
  <r>
    <x v="0"/>
    <n v="1185732"/>
    <x v="215"/>
    <x v="3"/>
    <x v="30"/>
    <s v="Columbus"/>
    <x v="3"/>
    <n v="0.35000000000000003"/>
    <x v="43"/>
    <x v="311"/>
    <x v="193"/>
    <x v="8"/>
  </r>
  <r>
    <x v="0"/>
    <n v="1185732"/>
    <x v="215"/>
    <x v="3"/>
    <x v="30"/>
    <s v="Columbus"/>
    <x v="4"/>
    <n v="0.49999999999999994"/>
    <x v="41"/>
    <x v="619"/>
    <x v="1077"/>
    <x v="2"/>
  </r>
  <r>
    <x v="0"/>
    <n v="1185732"/>
    <x v="215"/>
    <x v="3"/>
    <x v="30"/>
    <s v="Columbus"/>
    <x v="5"/>
    <n v="0.4"/>
    <x v="49"/>
    <x v="147"/>
    <x v="616"/>
    <x v="8"/>
  </r>
  <r>
    <x v="0"/>
    <n v="1185732"/>
    <x v="216"/>
    <x v="3"/>
    <x v="30"/>
    <s v="Columbus"/>
    <x v="0"/>
    <n v="0.4"/>
    <x v="21"/>
    <x v="42"/>
    <x v="980"/>
    <x v="8"/>
  </r>
  <r>
    <x v="0"/>
    <n v="1185732"/>
    <x v="216"/>
    <x v="3"/>
    <x v="30"/>
    <s v="Columbus"/>
    <x v="1"/>
    <n v="0.4"/>
    <x v="41"/>
    <x v="134"/>
    <x v="198"/>
    <x v="2"/>
  </r>
  <r>
    <x v="0"/>
    <n v="1185732"/>
    <x v="216"/>
    <x v="3"/>
    <x v="30"/>
    <s v="Columbus"/>
    <x v="2"/>
    <n v="0.30000000000000004"/>
    <x v="44"/>
    <x v="398"/>
    <x v="504"/>
    <x v="8"/>
  </r>
  <r>
    <x v="0"/>
    <n v="1185732"/>
    <x v="216"/>
    <x v="3"/>
    <x v="30"/>
    <s v="Columbus"/>
    <x v="3"/>
    <n v="0.35000000000000003"/>
    <x v="36"/>
    <x v="620"/>
    <x v="601"/>
    <x v="8"/>
  </r>
  <r>
    <x v="0"/>
    <n v="1185732"/>
    <x v="216"/>
    <x v="3"/>
    <x v="30"/>
    <s v="Columbus"/>
    <x v="4"/>
    <n v="0.49999999999999994"/>
    <x v="41"/>
    <x v="619"/>
    <x v="1077"/>
    <x v="2"/>
  </r>
  <r>
    <x v="0"/>
    <n v="1185732"/>
    <x v="216"/>
    <x v="3"/>
    <x v="30"/>
    <s v="Columbus"/>
    <x v="5"/>
    <n v="0.4"/>
    <x v="49"/>
    <x v="147"/>
    <x v="616"/>
    <x v="8"/>
  </r>
  <r>
    <x v="0"/>
    <n v="1185732"/>
    <x v="217"/>
    <x v="3"/>
    <x v="30"/>
    <s v="Columbus"/>
    <x v="0"/>
    <n v="0.45"/>
    <x v="65"/>
    <x v="621"/>
    <x v="1095"/>
    <x v="8"/>
  </r>
  <r>
    <x v="0"/>
    <n v="1185732"/>
    <x v="217"/>
    <x v="3"/>
    <x v="30"/>
    <s v="Columbus"/>
    <x v="1"/>
    <n v="0.45"/>
    <x v="38"/>
    <x v="177"/>
    <x v="266"/>
    <x v="2"/>
  </r>
  <r>
    <x v="0"/>
    <n v="1185732"/>
    <x v="217"/>
    <x v="3"/>
    <x v="30"/>
    <s v="Columbus"/>
    <x v="2"/>
    <n v="0.35000000000000003"/>
    <x v="44"/>
    <x v="622"/>
    <x v="827"/>
    <x v="8"/>
  </r>
  <r>
    <x v="0"/>
    <n v="1185732"/>
    <x v="217"/>
    <x v="3"/>
    <x v="30"/>
    <s v="Columbus"/>
    <x v="3"/>
    <n v="0.4"/>
    <x v="39"/>
    <x v="122"/>
    <x v="186"/>
    <x v="8"/>
  </r>
  <r>
    <x v="0"/>
    <n v="1185732"/>
    <x v="217"/>
    <x v="3"/>
    <x v="30"/>
    <s v="Columbus"/>
    <x v="4"/>
    <n v="0.54999999999999993"/>
    <x v="43"/>
    <x v="370"/>
    <x v="517"/>
    <x v="2"/>
  </r>
  <r>
    <x v="0"/>
    <n v="1185732"/>
    <x v="217"/>
    <x v="3"/>
    <x v="30"/>
    <s v="Columbus"/>
    <x v="5"/>
    <n v="0.45"/>
    <x v="44"/>
    <x v="127"/>
    <x v="354"/>
    <x v="8"/>
  </r>
  <r>
    <x v="0"/>
    <n v="1185732"/>
    <x v="218"/>
    <x v="3"/>
    <x v="30"/>
    <s v="Columbus"/>
    <x v="0"/>
    <n v="0.45"/>
    <x v="34"/>
    <x v="115"/>
    <x v="179"/>
    <x v="8"/>
  </r>
  <r>
    <x v="0"/>
    <n v="1185732"/>
    <x v="218"/>
    <x v="3"/>
    <x v="30"/>
    <s v="Columbus"/>
    <x v="1"/>
    <n v="0.45"/>
    <x v="37"/>
    <x v="120"/>
    <x v="185"/>
    <x v="2"/>
  </r>
  <r>
    <x v="0"/>
    <n v="1185732"/>
    <x v="218"/>
    <x v="3"/>
    <x v="30"/>
    <s v="Columbus"/>
    <x v="2"/>
    <n v="0.4"/>
    <x v="37"/>
    <x v="135"/>
    <x v="198"/>
    <x v="8"/>
  </r>
  <r>
    <x v="0"/>
    <n v="1185732"/>
    <x v="218"/>
    <x v="3"/>
    <x v="30"/>
    <s v="Columbus"/>
    <x v="3"/>
    <n v="0.45"/>
    <x v="39"/>
    <x v="185"/>
    <x v="295"/>
    <x v="8"/>
  </r>
  <r>
    <x v="0"/>
    <n v="1185732"/>
    <x v="218"/>
    <x v="3"/>
    <x v="30"/>
    <s v="Columbus"/>
    <x v="4"/>
    <n v="0.5"/>
    <x v="36"/>
    <x v="143"/>
    <x v="276"/>
    <x v="2"/>
  </r>
  <r>
    <x v="0"/>
    <n v="1185732"/>
    <x v="218"/>
    <x v="3"/>
    <x v="30"/>
    <s v="Columbus"/>
    <x v="5"/>
    <n v="0.4"/>
    <x v="44"/>
    <x v="123"/>
    <x v="216"/>
    <x v="8"/>
  </r>
  <r>
    <x v="0"/>
    <n v="1185732"/>
    <x v="219"/>
    <x v="3"/>
    <x v="30"/>
    <s v="Columbus"/>
    <x v="0"/>
    <n v="0.5"/>
    <x v="65"/>
    <x v="51"/>
    <x v="162"/>
    <x v="8"/>
  </r>
  <r>
    <x v="0"/>
    <n v="1185732"/>
    <x v="219"/>
    <x v="3"/>
    <x v="30"/>
    <s v="Columbus"/>
    <x v="1"/>
    <n v="0.45000000000000007"/>
    <x v="38"/>
    <x v="471"/>
    <x v="266"/>
    <x v="2"/>
  </r>
  <r>
    <x v="0"/>
    <n v="1185732"/>
    <x v="219"/>
    <x v="3"/>
    <x v="30"/>
    <s v="Columbus"/>
    <x v="2"/>
    <n v="0.4"/>
    <x v="41"/>
    <x v="134"/>
    <x v="202"/>
    <x v="8"/>
  </r>
  <r>
    <x v="0"/>
    <n v="1185732"/>
    <x v="219"/>
    <x v="3"/>
    <x v="30"/>
    <s v="Columbus"/>
    <x v="3"/>
    <n v="0.4"/>
    <x v="36"/>
    <x v="118"/>
    <x v="182"/>
    <x v="8"/>
  </r>
  <r>
    <x v="0"/>
    <n v="1185732"/>
    <x v="219"/>
    <x v="3"/>
    <x v="30"/>
    <s v="Columbus"/>
    <x v="4"/>
    <n v="0.5"/>
    <x v="43"/>
    <x v="126"/>
    <x v="191"/>
    <x v="2"/>
  </r>
  <r>
    <x v="0"/>
    <n v="1185732"/>
    <x v="219"/>
    <x v="3"/>
    <x v="30"/>
    <s v="Columbus"/>
    <x v="5"/>
    <n v="0.55000000000000004"/>
    <x v="35"/>
    <x v="408"/>
    <x v="1096"/>
    <x v="8"/>
  </r>
  <r>
    <x v="0"/>
    <n v="1185732"/>
    <x v="220"/>
    <x v="3"/>
    <x v="30"/>
    <s v="Columbus"/>
    <x v="0"/>
    <n v="0.4"/>
    <x v="28"/>
    <x v="193"/>
    <x v="99"/>
    <x v="8"/>
  </r>
  <r>
    <x v="0"/>
    <n v="1185732"/>
    <x v="220"/>
    <x v="3"/>
    <x v="30"/>
    <s v="Columbus"/>
    <x v="1"/>
    <n v="0.35000000000000009"/>
    <x v="35"/>
    <x v="623"/>
    <x v="1097"/>
    <x v="2"/>
  </r>
  <r>
    <x v="0"/>
    <n v="1185732"/>
    <x v="220"/>
    <x v="3"/>
    <x v="30"/>
    <s v="Columbus"/>
    <x v="2"/>
    <n v="0.30000000000000004"/>
    <x v="38"/>
    <x v="318"/>
    <x v="810"/>
    <x v="8"/>
  </r>
  <r>
    <x v="0"/>
    <n v="1185732"/>
    <x v="220"/>
    <x v="3"/>
    <x v="30"/>
    <s v="Columbus"/>
    <x v="3"/>
    <n v="0.30000000000000004"/>
    <x v="41"/>
    <x v="399"/>
    <x v="733"/>
    <x v="8"/>
  </r>
  <r>
    <x v="0"/>
    <n v="1185732"/>
    <x v="220"/>
    <x v="3"/>
    <x v="30"/>
    <s v="Columbus"/>
    <x v="4"/>
    <n v="0.5"/>
    <x v="41"/>
    <x v="123"/>
    <x v="188"/>
    <x v="2"/>
  </r>
  <r>
    <x v="0"/>
    <n v="1185732"/>
    <x v="220"/>
    <x v="3"/>
    <x v="30"/>
    <s v="Columbus"/>
    <x v="5"/>
    <n v="0.55000000000000004"/>
    <x v="48"/>
    <x v="138"/>
    <x v="543"/>
    <x v="8"/>
  </r>
  <r>
    <x v="0"/>
    <n v="1185732"/>
    <x v="221"/>
    <x v="3"/>
    <x v="30"/>
    <s v="Columbus"/>
    <x v="0"/>
    <n v="0.5"/>
    <x v="25"/>
    <x v="61"/>
    <x v="214"/>
    <x v="8"/>
  </r>
  <r>
    <x v="0"/>
    <n v="1185732"/>
    <x v="221"/>
    <x v="3"/>
    <x v="30"/>
    <s v="Columbus"/>
    <x v="1"/>
    <n v="0.45000000000000007"/>
    <x v="45"/>
    <x v="160"/>
    <x v="353"/>
    <x v="2"/>
  </r>
  <r>
    <x v="0"/>
    <n v="1185732"/>
    <x v="221"/>
    <x v="3"/>
    <x v="30"/>
    <s v="Columbus"/>
    <x v="2"/>
    <n v="0.4"/>
    <x v="35"/>
    <x v="130"/>
    <x v="1098"/>
    <x v="8"/>
  </r>
  <r>
    <x v="0"/>
    <n v="1185732"/>
    <x v="221"/>
    <x v="3"/>
    <x v="30"/>
    <s v="Columbus"/>
    <x v="3"/>
    <n v="0.4"/>
    <x v="38"/>
    <x v="124"/>
    <x v="204"/>
    <x v="8"/>
  </r>
  <r>
    <x v="0"/>
    <n v="1185732"/>
    <x v="221"/>
    <x v="3"/>
    <x v="30"/>
    <s v="Columbus"/>
    <x v="4"/>
    <n v="0.5"/>
    <x v="44"/>
    <x v="142"/>
    <x v="209"/>
    <x v="2"/>
  </r>
  <r>
    <x v="0"/>
    <n v="1185732"/>
    <x v="221"/>
    <x v="3"/>
    <x v="30"/>
    <s v="Columbus"/>
    <x v="5"/>
    <n v="0.55000000000000004"/>
    <x v="33"/>
    <x v="256"/>
    <x v="390"/>
    <x v="8"/>
  </r>
  <r>
    <x v="0"/>
    <n v="1185732"/>
    <x v="222"/>
    <x v="3"/>
    <x v="30"/>
    <s v="Columbus"/>
    <x v="0"/>
    <n v="0.5"/>
    <x v="31"/>
    <x v="79"/>
    <x v="200"/>
    <x v="8"/>
  </r>
  <r>
    <x v="0"/>
    <n v="1185732"/>
    <x v="222"/>
    <x v="3"/>
    <x v="30"/>
    <s v="Columbus"/>
    <x v="1"/>
    <n v="0.45000000000000007"/>
    <x v="45"/>
    <x v="160"/>
    <x v="353"/>
    <x v="2"/>
  </r>
  <r>
    <x v="0"/>
    <n v="1185732"/>
    <x v="222"/>
    <x v="3"/>
    <x v="30"/>
    <s v="Columbus"/>
    <x v="2"/>
    <n v="0.4"/>
    <x v="35"/>
    <x v="130"/>
    <x v="1098"/>
    <x v="8"/>
  </r>
  <r>
    <x v="0"/>
    <n v="1185732"/>
    <x v="222"/>
    <x v="3"/>
    <x v="30"/>
    <s v="Columbus"/>
    <x v="3"/>
    <n v="0.4"/>
    <x v="44"/>
    <x v="123"/>
    <x v="216"/>
    <x v="8"/>
  </r>
  <r>
    <x v="0"/>
    <n v="1185732"/>
    <x v="222"/>
    <x v="3"/>
    <x v="30"/>
    <s v="Columbus"/>
    <x v="4"/>
    <n v="0.5"/>
    <x v="38"/>
    <x v="127"/>
    <x v="203"/>
    <x v="2"/>
  </r>
  <r>
    <x v="0"/>
    <n v="1185732"/>
    <x v="222"/>
    <x v="3"/>
    <x v="30"/>
    <s v="Columbus"/>
    <x v="5"/>
    <n v="0.55000000000000004"/>
    <x v="47"/>
    <x v="42"/>
    <x v="980"/>
    <x v="8"/>
  </r>
  <r>
    <x v="0"/>
    <n v="1185732"/>
    <x v="223"/>
    <x v="3"/>
    <x v="30"/>
    <s v="Columbus"/>
    <x v="0"/>
    <n v="0.5"/>
    <x v="28"/>
    <x v="48"/>
    <x v="150"/>
    <x v="8"/>
  </r>
  <r>
    <x v="0"/>
    <n v="1185732"/>
    <x v="223"/>
    <x v="3"/>
    <x v="30"/>
    <s v="Columbus"/>
    <x v="1"/>
    <n v="0.45000000000000007"/>
    <x v="46"/>
    <x v="137"/>
    <x v="201"/>
    <x v="2"/>
  </r>
  <r>
    <x v="0"/>
    <n v="1185732"/>
    <x v="223"/>
    <x v="3"/>
    <x v="30"/>
    <s v="Columbus"/>
    <x v="2"/>
    <n v="0.35000000000000003"/>
    <x v="38"/>
    <x v="121"/>
    <x v="280"/>
    <x v="8"/>
  </r>
  <r>
    <x v="0"/>
    <n v="1185732"/>
    <x v="223"/>
    <x v="3"/>
    <x v="30"/>
    <s v="Columbus"/>
    <x v="3"/>
    <n v="0.35000000000000003"/>
    <x v="41"/>
    <x v="320"/>
    <x v="899"/>
    <x v="8"/>
  </r>
  <r>
    <x v="0"/>
    <n v="1185732"/>
    <x v="223"/>
    <x v="3"/>
    <x v="30"/>
    <s v="Columbus"/>
    <x v="4"/>
    <n v="0.45"/>
    <x v="41"/>
    <x v="124"/>
    <x v="189"/>
    <x v="2"/>
  </r>
  <r>
    <x v="0"/>
    <n v="1185732"/>
    <x v="223"/>
    <x v="3"/>
    <x v="30"/>
    <s v="Columbus"/>
    <x v="5"/>
    <n v="0.5"/>
    <x v="35"/>
    <x v="140"/>
    <x v="309"/>
    <x v="8"/>
  </r>
  <r>
    <x v="0"/>
    <n v="1185732"/>
    <x v="224"/>
    <x v="3"/>
    <x v="30"/>
    <s v="Columbus"/>
    <x v="0"/>
    <n v="0.54999999999999993"/>
    <x v="32"/>
    <x v="357"/>
    <x v="567"/>
    <x v="8"/>
  </r>
  <r>
    <x v="0"/>
    <n v="1185732"/>
    <x v="224"/>
    <x v="3"/>
    <x v="30"/>
    <s v="Columbus"/>
    <x v="1"/>
    <n v="0.45"/>
    <x v="35"/>
    <x v="116"/>
    <x v="180"/>
    <x v="2"/>
  </r>
  <r>
    <x v="0"/>
    <n v="1185732"/>
    <x v="224"/>
    <x v="3"/>
    <x v="30"/>
    <s v="Columbus"/>
    <x v="2"/>
    <n v="0.45"/>
    <x v="37"/>
    <x v="120"/>
    <x v="189"/>
    <x v="8"/>
  </r>
  <r>
    <x v="0"/>
    <n v="1185732"/>
    <x v="224"/>
    <x v="3"/>
    <x v="30"/>
    <s v="Columbus"/>
    <x v="3"/>
    <n v="0.45"/>
    <x v="43"/>
    <x v="321"/>
    <x v="499"/>
    <x v="8"/>
  </r>
  <r>
    <x v="0"/>
    <n v="1185732"/>
    <x v="224"/>
    <x v="3"/>
    <x v="30"/>
    <s v="Columbus"/>
    <x v="4"/>
    <n v="0.54999999999999993"/>
    <x v="43"/>
    <x v="370"/>
    <x v="517"/>
    <x v="2"/>
  </r>
  <r>
    <x v="0"/>
    <n v="1185732"/>
    <x v="224"/>
    <x v="3"/>
    <x v="30"/>
    <s v="Columbus"/>
    <x v="5"/>
    <n v="0.54999999999999993"/>
    <x v="35"/>
    <x v="409"/>
    <x v="1099"/>
    <x v="8"/>
  </r>
  <r>
    <x v="0"/>
    <n v="1185732"/>
    <x v="225"/>
    <x v="3"/>
    <x v="30"/>
    <s v="Columbus"/>
    <x v="0"/>
    <n v="0.5"/>
    <x v="33"/>
    <x v="43"/>
    <x v="999"/>
    <x v="8"/>
  </r>
  <r>
    <x v="0"/>
    <n v="1185732"/>
    <x v="225"/>
    <x v="3"/>
    <x v="30"/>
    <s v="Columbus"/>
    <x v="1"/>
    <n v="0.4"/>
    <x v="35"/>
    <x v="130"/>
    <x v="195"/>
    <x v="2"/>
  </r>
  <r>
    <x v="0"/>
    <n v="1185732"/>
    <x v="225"/>
    <x v="3"/>
    <x v="30"/>
    <s v="Columbus"/>
    <x v="2"/>
    <n v="0.45"/>
    <x v="77"/>
    <x v="624"/>
    <x v="1100"/>
    <x v="8"/>
  </r>
  <r>
    <x v="0"/>
    <n v="1185732"/>
    <x v="225"/>
    <x v="3"/>
    <x v="30"/>
    <s v="Columbus"/>
    <x v="3"/>
    <n v="0.55000000000000004"/>
    <x v="41"/>
    <x v="130"/>
    <x v="1098"/>
    <x v="8"/>
  </r>
  <r>
    <x v="0"/>
    <n v="1185732"/>
    <x v="225"/>
    <x v="3"/>
    <x v="30"/>
    <s v="Columbus"/>
    <x v="4"/>
    <n v="0.65"/>
    <x v="37"/>
    <x v="165"/>
    <x v="289"/>
    <x v="2"/>
  </r>
  <r>
    <x v="0"/>
    <n v="1185732"/>
    <x v="225"/>
    <x v="3"/>
    <x v="30"/>
    <s v="Columbus"/>
    <x v="5"/>
    <n v="0.7"/>
    <x v="35"/>
    <x v="237"/>
    <x v="802"/>
    <x v="8"/>
  </r>
  <r>
    <x v="0"/>
    <n v="1185732"/>
    <x v="226"/>
    <x v="3"/>
    <x v="30"/>
    <s v="Columbus"/>
    <x v="0"/>
    <n v="0.65"/>
    <x v="28"/>
    <x v="85"/>
    <x v="108"/>
    <x v="8"/>
  </r>
  <r>
    <x v="0"/>
    <n v="1185732"/>
    <x v="226"/>
    <x v="3"/>
    <x v="30"/>
    <s v="Columbus"/>
    <x v="1"/>
    <n v="0.55000000000000004"/>
    <x v="46"/>
    <x v="255"/>
    <x v="386"/>
    <x v="2"/>
  </r>
  <r>
    <x v="0"/>
    <n v="1185732"/>
    <x v="226"/>
    <x v="3"/>
    <x v="30"/>
    <s v="Columbus"/>
    <x v="2"/>
    <n v="0.55000000000000004"/>
    <x v="35"/>
    <x v="408"/>
    <x v="1096"/>
    <x v="8"/>
  </r>
  <r>
    <x v="0"/>
    <n v="1185732"/>
    <x v="226"/>
    <x v="3"/>
    <x v="30"/>
    <s v="Columbus"/>
    <x v="3"/>
    <n v="0.5"/>
    <x v="38"/>
    <x v="127"/>
    <x v="354"/>
    <x v="8"/>
  </r>
  <r>
    <x v="0"/>
    <n v="1185732"/>
    <x v="226"/>
    <x v="3"/>
    <x v="30"/>
    <s v="Columbus"/>
    <x v="4"/>
    <n v="0.6"/>
    <x v="38"/>
    <x v="198"/>
    <x v="305"/>
    <x v="2"/>
  </r>
  <r>
    <x v="0"/>
    <n v="1185732"/>
    <x v="226"/>
    <x v="3"/>
    <x v="30"/>
    <s v="Columbus"/>
    <x v="5"/>
    <n v="0.64999999999999991"/>
    <x v="46"/>
    <x v="262"/>
    <x v="1101"/>
    <x v="8"/>
  </r>
  <r>
    <x v="0"/>
    <n v="1185732"/>
    <x v="24"/>
    <x v="4"/>
    <x v="31"/>
    <s v="Louisville"/>
    <x v="0"/>
    <n v="0.30000000000000004"/>
    <x v="27"/>
    <x v="553"/>
    <x v="1102"/>
    <x v="8"/>
  </r>
  <r>
    <x v="0"/>
    <n v="1185732"/>
    <x v="24"/>
    <x v="4"/>
    <x v="31"/>
    <s v="Louisville"/>
    <x v="1"/>
    <n v="0.30000000000000004"/>
    <x v="28"/>
    <x v="160"/>
    <x v="353"/>
    <x v="2"/>
  </r>
  <r>
    <x v="0"/>
    <n v="1185732"/>
    <x v="24"/>
    <x v="4"/>
    <x v="31"/>
    <s v="Louisville"/>
    <x v="2"/>
    <n v="0.20000000000000007"/>
    <x v="28"/>
    <x v="509"/>
    <x v="1103"/>
    <x v="8"/>
  </r>
  <r>
    <x v="0"/>
    <n v="1185732"/>
    <x v="24"/>
    <x v="4"/>
    <x v="31"/>
    <s v="Louisville"/>
    <x v="3"/>
    <n v="0.25"/>
    <x v="48"/>
    <x v="523"/>
    <x v="223"/>
    <x v="8"/>
  </r>
  <r>
    <x v="0"/>
    <n v="1185732"/>
    <x v="24"/>
    <x v="4"/>
    <x v="31"/>
    <s v="Louisville"/>
    <x v="4"/>
    <n v="0.4"/>
    <x v="33"/>
    <x v="234"/>
    <x v="228"/>
    <x v="2"/>
  </r>
  <r>
    <x v="0"/>
    <n v="1185732"/>
    <x v="24"/>
    <x v="4"/>
    <x v="31"/>
    <s v="Louisville"/>
    <x v="5"/>
    <n v="0.30000000000000004"/>
    <x v="28"/>
    <x v="160"/>
    <x v="135"/>
    <x v="0"/>
  </r>
  <r>
    <x v="0"/>
    <n v="1185732"/>
    <x v="167"/>
    <x v="4"/>
    <x v="31"/>
    <s v="Louisville"/>
    <x v="0"/>
    <n v="0.30000000000000004"/>
    <x v="29"/>
    <x v="168"/>
    <x v="1104"/>
    <x v="8"/>
  </r>
  <r>
    <x v="0"/>
    <n v="1185732"/>
    <x v="167"/>
    <x v="4"/>
    <x v="31"/>
    <s v="Louisville"/>
    <x v="1"/>
    <n v="0.30000000000000004"/>
    <x v="33"/>
    <x v="164"/>
    <x v="350"/>
    <x v="2"/>
  </r>
  <r>
    <x v="0"/>
    <n v="1185732"/>
    <x v="167"/>
    <x v="4"/>
    <x v="31"/>
    <s v="Louisville"/>
    <x v="2"/>
    <n v="0.20000000000000007"/>
    <x v="34"/>
    <x v="625"/>
    <x v="1105"/>
    <x v="8"/>
  </r>
  <r>
    <x v="0"/>
    <n v="1185732"/>
    <x v="167"/>
    <x v="4"/>
    <x v="31"/>
    <s v="Louisville"/>
    <x v="3"/>
    <n v="0.25"/>
    <x v="46"/>
    <x v="190"/>
    <x v="408"/>
    <x v="8"/>
  </r>
  <r>
    <x v="0"/>
    <n v="1185732"/>
    <x v="167"/>
    <x v="4"/>
    <x v="31"/>
    <s v="Louisville"/>
    <x v="4"/>
    <n v="0.4"/>
    <x v="47"/>
    <x v="173"/>
    <x v="257"/>
    <x v="2"/>
  </r>
  <r>
    <x v="0"/>
    <n v="1185732"/>
    <x v="167"/>
    <x v="4"/>
    <x v="31"/>
    <s v="Louisville"/>
    <x v="5"/>
    <n v="0.25"/>
    <x v="24"/>
    <x v="142"/>
    <x v="625"/>
    <x v="0"/>
  </r>
  <r>
    <x v="0"/>
    <n v="1185732"/>
    <x v="104"/>
    <x v="4"/>
    <x v="31"/>
    <s v="Louisville"/>
    <x v="0"/>
    <n v="0.25"/>
    <x v="78"/>
    <x v="207"/>
    <x v="794"/>
    <x v="8"/>
  </r>
  <r>
    <x v="0"/>
    <n v="1185732"/>
    <x v="104"/>
    <x v="4"/>
    <x v="31"/>
    <s v="Louisville"/>
    <x v="1"/>
    <n v="0.25"/>
    <x v="47"/>
    <x v="123"/>
    <x v="188"/>
    <x v="2"/>
  </r>
  <r>
    <x v="0"/>
    <n v="1185732"/>
    <x v="104"/>
    <x v="4"/>
    <x v="31"/>
    <s v="Louisville"/>
    <x v="2"/>
    <n v="0.15000000000000002"/>
    <x v="33"/>
    <x v="524"/>
    <x v="1106"/>
    <x v="8"/>
  </r>
  <r>
    <x v="0"/>
    <n v="1185732"/>
    <x v="104"/>
    <x v="4"/>
    <x v="31"/>
    <s v="Louisville"/>
    <x v="3"/>
    <n v="0.19999999999999996"/>
    <x v="35"/>
    <x v="626"/>
    <x v="1107"/>
    <x v="8"/>
  </r>
  <r>
    <x v="0"/>
    <n v="1185732"/>
    <x v="104"/>
    <x v="4"/>
    <x v="31"/>
    <s v="Louisville"/>
    <x v="4"/>
    <n v="0.35000000000000009"/>
    <x v="46"/>
    <x v="507"/>
    <x v="875"/>
    <x v="2"/>
  </r>
  <r>
    <x v="0"/>
    <n v="1185732"/>
    <x v="104"/>
    <x v="4"/>
    <x v="31"/>
    <s v="Louisville"/>
    <x v="5"/>
    <n v="0.25"/>
    <x v="33"/>
    <x v="627"/>
    <x v="726"/>
    <x v="0"/>
  </r>
  <r>
    <x v="0"/>
    <n v="1185732"/>
    <x v="105"/>
    <x v="4"/>
    <x v="31"/>
    <s v="Louisville"/>
    <x v="0"/>
    <n v="0.25"/>
    <x v="22"/>
    <x v="153"/>
    <x v="54"/>
    <x v="8"/>
  </r>
  <r>
    <x v="0"/>
    <n v="1185732"/>
    <x v="105"/>
    <x v="4"/>
    <x v="31"/>
    <s v="Louisville"/>
    <x v="1"/>
    <n v="0.25"/>
    <x v="48"/>
    <x v="523"/>
    <x v="895"/>
    <x v="2"/>
  </r>
  <r>
    <x v="0"/>
    <n v="1185732"/>
    <x v="105"/>
    <x v="4"/>
    <x v="31"/>
    <s v="Louisville"/>
    <x v="2"/>
    <n v="0.15000000000000002"/>
    <x v="48"/>
    <x v="469"/>
    <x v="811"/>
    <x v="8"/>
  </r>
  <r>
    <x v="0"/>
    <n v="1185732"/>
    <x v="105"/>
    <x v="4"/>
    <x v="31"/>
    <s v="Louisville"/>
    <x v="3"/>
    <n v="0.19999999999999996"/>
    <x v="49"/>
    <x v="628"/>
    <x v="1108"/>
    <x v="8"/>
  </r>
  <r>
    <x v="0"/>
    <n v="1185732"/>
    <x v="105"/>
    <x v="4"/>
    <x v="31"/>
    <s v="Louisville"/>
    <x v="4"/>
    <n v="0.4"/>
    <x v="46"/>
    <x v="194"/>
    <x v="287"/>
    <x v="2"/>
  </r>
  <r>
    <x v="0"/>
    <n v="1185732"/>
    <x v="105"/>
    <x v="4"/>
    <x v="31"/>
    <s v="Louisville"/>
    <x v="5"/>
    <n v="0.30000000000000004"/>
    <x v="34"/>
    <x v="629"/>
    <x v="426"/>
    <x v="0"/>
  </r>
  <r>
    <x v="0"/>
    <n v="1185732"/>
    <x v="40"/>
    <x v="4"/>
    <x v="31"/>
    <s v="Louisville"/>
    <x v="0"/>
    <n v="0.4"/>
    <x v="57"/>
    <x v="630"/>
    <x v="1109"/>
    <x v="8"/>
  </r>
  <r>
    <x v="0"/>
    <n v="1185732"/>
    <x v="40"/>
    <x v="4"/>
    <x v="31"/>
    <s v="Louisville"/>
    <x v="1"/>
    <n v="0.4"/>
    <x v="32"/>
    <x v="207"/>
    <x v="149"/>
    <x v="2"/>
  </r>
  <r>
    <x v="0"/>
    <n v="1185732"/>
    <x v="40"/>
    <x v="4"/>
    <x v="31"/>
    <s v="Louisville"/>
    <x v="2"/>
    <n v="0.35000000000000003"/>
    <x v="33"/>
    <x v="343"/>
    <x v="385"/>
    <x v="8"/>
  </r>
  <r>
    <x v="0"/>
    <n v="1185732"/>
    <x v="40"/>
    <x v="4"/>
    <x v="31"/>
    <s v="Louisville"/>
    <x v="3"/>
    <n v="0.35000000000000003"/>
    <x v="48"/>
    <x v="342"/>
    <x v="97"/>
    <x v="8"/>
  </r>
  <r>
    <x v="0"/>
    <n v="1185732"/>
    <x v="40"/>
    <x v="4"/>
    <x v="31"/>
    <s v="Louisville"/>
    <x v="4"/>
    <n v="0.44999999999999996"/>
    <x v="47"/>
    <x v="451"/>
    <x v="1110"/>
    <x v="2"/>
  </r>
  <r>
    <x v="0"/>
    <n v="1185732"/>
    <x v="40"/>
    <x v="4"/>
    <x v="31"/>
    <s v="Louisville"/>
    <x v="5"/>
    <n v="0.49999999999999994"/>
    <x v="24"/>
    <x v="631"/>
    <x v="1111"/>
    <x v="0"/>
  </r>
  <r>
    <x v="0"/>
    <n v="1185732"/>
    <x v="169"/>
    <x v="4"/>
    <x v="31"/>
    <s v="Louisville"/>
    <x v="0"/>
    <n v="0.44999999999999996"/>
    <x v="30"/>
    <x v="632"/>
    <x v="7"/>
    <x v="8"/>
  </r>
  <r>
    <x v="0"/>
    <n v="1185732"/>
    <x v="169"/>
    <x v="4"/>
    <x v="31"/>
    <s v="Louisville"/>
    <x v="1"/>
    <n v="0.4"/>
    <x v="24"/>
    <x v="47"/>
    <x v="668"/>
    <x v="2"/>
  </r>
  <r>
    <x v="0"/>
    <n v="1185732"/>
    <x v="169"/>
    <x v="4"/>
    <x v="31"/>
    <s v="Louisville"/>
    <x v="2"/>
    <n v="0.45"/>
    <x v="34"/>
    <x v="115"/>
    <x v="179"/>
    <x v="8"/>
  </r>
  <r>
    <x v="0"/>
    <n v="1185732"/>
    <x v="169"/>
    <x v="4"/>
    <x v="31"/>
    <s v="Louisville"/>
    <x v="3"/>
    <n v="0.45"/>
    <x v="32"/>
    <x v="158"/>
    <x v="64"/>
    <x v="8"/>
  </r>
  <r>
    <x v="0"/>
    <n v="1185732"/>
    <x v="169"/>
    <x v="4"/>
    <x v="31"/>
    <s v="Louisville"/>
    <x v="4"/>
    <n v="0.6"/>
    <x v="32"/>
    <x v="52"/>
    <x v="56"/>
    <x v="2"/>
  </r>
  <r>
    <x v="0"/>
    <n v="1185732"/>
    <x v="169"/>
    <x v="4"/>
    <x v="31"/>
    <s v="Louisville"/>
    <x v="5"/>
    <n v="0.65"/>
    <x v="23"/>
    <x v="113"/>
    <x v="775"/>
    <x v="0"/>
  </r>
  <r>
    <x v="0"/>
    <n v="1185732"/>
    <x v="108"/>
    <x v="4"/>
    <x v="31"/>
    <s v="Louisville"/>
    <x v="0"/>
    <n v="0.6"/>
    <x v="2"/>
    <x v="12"/>
    <x v="1112"/>
    <x v="8"/>
  </r>
  <r>
    <x v="0"/>
    <n v="1185732"/>
    <x v="108"/>
    <x v="4"/>
    <x v="31"/>
    <s v="Louisville"/>
    <x v="1"/>
    <n v="0.55000000000000004"/>
    <x v="25"/>
    <x v="221"/>
    <x v="92"/>
    <x v="2"/>
  </r>
  <r>
    <x v="0"/>
    <n v="1185732"/>
    <x v="108"/>
    <x v="4"/>
    <x v="31"/>
    <s v="Louisville"/>
    <x v="2"/>
    <n v="0.5"/>
    <x v="28"/>
    <x v="48"/>
    <x v="150"/>
    <x v="8"/>
  </r>
  <r>
    <x v="0"/>
    <n v="1185732"/>
    <x v="108"/>
    <x v="4"/>
    <x v="31"/>
    <s v="Louisville"/>
    <x v="3"/>
    <n v="0.5"/>
    <x v="34"/>
    <x v="351"/>
    <x v="882"/>
    <x v="8"/>
  </r>
  <r>
    <x v="0"/>
    <n v="1185732"/>
    <x v="108"/>
    <x v="4"/>
    <x v="31"/>
    <s v="Louisville"/>
    <x v="4"/>
    <n v="0.6"/>
    <x v="24"/>
    <x v="61"/>
    <x v="150"/>
    <x v="2"/>
  </r>
  <r>
    <x v="0"/>
    <n v="1185732"/>
    <x v="108"/>
    <x v="4"/>
    <x v="31"/>
    <s v="Louisville"/>
    <x v="5"/>
    <n v="0.65"/>
    <x v="22"/>
    <x v="83"/>
    <x v="1113"/>
    <x v="0"/>
  </r>
  <r>
    <x v="0"/>
    <n v="1185732"/>
    <x v="109"/>
    <x v="4"/>
    <x v="31"/>
    <s v="Louisville"/>
    <x v="0"/>
    <n v="0.6"/>
    <x v="6"/>
    <x v="14"/>
    <x v="412"/>
    <x v="8"/>
  </r>
  <r>
    <x v="0"/>
    <n v="1185732"/>
    <x v="109"/>
    <x v="4"/>
    <x v="31"/>
    <s v="Louisville"/>
    <x v="1"/>
    <n v="0.55000000000000004"/>
    <x v="25"/>
    <x v="221"/>
    <x v="92"/>
    <x v="2"/>
  </r>
  <r>
    <x v="0"/>
    <n v="1185732"/>
    <x v="109"/>
    <x v="4"/>
    <x v="31"/>
    <s v="Louisville"/>
    <x v="2"/>
    <n v="0.5"/>
    <x v="28"/>
    <x v="48"/>
    <x v="150"/>
    <x v="8"/>
  </r>
  <r>
    <x v="0"/>
    <n v="1185732"/>
    <x v="109"/>
    <x v="4"/>
    <x v="31"/>
    <s v="Louisville"/>
    <x v="3"/>
    <n v="0.4"/>
    <x v="34"/>
    <x v="235"/>
    <x v="750"/>
    <x v="8"/>
  </r>
  <r>
    <x v="0"/>
    <n v="1185732"/>
    <x v="109"/>
    <x v="4"/>
    <x v="31"/>
    <s v="Louisville"/>
    <x v="4"/>
    <n v="0.5"/>
    <x v="32"/>
    <x v="39"/>
    <x v="42"/>
    <x v="2"/>
  </r>
  <r>
    <x v="0"/>
    <n v="1185732"/>
    <x v="109"/>
    <x v="4"/>
    <x v="31"/>
    <s v="Louisville"/>
    <x v="5"/>
    <n v="0.55000000000000004"/>
    <x v="23"/>
    <x v="337"/>
    <x v="955"/>
    <x v="0"/>
  </r>
  <r>
    <x v="0"/>
    <n v="1185732"/>
    <x v="44"/>
    <x v="4"/>
    <x v="31"/>
    <s v="Louisville"/>
    <x v="0"/>
    <n v="0.5"/>
    <x v="27"/>
    <x v="78"/>
    <x v="169"/>
    <x v="8"/>
  </r>
  <r>
    <x v="0"/>
    <n v="1185732"/>
    <x v="44"/>
    <x v="4"/>
    <x v="31"/>
    <s v="Louisville"/>
    <x v="1"/>
    <n v="0.45000000000000012"/>
    <x v="28"/>
    <x v="464"/>
    <x v="1114"/>
    <x v="2"/>
  </r>
  <r>
    <x v="0"/>
    <n v="1185732"/>
    <x v="44"/>
    <x v="4"/>
    <x v="31"/>
    <s v="Louisville"/>
    <x v="2"/>
    <n v="0.20000000000000007"/>
    <x v="33"/>
    <x v="533"/>
    <x v="1115"/>
    <x v="8"/>
  </r>
  <r>
    <x v="0"/>
    <n v="1185732"/>
    <x v="44"/>
    <x v="4"/>
    <x v="31"/>
    <s v="Louisville"/>
    <x v="3"/>
    <n v="0.20000000000000007"/>
    <x v="47"/>
    <x v="527"/>
    <x v="905"/>
    <x v="8"/>
  </r>
  <r>
    <x v="0"/>
    <n v="1185732"/>
    <x v="44"/>
    <x v="4"/>
    <x v="31"/>
    <s v="Louisville"/>
    <x v="4"/>
    <n v="0.30000000000000004"/>
    <x v="47"/>
    <x v="200"/>
    <x v="298"/>
    <x v="2"/>
  </r>
  <r>
    <x v="0"/>
    <n v="1185732"/>
    <x v="44"/>
    <x v="4"/>
    <x v="31"/>
    <s v="Louisville"/>
    <x v="5"/>
    <n v="0.35000000000000009"/>
    <x v="24"/>
    <x v="482"/>
    <x v="1116"/>
    <x v="0"/>
  </r>
  <r>
    <x v="0"/>
    <n v="1185732"/>
    <x v="171"/>
    <x v="4"/>
    <x v="31"/>
    <s v="Louisville"/>
    <x v="0"/>
    <n v="0.35000000000000009"/>
    <x v="22"/>
    <x v="464"/>
    <x v="332"/>
    <x v="8"/>
  </r>
  <r>
    <x v="0"/>
    <n v="1185732"/>
    <x v="171"/>
    <x v="4"/>
    <x v="31"/>
    <s v="Louisville"/>
    <x v="1"/>
    <n v="0.25000000000000011"/>
    <x v="24"/>
    <x v="613"/>
    <x v="1086"/>
    <x v="2"/>
  </r>
  <r>
    <x v="0"/>
    <n v="1185732"/>
    <x v="171"/>
    <x v="4"/>
    <x v="31"/>
    <s v="Louisville"/>
    <x v="2"/>
    <n v="0.25000000000000011"/>
    <x v="48"/>
    <x v="633"/>
    <x v="1117"/>
    <x v="8"/>
  </r>
  <r>
    <x v="0"/>
    <n v="1185732"/>
    <x v="171"/>
    <x v="4"/>
    <x v="31"/>
    <s v="Louisville"/>
    <x v="3"/>
    <n v="0.25000000000000011"/>
    <x v="45"/>
    <x v="634"/>
    <x v="1118"/>
    <x v="8"/>
  </r>
  <r>
    <x v="0"/>
    <n v="1185732"/>
    <x v="171"/>
    <x v="4"/>
    <x v="31"/>
    <s v="Louisville"/>
    <x v="4"/>
    <n v="0.35000000000000009"/>
    <x v="45"/>
    <x v="206"/>
    <x v="304"/>
    <x v="2"/>
  </r>
  <r>
    <x v="0"/>
    <n v="1185732"/>
    <x v="171"/>
    <x v="4"/>
    <x v="31"/>
    <s v="Louisville"/>
    <x v="5"/>
    <n v="0.35000000000000003"/>
    <x v="34"/>
    <x v="394"/>
    <x v="991"/>
    <x v="0"/>
  </r>
  <r>
    <x v="0"/>
    <n v="1185732"/>
    <x v="112"/>
    <x v="4"/>
    <x v="31"/>
    <s v="Louisville"/>
    <x v="0"/>
    <n v="0.3000000000000001"/>
    <x v="23"/>
    <x v="635"/>
    <x v="1119"/>
    <x v="8"/>
  </r>
  <r>
    <x v="0"/>
    <n v="1185732"/>
    <x v="112"/>
    <x v="4"/>
    <x v="31"/>
    <s v="Louisville"/>
    <x v="1"/>
    <n v="0.20000000000000012"/>
    <x v="32"/>
    <x v="636"/>
    <x v="1120"/>
    <x v="2"/>
  </r>
  <r>
    <x v="0"/>
    <n v="1185732"/>
    <x v="112"/>
    <x v="4"/>
    <x v="31"/>
    <s v="Louisville"/>
    <x v="2"/>
    <n v="0.30000000000000016"/>
    <x v="79"/>
    <x v="637"/>
    <x v="1121"/>
    <x v="8"/>
  </r>
  <r>
    <x v="0"/>
    <n v="1185732"/>
    <x v="112"/>
    <x v="4"/>
    <x v="31"/>
    <s v="Louisville"/>
    <x v="3"/>
    <n v="0.6000000000000002"/>
    <x v="32"/>
    <x v="568"/>
    <x v="1000"/>
    <x v="8"/>
  </r>
  <r>
    <x v="0"/>
    <n v="1185732"/>
    <x v="112"/>
    <x v="4"/>
    <x v="31"/>
    <s v="Louisville"/>
    <x v="4"/>
    <n v="0.75000000000000011"/>
    <x v="33"/>
    <x v="260"/>
    <x v="1122"/>
    <x v="2"/>
  </r>
  <r>
    <x v="0"/>
    <n v="1185732"/>
    <x v="112"/>
    <x v="4"/>
    <x v="31"/>
    <s v="Louisville"/>
    <x v="5"/>
    <n v="0.75"/>
    <x v="28"/>
    <x v="638"/>
    <x v="1123"/>
    <x v="0"/>
  </r>
  <r>
    <x v="0"/>
    <n v="1185732"/>
    <x v="113"/>
    <x v="4"/>
    <x v="31"/>
    <s v="Louisville"/>
    <x v="0"/>
    <n v="0.70000000000000007"/>
    <x v="29"/>
    <x v="102"/>
    <x v="1124"/>
    <x v="8"/>
  </r>
  <r>
    <x v="0"/>
    <n v="1185732"/>
    <x v="113"/>
    <x v="4"/>
    <x v="31"/>
    <s v="Louisville"/>
    <x v="1"/>
    <n v="0.60000000000000009"/>
    <x v="31"/>
    <x v="225"/>
    <x v="1125"/>
    <x v="2"/>
  </r>
  <r>
    <x v="0"/>
    <n v="1185732"/>
    <x v="113"/>
    <x v="4"/>
    <x v="31"/>
    <s v="Louisville"/>
    <x v="2"/>
    <n v="0.60000000000000009"/>
    <x v="28"/>
    <x v="254"/>
    <x v="330"/>
    <x v="8"/>
  </r>
  <r>
    <x v="0"/>
    <n v="1185732"/>
    <x v="113"/>
    <x v="4"/>
    <x v="31"/>
    <s v="Louisville"/>
    <x v="3"/>
    <n v="0.60000000000000009"/>
    <x v="34"/>
    <x v="231"/>
    <x v="1126"/>
    <x v="8"/>
  </r>
  <r>
    <x v="0"/>
    <n v="1185732"/>
    <x v="113"/>
    <x v="4"/>
    <x v="31"/>
    <s v="Louisville"/>
    <x v="4"/>
    <n v="0.70000000000000007"/>
    <x v="34"/>
    <x v="204"/>
    <x v="1127"/>
    <x v="2"/>
  </r>
  <r>
    <x v="0"/>
    <n v="1185732"/>
    <x v="113"/>
    <x v="4"/>
    <x v="31"/>
    <s v="Louisville"/>
    <x v="5"/>
    <n v="0.75"/>
    <x v="31"/>
    <x v="275"/>
    <x v="1128"/>
    <x v="0"/>
  </r>
  <r>
    <x v="1"/>
    <n v="1197831"/>
    <x v="180"/>
    <x v="1"/>
    <x v="32"/>
    <s v="Jackson"/>
    <x v="0"/>
    <n v="0.25000000000000006"/>
    <x v="26"/>
    <x v="639"/>
    <x v="1129"/>
    <x v="8"/>
  </r>
  <r>
    <x v="1"/>
    <n v="1197831"/>
    <x v="180"/>
    <x v="1"/>
    <x v="32"/>
    <s v="Jackson"/>
    <x v="1"/>
    <n v="0.25000000000000006"/>
    <x v="32"/>
    <x v="133"/>
    <x v="197"/>
    <x v="2"/>
  </r>
  <r>
    <x v="1"/>
    <n v="1197831"/>
    <x v="180"/>
    <x v="1"/>
    <x v="32"/>
    <s v="Jackson"/>
    <x v="2"/>
    <n v="0.15000000000000008"/>
    <x v="32"/>
    <x v="640"/>
    <x v="1130"/>
    <x v="8"/>
  </r>
  <r>
    <x v="1"/>
    <n v="1197831"/>
    <x v="180"/>
    <x v="1"/>
    <x v="32"/>
    <s v="Jackson"/>
    <x v="3"/>
    <n v="0.2"/>
    <x v="49"/>
    <x v="128"/>
    <x v="512"/>
    <x v="8"/>
  </r>
  <r>
    <x v="1"/>
    <n v="1197831"/>
    <x v="180"/>
    <x v="1"/>
    <x v="32"/>
    <s v="Jackson"/>
    <x v="4"/>
    <n v="0.35000000000000003"/>
    <x v="45"/>
    <x v="206"/>
    <x v="304"/>
    <x v="2"/>
  </r>
  <r>
    <x v="1"/>
    <n v="1197831"/>
    <x v="180"/>
    <x v="1"/>
    <x v="32"/>
    <s v="Jackson"/>
    <x v="5"/>
    <n v="0.25000000000000006"/>
    <x v="32"/>
    <x v="133"/>
    <x v="879"/>
    <x v="8"/>
  </r>
  <r>
    <x v="1"/>
    <n v="1197831"/>
    <x v="227"/>
    <x v="1"/>
    <x v="32"/>
    <s v="Jackson"/>
    <x v="0"/>
    <n v="0.25000000000000006"/>
    <x v="20"/>
    <x v="482"/>
    <x v="1131"/>
    <x v="8"/>
  </r>
  <r>
    <x v="1"/>
    <n v="1197831"/>
    <x v="227"/>
    <x v="1"/>
    <x v="32"/>
    <s v="Jackson"/>
    <x v="1"/>
    <n v="0.25000000000000006"/>
    <x v="45"/>
    <x v="504"/>
    <x v="871"/>
    <x v="2"/>
  </r>
  <r>
    <x v="1"/>
    <n v="1197831"/>
    <x v="227"/>
    <x v="1"/>
    <x v="32"/>
    <s v="Jackson"/>
    <x v="2"/>
    <n v="0.15000000000000008"/>
    <x v="47"/>
    <x v="641"/>
    <x v="1132"/>
    <x v="8"/>
  </r>
  <r>
    <x v="1"/>
    <n v="1197831"/>
    <x v="227"/>
    <x v="1"/>
    <x v="32"/>
    <s v="Jackson"/>
    <x v="3"/>
    <n v="0.2"/>
    <x v="44"/>
    <x v="118"/>
    <x v="182"/>
    <x v="8"/>
  </r>
  <r>
    <x v="1"/>
    <n v="1197831"/>
    <x v="227"/>
    <x v="1"/>
    <x v="32"/>
    <s v="Jackson"/>
    <x v="4"/>
    <n v="0.35000000000000003"/>
    <x v="46"/>
    <x v="165"/>
    <x v="289"/>
    <x v="2"/>
  </r>
  <r>
    <x v="1"/>
    <n v="1197831"/>
    <x v="227"/>
    <x v="1"/>
    <x v="32"/>
    <s v="Jackson"/>
    <x v="5"/>
    <n v="0.2"/>
    <x v="33"/>
    <x v="501"/>
    <x v="351"/>
    <x v="8"/>
  </r>
  <r>
    <x v="1"/>
    <n v="1197831"/>
    <x v="26"/>
    <x v="1"/>
    <x v="32"/>
    <s v="Jackson"/>
    <x v="0"/>
    <n v="0.2"/>
    <x v="80"/>
    <x v="642"/>
    <x v="1133"/>
    <x v="8"/>
  </r>
  <r>
    <x v="1"/>
    <n v="1197831"/>
    <x v="26"/>
    <x v="1"/>
    <x v="32"/>
    <s v="Jackson"/>
    <x v="1"/>
    <n v="0.2"/>
    <x v="46"/>
    <x v="406"/>
    <x v="912"/>
    <x v="2"/>
  </r>
  <r>
    <x v="1"/>
    <n v="1197831"/>
    <x v="26"/>
    <x v="1"/>
    <x v="32"/>
    <s v="Jackson"/>
    <x v="2"/>
    <n v="0.10000000000000002"/>
    <x v="45"/>
    <x v="367"/>
    <x v="1134"/>
    <x v="8"/>
  </r>
  <r>
    <x v="1"/>
    <n v="1197831"/>
    <x v="26"/>
    <x v="1"/>
    <x v="32"/>
    <s v="Jackson"/>
    <x v="3"/>
    <n v="0.19999999999999996"/>
    <x v="41"/>
    <x v="643"/>
    <x v="1135"/>
    <x v="8"/>
  </r>
  <r>
    <x v="1"/>
    <n v="1197831"/>
    <x v="26"/>
    <x v="1"/>
    <x v="32"/>
    <s v="Jackson"/>
    <x v="4"/>
    <n v="0.35000000000000009"/>
    <x v="44"/>
    <x v="504"/>
    <x v="871"/>
    <x v="2"/>
  </r>
  <r>
    <x v="1"/>
    <n v="1197831"/>
    <x v="26"/>
    <x v="1"/>
    <x v="32"/>
    <s v="Jackson"/>
    <x v="5"/>
    <n v="0.25"/>
    <x v="45"/>
    <x v="131"/>
    <x v="188"/>
    <x v="8"/>
  </r>
  <r>
    <x v="1"/>
    <n v="1197831"/>
    <x v="27"/>
    <x v="1"/>
    <x v="32"/>
    <s v="Jackson"/>
    <x v="0"/>
    <n v="0.25"/>
    <x v="25"/>
    <x v="146"/>
    <x v="51"/>
    <x v="8"/>
  </r>
  <r>
    <x v="1"/>
    <n v="1197831"/>
    <x v="27"/>
    <x v="1"/>
    <x v="32"/>
    <s v="Jackson"/>
    <x v="1"/>
    <n v="0.25"/>
    <x v="49"/>
    <x v="126"/>
    <x v="191"/>
    <x v="2"/>
  </r>
  <r>
    <x v="1"/>
    <n v="1197831"/>
    <x v="27"/>
    <x v="1"/>
    <x v="32"/>
    <s v="Jackson"/>
    <x v="2"/>
    <n v="0.15000000000000002"/>
    <x v="49"/>
    <x v="362"/>
    <x v="605"/>
    <x v="8"/>
  </r>
  <r>
    <x v="1"/>
    <n v="1197831"/>
    <x v="27"/>
    <x v="1"/>
    <x v="32"/>
    <s v="Jackson"/>
    <x v="3"/>
    <n v="0.19999999999999996"/>
    <x v="38"/>
    <x v="644"/>
    <x v="1136"/>
    <x v="8"/>
  </r>
  <r>
    <x v="1"/>
    <n v="1197831"/>
    <x v="27"/>
    <x v="1"/>
    <x v="32"/>
    <s v="Jackson"/>
    <x v="4"/>
    <n v="0.4"/>
    <x v="44"/>
    <x v="123"/>
    <x v="188"/>
    <x v="2"/>
  </r>
  <r>
    <x v="1"/>
    <n v="1197831"/>
    <x v="27"/>
    <x v="1"/>
    <x v="32"/>
    <s v="Jackson"/>
    <x v="5"/>
    <n v="0.30000000000000004"/>
    <x v="47"/>
    <x v="200"/>
    <x v="917"/>
    <x v="8"/>
  </r>
  <r>
    <x v="1"/>
    <n v="1197831"/>
    <x v="168"/>
    <x v="1"/>
    <x v="32"/>
    <s v="Jackson"/>
    <x v="0"/>
    <n v="0.4"/>
    <x v="70"/>
    <x v="645"/>
    <x v="1137"/>
    <x v="8"/>
  </r>
  <r>
    <x v="1"/>
    <n v="1197831"/>
    <x v="168"/>
    <x v="1"/>
    <x v="32"/>
    <s v="Jackson"/>
    <x v="1"/>
    <n v="0.4"/>
    <x v="48"/>
    <x v="146"/>
    <x v="215"/>
    <x v="2"/>
  </r>
  <r>
    <x v="1"/>
    <n v="1197831"/>
    <x v="168"/>
    <x v="1"/>
    <x v="32"/>
    <s v="Jackson"/>
    <x v="2"/>
    <n v="0.35000000000000003"/>
    <x v="45"/>
    <x v="206"/>
    <x v="139"/>
    <x v="8"/>
  </r>
  <r>
    <x v="1"/>
    <n v="1197831"/>
    <x v="168"/>
    <x v="1"/>
    <x v="32"/>
    <s v="Jackson"/>
    <x v="3"/>
    <n v="0.35000000000000003"/>
    <x v="49"/>
    <x v="202"/>
    <x v="217"/>
    <x v="8"/>
  </r>
  <r>
    <x v="1"/>
    <n v="1197831"/>
    <x v="168"/>
    <x v="1"/>
    <x v="32"/>
    <s v="Jackson"/>
    <x v="4"/>
    <n v="0.44999999999999996"/>
    <x v="46"/>
    <x v="199"/>
    <x v="1138"/>
    <x v="2"/>
  </r>
  <r>
    <x v="1"/>
    <n v="1197831"/>
    <x v="168"/>
    <x v="1"/>
    <x v="32"/>
    <s v="Jackson"/>
    <x v="5"/>
    <n v="0.44999999999999996"/>
    <x v="33"/>
    <x v="646"/>
    <x v="308"/>
    <x v="8"/>
  </r>
  <r>
    <x v="1"/>
    <n v="1197831"/>
    <x v="228"/>
    <x v="1"/>
    <x v="32"/>
    <s v="Jackson"/>
    <x v="0"/>
    <n v="0.39999999999999997"/>
    <x v="22"/>
    <x v="52"/>
    <x v="53"/>
    <x v="8"/>
  </r>
  <r>
    <x v="1"/>
    <n v="1197831"/>
    <x v="228"/>
    <x v="1"/>
    <x v="32"/>
    <s v="Jackson"/>
    <x v="1"/>
    <n v="0.35000000000000003"/>
    <x v="33"/>
    <x v="343"/>
    <x v="795"/>
    <x v="2"/>
  </r>
  <r>
    <x v="1"/>
    <n v="1197831"/>
    <x v="228"/>
    <x v="1"/>
    <x v="32"/>
    <s v="Jackson"/>
    <x v="2"/>
    <n v="0.4"/>
    <x v="47"/>
    <x v="173"/>
    <x v="329"/>
    <x v="8"/>
  </r>
  <r>
    <x v="1"/>
    <n v="1197831"/>
    <x v="228"/>
    <x v="1"/>
    <x v="32"/>
    <s v="Jackson"/>
    <x v="3"/>
    <n v="0.4"/>
    <x v="48"/>
    <x v="146"/>
    <x v="51"/>
    <x v="8"/>
  </r>
  <r>
    <x v="1"/>
    <n v="1197831"/>
    <x v="228"/>
    <x v="1"/>
    <x v="32"/>
    <s v="Jackson"/>
    <x v="4"/>
    <n v="0.54999999999999993"/>
    <x v="48"/>
    <x v="210"/>
    <x v="1139"/>
    <x v="2"/>
  </r>
  <r>
    <x v="1"/>
    <n v="1197831"/>
    <x v="228"/>
    <x v="1"/>
    <x v="32"/>
    <s v="Jackson"/>
    <x v="5"/>
    <n v="0.6"/>
    <x v="21"/>
    <x v="211"/>
    <x v="314"/>
    <x v="8"/>
  </r>
  <r>
    <x v="1"/>
    <n v="1197831"/>
    <x v="30"/>
    <x v="1"/>
    <x v="32"/>
    <s v="Jackson"/>
    <x v="0"/>
    <n v="0.54999999999999993"/>
    <x v="29"/>
    <x v="475"/>
    <x v="951"/>
    <x v="8"/>
  </r>
  <r>
    <x v="1"/>
    <n v="1197831"/>
    <x v="30"/>
    <x v="1"/>
    <x v="32"/>
    <s v="Jackson"/>
    <x v="1"/>
    <n v="0.5"/>
    <x v="28"/>
    <x v="48"/>
    <x v="52"/>
    <x v="2"/>
  </r>
  <r>
    <x v="1"/>
    <n v="1197831"/>
    <x v="30"/>
    <x v="1"/>
    <x v="32"/>
    <s v="Jackson"/>
    <x v="2"/>
    <n v="0.45"/>
    <x v="32"/>
    <x v="158"/>
    <x v="64"/>
    <x v="8"/>
  </r>
  <r>
    <x v="1"/>
    <n v="1197831"/>
    <x v="30"/>
    <x v="1"/>
    <x v="32"/>
    <s v="Jackson"/>
    <x v="3"/>
    <n v="0.45"/>
    <x v="47"/>
    <x v="207"/>
    <x v="794"/>
    <x v="8"/>
  </r>
  <r>
    <x v="1"/>
    <n v="1197831"/>
    <x v="30"/>
    <x v="1"/>
    <x v="32"/>
    <s v="Jackson"/>
    <x v="4"/>
    <n v="0.6"/>
    <x v="33"/>
    <x v="141"/>
    <x v="1140"/>
    <x v="2"/>
  </r>
  <r>
    <x v="1"/>
    <n v="1197831"/>
    <x v="30"/>
    <x v="1"/>
    <x v="32"/>
    <s v="Jackson"/>
    <x v="5"/>
    <n v="0.65"/>
    <x v="25"/>
    <x v="87"/>
    <x v="1141"/>
    <x v="8"/>
  </r>
  <r>
    <x v="1"/>
    <n v="1197831"/>
    <x v="31"/>
    <x v="1"/>
    <x v="32"/>
    <s v="Jackson"/>
    <x v="0"/>
    <n v="0.6"/>
    <x v="30"/>
    <x v="6"/>
    <x v="168"/>
    <x v="8"/>
  </r>
  <r>
    <x v="1"/>
    <n v="1197831"/>
    <x v="31"/>
    <x v="1"/>
    <x v="32"/>
    <s v="Jackson"/>
    <x v="1"/>
    <n v="0.55000000000000004"/>
    <x v="28"/>
    <x v="170"/>
    <x v="249"/>
    <x v="2"/>
  </r>
  <r>
    <x v="1"/>
    <n v="1197831"/>
    <x v="31"/>
    <x v="1"/>
    <x v="32"/>
    <s v="Jackson"/>
    <x v="2"/>
    <n v="0.5"/>
    <x v="32"/>
    <x v="39"/>
    <x v="192"/>
    <x v="8"/>
  </r>
  <r>
    <x v="1"/>
    <n v="1197831"/>
    <x v="31"/>
    <x v="1"/>
    <x v="32"/>
    <s v="Jackson"/>
    <x v="3"/>
    <n v="0.4"/>
    <x v="47"/>
    <x v="173"/>
    <x v="329"/>
    <x v="8"/>
  </r>
  <r>
    <x v="1"/>
    <n v="1197831"/>
    <x v="31"/>
    <x v="1"/>
    <x v="32"/>
    <s v="Jackson"/>
    <x v="4"/>
    <n v="0.5"/>
    <x v="48"/>
    <x v="203"/>
    <x v="407"/>
    <x v="2"/>
  </r>
  <r>
    <x v="1"/>
    <n v="1197831"/>
    <x v="31"/>
    <x v="1"/>
    <x v="32"/>
    <s v="Jackson"/>
    <x v="5"/>
    <n v="0.55000000000000004"/>
    <x v="21"/>
    <x v="446"/>
    <x v="1142"/>
    <x v="8"/>
  </r>
  <r>
    <x v="1"/>
    <n v="1197831"/>
    <x v="170"/>
    <x v="1"/>
    <x v="32"/>
    <s v="Jackson"/>
    <x v="0"/>
    <n v="0.5"/>
    <x v="26"/>
    <x v="82"/>
    <x v="55"/>
    <x v="8"/>
  </r>
  <r>
    <x v="1"/>
    <n v="1197831"/>
    <x v="170"/>
    <x v="1"/>
    <x v="32"/>
    <s v="Jackson"/>
    <x v="1"/>
    <n v="0.40000000000000013"/>
    <x v="32"/>
    <x v="647"/>
    <x v="1143"/>
    <x v="2"/>
  </r>
  <r>
    <x v="1"/>
    <n v="1197831"/>
    <x v="170"/>
    <x v="1"/>
    <x v="32"/>
    <s v="Jackson"/>
    <x v="2"/>
    <n v="0.15000000000000008"/>
    <x v="45"/>
    <x v="648"/>
    <x v="1144"/>
    <x v="8"/>
  </r>
  <r>
    <x v="1"/>
    <n v="1197831"/>
    <x v="170"/>
    <x v="1"/>
    <x v="32"/>
    <s v="Jackson"/>
    <x v="3"/>
    <n v="0.15000000000000008"/>
    <x v="46"/>
    <x v="529"/>
    <x v="1145"/>
    <x v="8"/>
  </r>
  <r>
    <x v="1"/>
    <n v="1197831"/>
    <x v="170"/>
    <x v="1"/>
    <x v="32"/>
    <s v="Jackson"/>
    <x v="4"/>
    <n v="0.25000000000000006"/>
    <x v="46"/>
    <x v="512"/>
    <x v="900"/>
    <x v="2"/>
  </r>
  <r>
    <x v="1"/>
    <n v="1197831"/>
    <x v="170"/>
    <x v="1"/>
    <x v="32"/>
    <s v="Jackson"/>
    <x v="5"/>
    <n v="0.3000000000000001"/>
    <x v="33"/>
    <x v="611"/>
    <x v="1084"/>
    <x v="8"/>
  </r>
  <r>
    <x v="1"/>
    <n v="1197831"/>
    <x v="229"/>
    <x v="1"/>
    <x v="32"/>
    <s v="Jackson"/>
    <x v="0"/>
    <n v="0.3000000000000001"/>
    <x v="25"/>
    <x v="647"/>
    <x v="1146"/>
    <x v="8"/>
  </r>
  <r>
    <x v="1"/>
    <n v="1197831"/>
    <x v="229"/>
    <x v="1"/>
    <x v="32"/>
    <s v="Jackson"/>
    <x v="1"/>
    <n v="0.20000000000000012"/>
    <x v="33"/>
    <x v="649"/>
    <x v="1147"/>
    <x v="2"/>
  </r>
  <r>
    <x v="1"/>
    <n v="1197831"/>
    <x v="229"/>
    <x v="1"/>
    <x v="32"/>
    <s v="Jackson"/>
    <x v="2"/>
    <n v="0.20000000000000012"/>
    <x v="49"/>
    <x v="641"/>
    <x v="1132"/>
    <x v="8"/>
  </r>
  <r>
    <x v="1"/>
    <n v="1197831"/>
    <x v="229"/>
    <x v="1"/>
    <x v="32"/>
    <s v="Jackson"/>
    <x v="3"/>
    <n v="0.20000000000000012"/>
    <x v="35"/>
    <x v="650"/>
    <x v="1148"/>
    <x v="8"/>
  </r>
  <r>
    <x v="1"/>
    <n v="1197831"/>
    <x v="229"/>
    <x v="1"/>
    <x v="32"/>
    <s v="Jackson"/>
    <x v="4"/>
    <n v="0.3000000000000001"/>
    <x v="35"/>
    <x v="651"/>
    <x v="1149"/>
    <x v="2"/>
  </r>
  <r>
    <x v="1"/>
    <n v="1197831"/>
    <x v="229"/>
    <x v="1"/>
    <x v="32"/>
    <s v="Jackson"/>
    <x v="5"/>
    <n v="0.30000000000000004"/>
    <x v="47"/>
    <x v="200"/>
    <x v="917"/>
    <x v="8"/>
  </r>
  <r>
    <x v="1"/>
    <n v="1197831"/>
    <x v="34"/>
    <x v="1"/>
    <x v="32"/>
    <s v="Jackson"/>
    <x v="0"/>
    <n v="0.25000000000000011"/>
    <x v="21"/>
    <x v="652"/>
    <x v="1150"/>
    <x v="8"/>
  </r>
  <r>
    <x v="1"/>
    <n v="1197831"/>
    <x v="34"/>
    <x v="1"/>
    <x v="32"/>
    <s v="Jackson"/>
    <x v="1"/>
    <n v="0.15000000000000013"/>
    <x v="48"/>
    <x v="653"/>
    <x v="1151"/>
    <x v="2"/>
  </r>
  <r>
    <x v="1"/>
    <n v="1197831"/>
    <x v="34"/>
    <x v="1"/>
    <x v="32"/>
    <s v="Jackson"/>
    <x v="2"/>
    <n v="0.25000000000000017"/>
    <x v="81"/>
    <x v="654"/>
    <x v="1152"/>
    <x v="8"/>
  </r>
  <r>
    <x v="1"/>
    <n v="1197831"/>
    <x v="34"/>
    <x v="1"/>
    <x v="32"/>
    <s v="Jackson"/>
    <x v="3"/>
    <n v="0.55000000000000016"/>
    <x v="48"/>
    <x v="655"/>
    <x v="1153"/>
    <x v="8"/>
  </r>
  <r>
    <x v="1"/>
    <n v="1197831"/>
    <x v="34"/>
    <x v="1"/>
    <x v="32"/>
    <s v="Jackson"/>
    <x v="4"/>
    <n v="0.75000000000000011"/>
    <x v="45"/>
    <x v="195"/>
    <x v="500"/>
    <x v="2"/>
  </r>
  <r>
    <x v="1"/>
    <n v="1197831"/>
    <x v="34"/>
    <x v="1"/>
    <x v="32"/>
    <s v="Jackson"/>
    <x v="5"/>
    <n v="0.75"/>
    <x v="32"/>
    <x v="73"/>
    <x v="7"/>
    <x v="8"/>
  </r>
  <r>
    <x v="1"/>
    <n v="1197831"/>
    <x v="35"/>
    <x v="1"/>
    <x v="32"/>
    <s v="Jackson"/>
    <x v="0"/>
    <n v="0.70000000000000007"/>
    <x v="20"/>
    <x v="107"/>
    <x v="1154"/>
    <x v="8"/>
  </r>
  <r>
    <x v="1"/>
    <n v="1197831"/>
    <x v="35"/>
    <x v="1"/>
    <x v="32"/>
    <s v="Jackson"/>
    <x v="1"/>
    <n v="0.60000000000000009"/>
    <x v="24"/>
    <x v="252"/>
    <x v="150"/>
    <x v="2"/>
  </r>
  <r>
    <x v="1"/>
    <n v="1197831"/>
    <x v="35"/>
    <x v="1"/>
    <x v="32"/>
    <s v="Jackson"/>
    <x v="2"/>
    <n v="0.60000000000000009"/>
    <x v="32"/>
    <x v="217"/>
    <x v="1155"/>
    <x v="8"/>
  </r>
  <r>
    <x v="1"/>
    <n v="1197831"/>
    <x v="35"/>
    <x v="1"/>
    <x v="32"/>
    <s v="Jackson"/>
    <x v="3"/>
    <n v="0.60000000000000009"/>
    <x v="47"/>
    <x v="218"/>
    <x v="853"/>
    <x v="8"/>
  </r>
  <r>
    <x v="1"/>
    <n v="1197831"/>
    <x v="35"/>
    <x v="1"/>
    <x v="32"/>
    <s v="Jackson"/>
    <x v="4"/>
    <n v="0.70000000000000007"/>
    <x v="47"/>
    <x v="219"/>
    <x v="1156"/>
    <x v="2"/>
  </r>
  <r>
    <x v="1"/>
    <n v="1197831"/>
    <x v="35"/>
    <x v="1"/>
    <x v="32"/>
    <s v="Jackson"/>
    <x v="5"/>
    <n v="0.75"/>
    <x v="24"/>
    <x v="69"/>
    <x v="1"/>
    <x v="8"/>
  </r>
  <r>
    <x v="1"/>
    <n v="1197831"/>
    <x v="180"/>
    <x v="1"/>
    <x v="33"/>
    <s v="Little Rock"/>
    <x v="0"/>
    <n v="0.25000000000000006"/>
    <x v="31"/>
    <x v="345"/>
    <x v="1072"/>
    <x v="8"/>
  </r>
  <r>
    <x v="1"/>
    <n v="1197831"/>
    <x v="180"/>
    <x v="1"/>
    <x v="33"/>
    <s v="Little Rock"/>
    <x v="1"/>
    <n v="0.25000000000000006"/>
    <x v="48"/>
    <x v="510"/>
    <x v="689"/>
    <x v="2"/>
  </r>
  <r>
    <x v="1"/>
    <n v="1197831"/>
    <x v="180"/>
    <x v="1"/>
    <x v="33"/>
    <s v="Little Rock"/>
    <x v="2"/>
    <n v="0.15000000000000008"/>
    <x v="48"/>
    <x v="656"/>
    <x v="1157"/>
    <x v="8"/>
  </r>
  <r>
    <x v="1"/>
    <n v="1197831"/>
    <x v="180"/>
    <x v="1"/>
    <x v="33"/>
    <s v="Little Rock"/>
    <x v="3"/>
    <n v="0.2"/>
    <x v="38"/>
    <x v="185"/>
    <x v="295"/>
    <x v="8"/>
  </r>
  <r>
    <x v="1"/>
    <n v="1197831"/>
    <x v="180"/>
    <x v="1"/>
    <x v="33"/>
    <s v="Little Rock"/>
    <x v="4"/>
    <n v="0.35000000000000003"/>
    <x v="35"/>
    <x v="117"/>
    <x v="181"/>
    <x v="2"/>
  </r>
  <r>
    <x v="1"/>
    <n v="1197831"/>
    <x v="180"/>
    <x v="1"/>
    <x v="33"/>
    <s v="Little Rock"/>
    <x v="5"/>
    <n v="0.25000000000000006"/>
    <x v="48"/>
    <x v="510"/>
    <x v="1158"/>
    <x v="8"/>
  </r>
  <r>
    <x v="1"/>
    <n v="1197831"/>
    <x v="227"/>
    <x v="1"/>
    <x v="33"/>
    <s v="Little Rock"/>
    <x v="0"/>
    <n v="0.25000000000000006"/>
    <x v="23"/>
    <x v="657"/>
    <x v="1159"/>
    <x v="8"/>
  </r>
  <r>
    <x v="1"/>
    <n v="1197831"/>
    <x v="227"/>
    <x v="1"/>
    <x v="33"/>
    <s v="Little Rock"/>
    <x v="1"/>
    <n v="0.25000000000000006"/>
    <x v="35"/>
    <x v="502"/>
    <x v="1160"/>
    <x v="2"/>
  </r>
  <r>
    <x v="1"/>
    <n v="1197831"/>
    <x v="227"/>
    <x v="1"/>
    <x v="33"/>
    <s v="Little Rock"/>
    <x v="2"/>
    <n v="0.15000000000000008"/>
    <x v="46"/>
    <x v="529"/>
    <x v="1145"/>
    <x v="8"/>
  </r>
  <r>
    <x v="1"/>
    <n v="1197831"/>
    <x v="227"/>
    <x v="1"/>
    <x v="33"/>
    <s v="Little Rock"/>
    <x v="3"/>
    <n v="0.2"/>
    <x v="37"/>
    <x v="326"/>
    <x v="594"/>
    <x v="8"/>
  </r>
  <r>
    <x v="1"/>
    <n v="1197831"/>
    <x v="227"/>
    <x v="1"/>
    <x v="33"/>
    <s v="Little Rock"/>
    <x v="4"/>
    <n v="0.35000000000000003"/>
    <x v="44"/>
    <x v="622"/>
    <x v="196"/>
    <x v="2"/>
  </r>
  <r>
    <x v="1"/>
    <n v="1197831"/>
    <x v="227"/>
    <x v="1"/>
    <x v="33"/>
    <s v="Little Rock"/>
    <x v="5"/>
    <n v="0.2"/>
    <x v="45"/>
    <x v="135"/>
    <x v="198"/>
    <x v="8"/>
  </r>
  <r>
    <x v="1"/>
    <n v="1197831"/>
    <x v="26"/>
    <x v="1"/>
    <x v="33"/>
    <s v="Little Rock"/>
    <x v="0"/>
    <n v="0.2"/>
    <x v="82"/>
    <x v="658"/>
    <x v="1161"/>
    <x v="8"/>
  </r>
  <r>
    <x v="1"/>
    <n v="1197831"/>
    <x v="26"/>
    <x v="1"/>
    <x v="33"/>
    <s v="Little Rock"/>
    <x v="1"/>
    <n v="0.2"/>
    <x v="44"/>
    <x v="118"/>
    <x v="294"/>
    <x v="2"/>
  </r>
  <r>
    <x v="1"/>
    <n v="1197831"/>
    <x v="26"/>
    <x v="1"/>
    <x v="33"/>
    <s v="Little Rock"/>
    <x v="2"/>
    <n v="0.10000000000000002"/>
    <x v="35"/>
    <x v="659"/>
    <x v="1162"/>
    <x v="8"/>
  </r>
  <r>
    <x v="1"/>
    <n v="1197831"/>
    <x v="26"/>
    <x v="1"/>
    <x v="33"/>
    <s v="Little Rock"/>
    <x v="3"/>
    <n v="0.19999999999999996"/>
    <x v="36"/>
    <x v="660"/>
    <x v="1163"/>
    <x v="8"/>
  </r>
  <r>
    <x v="1"/>
    <n v="1197831"/>
    <x v="26"/>
    <x v="1"/>
    <x v="33"/>
    <s v="Little Rock"/>
    <x v="4"/>
    <n v="0.35000000000000009"/>
    <x v="37"/>
    <x v="181"/>
    <x v="1164"/>
    <x v="2"/>
  </r>
  <r>
    <x v="1"/>
    <n v="1197831"/>
    <x v="26"/>
    <x v="1"/>
    <x v="33"/>
    <s v="Little Rock"/>
    <x v="5"/>
    <n v="0.25"/>
    <x v="35"/>
    <x v="389"/>
    <x v="633"/>
    <x v="8"/>
  </r>
  <r>
    <x v="1"/>
    <n v="1197831"/>
    <x v="27"/>
    <x v="1"/>
    <x v="33"/>
    <s v="Little Rock"/>
    <x v="0"/>
    <n v="0.25"/>
    <x v="28"/>
    <x v="385"/>
    <x v="215"/>
    <x v="8"/>
  </r>
  <r>
    <x v="1"/>
    <n v="1197831"/>
    <x v="27"/>
    <x v="1"/>
    <x v="33"/>
    <s v="Little Rock"/>
    <x v="1"/>
    <n v="0.25"/>
    <x v="38"/>
    <x v="180"/>
    <x v="271"/>
    <x v="2"/>
  </r>
  <r>
    <x v="1"/>
    <n v="1197831"/>
    <x v="27"/>
    <x v="1"/>
    <x v="33"/>
    <s v="Little Rock"/>
    <x v="2"/>
    <n v="0.15000000000000002"/>
    <x v="38"/>
    <x v="661"/>
    <x v="1165"/>
    <x v="8"/>
  </r>
  <r>
    <x v="1"/>
    <n v="1197831"/>
    <x v="27"/>
    <x v="1"/>
    <x v="33"/>
    <s v="Little Rock"/>
    <x v="3"/>
    <n v="0.19999999999999996"/>
    <x v="43"/>
    <x v="662"/>
    <x v="267"/>
    <x v="8"/>
  </r>
  <r>
    <x v="1"/>
    <n v="1197831"/>
    <x v="27"/>
    <x v="1"/>
    <x v="33"/>
    <s v="Little Rock"/>
    <x v="4"/>
    <n v="0.4"/>
    <x v="37"/>
    <x v="135"/>
    <x v="670"/>
    <x v="2"/>
  </r>
  <r>
    <x v="1"/>
    <n v="1197831"/>
    <x v="27"/>
    <x v="1"/>
    <x v="33"/>
    <s v="Little Rock"/>
    <x v="5"/>
    <n v="0.30000000000000004"/>
    <x v="46"/>
    <x v="663"/>
    <x v="362"/>
    <x v="8"/>
  </r>
  <r>
    <x v="1"/>
    <n v="1197831"/>
    <x v="168"/>
    <x v="1"/>
    <x v="33"/>
    <s v="Little Rock"/>
    <x v="0"/>
    <n v="0.4"/>
    <x v="76"/>
    <x v="664"/>
    <x v="1166"/>
    <x v="8"/>
  </r>
  <r>
    <x v="1"/>
    <n v="1197831"/>
    <x v="168"/>
    <x v="1"/>
    <x v="33"/>
    <s v="Little Rock"/>
    <x v="1"/>
    <n v="0.4"/>
    <x v="49"/>
    <x v="147"/>
    <x v="217"/>
    <x v="2"/>
  </r>
  <r>
    <x v="1"/>
    <n v="1197831"/>
    <x v="168"/>
    <x v="1"/>
    <x v="33"/>
    <s v="Little Rock"/>
    <x v="2"/>
    <n v="0.35000000000000003"/>
    <x v="35"/>
    <x v="117"/>
    <x v="753"/>
    <x v="8"/>
  </r>
  <r>
    <x v="1"/>
    <n v="1197831"/>
    <x v="168"/>
    <x v="1"/>
    <x v="33"/>
    <s v="Little Rock"/>
    <x v="3"/>
    <n v="0.35000000000000003"/>
    <x v="38"/>
    <x v="121"/>
    <x v="280"/>
    <x v="8"/>
  </r>
  <r>
    <x v="1"/>
    <n v="1197831"/>
    <x v="168"/>
    <x v="1"/>
    <x v="33"/>
    <s v="Little Rock"/>
    <x v="4"/>
    <n v="0.44999999999999996"/>
    <x v="44"/>
    <x v="127"/>
    <x v="203"/>
    <x v="2"/>
  </r>
  <r>
    <x v="1"/>
    <n v="1197831"/>
    <x v="168"/>
    <x v="1"/>
    <x v="33"/>
    <s v="Little Rock"/>
    <x v="5"/>
    <n v="0.44999999999999996"/>
    <x v="45"/>
    <x v="518"/>
    <x v="149"/>
    <x v="8"/>
  </r>
  <r>
    <x v="1"/>
    <n v="1197831"/>
    <x v="228"/>
    <x v="1"/>
    <x v="33"/>
    <s v="Little Rock"/>
    <x v="0"/>
    <n v="0.39999999999999997"/>
    <x v="25"/>
    <x v="50"/>
    <x v="212"/>
    <x v="8"/>
  </r>
  <r>
    <x v="1"/>
    <n v="1197831"/>
    <x v="228"/>
    <x v="1"/>
    <x v="33"/>
    <s v="Little Rock"/>
    <x v="1"/>
    <n v="0.35000000000000003"/>
    <x v="45"/>
    <x v="206"/>
    <x v="304"/>
    <x v="2"/>
  </r>
  <r>
    <x v="1"/>
    <n v="1197831"/>
    <x v="228"/>
    <x v="1"/>
    <x v="33"/>
    <s v="Little Rock"/>
    <x v="2"/>
    <n v="0.4"/>
    <x v="46"/>
    <x v="194"/>
    <x v="533"/>
    <x v="8"/>
  </r>
  <r>
    <x v="1"/>
    <n v="1197831"/>
    <x v="228"/>
    <x v="1"/>
    <x v="33"/>
    <s v="Little Rock"/>
    <x v="3"/>
    <n v="0.4"/>
    <x v="49"/>
    <x v="147"/>
    <x v="616"/>
    <x v="8"/>
  </r>
  <r>
    <x v="1"/>
    <n v="1197831"/>
    <x v="228"/>
    <x v="1"/>
    <x v="33"/>
    <s v="Little Rock"/>
    <x v="4"/>
    <n v="0.54999999999999993"/>
    <x v="49"/>
    <x v="209"/>
    <x v="312"/>
    <x v="2"/>
  </r>
  <r>
    <x v="1"/>
    <n v="1197831"/>
    <x v="228"/>
    <x v="1"/>
    <x v="33"/>
    <s v="Little Rock"/>
    <x v="5"/>
    <n v="0.6"/>
    <x v="34"/>
    <x v="175"/>
    <x v="366"/>
    <x v="8"/>
  </r>
  <r>
    <x v="1"/>
    <n v="1197831"/>
    <x v="30"/>
    <x v="1"/>
    <x v="33"/>
    <s v="Little Rock"/>
    <x v="0"/>
    <n v="0.54999999999999993"/>
    <x v="20"/>
    <x v="265"/>
    <x v="70"/>
    <x v="8"/>
  </r>
  <r>
    <x v="1"/>
    <n v="1197831"/>
    <x v="30"/>
    <x v="1"/>
    <x v="33"/>
    <s v="Little Rock"/>
    <x v="1"/>
    <n v="0.5"/>
    <x v="32"/>
    <x v="39"/>
    <x v="42"/>
    <x v="2"/>
  </r>
  <r>
    <x v="1"/>
    <n v="1197831"/>
    <x v="30"/>
    <x v="1"/>
    <x v="33"/>
    <s v="Little Rock"/>
    <x v="2"/>
    <n v="0.45"/>
    <x v="48"/>
    <x v="153"/>
    <x v="54"/>
    <x v="8"/>
  </r>
  <r>
    <x v="1"/>
    <n v="1197831"/>
    <x v="30"/>
    <x v="1"/>
    <x v="33"/>
    <s v="Little Rock"/>
    <x v="3"/>
    <n v="0.45"/>
    <x v="46"/>
    <x v="334"/>
    <x v="154"/>
    <x v="8"/>
  </r>
  <r>
    <x v="1"/>
    <n v="1197831"/>
    <x v="30"/>
    <x v="1"/>
    <x v="33"/>
    <s v="Little Rock"/>
    <x v="4"/>
    <n v="0.6"/>
    <x v="45"/>
    <x v="193"/>
    <x v="222"/>
    <x v="2"/>
  </r>
  <r>
    <x v="1"/>
    <n v="1197831"/>
    <x v="30"/>
    <x v="1"/>
    <x v="33"/>
    <s v="Little Rock"/>
    <x v="5"/>
    <n v="0.65"/>
    <x v="28"/>
    <x v="85"/>
    <x v="108"/>
    <x v="8"/>
  </r>
  <r>
    <x v="1"/>
    <n v="1197831"/>
    <x v="31"/>
    <x v="1"/>
    <x v="33"/>
    <s v="Little Rock"/>
    <x v="0"/>
    <n v="0.6"/>
    <x v="22"/>
    <x v="72"/>
    <x v="4"/>
    <x v="8"/>
  </r>
  <r>
    <x v="1"/>
    <n v="1197831"/>
    <x v="31"/>
    <x v="1"/>
    <x v="33"/>
    <s v="Little Rock"/>
    <x v="1"/>
    <n v="0.55000000000000004"/>
    <x v="32"/>
    <x v="111"/>
    <x v="148"/>
    <x v="2"/>
  </r>
  <r>
    <x v="1"/>
    <n v="1197831"/>
    <x v="31"/>
    <x v="1"/>
    <x v="33"/>
    <s v="Little Rock"/>
    <x v="2"/>
    <n v="0.5"/>
    <x v="48"/>
    <x v="203"/>
    <x v="158"/>
    <x v="8"/>
  </r>
  <r>
    <x v="1"/>
    <n v="1197831"/>
    <x v="31"/>
    <x v="1"/>
    <x v="33"/>
    <s v="Little Rock"/>
    <x v="3"/>
    <n v="0.4"/>
    <x v="46"/>
    <x v="194"/>
    <x v="533"/>
    <x v="8"/>
  </r>
  <r>
    <x v="1"/>
    <n v="1197831"/>
    <x v="31"/>
    <x v="1"/>
    <x v="33"/>
    <s v="Little Rock"/>
    <x v="4"/>
    <n v="0.5"/>
    <x v="49"/>
    <x v="146"/>
    <x v="215"/>
    <x v="2"/>
  </r>
  <r>
    <x v="1"/>
    <n v="1197831"/>
    <x v="31"/>
    <x v="1"/>
    <x v="33"/>
    <s v="Little Rock"/>
    <x v="5"/>
    <n v="0.55000000000000004"/>
    <x v="34"/>
    <x v="356"/>
    <x v="967"/>
    <x v="8"/>
  </r>
  <r>
    <x v="1"/>
    <n v="1197831"/>
    <x v="170"/>
    <x v="1"/>
    <x v="33"/>
    <s v="Little Rock"/>
    <x v="0"/>
    <n v="0.5"/>
    <x v="31"/>
    <x v="79"/>
    <x v="200"/>
    <x v="8"/>
  </r>
  <r>
    <x v="1"/>
    <n v="1197831"/>
    <x v="170"/>
    <x v="1"/>
    <x v="33"/>
    <s v="Little Rock"/>
    <x v="1"/>
    <n v="0.40000000000000013"/>
    <x v="48"/>
    <x v="665"/>
    <x v="97"/>
    <x v="2"/>
  </r>
  <r>
    <x v="1"/>
    <n v="1197831"/>
    <x v="170"/>
    <x v="1"/>
    <x v="33"/>
    <s v="Little Rock"/>
    <x v="2"/>
    <n v="0.15000000000000008"/>
    <x v="35"/>
    <x v="666"/>
    <x v="1167"/>
    <x v="8"/>
  </r>
  <r>
    <x v="1"/>
    <n v="1197831"/>
    <x v="170"/>
    <x v="1"/>
    <x v="33"/>
    <s v="Little Rock"/>
    <x v="3"/>
    <n v="0.15000000000000008"/>
    <x v="44"/>
    <x v="667"/>
    <x v="1168"/>
    <x v="8"/>
  </r>
  <r>
    <x v="1"/>
    <n v="1197831"/>
    <x v="170"/>
    <x v="1"/>
    <x v="33"/>
    <s v="Little Rock"/>
    <x v="4"/>
    <n v="0.25000000000000006"/>
    <x v="44"/>
    <x v="472"/>
    <x v="1169"/>
    <x v="2"/>
  </r>
  <r>
    <x v="1"/>
    <n v="1197831"/>
    <x v="170"/>
    <x v="1"/>
    <x v="33"/>
    <s v="Little Rock"/>
    <x v="5"/>
    <n v="0.3000000000000001"/>
    <x v="45"/>
    <x v="509"/>
    <x v="1103"/>
    <x v="8"/>
  </r>
  <r>
    <x v="1"/>
    <n v="1197831"/>
    <x v="229"/>
    <x v="1"/>
    <x v="33"/>
    <s v="Little Rock"/>
    <x v="0"/>
    <n v="0.3000000000000001"/>
    <x v="28"/>
    <x v="570"/>
    <x v="1143"/>
    <x v="8"/>
  </r>
  <r>
    <x v="1"/>
    <n v="1197831"/>
    <x v="229"/>
    <x v="1"/>
    <x v="33"/>
    <s v="Little Rock"/>
    <x v="1"/>
    <n v="0.20000000000000012"/>
    <x v="45"/>
    <x v="668"/>
    <x v="1170"/>
    <x v="2"/>
  </r>
  <r>
    <x v="1"/>
    <n v="1197831"/>
    <x v="229"/>
    <x v="1"/>
    <x v="33"/>
    <s v="Little Rock"/>
    <x v="2"/>
    <n v="0.20000000000000012"/>
    <x v="38"/>
    <x v="669"/>
    <x v="1171"/>
    <x v="8"/>
  </r>
  <r>
    <x v="1"/>
    <n v="1197831"/>
    <x v="229"/>
    <x v="1"/>
    <x v="33"/>
    <s v="Little Rock"/>
    <x v="3"/>
    <n v="0.20000000000000012"/>
    <x v="41"/>
    <x v="670"/>
    <x v="1172"/>
    <x v="8"/>
  </r>
  <r>
    <x v="1"/>
    <n v="1197831"/>
    <x v="229"/>
    <x v="1"/>
    <x v="33"/>
    <s v="Little Rock"/>
    <x v="4"/>
    <n v="0.3000000000000001"/>
    <x v="41"/>
    <x v="525"/>
    <x v="1173"/>
    <x v="2"/>
  </r>
  <r>
    <x v="1"/>
    <n v="1197831"/>
    <x v="229"/>
    <x v="1"/>
    <x v="33"/>
    <s v="Little Rock"/>
    <x v="5"/>
    <n v="0.30000000000000004"/>
    <x v="46"/>
    <x v="663"/>
    <x v="362"/>
    <x v="8"/>
  </r>
  <r>
    <x v="1"/>
    <n v="1197831"/>
    <x v="34"/>
    <x v="1"/>
    <x v="33"/>
    <s v="Little Rock"/>
    <x v="0"/>
    <n v="0.25000000000000011"/>
    <x v="34"/>
    <x v="671"/>
    <x v="1174"/>
    <x v="8"/>
  </r>
  <r>
    <x v="1"/>
    <n v="1197831"/>
    <x v="34"/>
    <x v="1"/>
    <x v="33"/>
    <s v="Little Rock"/>
    <x v="1"/>
    <n v="0.15000000000000013"/>
    <x v="49"/>
    <x v="672"/>
    <x v="1175"/>
    <x v="2"/>
  </r>
  <r>
    <x v="1"/>
    <n v="1197831"/>
    <x v="34"/>
    <x v="1"/>
    <x v="33"/>
    <s v="Little Rock"/>
    <x v="2"/>
    <n v="0.25000000000000017"/>
    <x v="83"/>
    <x v="673"/>
    <x v="1176"/>
    <x v="8"/>
  </r>
  <r>
    <x v="1"/>
    <n v="1197831"/>
    <x v="34"/>
    <x v="1"/>
    <x v="33"/>
    <s v="Little Rock"/>
    <x v="3"/>
    <n v="0.55000000000000016"/>
    <x v="49"/>
    <x v="534"/>
    <x v="1177"/>
    <x v="8"/>
  </r>
  <r>
    <x v="1"/>
    <n v="1197831"/>
    <x v="34"/>
    <x v="1"/>
    <x v="33"/>
    <s v="Little Rock"/>
    <x v="4"/>
    <n v="0.75000000000000011"/>
    <x v="35"/>
    <x v="655"/>
    <x v="716"/>
    <x v="2"/>
  </r>
  <r>
    <x v="1"/>
    <n v="1197831"/>
    <x v="34"/>
    <x v="1"/>
    <x v="33"/>
    <s v="Little Rock"/>
    <x v="5"/>
    <n v="0.75"/>
    <x v="48"/>
    <x v="67"/>
    <x v="58"/>
    <x v="8"/>
  </r>
  <r>
    <x v="1"/>
    <n v="1197831"/>
    <x v="35"/>
    <x v="1"/>
    <x v="33"/>
    <s v="Little Rock"/>
    <x v="0"/>
    <n v="0.70000000000000007"/>
    <x v="23"/>
    <x v="242"/>
    <x v="35"/>
    <x v="8"/>
  </r>
  <r>
    <x v="1"/>
    <n v="1197831"/>
    <x v="35"/>
    <x v="1"/>
    <x v="33"/>
    <s v="Little Rock"/>
    <x v="1"/>
    <n v="0.60000000000000009"/>
    <x v="33"/>
    <x v="227"/>
    <x v="995"/>
    <x v="2"/>
  </r>
  <r>
    <x v="1"/>
    <n v="1197831"/>
    <x v="35"/>
    <x v="1"/>
    <x v="33"/>
    <s v="Little Rock"/>
    <x v="2"/>
    <n v="0.60000000000000009"/>
    <x v="48"/>
    <x v="223"/>
    <x v="1178"/>
    <x v="8"/>
  </r>
  <r>
    <x v="1"/>
    <n v="1197831"/>
    <x v="35"/>
    <x v="1"/>
    <x v="33"/>
    <s v="Little Rock"/>
    <x v="3"/>
    <n v="0.60000000000000009"/>
    <x v="46"/>
    <x v="470"/>
    <x v="318"/>
    <x v="8"/>
  </r>
  <r>
    <x v="1"/>
    <n v="1197831"/>
    <x v="35"/>
    <x v="1"/>
    <x v="33"/>
    <s v="Little Rock"/>
    <x v="4"/>
    <n v="0.70000000000000007"/>
    <x v="46"/>
    <x v="154"/>
    <x v="1004"/>
    <x v="2"/>
  </r>
  <r>
    <x v="1"/>
    <n v="1197831"/>
    <x v="35"/>
    <x v="1"/>
    <x v="33"/>
    <s v="Little Rock"/>
    <x v="5"/>
    <n v="0.75"/>
    <x v="33"/>
    <x v="674"/>
    <x v="1179"/>
    <x v="8"/>
  </r>
  <r>
    <x v="1"/>
    <n v="1197831"/>
    <x v="230"/>
    <x v="1"/>
    <x v="34"/>
    <s v="Oklahoma City"/>
    <x v="0"/>
    <n v="0.25000000000000006"/>
    <x v="21"/>
    <x v="559"/>
    <x v="1180"/>
    <x v="2"/>
  </r>
  <r>
    <x v="1"/>
    <n v="1197831"/>
    <x v="230"/>
    <x v="1"/>
    <x v="34"/>
    <s v="Oklahoma City"/>
    <x v="1"/>
    <n v="0.25000000000000006"/>
    <x v="45"/>
    <x v="504"/>
    <x v="871"/>
    <x v="2"/>
  </r>
  <r>
    <x v="1"/>
    <n v="1197831"/>
    <x v="230"/>
    <x v="1"/>
    <x v="34"/>
    <s v="Oklahoma City"/>
    <x v="2"/>
    <n v="0.15000000000000008"/>
    <x v="45"/>
    <x v="648"/>
    <x v="1181"/>
    <x v="2"/>
  </r>
  <r>
    <x v="1"/>
    <n v="1197831"/>
    <x v="230"/>
    <x v="1"/>
    <x v="34"/>
    <s v="Oklahoma City"/>
    <x v="3"/>
    <n v="0.2"/>
    <x v="41"/>
    <x v="122"/>
    <x v="594"/>
    <x v="2"/>
  </r>
  <r>
    <x v="1"/>
    <n v="1197831"/>
    <x v="230"/>
    <x v="1"/>
    <x v="34"/>
    <s v="Oklahoma City"/>
    <x v="4"/>
    <n v="0.35000000000000003"/>
    <x v="44"/>
    <x v="622"/>
    <x v="196"/>
    <x v="2"/>
  </r>
  <r>
    <x v="1"/>
    <n v="1197831"/>
    <x v="230"/>
    <x v="1"/>
    <x v="34"/>
    <s v="Oklahoma City"/>
    <x v="5"/>
    <n v="0.25000000000000006"/>
    <x v="45"/>
    <x v="504"/>
    <x v="871"/>
    <x v="2"/>
  </r>
  <r>
    <x v="1"/>
    <n v="1197831"/>
    <x v="231"/>
    <x v="1"/>
    <x v="34"/>
    <s v="Oklahoma City"/>
    <x v="0"/>
    <n v="0.25000000000000006"/>
    <x v="25"/>
    <x v="192"/>
    <x v="215"/>
    <x v="2"/>
  </r>
  <r>
    <x v="1"/>
    <n v="1197831"/>
    <x v="231"/>
    <x v="1"/>
    <x v="34"/>
    <s v="Oklahoma City"/>
    <x v="1"/>
    <n v="0.25000000000000006"/>
    <x v="44"/>
    <x v="472"/>
    <x v="1169"/>
    <x v="2"/>
  </r>
  <r>
    <x v="1"/>
    <n v="1197831"/>
    <x v="231"/>
    <x v="1"/>
    <x v="34"/>
    <s v="Oklahoma City"/>
    <x v="2"/>
    <n v="0.15000000000000008"/>
    <x v="49"/>
    <x v="675"/>
    <x v="1182"/>
    <x v="2"/>
  </r>
  <r>
    <x v="1"/>
    <n v="1197831"/>
    <x v="231"/>
    <x v="1"/>
    <x v="34"/>
    <s v="Oklahoma City"/>
    <x v="3"/>
    <n v="0.2"/>
    <x v="43"/>
    <x v="178"/>
    <x v="508"/>
    <x v="2"/>
  </r>
  <r>
    <x v="1"/>
    <n v="1197831"/>
    <x v="231"/>
    <x v="1"/>
    <x v="34"/>
    <s v="Oklahoma City"/>
    <x v="4"/>
    <n v="0.35000000000000003"/>
    <x v="38"/>
    <x v="121"/>
    <x v="185"/>
    <x v="2"/>
  </r>
  <r>
    <x v="1"/>
    <n v="1197831"/>
    <x v="231"/>
    <x v="1"/>
    <x v="34"/>
    <s v="Oklahoma City"/>
    <x v="5"/>
    <n v="0.2"/>
    <x v="46"/>
    <x v="406"/>
    <x v="912"/>
    <x v="2"/>
  </r>
  <r>
    <x v="1"/>
    <n v="1197831"/>
    <x v="92"/>
    <x v="1"/>
    <x v="34"/>
    <s v="Oklahoma City"/>
    <x v="0"/>
    <n v="0.2"/>
    <x v="63"/>
    <x v="676"/>
    <x v="1183"/>
    <x v="2"/>
  </r>
  <r>
    <x v="1"/>
    <n v="1197831"/>
    <x v="92"/>
    <x v="1"/>
    <x v="34"/>
    <s v="Oklahoma City"/>
    <x v="1"/>
    <n v="0.2"/>
    <x v="38"/>
    <x v="185"/>
    <x v="480"/>
    <x v="2"/>
  </r>
  <r>
    <x v="1"/>
    <n v="1197831"/>
    <x v="92"/>
    <x v="1"/>
    <x v="34"/>
    <s v="Oklahoma City"/>
    <x v="2"/>
    <n v="0.10000000000000002"/>
    <x v="44"/>
    <x v="677"/>
    <x v="1184"/>
    <x v="2"/>
  </r>
  <r>
    <x v="1"/>
    <n v="1197831"/>
    <x v="92"/>
    <x v="1"/>
    <x v="34"/>
    <s v="Oklahoma City"/>
    <x v="3"/>
    <n v="0.19999999999999996"/>
    <x v="39"/>
    <x v="678"/>
    <x v="1185"/>
    <x v="2"/>
  </r>
  <r>
    <x v="1"/>
    <n v="1197831"/>
    <x v="92"/>
    <x v="1"/>
    <x v="34"/>
    <s v="Oklahoma City"/>
    <x v="4"/>
    <n v="0.35000000000000009"/>
    <x v="43"/>
    <x v="314"/>
    <x v="496"/>
    <x v="2"/>
  </r>
  <r>
    <x v="1"/>
    <n v="1197831"/>
    <x v="92"/>
    <x v="1"/>
    <x v="34"/>
    <s v="Oklahoma City"/>
    <x v="5"/>
    <n v="0.25"/>
    <x v="44"/>
    <x v="143"/>
    <x v="276"/>
    <x v="2"/>
  </r>
  <r>
    <x v="1"/>
    <n v="1197831"/>
    <x v="93"/>
    <x v="1"/>
    <x v="34"/>
    <s v="Oklahoma City"/>
    <x v="0"/>
    <n v="0.25"/>
    <x v="24"/>
    <x v="142"/>
    <x v="209"/>
    <x v="2"/>
  </r>
  <r>
    <x v="1"/>
    <n v="1197831"/>
    <x v="93"/>
    <x v="1"/>
    <x v="34"/>
    <s v="Oklahoma City"/>
    <x v="1"/>
    <n v="0.25"/>
    <x v="41"/>
    <x v="118"/>
    <x v="294"/>
    <x v="2"/>
  </r>
  <r>
    <x v="1"/>
    <n v="1197831"/>
    <x v="93"/>
    <x v="1"/>
    <x v="34"/>
    <s v="Oklahoma City"/>
    <x v="2"/>
    <n v="0.15000000000000002"/>
    <x v="41"/>
    <x v="309"/>
    <x v="1186"/>
    <x v="2"/>
  </r>
  <r>
    <x v="1"/>
    <n v="1197831"/>
    <x v="93"/>
    <x v="1"/>
    <x v="34"/>
    <s v="Oklahoma City"/>
    <x v="3"/>
    <n v="0.19999999999999996"/>
    <x v="36"/>
    <x v="660"/>
    <x v="1187"/>
    <x v="2"/>
  </r>
  <r>
    <x v="1"/>
    <n v="1197831"/>
    <x v="93"/>
    <x v="1"/>
    <x v="34"/>
    <s v="Oklahoma City"/>
    <x v="4"/>
    <n v="0.4"/>
    <x v="43"/>
    <x v="128"/>
    <x v="193"/>
    <x v="2"/>
  </r>
  <r>
    <x v="1"/>
    <n v="1197831"/>
    <x v="93"/>
    <x v="1"/>
    <x v="34"/>
    <s v="Oklahoma City"/>
    <x v="5"/>
    <n v="0.30000000000000004"/>
    <x v="49"/>
    <x v="395"/>
    <x v="189"/>
    <x v="2"/>
  </r>
  <r>
    <x v="1"/>
    <n v="1197831"/>
    <x v="120"/>
    <x v="1"/>
    <x v="34"/>
    <s v="Oklahoma City"/>
    <x v="0"/>
    <n v="0.4"/>
    <x v="82"/>
    <x v="679"/>
    <x v="1188"/>
    <x v="2"/>
  </r>
  <r>
    <x v="1"/>
    <n v="1197831"/>
    <x v="120"/>
    <x v="1"/>
    <x v="34"/>
    <s v="Oklahoma City"/>
    <x v="1"/>
    <n v="0.4"/>
    <x v="35"/>
    <x v="130"/>
    <x v="195"/>
    <x v="2"/>
  </r>
  <r>
    <x v="1"/>
    <n v="1197831"/>
    <x v="120"/>
    <x v="1"/>
    <x v="34"/>
    <s v="Oklahoma City"/>
    <x v="2"/>
    <n v="0.35000000000000003"/>
    <x v="44"/>
    <x v="622"/>
    <x v="196"/>
    <x v="2"/>
  </r>
  <r>
    <x v="1"/>
    <n v="1197831"/>
    <x v="120"/>
    <x v="1"/>
    <x v="34"/>
    <s v="Oklahoma City"/>
    <x v="3"/>
    <n v="0.35000000000000003"/>
    <x v="41"/>
    <x v="320"/>
    <x v="272"/>
    <x v="2"/>
  </r>
  <r>
    <x v="1"/>
    <n v="1197831"/>
    <x v="120"/>
    <x v="1"/>
    <x v="34"/>
    <s v="Oklahoma City"/>
    <x v="4"/>
    <n v="0.44999999999999996"/>
    <x v="38"/>
    <x v="680"/>
    <x v="1189"/>
    <x v="2"/>
  </r>
  <r>
    <x v="1"/>
    <n v="1197831"/>
    <x v="120"/>
    <x v="1"/>
    <x v="34"/>
    <s v="Oklahoma City"/>
    <x v="5"/>
    <n v="0.44999999999999996"/>
    <x v="46"/>
    <x v="199"/>
    <x v="1138"/>
    <x v="2"/>
  </r>
  <r>
    <x v="1"/>
    <n v="1197831"/>
    <x v="232"/>
    <x v="1"/>
    <x v="34"/>
    <s v="Oklahoma City"/>
    <x v="0"/>
    <n v="0.39999999999999997"/>
    <x v="31"/>
    <x v="336"/>
    <x v="1190"/>
    <x v="2"/>
  </r>
  <r>
    <x v="1"/>
    <n v="1197831"/>
    <x v="232"/>
    <x v="1"/>
    <x v="34"/>
    <s v="Oklahoma City"/>
    <x v="1"/>
    <n v="0.35000000000000003"/>
    <x v="46"/>
    <x v="165"/>
    <x v="289"/>
    <x v="2"/>
  </r>
  <r>
    <x v="1"/>
    <n v="1197831"/>
    <x v="232"/>
    <x v="1"/>
    <x v="34"/>
    <s v="Oklahoma City"/>
    <x v="2"/>
    <n v="0.4"/>
    <x v="49"/>
    <x v="147"/>
    <x v="217"/>
    <x v="2"/>
  </r>
  <r>
    <x v="1"/>
    <n v="1197831"/>
    <x v="232"/>
    <x v="1"/>
    <x v="34"/>
    <s v="Oklahoma City"/>
    <x v="3"/>
    <n v="0.4"/>
    <x v="35"/>
    <x v="130"/>
    <x v="195"/>
    <x v="2"/>
  </r>
  <r>
    <x v="1"/>
    <n v="1197831"/>
    <x v="232"/>
    <x v="1"/>
    <x v="34"/>
    <s v="Oklahoma City"/>
    <x v="4"/>
    <n v="0.54999999999999993"/>
    <x v="35"/>
    <x v="409"/>
    <x v="1191"/>
    <x v="2"/>
  </r>
  <r>
    <x v="1"/>
    <n v="1197831"/>
    <x v="232"/>
    <x v="1"/>
    <x v="34"/>
    <s v="Oklahoma City"/>
    <x v="5"/>
    <n v="0.6"/>
    <x v="32"/>
    <x v="52"/>
    <x v="56"/>
    <x v="2"/>
  </r>
  <r>
    <x v="1"/>
    <n v="1197831"/>
    <x v="96"/>
    <x v="1"/>
    <x v="34"/>
    <s v="Oklahoma City"/>
    <x v="0"/>
    <n v="0.54999999999999993"/>
    <x v="22"/>
    <x v="353"/>
    <x v="1192"/>
    <x v="2"/>
  </r>
  <r>
    <x v="1"/>
    <n v="1197831"/>
    <x v="96"/>
    <x v="1"/>
    <x v="34"/>
    <s v="Oklahoma City"/>
    <x v="1"/>
    <n v="0.5"/>
    <x v="33"/>
    <x v="43"/>
    <x v="47"/>
    <x v="2"/>
  </r>
  <r>
    <x v="1"/>
    <n v="1197831"/>
    <x v="96"/>
    <x v="1"/>
    <x v="34"/>
    <s v="Oklahoma City"/>
    <x v="2"/>
    <n v="0.45"/>
    <x v="45"/>
    <x v="151"/>
    <x v="353"/>
    <x v="2"/>
  </r>
  <r>
    <x v="1"/>
    <n v="1197831"/>
    <x v="96"/>
    <x v="1"/>
    <x v="34"/>
    <s v="Oklahoma City"/>
    <x v="3"/>
    <n v="0.45"/>
    <x v="49"/>
    <x v="198"/>
    <x v="305"/>
    <x v="2"/>
  </r>
  <r>
    <x v="1"/>
    <n v="1197831"/>
    <x v="96"/>
    <x v="1"/>
    <x v="34"/>
    <s v="Oklahoma City"/>
    <x v="4"/>
    <n v="0.6"/>
    <x v="46"/>
    <x v="212"/>
    <x v="226"/>
    <x v="2"/>
  </r>
  <r>
    <x v="1"/>
    <n v="1197831"/>
    <x v="96"/>
    <x v="1"/>
    <x v="34"/>
    <s v="Oklahoma City"/>
    <x v="5"/>
    <n v="0.65"/>
    <x v="24"/>
    <x v="82"/>
    <x v="117"/>
    <x v="2"/>
  </r>
  <r>
    <x v="1"/>
    <n v="1197831"/>
    <x v="97"/>
    <x v="1"/>
    <x v="34"/>
    <s v="Oklahoma City"/>
    <x v="0"/>
    <n v="0.6"/>
    <x v="26"/>
    <x v="87"/>
    <x v="108"/>
    <x v="2"/>
  </r>
  <r>
    <x v="1"/>
    <n v="1197831"/>
    <x v="97"/>
    <x v="1"/>
    <x v="34"/>
    <s v="Oklahoma City"/>
    <x v="1"/>
    <n v="0.55000000000000004"/>
    <x v="33"/>
    <x v="256"/>
    <x v="986"/>
    <x v="2"/>
  </r>
  <r>
    <x v="1"/>
    <n v="1197831"/>
    <x v="97"/>
    <x v="1"/>
    <x v="34"/>
    <s v="Oklahoma City"/>
    <x v="2"/>
    <n v="0.5"/>
    <x v="45"/>
    <x v="157"/>
    <x v="963"/>
    <x v="2"/>
  </r>
  <r>
    <x v="1"/>
    <n v="1197831"/>
    <x v="97"/>
    <x v="1"/>
    <x v="34"/>
    <s v="Oklahoma City"/>
    <x v="3"/>
    <n v="0.4"/>
    <x v="49"/>
    <x v="147"/>
    <x v="217"/>
    <x v="2"/>
  </r>
  <r>
    <x v="1"/>
    <n v="1197831"/>
    <x v="97"/>
    <x v="1"/>
    <x v="34"/>
    <s v="Oklahoma City"/>
    <x v="4"/>
    <n v="0.5"/>
    <x v="35"/>
    <x v="140"/>
    <x v="676"/>
    <x v="2"/>
  </r>
  <r>
    <x v="1"/>
    <n v="1197831"/>
    <x v="97"/>
    <x v="1"/>
    <x v="34"/>
    <s v="Oklahoma City"/>
    <x v="5"/>
    <n v="0.55000000000000004"/>
    <x v="32"/>
    <x v="111"/>
    <x v="148"/>
    <x v="2"/>
  </r>
  <r>
    <x v="1"/>
    <n v="1197831"/>
    <x v="122"/>
    <x v="1"/>
    <x v="34"/>
    <s v="Oklahoma City"/>
    <x v="0"/>
    <n v="0.5"/>
    <x v="21"/>
    <x v="80"/>
    <x v="865"/>
    <x v="2"/>
  </r>
  <r>
    <x v="1"/>
    <n v="1197831"/>
    <x v="122"/>
    <x v="1"/>
    <x v="34"/>
    <s v="Oklahoma City"/>
    <x v="1"/>
    <n v="0.40000000000000013"/>
    <x v="45"/>
    <x v="681"/>
    <x v="139"/>
    <x v="2"/>
  </r>
  <r>
    <x v="1"/>
    <n v="1197831"/>
    <x v="122"/>
    <x v="1"/>
    <x v="34"/>
    <s v="Oklahoma City"/>
    <x v="2"/>
    <n v="0.15000000000000008"/>
    <x v="44"/>
    <x v="667"/>
    <x v="1193"/>
    <x v="2"/>
  </r>
  <r>
    <x v="1"/>
    <n v="1197831"/>
    <x v="122"/>
    <x v="1"/>
    <x v="34"/>
    <s v="Oklahoma City"/>
    <x v="3"/>
    <n v="0.15000000000000008"/>
    <x v="38"/>
    <x v="682"/>
    <x v="1194"/>
    <x v="2"/>
  </r>
  <r>
    <x v="1"/>
    <n v="1197831"/>
    <x v="122"/>
    <x v="1"/>
    <x v="34"/>
    <s v="Oklahoma City"/>
    <x v="4"/>
    <n v="0.25000000000000006"/>
    <x v="38"/>
    <x v="469"/>
    <x v="1195"/>
    <x v="2"/>
  </r>
  <r>
    <x v="1"/>
    <n v="1197831"/>
    <x v="122"/>
    <x v="1"/>
    <x v="34"/>
    <s v="Oklahoma City"/>
    <x v="5"/>
    <n v="0.3000000000000001"/>
    <x v="46"/>
    <x v="683"/>
    <x v="1196"/>
    <x v="2"/>
  </r>
  <r>
    <x v="1"/>
    <n v="1197831"/>
    <x v="233"/>
    <x v="1"/>
    <x v="34"/>
    <s v="Oklahoma City"/>
    <x v="0"/>
    <n v="0.3000000000000001"/>
    <x v="24"/>
    <x v="665"/>
    <x v="97"/>
    <x v="2"/>
  </r>
  <r>
    <x v="1"/>
    <n v="1197831"/>
    <x v="233"/>
    <x v="1"/>
    <x v="34"/>
    <s v="Oklahoma City"/>
    <x v="1"/>
    <n v="0.20000000000000012"/>
    <x v="46"/>
    <x v="684"/>
    <x v="1197"/>
    <x v="2"/>
  </r>
  <r>
    <x v="1"/>
    <n v="1197831"/>
    <x v="233"/>
    <x v="1"/>
    <x v="34"/>
    <s v="Oklahoma City"/>
    <x v="2"/>
    <n v="0.20000000000000012"/>
    <x v="41"/>
    <x v="670"/>
    <x v="1198"/>
    <x v="2"/>
  </r>
  <r>
    <x v="1"/>
    <n v="1197831"/>
    <x v="233"/>
    <x v="1"/>
    <x v="34"/>
    <s v="Oklahoma City"/>
    <x v="3"/>
    <n v="0.20000000000000012"/>
    <x v="37"/>
    <x v="685"/>
    <x v="1199"/>
    <x v="2"/>
  </r>
  <r>
    <x v="1"/>
    <n v="1197831"/>
    <x v="233"/>
    <x v="1"/>
    <x v="34"/>
    <s v="Oklahoma City"/>
    <x v="4"/>
    <n v="0.3000000000000001"/>
    <x v="37"/>
    <x v="648"/>
    <x v="1181"/>
    <x v="2"/>
  </r>
  <r>
    <x v="1"/>
    <n v="1197831"/>
    <x v="233"/>
    <x v="1"/>
    <x v="34"/>
    <s v="Oklahoma City"/>
    <x v="5"/>
    <n v="0.30000000000000004"/>
    <x v="49"/>
    <x v="395"/>
    <x v="189"/>
    <x v="2"/>
  </r>
  <r>
    <x v="1"/>
    <n v="1197831"/>
    <x v="100"/>
    <x v="1"/>
    <x v="34"/>
    <s v="Oklahoma City"/>
    <x v="0"/>
    <n v="0.25000000000000011"/>
    <x v="32"/>
    <x v="531"/>
    <x v="903"/>
    <x v="2"/>
  </r>
  <r>
    <x v="1"/>
    <n v="1197831"/>
    <x v="100"/>
    <x v="1"/>
    <x v="34"/>
    <s v="Oklahoma City"/>
    <x v="1"/>
    <n v="0.15000000000000013"/>
    <x v="35"/>
    <x v="686"/>
    <x v="1200"/>
    <x v="2"/>
  </r>
  <r>
    <x v="1"/>
    <n v="1197831"/>
    <x v="100"/>
    <x v="1"/>
    <x v="34"/>
    <s v="Oklahoma City"/>
    <x v="2"/>
    <n v="0.25000000000000017"/>
    <x v="77"/>
    <x v="650"/>
    <x v="1201"/>
    <x v="2"/>
  </r>
  <r>
    <x v="1"/>
    <n v="1197831"/>
    <x v="100"/>
    <x v="1"/>
    <x v="34"/>
    <s v="Oklahoma City"/>
    <x v="3"/>
    <n v="0.55000000000000016"/>
    <x v="35"/>
    <x v="687"/>
    <x v="1202"/>
    <x v="2"/>
  </r>
  <r>
    <x v="1"/>
    <n v="1197831"/>
    <x v="100"/>
    <x v="1"/>
    <x v="34"/>
    <s v="Oklahoma City"/>
    <x v="4"/>
    <n v="0.75000000000000011"/>
    <x v="44"/>
    <x v="528"/>
    <x v="407"/>
    <x v="2"/>
  </r>
  <r>
    <x v="1"/>
    <n v="1197831"/>
    <x v="100"/>
    <x v="1"/>
    <x v="34"/>
    <s v="Oklahoma City"/>
    <x v="5"/>
    <n v="0.75"/>
    <x v="45"/>
    <x v="48"/>
    <x v="52"/>
    <x v="2"/>
  </r>
  <r>
    <x v="1"/>
    <n v="1197831"/>
    <x v="101"/>
    <x v="1"/>
    <x v="34"/>
    <s v="Oklahoma City"/>
    <x v="0"/>
    <n v="0.70000000000000007"/>
    <x v="25"/>
    <x v="81"/>
    <x v="114"/>
    <x v="2"/>
  </r>
  <r>
    <x v="1"/>
    <n v="1197831"/>
    <x v="101"/>
    <x v="1"/>
    <x v="34"/>
    <s v="Oklahoma City"/>
    <x v="1"/>
    <n v="0.60000000000000009"/>
    <x v="47"/>
    <x v="218"/>
    <x v="104"/>
    <x v="2"/>
  </r>
  <r>
    <x v="1"/>
    <n v="1197831"/>
    <x v="101"/>
    <x v="1"/>
    <x v="34"/>
    <s v="Oklahoma City"/>
    <x v="2"/>
    <n v="0.60000000000000009"/>
    <x v="45"/>
    <x v="162"/>
    <x v="231"/>
    <x v="2"/>
  </r>
  <r>
    <x v="1"/>
    <n v="1197831"/>
    <x v="101"/>
    <x v="1"/>
    <x v="34"/>
    <s v="Oklahoma City"/>
    <x v="3"/>
    <n v="0.60000000000000009"/>
    <x v="49"/>
    <x v="166"/>
    <x v="149"/>
    <x v="2"/>
  </r>
  <r>
    <x v="1"/>
    <n v="1197831"/>
    <x v="101"/>
    <x v="1"/>
    <x v="34"/>
    <s v="Oklahoma City"/>
    <x v="4"/>
    <n v="0.70000000000000007"/>
    <x v="49"/>
    <x v="193"/>
    <x v="222"/>
    <x v="2"/>
  </r>
  <r>
    <x v="1"/>
    <n v="1197831"/>
    <x v="101"/>
    <x v="1"/>
    <x v="34"/>
    <s v="Oklahoma City"/>
    <x v="5"/>
    <n v="0.75"/>
    <x v="47"/>
    <x v="61"/>
    <x v="150"/>
    <x v="2"/>
  </r>
  <r>
    <x v="0"/>
    <n v="1185732"/>
    <x v="78"/>
    <x v="3"/>
    <x v="35"/>
    <s v="Wichita"/>
    <x v="0"/>
    <n v="0.4"/>
    <x v="34"/>
    <x v="235"/>
    <x v="590"/>
    <x v="2"/>
  </r>
  <r>
    <x v="0"/>
    <n v="1185732"/>
    <x v="78"/>
    <x v="3"/>
    <x v="35"/>
    <s v="Wichita"/>
    <x v="1"/>
    <n v="0.4"/>
    <x v="35"/>
    <x v="130"/>
    <x v="285"/>
    <x v="1"/>
  </r>
  <r>
    <x v="0"/>
    <n v="1185732"/>
    <x v="78"/>
    <x v="3"/>
    <x v="35"/>
    <s v="Wichita"/>
    <x v="2"/>
    <n v="0.30000000000000004"/>
    <x v="35"/>
    <x v="188"/>
    <x v="966"/>
    <x v="1"/>
  </r>
  <r>
    <x v="0"/>
    <n v="1185732"/>
    <x v="78"/>
    <x v="3"/>
    <x v="35"/>
    <s v="Wichita"/>
    <x v="3"/>
    <n v="0.35000000000000003"/>
    <x v="36"/>
    <x v="620"/>
    <x v="506"/>
    <x v="1"/>
  </r>
  <r>
    <x v="0"/>
    <n v="1185732"/>
    <x v="78"/>
    <x v="3"/>
    <x v="35"/>
    <s v="Wichita"/>
    <x v="4"/>
    <n v="0.49999999999999994"/>
    <x v="37"/>
    <x v="688"/>
    <x v="1203"/>
    <x v="2"/>
  </r>
  <r>
    <x v="0"/>
    <n v="1185732"/>
    <x v="78"/>
    <x v="3"/>
    <x v="35"/>
    <s v="Wichita"/>
    <x v="5"/>
    <n v="0.4"/>
    <x v="35"/>
    <x v="130"/>
    <x v="1098"/>
    <x v="8"/>
  </r>
  <r>
    <x v="0"/>
    <n v="1185732"/>
    <x v="1"/>
    <x v="3"/>
    <x v="35"/>
    <s v="Wichita"/>
    <x v="0"/>
    <n v="0.4"/>
    <x v="28"/>
    <x v="193"/>
    <x v="222"/>
    <x v="2"/>
  </r>
  <r>
    <x v="0"/>
    <n v="1185732"/>
    <x v="1"/>
    <x v="3"/>
    <x v="35"/>
    <s v="Wichita"/>
    <x v="1"/>
    <n v="0.4"/>
    <x v="37"/>
    <x v="135"/>
    <x v="193"/>
    <x v="1"/>
  </r>
  <r>
    <x v="0"/>
    <n v="1185732"/>
    <x v="1"/>
    <x v="3"/>
    <x v="35"/>
    <s v="Wichita"/>
    <x v="2"/>
    <n v="0.30000000000000004"/>
    <x v="38"/>
    <x v="318"/>
    <x v="491"/>
    <x v="1"/>
  </r>
  <r>
    <x v="0"/>
    <n v="1185732"/>
    <x v="1"/>
    <x v="3"/>
    <x v="35"/>
    <s v="Wichita"/>
    <x v="3"/>
    <n v="0.35000000000000003"/>
    <x v="39"/>
    <x v="367"/>
    <x v="1186"/>
    <x v="1"/>
  </r>
  <r>
    <x v="0"/>
    <n v="1185732"/>
    <x v="1"/>
    <x v="3"/>
    <x v="35"/>
    <s v="Wichita"/>
    <x v="4"/>
    <n v="0.49999999999999994"/>
    <x v="37"/>
    <x v="688"/>
    <x v="1203"/>
    <x v="2"/>
  </r>
  <r>
    <x v="0"/>
    <n v="1185732"/>
    <x v="1"/>
    <x v="3"/>
    <x v="35"/>
    <s v="Wichita"/>
    <x v="5"/>
    <n v="0.35"/>
    <x v="35"/>
    <x v="119"/>
    <x v="195"/>
    <x v="8"/>
  </r>
  <r>
    <x v="0"/>
    <n v="1185732"/>
    <x v="234"/>
    <x v="3"/>
    <x v="35"/>
    <s v="Wichita"/>
    <x v="0"/>
    <n v="0.4"/>
    <x v="40"/>
    <x v="689"/>
    <x v="1204"/>
    <x v="2"/>
  </r>
  <r>
    <x v="0"/>
    <n v="1185732"/>
    <x v="234"/>
    <x v="3"/>
    <x v="35"/>
    <s v="Wichita"/>
    <x v="1"/>
    <n v="0.4"/>
    <x v="41"/>
    <x v="134"/>
    <x v="512"/>
    <x v="1"/>
  </r>
  <r>
    <x v="0"/>
    <n v="1185732"/>
    <x v="234"/>
    <x v="3"/>
    <x v="35"/>
    <s v="Wichita"/>
    <x v="2"/>
    <n v="0.30000000000000004"/>
    <x v="38"/>
    <x v="318"/>
    <x v="491"/>
    <x v="1"/>
  </r>
  <r>
    <x v="0"/>
    <n v="1185732"/>
    <x v="234"/>
    <x v="3"/>
    <x v="35"/>
    <s v="Wichita"/>
    <x v="3"/>
    <n v="0.35"/>
    <x v="42"/>
    <x v="327"/>
    <x v="611"/>
    <x v="1"/>
  </r>
  <r>
    <x v="0"/>
    <n v="1185732"/>
    <x v="234"/>
    <x v="3"/>
    <x v="35"/>
    <s v="Wichita"/>
    <x v="4"/>
    <n v="0.5"/>
    <x v="36"/>
    <x v="143"/>
    <x v="276"/>
    <x v="2"/>
  </r>
  <r>
    <x v="0"/>
    <n v="1185732"/>
    <x v="234"/>
    <x v="3"/>
    <x v="35"/>
    <s v="Wichita"/>
    <x v="5"/>
    <n v="0.4"/>
    <x v="38"/>
    <x v="124"/>
    <x v="204"/>
    <x v="8"/>
  </r>
  <r>
    <x v="0"/>
    <n v="1185732"/>
    <x v="235"/>
    <x v="3"/>
    <x v="35"/>
    <s v="Wichita"/>
    <x v="0"/>
    <n v="0.4"/>
    <x v="32"/>
    <x v="207"/>
    <x v="149"/>
    <x v="2"/>
  </r>
  <r>
    <x v="0"/>
    <n v="1185732"/>
    <x v="235"/>
    <x v="3"/>
    <x v="35"/>
    <s v="Wichita"/>
    <x v="1"/>
    <n v="0.4"/>
    <x v="43"/>
    <x v="128"/>
    <x v="295"/>
    <x v="1"/>
  </r>
  <r>
    <x v="0"/>
    <n v="1185732"/>
    <x v="235"/>
    <x v="3"/>
    <x v="35"/>
    <s v="Wichita"/>
    <x v="2"/>
    <n v="0.30000000000000004"/>
    <x v="43"/>
    <x v="362"/>
    <x v="190"/>
    <x v="1"/>
  </r>
  <r>
    <x v="0"/>
    <n v="1185732"/>
    <x v="235"/>
    <x v="3"/>
    <x v="35"/>
    <s v="Wichita"/>
    <x v="3"/>
    <n v="0.35"/>
    <x v="42"/>
    <x v="327"/>
    <x v="611"/>
    <x v="1"/>
  </r>
  <r>
    <x v="0"/>
    <n v="1185732"/>
    <x v="235"/>
    <x v="3"/>
    <x v="35"/>
    <s v="Wichita"/>
    <x v="4"/>
    <n v="0.6"/>
    <x v="39"/>
    <x v="128"/>
    <x v="193"/>
    <x v="2"/>
  </r>
  <r>
    <x v="0"/>
    <n v="1185732"/>
    <x v="235"/>
    <x v="3"/>
    <x v="35"/>
    <s v="Wichita"/>
    <x v="5"/>
    <n v="0.5"/>
    <x v="38"/>
    <x v="127"/>
    <x v="354"/>
    <x v="8"/>
  </r>
  <r>
    <x v="0"/>
    <n v="1185732"/>
    <x v="236"/>
    <x v="3"/>
    <x v="35"/>
    <s v="Wichita"/>
    <x v="0"/>
    <n v="0.6"/>
    <x v="40"/>
    <x v="129"/>
    <x v="1205"/>
    <x v="2"/>
  </r>
  <r>
    <x v="0"/>
    <n v="1185732"/>
    <x v="236"/>
    <x v="3"/>
    <x v="35"/>
    <s v="Wichita"/>
    <x v="1"/>
    <n v="0.5"/>
    <x v="41"/>
    <x v="123"/>
    <x v="229"/>
    <x v="1"/>
  </r>
  <r>
    <x v="0"/>
    <n v="1185732"/>
    <x v="236"/>
    <x v="3"/>
    <x v="35"/>
    <s v="Wichita"/>
    <x v="2"/>
    <n v="0.45"/>
    <x v="37"/>
    <x v="120"/>
    <x v="678"/>
    <x v="1"/>
  </r>
  <r>
    <x v="0"/>
    <n v="1185732"/>
    <x v="236"/>
    <x v="3"/>
    <x v="35"/>
    <s v="Wichita"/>
    <x v="3"/>
    <n v="0.45"/>
    <x v="39"/>
    <x v="185"/>
    <x v="190"/>
    <x v="1"/>
  </r>
  <r>
    <x v="0"/>
    <n v="1185732"/>
    <x v="236"/>
    <x v="3"/>
    <x v="35"/>
    <s v="Wichita"/>
    <x v="4"/>
    <n v="0.54999999999999993"/>
    <x v="36"/>
    <x v="179"/>
    <x v="268"/>
    <x v="2"/>
  </r>
  <r>
    <x v="0"/>
    <n v="1185732"/>
    <x v="236"/>
    <x v="3"/>
    <x v="35"/>
    <s v="Wichita"/>
    <x v="5"/>
    <n v="0.6"/>
    <x v="44"/>
    <x v="146"/>
    <x v="51"/>
    <x v="8"/>
  </r>
  <r>
    <x v="0"/>
    <n v="1185732"/>
    <x v="5"/>
    <x v="3"/>
    <x v="35"/>
    <s v="Wichita"/>
    <x v="0"/>
    <n v="0.45"/>
    <x v="24"/>
    <x v="39"/>
    <x v="42"/>
    <x v="2"/>
  </r>
  <r>
    <x v="0"/>
    <n v="1185732"/>
    <x v="5"/>
    <x v="3"/>
    <x v="35"/>
    <s v="Wichita"/>
    <x v="1"/>
    <n v="0.40000000000000008"/>
    <x v="44"/>
    <x v="322"/>
    <x v="504"/>
    <x v="1"/>
  </r>
  <r>
    <x v="0"/>
    <n v="1185732"/>
    <x v="5"/>
    <x v="3"/>
    <x v="35"/>
    <s v="Wichita"/>
    <x v="2"/>
    <n v="0.35000000000000003"/>
    <x v="41"/>
    <x v="320"/>
    <x v="495"/>
    <x v="1"/>
  </r>
  <r>
    <x v="0"/>
    <n v="1185732"/>
    <x v="5"/>
    <x v="3"/>
    <x v="35"/>
    <s v="Wichita"/>
    <x v="3"/>
    <n v="0.35000000000000003"/>
    <x v="37"/>
    <x v="181"/>
    <x v="496"/>
    <x v="1"/>
  </r>
  <r>
    <x v="0"/>
    <n v="1185732"/>
    <x v="5"/>
    <x v="3"/>
    <x v="35"/>
    <s v="Wichita"/>
    <x v="4"/>
    <n v="0.45"/>
    <x v="37"/>
    <x v="120"/>
    <x v="185"/>
    <x v="2"/>
  </r>
  <r>
    <x v="0"/>
    <n v="1185732"/>
    <x v="5"/>
    <x v="3"/>
    <x v="35"/>
    <s v="Wichita"/>
    <x v="5"/>
    <n v="0.55000000000000004"/>
    <x v="46"/>
    <x v="255"/>
    <x v="316"/>
    <x v="8"/>
  </r>
  <r>
    <x v="0"/>
    <n v="1185732"/>
    <x v="237"/>
    <x v="3"/>
    <x v="35"/>
    <s v="Wichita"/>
    <x v="0"/>
    <n v="0.5"/>
    <x v="21"/>
    <x v="80"/>
    <x v="865"/>
    <x v="2"/>
  </r>
  <r>
    <x v="0"/>
    <n v="1185732"/>
    <x v="237"/>
    <x v="3"/>
    <x v="35"/>
    <s v="Wichita"/>
    <x v="1"/>
    <n v="0.45000000000000007"/>
    <x v="49"/>
    <x v="139"/>
    <x v="498"/>
    <x v="1"/>
  </r>
  <r>
    <x v="0"/>
    <n v="1185732"/>
    <x v="237"/>
    <x v="3"/>
    <x v="35"/>
    <s v="Wichita"/>
    <x v="2"/>
    <n v="0.4"/>
    <x v="38"/>
    <x v="124"/>
    <x v="499"/>
    <x v="1"/>
  </r>
  <r>
    <x v="0"/>
    <n v="1185732"/>
    <x v="237"/>
    <x v="3"/>
    <x v="35"/>
    <s v="Wichita"/>
    <x v="3"/>
    <n v="0.4"/>
    <x v="37"/>
    <x v="135"/>
    <x v="193"/>
    <x v="1"/>
  </r>
  <r>
    <x v="0"/>
    <n v="1185732"/>
    <x v="237"/>
    <x v="3"/>
    <x v="35"/>
    <s v="Wichita"/>
    <x v="4"/>
    <n v="0.5"/>
    <x v="41"/>
    <x v="123"/>
    <x v="188"/>
    <x v="2"/>
  </r>
  <r>
    <x v="0"/>
    <n v="1185732"/>
    <x v="237"/>
    <x v="3"/>
    <x v="35"/>
    <s v="Wichita"/>
    <x v="5"/>
    <n v="0.55000000000000004"/>
    <x v="48"/>
    <x v="138"/>
    <x v="543"/>
    <x v="8"/>
  </r>
  <r>
    <x v="0"/>
    <n v="1185732"/>
    <x v="238"/>
    <x v="3"/>
    <x v="35"/>
    <s v="Wichita"/>
    <x v="0"/>
    <n v="0.5"/>
    <x v="28"/>
    <x v="48"/>
    <x v="52"/>
    <x v="2"/>
  </r>
  <r>
    <x v="0"/>
    <n v="1185732"/>
    <x v="238"/>
    <x v="3"/>
    <x v="35"/>
    <s v="Wichita"/>
    <x v="1"/>
    <n v="0.45000000000000007"/>
    <x v="49"/>
    <x v="139"/>
    <x v="498"/>
    <x v="1"/>
  </r>
  <r>
    <x v="0"/>
    <n v="1185732"/>
    <x v="238"/>
    <x v="3"/>
    <x v="35"/>
    <s v="Wichita"/>
    <x v="2"/>
    <n v="0.4"/>
    <x v="38"/>
    <x v="124"/>
    <x v="499"/>
    <x v="1"/>
  </r>
  <r>
    <x v="0"/>
    <n v="1185732"/>
    <x v="238"/>
    <x v="3"/>
    <x v="35"/>
    <s v="Wichita"/>
    <x v="3"/>
    <n v="0.4"/>
    <x v="41"/>
    <x v="134"/>
    <x v="512"/>
    <x v="1"/>
  </r>
  <r>
    <x v="0"/>
    <n v="1185732"/>
    <x v="238"/>
    <x v="3"/>
    <x v="35"/>
    <s v="Wichita"/>
    <x v="4"/>
    <n v="0.5"/>
    <x v="37"/>
    <x v="131"/>
    <x v="196"/>
    <x v="2"/>
  </r>
  <r>
    <x v="0"/>
    <n v="1185732"/>
    <x v="238"/>
    <x v="3"/>
    <x v="35"/>
    <s v="Wichita"/>
    <x v="5"/>
    <n v="0.55000000000000004"/>
    <x v="45"/>
    <x v="136"/>
    <x v="356"/>
    <x v="8"/>
  </r>
  <r>
    <x v="0"/>
    <n v="1185732"/>
    <x v="239"/>
    <x v="3"/>
    <x v="35"/>
    <s v="Wichita"/>
    <x v="0"/>
    <n v="0.45"/>
    <x v="34"/>
    <x v="115"/>
    <x v="519"/>
    <x v="2"/>
  </r>
  <r>
    <x v="0"/>
    <n v="1185732"/>
    <x v="239"/>
    <x v="3"/>
    <x v="35"/>
    <s v="Wichita"/>
    <x v="1"/>
    <n v="0.40000000000000008"/>
    <x v="35"/>
    <x v="544"/>
    <x v="1206"/>
    <x v="1"/>
  </r>
  <r>
    <x v="0"/>
    <n v="1185732"/>
    <x v="239"/>
    <x v="3"/>
    <x v="35"/>
    <s v="Wichita"/>
    <x v="2"/>
    <n v="0.35000000000000003"/>
    <x v="37"/>
    <x v="181"/>
    <x v="496"/>
    <x v="1"/>
  </r>
  <r>
    <x v="0"/>
    <n v="1185732"/>
    <x v="239"/>
    <x v="3"/>
    <x v="35"/>
    <s v="Wichita"/>
    <x v="3"/>
    <n v="0.35000000000000003"/>
    <x v="43"/>
    <x v="311"/>
    <x v="480"/>
    <x v="1"/>
  </r>
  <r>
    <x v="0"/>
    <n v="1185732"/>
    <x v="239"/>
    <x v="3"/>
    <x v="35"/>
    <s v="Wichita"/>
    <x v="4"/>
    <n v="0.45"/>
    <x v="43"/>
    <x v="321"/>
    <x v="606"/>
    <x v="2"/>
  </r>
  <r>
    <x v="0"/>
    <n v="1185732"/>
    <x v="239"/>
    <x v="3"/>
    <x v="35"/>
    <s v="Wichita"/>
    <x v="5"/>
    <n v="0.5"/>
    <x v="38"/>
    <x v="127"/>
    <x v="354"/>
    <x v="8"/>
  </r>
  <r>
    <x v="0"/>
    <n v="1185732"/>
    <x v="9"/>
    <x v="3"/>
    <x v="35"/>
    <s v="Wichita"/>
    <x v="0"/>
    <n v="0.54999999999999993"/>
    <x v="47"/>
    <x v="208"/>
    <x v="1207"/>
    <x v="2"/>
  </r>
  <r>
    <x v="0"/>
    <n v="1185732"/>
    <x v="9"/>
    <x v="3"/>
    <x v="35"/>
    <s v="Wichita"/>
    <x v="1"/>
    <n v="0.45"/>
    <x v="44"/>
    <x v="127"/>
    <x v="293"/>
    <x v="1"/>
  </r>
  <r>
    <x v="0"/>
    <n v="1185732"/>
    <x v="9"/>
    <x v="3"/>
    <x v="35"/>
    <s v="Wichita"/>
    <x v="2"/>
    <n v="0.45"/>
    <x v="43"/>
    <x v="321"/>
    <x v="502"/>
    <x v="1"/>
  </r>
  <r>
    <x v="0"/>
    <n v="1185732"/>
    <x v="9"/>
    <x v="3"/>
    <x v="35"/>
    <s v="Wichita"/>
    <x v="3"/>
    <n v="0.45"/>
    <x v="36"/>
    <x v="180"/>
    <x v="674"/>
    <x v="1"/>
  </r>
  <r>
    <x v="0"/>
    <n v="1185732"/>
    <x v="9"/>
    <x v="3"/>
    <x v="35"/>
    <s v="Wichita"/>
    <x v="4"/>
    <n v="0.54999999999999993"/>
    <x v="36"/>
    <x v="179"/>
    <x v="268"/>
    <x v="2"/>
  </r>
  <r>
    <x v="0"/>
    <n v="1185732"/>
    <x v="9"/>
    <x v="3"/>
    <x v="35"/>
    <s v="Wichita"/>
    <x v="5"/>
    <n v="0.59999999999999987"/>
    <x v="44"/>
    <x v="167"/>
    <x v="763"/>
    <x v="8"/>
  </r>
  <r>
    <x v="0"/>
    <n v="1185732"/>
    <x v="240"/>
    <x v="3"/>
    <x v="35"/>
    <s v="Wichita"/>
    <x v="0"/>
    <n v="0.54999999999999993"/>
    <x v="47"/>
    <x v="208"/>
    <x v="1207"/>
    <x v="2"/>
  </r>
  <r>
    <x v="0"/>
    <n v="1185732"/>
    <x v="240"/>
    <x v="3"/>
    <x v="35"/>
    <s v="Wichita"/>
    <x v="1"/>
    <n v="0.45"/>
    <x v="44"/>
    <x v="127"/>
    <x v="293"/>
    <x v="1"/>
  </r>
  <r>
    <x v="0"/>
    <n v="1185732"/>
    <x v="240"/>
    <x v="3"/>
    <x v="35"/>
    <s v="Wichita"/>
    <x v="2"/>
    <n v="0.45"/>
    <x v="50"/>
    <x v="690"/>
    <x v="1208"/>
    <x v="1"/>
  </r>
  <r>
    <x v="0"/>
    <n v="1185732"/>
    <x v="240"/>
    <x v="3"/>
    <x v="35"/>
    <s v="Wichita"/>
    <x v="3"/>
    <n v="0.45"/>
    <x v="37"/>
    <x v="120"/>
    <x v="678"/>
    <x v="1"/>
  </r>
  <r>
    <x v="0"/>
    <n v="1185732"/>
    <x v="240"/>
    <x v="3"/>
    <x v="35"/>
    <s v="Wichita"/>
    <x v="4"/>
    <n v="0.6"/>
    <x v="43"/>
    <x v="124"/>
    <x v="189"/>
    <x v="2"/>
  </r>
  <r>
    <x v="0"/>
    <n v="1185732"/>
    <x v="240"/>
    <x v="3"/>
    <x v="35"/>
    <s v="Wichita"/>
    <x v="5"/>
    <n v="0.64999999999999991"/>
    <x v="44"/>
    <x v="144"/>
    <x v="409"/>
    <x v="8"/>
  </r>
  <r>
    <x v="0"/>
    <n v="1185732"/>
    <x v="241"/>
    <x v="3"/>
    <x v="35"/>
    <s v="Wichita"/>
    <x v="0"/>
    <n v="0.6"/>
    <x v="24"/>
    <x v="61"/>
    <x v="150"/>
    <x v="2"/>
  </r>
  <r>
    <x v="0"/>
    <n v="1185732"/>
    <x v="241"/>
    <x v="3"/>
    <x v="35"/>
    <s v="Wichita"/>
    <x v="1"/>
    <n v="0.5"/>
    <x v="49"/>
    <x v="146"/>
    <x v="354"/>
    <x v="1"/>
  </r>
  <r>
    <x v="0"/>
    <n v="1185732"/>
    <x v="241"/>
    <x v="3"/>
    <x v="35"/>
    <s v="Wichita"/>
    <x v="2"/>
    <n v="0.5"/>
    <x v="44"/>
    <x v="142"/>
    <x v="223"/>
    <x v="1"/>
  </r>
  <r>
    <x v="0"/>
    <n v="1185732"/>
    <x v="241"/>
    <x v="3"/>
    <x v="35"/>
    <s v="Wichita"/>
    <x v="3"/>
    <n v="0.5"/>
    <x v="41"/>
    <x v="123"/>
    <x v="229"/>
    <x v="1"/>
  </r>
  <r>
    <x v="0"/>
    <n v="1185732"/>
    <x v="241"/>
    <x v="3"/>
    <x v="35"/>
    <s v="Wichita"/>
    <x v="4"/>
    <n v="0.6"/>
    <x v="41"/>
    <x v="147"/>
    <x v="217"/>
    <x v="2"/>
  </r>
  <r>
    <x v="0"/>
    <n v="1185732"/>
    <x v="241"/>
    <x v="3"/>
    <x v="35"/>
    <s v="Wichita"/>
    <x v="5"/>
    <n v="0.64999999999999991"/>
    <x v="49"/>
    <x v="148"/>
    <x v="159"/>
    <x v="8"/>
  </r>
  <r>
    <x v="0"/>
    <n v="1185732"/>
    <x v="204"/>
    <x v="3"/>
    <x v="36"/>
    <s v="Sioux Falls"/>
    <x v="0"/>
    <n v="0.35000000000000003"/>
    <x v="34"/>
    <x v="394"/>
    <x v="854"/>
    <x v="2"/>
  </r>
  <r>
    <x v="0"/>
    <n v="1185732"/>
    <x v="204"/>
    <x v="3"/>
    <x v="36"/>
    <s v="Sioux Falls"/>
    <x v="1"/>
    <n v="0.35000000000000003"/>
    <x v="35"/>
    <x v="117"/>
    <x v="281"/>
    <x v="1"/>
  </r>
  <r>
    <x v="0"/>
    <n v="1185732"/>
    <x v="204"/>
    <x v="3"/>
    <x v="36"/>
    <s v="Sioux Falls"/>
    <x v="2"/>
    <n v="0.25000000000000006"/>
    <x v="35"/>
    <x v="502"/>
    <x v="1209"/>
    <x v="1"/>
  </r>
  <r>
    <x v="0"/>
    <n v="1185732"/>
    <x v="204"/>
    <x v="3"/>
    <x v="36"/>
    <s v="Sioux Falls"/>
    <x v="3"/>
    <n v="0.30000000000000004"/>
    <x v="36"/>
    <x v="372"/>
    <x v="1210"/>
    <x v="1"/>
  </r>
  <r>
    <x v="0"/>
    <n v="1185732"/>
    <x v="204"/>
    <x v="3"/>
    <x v="36"/>
    <s v="Sioux Falls"/>
    <x v="4"/>
    <n v="0.44999999999999996"/>
    <x v="37"/>
    <x v="474"/>
    <x v="1211"/>
    <x v="2"/>
  </r>
  <r>
    <x v="0"/>
    <n v="1185732"/>
    <x v="204"/>
    <x v="3"/>
    <x v="36"/>
    <s v="Sioux Falls"/>
    <x v="5"/>
    <n v="0.35000000000000003"/>
    <x v="35"/>
    <x v="117"/>
    <x v="753"/>
    <x v="8"/>
  </r>
  <r>
    <x v="0"/>
    <n v="1185732"/>
    <x v="242"/>
    <x v="3"/>
    <x v="36"/>
    <s v="Sioux Falls"/>
    <x v="0"/>
    <n v="0.35000000000000003"/>
    <x v="28"/>
    <x v="450"/>
    <x v="1212"/>
    <x v="2"/>
  </r>
  <r>
    <x v="0"/>
    <n v="1185732"/>
    <x v="242"/>
    <x v="3"/>
    <x v="36"/>
    <s v="Sioux Falls"/>
    <x v="1"/>
    <n v="0.35000000000000003"/>
    <x v="37"/>
    <x v="181"/>
    <x v="496"/>
    <x v="1"/>
  </r>
  <r>
    <x v="0"/>
    <n v="1185732"/>
    <x v="242"/>
    <x v="3"/>
    <x v="36"/>
    <s v="Sioux Falls"/>
    <x v="2"/>
    <n v="0.25000000000000006"/>
    <x v="38"/>
    <x v="469"/>
    <x v="1213"/>
    <x v="1"/>
  </r>
  <r>
    <x v="0"/>
    <n v="1185732"/>
    <x v="242"/>
    <x v="3"/>
    <x v="36"/>
    <s v="Sioux Falls"/>
    <x v="3"/>
    <n v="0.30000000000000004"/>
    <x v="39"/>
    <x v="309"/>
    <x v="488"/>
    <x v="1"/>
  </r>
  <r>
    <x v="0"/>
    <n v="1185732"/>
    <x v="242"/>
    <x v="3"/>
    <x v="36"/>
    <s v="Sioux Falls"/>
    <x v="4"/>
    <n v="0.44999999999999996"/>
    <x v="37"/>
    <x v="474"/>
    <x v="1211"/>
    <x v="2"/>
  </r>
  <r>
    <x v="0"/>
    <n v="1185732"/>
    <x v="242"/>
    <x v="3"/>
    <x v="36"/>
    <s v="Sioux Falls"/>
    <x v="5"/>
    <n v="0.24999999999999997"/>
    <x v="35"/>
    <x v="179"/>
    <x v="682"/>
    <x v="8"/>
  </r>
  <r>
    <x v="0"/>
    <n v="1185732"/>
    <x v="80"/>
    <x v="3"/>
    <x v="36"/>
    <s v="Sioux Falls"/>
    <x v="0"/>
    <n v="0.30000000000000004"/>
    <x v="40"/>
    <x v="691"/>
    <x v="1214"/>
    <x v="2"/>
  </r>
  <r>
    <x v="0"/>
    <n v="1185732"/>
    <x v="80"/>
    <x v="3"/>
    <x v="36"/>
    <s v="Sioux Falls"/>
    <x v="1"/>
    <n v="0.30000000000000004"/>
    <x v="41"/>
    <x v="399"/>
    <x v="605"/>
    <x v="1"/>
  </r>
  <r>
    <x v="0"/>
    <n v="1185732"/>
    <x v="80"/>
    <x v="3"/>
    <x v="36"/>
    <s v="Sioux Falls"/>
    <x v="2"/>
    <n v="0.20000000000000004"/>
    <x v="38"/>
    <x v="692"/>
    <x v="1165"/>
    <x v="1"/>
  </r>
  <r>
    <x v="0"/>
    <n v="1185732"/>
    <x v="80"/>
    <x v="3"/>
    <x v="36"/>
    <s v="Sioux Falls"/>
    <x v="3"/>
    <n v="0.24999999999999997"/>
    <x v="42"/>
    <x v="693"/>
    <x v="1215"/>
    <x v="1"/>
  </r>
  <r>
    <x v="0"/>
    <n v="1185732"/>
    <x v="80"/>
    <x v="3"/>
    <x v="36"/>
    <s v="Sioux Falls"/>
    <x v="4"/>
    <n v="0.4"/>
    <x v="36"/>
    <x v="118"/>
    <x v="294"/>
    <x v="2"/>
  </r>
  <r>
    <x v="0"/>
    <n v="1185732"/>
    <x v="80"/>
    <x v="3"/>
    <x v="36"/>
    <s v="Sioux Falls"/>
    <x v="5"/>
    <n v="0.30000000000000004"/>
    <x v="38"/>
    <x v="318"/>
    <x v="810"/>
    <x v="8"/>
  </r>
  <r>
    <x v="0"/>
    <n v="1185732"/>
    <x v="81"/>
    <x v="3"/>
    <x v="36"/>
    <s v="Sioux Falls"/>
    <x v="0"/>
    <n v="0.30000000000000004"/>
    <x v="32"/>
    <x v="139"/>
    <x v="206"/>
    <x v="2"/>
  </r>
  <r>
    <x v="0"/>
    <n v="1185732"/>
    <x v="81"/>
    <x v="3"/>
    <x v="36"/>
    <s v="Sioux Falls"/>
    <x v="1"/>
    <n v="0.30000000000000004"/>
    <x v="43"/>
    <x v="362"/>
    <x v="190"/>
    <x v="1"/>
  </r>
  <r>
    <x v="0"/>
    <n v="1185732"/>
    <x v="81"/>
    <x v="3"/>
    <x v="36"/>
    <s v="Sioux Falls"/>
    <x v="2"/>
    <n v="0.20000000000000004"/>
    <x v="43"/>
    <x v="309"/>
    <x v="488"/>
    <x v="1"/>
  </r>
  <r>
    <x v="0"/>
    <n v="1185732"/>
    <x v="81"/>
    <x v="3"/>
    <x v="36"/>
    <s v="Sioux Falls"/>
    <x v="3"/>
    <n v="0.24999999999999997"/>
    <x v="42"/>
    <x v="693"/>
    <x v="1215"/>
    <x v="1"/>
  </r>
  <r>
    <x v="0"/>
    <n v="1185732"/>
    <x v="81"/>
    <x v="3"/>
    <x v="36"/>
    <s v="Sioux Falls"/>
    <x v="4"/>
    <n v="0.6"/>
    <x v="39"/>
    <x v="128"/>
    <x v="193"/>
    <x v="2"/>
  </r>
  <r>
    <x v="0"/>
    <n v="1185732"/>
    <x v="81"/>
    <x v="3"/>
    <x v="36"/>
    <s v="Sioux Falls"/>
    <x v="5"/>
    <n v="0.5"/>
    <x v="38"/>
    <x v="127"/>
    <x v="354"/>
    <x v="8"/>
  </r>
  <r>
    <x v="0"/>
    <n v="1185732"/>
    <x v="4"/>
    <x v="3"/>
    <x v="36"/>
    <s v="Sioux Falls"/>
    <x v="0"/>
    <n v="0.6"/>
    <x v="40"/>
    <x v="129"/>
    <x v="1205"/>
    <x v="2"/>
  </r>
  <r>
    <x v="0"/>
    <n v="1185732"/>
    <x v="4"/>
    <x v="3"/>
    <x v="36"/>
    <s v="Sioux Falls"/>
    <x v="1"/>
    <n v="0.45"/>
    <x v="41"/>
    <x v="124"/>
    <x v="499"/>
    <x v="1"/>
  </r>
  <r>
    <x v="0"/>
    <n v="1185732"/>
    <x v="4"/>
    <x v="3"/>
    <x v="36"/>
    <s v="Sioux Falls"/>
    <x v="2"/>
    <n v="0.4"/>
    <x v="37"/>
    <x v="135"/>
    <x v="193"/>
    <x v="1"/>
  </r>
  <r>
    <x v="0"/>
    <n v="1185732"/>
    <x v="4"/>
    <x v="3"/>
    <x v="36"/>
    <s v="Sioux Falls"/>
    <x v="3"/>
    <n v="0.4"/>
    <x v="39"/>
    <x v="122"/>
    <x v="487"/>
    <x v="1"/>
  </r>
  <r>
    <x v="0"/>
    <n v="1185732"/>
    <x v="4"/>
    <x v="3"/>
    <x v="36"/>
    <s v="Sioux Falls"/>
    <x v="4"/>
    <n v="0.49999999999999994"/>
    <x v="36"/>
    <x v="694"/>
    <x v="1216"/>
    <x v="2"/>
  </r>
  <r>
    <x v="0"/>
    <n v="1185732"/>
    <x v="4"/>
    <x v="3"/>
    <x v="36"/>
    <s v="Sioux Falls"/>
    <x v="5"/>
    <n v="0.54999999999999993"/>
    <x v="44"/>
    <x v="695"/>
    <x v="310"/>
    <x v="8"/>
  </r>
  <r>
    <x v="0"/>
    <n v="1185732"/>
    <x v="243"/>
    <x v="3"/>
    <x v="36"/>
    <s v="Sioux Falls"/>
    <x v="0"/>
    <n v="0.4"/>
    <x v="24"/>
    <x v="47"/>
    <x v="668"/>
    <x v="2"/>
  </r>
  <r>
    <x v="0"/>
    <n v="1185732"/>
    <x v="243"/>
    <x v="3"/>
    <x v="36"/>
    <s v="Sioux Falls"/>
    <x v="1"/>
    <n v="0.35000000000000009"/>
    <x v="44"/>
    <x v="504"/>
    <x v="1217"/>
    <x v="1"/>
  </r>
  <r>
    <x v="0"/>
    <n v="1185732"/>
    <x v="243"/>
    <x v="3"/>
    <x v="36"/>
    <s v="Sioux Falls"/>
    <x v="2"/>
    <n v="0.30000000000000004"/>
    <x v="41"/>
    <x v="399"/>
    <x v="605"/>
    <x v="1"/>
  </r>
  <r>
    <x v="0"/>
    <n v="1185732"/>
    <x v="243"/>
    <x v="3"/>
    <x v="36"/>
    <s v="Sioux Falls"/>
    <x v="3"/>
    <n v="0.30000000000000004"/>
    <x v="37"/>
    <x v="314"/>
    <x v="484"/>
    <x v="1"/>
  </r>
  <r>
    <x v="0"/>
    <n v="1185732"/>
    <x v="243"/>
    <x v="3"/>
    <x v="36"/>
    <s v="Sioux Falls"/>
    <x v="4"/>
    <n v="0.4"/>
    <x v="37"/>
    <x v="135"/>
    <x v="670"/>
    <x v="2"/>
  </r>
  <r>
    <x v="0"/>
    <n v="1185732"/>
    <x v="243"/>
    <x v="3"/>
    <x v="36"/>
    <s v="Sioux Falls"/>
    <x v="5"/>
    <n v="0.55000000000000004"/>
    <x v="46"/>
    <x v="255"/>
    <x v="316"/>
    <x v="8"/>
  </r>
  <r>
    <x v="0"/>
    <n v="1185732"/>
    <x v="84"/>
    <x v="3"/>
    <x v="36"/>
    <s v="Sioux Falls"/>
    <x v="0"/>
    <n v="0.5"/>
    <x v="21"/>
    <x v="80"/>
    <x v="865"/>
    <x v="2"/>
  </r>
  <r>
    <x v="0"/>
    <n v="1185732"/>
    <x v="84"/>
    <x v="3"/>
    <x v="36"/>
    <s v="Sioux Falls"/>
    <x v="1"/>
    <n v="0.45000000000000007"/>
    <x v="49"/>
    <x v="139"/>
    <x v="498"/>
    <x v="1"/>
  </r>
  <r>
    <x v="0"/>
    <n v="1185732"/>
    <x v="84"/>
    <x v="3"/>
    <x v="36"/>
    <s v="Sioux Falls"/>
    <x v="2"/>
    <n v="0.4"/>
    <x v="38"/>
    <x v="124"/>
    <x v="499"/>
    <x v="1"/>
  </r>
  <r>
    <x v="0"/>
    <n v="1185732"/>
    <x v="84"/>
    <x v="3"/>
    <x v="36"/>
    <s v="Sioux Falls"/>
    <x v="3"/>
    <n v="0.4"/>
    <x v="37"/>
    <x v="135"/>
    <x v="193"/>
    <x v="1"/>
  </r>
  <r>
    <x v="0"/>
    <n v="1185732"/>
    <x v="84"/>
    <x v="3"/>
    <x v="36"/>
    <s v="Sioux Falls"/>
    <x v="4"/>
    <n v="0.5"/>
    <x v="41"/>
    <x v="123"/>
    <x v="188"/>
    <x v="2"/>
  </r>
  <r>
    <x v="0"/>
    <n v="1185732"/>
    <x v="84"/>
    <x v="3"/>
    <x v="36"/>
    <s v="Sioux Falls"/>
    <x v="5"/>
    <n v="0.55000000000000004"/>
    <x v="48"/>
    <x v="138"/>
    <x v="543"/>
    <x v="8"/>
  </r>
  <r>
    <x v="0"/>
    <n v="1185732"/>
    <x v="85"/>
    <x v="3"/>
    <x v="36"/>
    <s v="Sioux Falls"/>
    <x v="0"/>
    <n v="0.5"/>
    <x v="28"/>
    <x v="48"/>
    <x v="52"/>
    <x v="2"/>
  </r>
  <r>
    <x v="0"/>
    <n v="1185732"/>
    <x v="85"/>
    <x v="3"/>
    <x v="36"/>
    <s v="Sioux Falls"/>
    <x v="1"/>
    <n v="0.45000000000000007"/>
    <x v="49"/>
    <x v="139"/>
    <x v="498"/>
    <x v="1"/>
  </r>
  <r>
    <x v="0"/>
    <n v="1185732"/>
    <x v="85"/>
    <x v="3"/>
    <x v="36"/>
    <s v="Sioux Falls"/>
    <x v="2"/>
    <n v="0.4"/>
    <x v="38"/>
    <x v="124"/>
    <x v="499"/>
    <x v="1"/>
  </r>
  <r>
    <x v="0"/>
    <n v="1185732"/>
    <x v="85"/>
    <x v="3"/>
    <x v="36"/>
    <s v="Sioux Falls"/>
    <x v="3"/>
    <n v="0.4"/>
    <x v="41"/>
    <x v="134"/>
    <x v="512"/>
    <x v="1"/>
  </r>
  <r>
    <x v="0"/>
    <n v="1185732"/>
    <x v="85"/>
    <x v="3"/>
    <x v="36"/>
    <s v="Sioux Falls"/>
    <x v="4"/>
    <n v="0.5"/>
    <x v="37"/>
    <x v="131"/>
    <x v="196"/>
    <x v="2"/>
  </r>
  <r>
    <x v="0"/>
    <n v="1185732"/>
    <x v="85"/>
    <x v="3"/>
    <x v="36"/>
    <s v="Sioux Falls"/>
    <x v="5"/>
    <n v="0.55000000000000004"/>
    <x v="45"/>
    <x v="136"/>
    <x v="356"/>
    <x v="8"/>
  </r>
  <r>
    <x v="0"/>
    <n v="1185732"/>
    <x v="8"/>
    <x v="3"/>
    <x v="36"/>
    <s v="Sioux Falls"/>
    <x v="0"/>
    <n v="0.4"/>
    <x v="34"/>
    <x v="235"/>
    <x v="590"/>
    <x v="2"/>
  </r>
  <r>
    <x v="0"/>
    <n v="1185732"/>
    <x v="8"/>
    <x v="3"/>
    <x v="36"/>
    <s v="Sioux Falls"/>
    <x v="1"/>
    <n v="0.35000000000000009"/>
    <x v="35"/>
    <x v="623"/>
    <x v="1149"/>
    <x v="1"/>
  </r>
  <r>
    <x v="0"/>
    <n v="1185732"/>
    <x v="8"/>
    <x v="3"/>
    <x v="36"/>
    <s v="Sioux Falls"/>
    <x v="2"/>
    <n v="0.30000000000000004"/>
    <x v="37"/>
    <x v="314"/>
    <x v="484"/>
    <x v="1"/>
  </r>
  <r>
    <x v="0"/>
    <n v="1185732"/>
    <x v="8"/>
    <x v="3"/>
    <x v="36"/>
    <s v="Sioux Falls"/>
    <x v="3"/>
    <n v="0.30000000000000004"/>
    <x v="43"/>
    <x v="362"/>
    <x v="190"/>
    <x v="1"/>
  </r>
  <r>
    <x v="0"/>
    <n v="1185732"/>
    <x v="8"/>
    <x v="3"/>
    <x v="36"/>
    <s v="Sioux Falls"/>
    <x v="4"/>
    <n v="0.4"/>
    <x v="43"/>
    <x v="128"/>
    <x v="193"/>
    <x v="2"/>
  </r>
  <r>
    <x v="0"/>
    <n v="1185732"/>
    <x v="8"/>
    <x v="3"/>
    <x v="36"/>
    <s v="Sioux Falls"/>
    <x v="5"/>
    <n v="0.45"/>
    <x v="38"/>
    <x v="177"/>
    <x v="658"/>
    <x v="8"/>
  </r>
  <r>
    <x v="0"/>
    <n v="1185732"/>
    <x v="244"/>
    <x v="3"/>
    <x v="36"/>
    <s v="Sioux Falls"/>
    <x v="0"/>
    <n v="0.49999999999999994"/>
    <x v="47"/>
    <x v="236"/>
    <x v="885"/>
    <x v="2"/>
  </r>
  <r>
    <x v="0"/>
    <n v="1185732"/>
    <x v="244"/>
    <x v="3"/>
    <x v="36"/>
    <s v="Sioux Falls"/>
    <x v="1"/>
    <n v="0.4"/>
    <x v="44"/>
    <x v="123"/>
    <x v="229"/>
    <x v="1"/>
  </r>
  <r>
    <x v="0"/>
    <n v="1185732"/>
    <x v="244"/>
    <x v="3"/>
    <x v="36"/>
    <s v="Sioux Falls"/>
    <x v="2"/>
    <n v="0.4"/>
    <x v="43"/>
    <x v="128"/>
    <x v="295"/>
    <x v="1"/>
  </r>
  <r>
    <x v="0"/>
    <n v="1185732"/>
    <x v="244"/>
    <x v="3"/>
    <x v="36"/>
    <s v="Sioux Falls"/>
    <x v="3"/>
    <n v="0.4"/>
    <x v="36"/>
    <x v="118"/>
    <x v="481"/>
    <x v="1"/>
  </r>
  <r>
    <x v="0"/>
    <n v="1185732"/>
    <x v="244"/>
    <x v="3"/>
    <x v="36"/>
    <s v="Sioux Falls"/>
    <x v="4"/>
    <n v="0.49999999999999994"/>
    <x v="36"/>
    <x v="694"/>
    <x v="1216"/>
    <x v="2"/>
  </r>
  <r>
    <x v="0"/>
    <n v="1185732"/>
    <x v="244"/>
    <x v="3"/>
    <x v="36"/>
    <s v="Sioux Falls"/>
    <x v="5"/>
    <n v="0.54999999999999982"/>
    <x v="44"/>
    <x v="383"/>
    <x v="310"/>
    <x v="8"/>
  </r>
  <r>
    <x v="0"/>
    <n v="1185732"/>
    <x v="88"/>
    <x v="3"/>
    <x v="36"/>
    <s v="Sioux Falls"/>
    <x v="0"/>
    <n v="0.49999999999999994"/>
    <x v="47"/>
    <x v="236"/>
    <x v="885"/>
    <x v="2"/>
  </r>
  <r>
    <x v="0"/>
    <n v="1185732"/>
    <x v="88"/>
    <x v="3"/>
    <x v="36"/>
    <s v="Sioux Falls"/>
    <x v="1"/>
    <n v="0.4"/>
    <x v="44"/>
    <x v="123"/>
    <x v="229"/>
    <x v="1"/>
  </r>
  <r>
    <x v="0"/>
    <n v="1185732"/>
    <x v="88"/>
    <x v="3"/>
    <x v="36"/>
    <s v="Sioux Falls"/>
    <x v="2"/>
    <n v="0.4"/>
    <x v="50"/>
    <x v="696"/>
    <x v="1218"/>
    <x v="1"/>
  </r>
  <r>
    <x v="0"/>
    <n v="1185732"/>
    <x v="88"/>
    <x v="3"/>
    <x v="36"/>
    <s v="Sioux Falls"/>
    <x v="3"/>
    <n v="0.4"/>
    <x v="37"/>
    <x v="135"/>
    <x v="193"/>
    <x v="1"/>
  </r>
  <r>
    <x v="0"/>
    <n v="1185732"/>
    <x v="88"/>
    <x v="3"/>
    <x v="36"/>
    <s v="Sioux Falls"/>
    <x v="4"/>
    <n v="0.6"/>
    <x v="43"/>
    <x v="124"/>
    <x v="189"/>
    <x v="2"/>
  </r>
  <r>
    <x v="0"/>
    <n v="1185732"/>
    <x v="88"/>
    <x v="3"/>
    <x v="36"/>
    <s v="Sioux Falls"/>
    <x v="5"/>
    <n v="0.64999999999999991"/>
    <x v="44"/>
    <x v="144"/>
    <x v="409"/>
    <x v="8"/>
  </r>
  <r>
    <x v="0"/>
    <n v="1185732"/>
    <x v="89"/>
    <x v="3"/>
    <x v="36"/>
    <s v="Sioux Falls"/>
    <x v="0"/>
    <n v="0.6"/>
    <x v="24"/>
    <x v="61"/>
    <x v="150"/>
    <x v="2"/>
  </r>
  <r>
    <x v="0"/>
    <n v="1185732"/>
    <x v="89"/>
    <x v="3"/>
    <x v="36"/>
    <s v="Sioux Falls"/>
    <x v="1"/>
    <n v="0.5"/>
    <x v="49"/>
    <x v="146"/>
    <x v="354"/>
    <x v="1"/>
  </r>
  <r>
    <x v="0"/>
    <n v="1185732"/>
    <x v="89"/>
    <x v="3"/>
    <x v="36"/>
    <s v="Sioux Falls"/>
    <x v="2"/>
    <n v="0.5"/>
    <x v="44"/>
    <x v="142"/>
    <x v="223"/>
    <x v="1"/>
  </r>
  <r>
    <x v="0"/>
    <n v="1185732"/>
    <x v="89"/>
    <x v="3"/>
    <x v="36"/>
    <s v="Sioux Falls"/>
    <x v="3"/>
    <n v="0.5"/>
    <x v="41"/>
    <x v="123"/>
    <x v="229"/>
    <x v="1"/>
  </r>
  <r>
    <x v="0"/>
    <n v="1185732"/>
    <x v="89"/>
    <x v="3"/>
    <x v="36"/>
    <s v="Sioux Falls"/>
    <x v="4"/>
    <n v="0.6"/>
    <x v="41"/>
    <x v="147"/>
    <x v="217"/>
    <x v="2"/>
  </r>
  <r>
    <x v="0"/>
    <n v="1185732"/>
    <x v="89"/>
    <x v="3"/>
    <x v="36"/>
    <s v="Sioux Falls"/>
    <x v="5"/>
    <n v="0.64999999999999991"/>
    <x v="49"/>
    <x v="148"/>
    <x v="159"/>
    <x v="8"/>
  </r>
  <r>
    <x v="0"/>
    <n v="1185732"/>
    <x v="212"/>
    <x v="3"/>
    <x v="37"/>
    <s v="Fargo"/>
    <x v="0"/>
    <n v="0.30000000000000004"/>
    <x v="32"/>
    <x v="139"/>
    <x v="498"/>
    <x v="1"/>
  </r>
  <r>
    <x v="0"/>
    <n v="1185732"/>
    <x v="212"/>
    <x v="3"/>
    <x v="37"/>
    <s v="Fargo"/>
    <x v="1"/>
    <n v="0.30000000000000004"/>
    <x v="44"/>
    <x v="398"/>
    <x v="191"/>
    <x v="2"/>
  </r>
  <r>
    <x v="0"/>
    <n v="1185732"/>
    <x v="212"/>
    <x v="3"/>
    <x v="37"/>
    <s v="Fargo"/>
    <x v="2"/>
    <n v="0.20000000000000007"/>
    <x v="44"/>
    <x v="697"/>
    <x v="1219"/>
    <x v="1"/>
  </r>
  <r>
    <x v="0"/>
    <n v="1185732"/>
    <x v="212"/>
    <x v="3"/>
    <x v="37"/>
    <s v="Fargo"/>
    <x v="3"/>
    <n v="0.25000000000000006"/>
    <x v="39"/>
    <x v="677"/>
    <x v="1220"/>
    <x v="1"/>
  </r>
  <r>
    <x v="0"/>
    <n v="1185732"/>
    <x v="212"/>
    <x v="3"/>
    <x v="37"/>
    <s v="Fargo"/>
    <x v="4"/>
    <n v="0.39999999999999997"/>
    <x v="43"/>
    <x v="128"/>
    <x v="229"/>
    <x v="0"/>
  </r>
  <r>
    <x v="0"/>
    <n v="1185732"/>
    <x v="212"/>
    <x v="3"/>
    <x v="37"/>
    <s v="Fargo"/>
    <x v="5"/>
    <n v="0.30000000000000004"/>
    <x v="44"/>
    <x v="398"/>
    <x v="504"/>
    <x v="8"/>
  </r>
  <r>
    <x v="0"/>
    <n v="1185732"/>
    <x v="245"/>
    <x v="3"/>
    <x v="37"/>
    <s v="Fargo"/>
    <x v="0"/>
    <n v="0.30000000000000004"/>
    <x v="24"/>
    <x v="192"/>
    <x v="714"/>
    <x v="1"/>
  </r>
  <r>
    <x v="0"/>
    <n v="1185732"/>
    <x v="245"/>
    <x v="3"/>
    <x v="37"/>
    <s v="Fargo"/>
    <x v="1"/>
    <n v="0.30000000000000004"/>
    <x v="43"/>
    <x v="362"/>
    <x v="480"/>
    <x v="2"/>
  </r>
  <r>
    <x v="0"/>
    <n v="1185732"/>
    <x v="245"/>
    <x v="3"/>
    <x v="37"/>
    <s v="Fargo"/>
    <x v="2"/>
    <n v="0.20000000000000007"/>
    <x v="41"/>
    <x v="698"/>
    <x v="1221"/>
    <x v="1"/>
  </r>
  <r>
    <x v="0"/>
    <n v="1185732"/>
    <x v="245"/>
    <x v="3"/>
    <x v="37"/>
    <s v="Fargo"/>
    <x v="3"/>
    <n v="0.25000000000000006"/>
    <x v="42"/>
    <x v="364"/>
    <x v="1222"/>
    <x v="1"/>
  </r>
  <r>
    <x v="0"/>
    <n v="1185732"/>
    <x v="245"/>
    <x v="3"/>
    <x v="37"/>
    <s v="Fargo"/>
    <x v="4"/>
    <n v="0.39999999999999997"/>
    <x v="43"/>
    <x v="128"/>
    <x v="229"/>
    <x v="0"/>
  </r>
  <r>
    <x v="0"/>
    <n v="1185732"/>
    <x v="245"/>
    <x v="3"/>
    <x v="37"/>
    <s v="Fargo"/>
    <x v="5"/>
    <n v="0.14999999999999997"/>
    <x v="44"/>
    <x v="699"/>
    <x v="1223"/>
    <x v="8"/>
  </r>
  <r>
    <x v="0"/>
    <n v="1185732"/>
    <x v="115"/>
    <x v="3"/>
    <x v="37"/>
    <s v="Fargo"/>
    <x v="0"/>
    <n v="0.20000000000000004"/>
    <x v="54"/>
    <x v="700"/>
    <x v="1224"/>
    <x v="1"/>
  </r>
  <r>
    <x v="0"/>
    <n v="1185732"/>
    <x v="115"/>
    <x v="3"/>
    <x v="37"/>
    <s v="Fargo"/>
    <x v="1"/>
    <n v="0.20000000000000004"/>
    <x v="37"/>
    <x v="367"/>
    <x v="602"/>
    <x v="2"/>
  </r>
  <r>
    <x v="0"/>
    <n v="1185732"/>
    <x v="115"/>
    <x v="3"/>
    <x v="37"/>
    <s v="Fargo"/>
    <x v="2"/>
    <n v="0.10000000000000003"/>
    <x v="38"/>
    <x v="701"/>
    <x v="1225"/>
    <x v="1"/>
  </r>
  <r>
    <x v="0"/>
    <n v="1185732"/>
    <x v="115"/>
    <x v="3"/>
    <x v="37"/>
    <s v="Fargo"/>
    <x v="3"/>
    <n v="0.14999999999999997"/>
    <x v="39"/>
    <x v="702"/>
    <x v="275"/>
    <x v="1"/>
  </r>
  <r>
    <x v="0"/>
    <n v="1185732"/>
    <x v="115"/>
    <x v="3"/>
    <x v="37"/>
    <s v="Fargo"/>
    <x v="4"/>
    <n v="0.30000000000000004"/>
    <x v="43"/>
    <x v="362"/>
    <x v="1226"/>
    <x v="0"/>
  </r>
  <r>
    <x v="0"/>
    <n v="1185732"/>
    <x v="115"/>
    <x v="3"/>
    <x v="37"/>
    <s v="Fargo"/>
    <x v="5"/>
    <n v="0.20000000000000004"/>
    <x v="44"/>
    <x v="366"/>
    <x v="1227"/>
    <x v="8"/>
  </r>
  <r>
    <x v="0"/>
    <n v="1185732"/>
    <x v="206"/>
    <x v="3"/>
    <x v="37"/>
    <s v="Fargo"/>
    <x v="0"/>
    <n v="0.20000000000000004"/>
    <x v="34"/>
    <x v="703"/>
    <x v="352"/>
    <x v="1"/>
  </r>
  <r>
    <x v="0"/>
    <n v="1185732"/>
    <x v="206"/>
    <x v="3"/>
    <x v="37"/>
    <s v="Fargo"/>
    <x v="1"/>
    <n v="0.20000000000000004"/>
    <x v="37"/>
    <x v="367"/>
    <x v="602"/>
    <x v="2"/>
  </r>
  <r>
    <x v="0"/>
    <n v="1185732"/>
    <x v="206"/>
    <x v="3"/>
    <x v="37"/>
    <s v="Fargo"/>
    <x v="2"/>
    <n v="0.10000000000000003"/>
    <x v="37"/>
    <x v="704"/>
    <x v="1228"/>
    <x v="1"/>
  </r>
  <r>
    <x v="0"/>
    <n v="1185732"/>
    <x v="206"/>
    <x v="3"/>
    <x v="37"/>
    <s v="Fargo"/>
    <x v="3"/>
    <n v="0.14999999999999997"/>
    <x v="39"/>
    <x v="702"/>
    <x v="275"/>
    <x v="1"/>
  </r>
  <r>
    <x v="0"/>
    <n v="1185732"/>
    <x v="206"/>
    <x v="3"/>
    <x v="37"/>
    <s v="Fargo"/>
    <x v="4"/>
    <n v="0.6"/>
    <x v="36"/>
    <x v="126"/>
    <x v="223"/>
    <x v="0"/>
  </r>
  <r>
    <x v="0"/>
    <n v="1185732"/>
    <x v="206"/>
    <x v="3"/>
    <x v="37"/>
    <s v="Fargo"/>
    <x v="5"/>
    <n v="0.5"/>
    <x v="44"/>
    <x v="142"/>
    <x v="399"/>
    <x v="8"/>
  </r>
  <r>
    <x v="0"/>
    <n v="1185732"/>
    <x v="246"/>
    <x v="3"/>
    <x v="37"/>
    <s v="Fargo"/>
    <x v="0"/>
    <n v="0.6"/>
    <x v="65"/>
    <x v="705"/>
    <x v="1095"/>
    <x v="1"/>
  </r>
  <r>
    <x v="0"/>
    <n v="1185732"/>
    <x v="246"/>
    <x v="3"/>
    <x v="37"/>
    <s v="Fargo"/>
    <x v="1"/>
    <n v="0.4"/>
    <x v="38"/>
    <x v="124"/>
    <x v="189"/>
    <x v="2"/>
  </r>
  <r>
    <x v="0"/>
    <n v="1185732"/>
    <x v="246"/>
    <x v="3"/>
    <x v="37"/>
    <s v="Fargo"/>
    <x v="2"/>
    <n v="0.35000000000000003"/>
    <x v="41"/>
    <x v="320"/>
    <x v="495"/>
    <x v="1"/>
  </r>
  <r>
    <x v="0"/>
    <n v="1185732"/>
    <x v="246"/>
    <x v="3"/>
    <x v="37"/>
    <s v="Fargo"/>
    <x v="3"/>
    <n v="0.35000000000000003"/>
    <x v="36"/>
    <x v="620"/>
    <x v="506"/>
    <x v="1"/>
  </r>
  <r>
    <x v="0"/>
    <n v="1185732"/>
    <x v="246"/>
    <x v="3"/>
    <x v="37"/>
    <s v="Fargo"/>
    <x v="4"/>
    <n v="0.44999999999999996"/>
    <x v="43"/>
    <x v="310"/>
    <x v="615"/>
    <x v="0"/>
  </r>
  <r>
    <x v="0"/>
    <n v="1185732"/>
    <x v="246"/>
    <x v="3"/>
    <x v="37"/>
    <s v="Fargo"/>
    <x v="5"/>
    <n v="0.49999999999999994"/>
    <x v="35"/>
    <x v="695"/>
    <x v="310"/>
    <x v="8"/>
  </r>
  <r>
    <x v="0"/>
    <n v="1185732"/>
    <x v="247"/>
    <x v="3"/>
    <x v="37"/>
    <s v="Fargo"/>
    <x v="0"/>
    <n v="0.35000000000000003"/>
    <x v="28"/>
    <x v="450"/>
    <x v="353"/>
    <x v="1"/>
  </r>
  <r>
    <x v="0"/>
    <n v="1185732"/>
    <x v="247"/>
    <x v="3"/>
    <x v="37"/>
    <s v="Fargo"/>
    <x v="1"/>
    <n v="0.3000000000000001"/>
    <x v="35"/>
    <x v="651"/>
    <x v="1149"/>
    <x v="2"/>
  </r>
  <r>
    <x v="0"/>
    <n v="1185732"/>
    <x v="247"/>
    <x v="3"/>
    <x v="37"/>
    <s v="Fargo"/>
    <x v="2"/>
    <n v="0.25000000000000006"/>
    <x v="41"/>
    <x v="366"/>
    <x v="609"/>
    <x v="1"/>
  </r>
  <r>
    <x v="0"/>
    <n v="1185732"/>
    <x v="247"/>
    <x v="3"/>
    <x v="37"/>
    <s v="Fargo"/>
    <x v="3"/>
    <n v="0.25000000000000006"/>
    <x v="37"/>
    <x v="706"/>
    <x v="1229"/>
    <x v="1"/>
  </r>
  <r>
    <x v="0"/>
    <n v="1185732"/>
    <x v="247"/>
    <x v="3"/>
    <x v="37"/>
    <s v="Fargo"/>
    <x v="4"/>
    <n v="0.35000000000000003"/>
    <x v="37"/>
    <x v="181"/>
    <x v="871"/>
    <x v="0"/>
  </r>
  <r>
    <x v="0"/>
    <n v="1185732"/>
    <x v="247"/>
    <x v="3"/>
    <x v="37"/>
    <s v="Fargo"/>
    <x v="5"/>
    <n v="0.55000000000000004"/>
    <x v="46"/>
    <x v="255"/>
    <x v="316"/>
    <x v="8"/>
  </r>
  <r>
    <x v="0"/>
    <n v="1185732"/>
    <x v="116"/>
    <x v="3"/>
    <x v="37"/>
    <s v="Fargo"/>
    <x v="0"/>
    <n v="0.5"/>
    <x v="21"/>
    <x v="80"/>
    <x v="543"/>
    <x v="1"/>
  </r>
  <r>
    <x v="0"/>
    <n v="1185732"/>
    <x v="116"/>
    <x v="3"/>
    <x v="37"/>
    <s v="Fargo"/>
    <x v="1"/>
    <n v="0.45000000000000007"/>
    <x v="49"/>
    <x v="139"/>
    <x v="206"/>
    <x v="2"/>
  </r>
  <r>
    <x v="0"/>
    <n v="1185732"/>
    <x v="116"/>
    <x v="3"/>
    <x v="37"/>
    <s v="Fargo"/>
    <x v="2"/>
    <n v="0.4"/>
    <x v="38"/>
    <x v="124"/>
    <x v="499"/>
    <x v="1"/>
  </r>
  <r>
    <x v="0"/>
    <n v="1185732"/>
    <x v="116"/>
    <x v="3"/>
    <x v="37"/>
    <s v="Fargo"/>
    <x v="3"/>
    <n v="0.4"/>
    <x v="37"/>
    <x v="135"/>
    <x v="193"/>
    <x v="1"/>
  </r>
  <r>
    <x v="0"/>
    <n v="1185732"/>
    <x v="116"/>
    <x v="3"/>
    <x v="37"/>
    <s v="Fargo"/>
    <x v="4"/>
    <n v="0.5"/>
    <x v="41"/>
    <x v="123"/>
    <x v="399"/>
    <x v="0"/>
  </r>
  <r>
    <x v="0"/>
    <n v="1185732"/>
    <x v="116"/>
    <x v="3"/>
    <x v="37"/>
    <s v="Fargo"/>
    <x v="5"/>
    <n v="0.55000000000000004"/>
    <x v="48"/>
    <x v="138"/>
    <x v="543"/>
    <x v="8"/>
  </r>
  <r>
    <x v="0"/>
    <n v="1185732"/>
    <x v="208"/>
    <x v="3"/>
    <x v="37"/>
    <s v="Fargo"/>
    <x v="0"/>
    <n v="0.5"/>
    <x v="28"/>
    <x v="48"/>
    <x v="42"/>
    <x v="1"/>
  </r>
  <r>
    <x v="0"/>
    <n v="1185732"/>
    <x v="208"/>
    <x v="3"/>
    <x v="37"/>
    <s v="Fargo"/>
    <x v="1"/>
    <n v="0.45000000000000007"/>
    <x v="49"/>
    <x v="139"/>
    <x v="206"/>
    <x v="2"/>
  </r>
  <r>
    <x v="0"/>
    <n v="1185732"/>
    <x v="208"/>
    <x v="3"/>
    <x v="37"/>
    <s v="Fargo"/>
    <x v="2"/>
    <n v="0.4"/>
    <x v="38"/>
    <x v="124"/>
    <x v="499"/>
    <x v="1"/>
  </r>
  <r>
    <x v="0"/>
    <n v="1185732"/>
    <x v="208"/>
    <x v="3"/>
    <x v="37"/>
    <s v="Fargo"/>
    <x v="3"/>
    <n v="0.4"/>
    <x v="41"/>
    <x v="134"/>
    <x v="512"/>
    <x v="1"/>
  </r>
  <r>
    <x v="0"/>
    <n v="1185732"/>
    <x v="208"/>
    <x v="3"/>
    <x v="37"/>
    <s v="Fargo"/>
    <x v="4"/>
    <n v="0.5"/>
    <x v="37"/>
    <x v="131"/>
    <x v="209"/>
    <x v="0"/>
  </r>
  <r>
    <x v="0"/>
    <n v="1185732"/>
    <x v="208"/>
    <x v="3"/>
    <x v="37"/>
    <s v="Fargo"/>
    <x v="5"/>
    <n v="0.55000000000000004"/>
    <x v="45"/>
    <x v="136"/>
    <x v="356"/>
    <x v="8"/>
  </r>
  <r>
    <x v="0"/>
    <n v="1185732"/>
    <x v="248"/>
    <x v="3"/>
    <x v="37"/>
    <s v="Fargo"/>
    <x v="0"/>
    <n v="0.35000000000000003"/>
    <x v="34"/>
    <x v="394"/>
    <x v="1230"/>
    <x v="1"/>
  </r>
  <r>
    <x v="0"/>
    <n v="1185732"/>
    <x v="248"/>
    <x v="3"/>
    <x v="37"/>
    <s v="Fargo"/>
    <x v="1"/>
    <n v="0.3000000000000001"/>
    <x v="35"/>
    <x v="651"/>
    <x v="1149"/>
    <x v="2"/>
  </r>
  <r>
    <x v="0"/>
    <n v="1185732"/>
    <x v="248"/>
    <x v="3"/>
    <x v="37"/>
    <s v="Fargo"/>
    <x v="2"/>
    <n v="0.25000000000000006"/>
    <x v="37"/>
    <x v="706"/>
    <x v="1229"/>
    <x v="1"/>
  </r>
  <r>
    <x v="0"/>
    <n v="1185732"/>
    <x v="248"/>
    <x v="3"/>
    <x v="37"/>
    <s v="Fargo"/>
    <x v="3"/>
    <n v="0.25000000000000006"/>
    <x v="43"/>
    <x v="372"/>
    <x v="1210"/>
    <x v="1"/>
  </r>
  <r>
    <x v="0"/>
    <n v="1185732"/>
    <x v="248"/>
    <x v="3"/>
    <x v="37"/>
    <s v="Fargo"/>
    <x v="4"/>
    <n v="0.35000000000000003"/>
    <x v="43"/>
    <x v="311"/>
    <x v="191"/>
    <x v="0"/>
  </r>
  <r>
    <x v="0"/>
    <n v="1185732"/>
    <x v="248"/>
    <x v="3"/>
    <x v="37"/>
    <s v="Fargo"/>
    <x v="5"/>
    <n v="0.4"/>
    <x v="38"/>
    <x v="124"/>
    <x v="204"/>
    <x v="8"/>
  </r>
  <r>
    <x v="0"/>
    <n v="1185732"/>
    <x v="249"/>
    <x v="3"/>
    <x v="37"/>
    <s v="Fargo"/>
    <x v="0"/>
    <n v="0.44999999999999996"/>
    <x v="47"/>
    <x v="451"/>
    <x v="772"/>
    <x v="1"/>
  </r>
  <r>
    <x v="0"/>
    <n v="1185732"/>
    <x v="249"/>
    <x v="3"/>
    <x v="37"/>
    <s v="Fargo"/>
    <x v="1"/>
    <n v="0.35000000000000003"/>
    <x v="44"/>
    <x v="622"/>
    <x v="196"/>
    <x v="2"/>
  </r>
  <r>
    <x v="0"/>
    <n v="1185732"/>
    <x v="249"/>
    <x v="3"/>
    <x v="37"/>
    <s v="Fargo"/>
    <x v="2"/>
    <n v="0.35000000000000003"/>
    <x v="43"/>
    <x v="311"/>
    <x v="480"/>
    <x v="1"/>
  </r>
  <r>
    <x v="0"/>
    <n v="1185732"/>
    <x v="249"/>
    <x v="3"/>
    <x v="37"/>
    <s v="Fargo"/>
    <x v="3"/>
    <n v="0.35000000000000003"/>
    <x v="36"/>
    <x v="620"/>
    <x v="506"/>
    <x v="1"/>
  </r>
  <r>
    <x v="0"/>
    <n v="1185732"/>
    <x v="249"/>
    <x v="3"/>
    <x v="37"/>
    <s v="Fargo"/>
    <x v="4"/>
    <n v="0.44999999999999996"/>
    <x v="36"/>
    <x v="180"/>
    <x v="1231"/>
    <x v="0"/>
  </r>
  <r>
    <x v="0"/>
    <n v="1185732"/>
    <x v="249"/>
    <x v="3"/>
    <x v="37"/>
    <s v="Fargo"/>
    <x v="5"/>
    <n v="0.49999999999999983"/>
    <x v="44"/>
    <x v="707"/>
    <x v="1232"/>
    <x v="8"/>
  </r>
  <r>
    <x v="0"/>
    <n v="1185732"/>
    <x v="210"/>
    <x v="3"/>
    <x v="37"/>
    <s v="Fargo"/>
    <x v="0"/>
    <n v="0.44999999999999996"/>
    <x v="47"/>
    <x v="451"/>
    <x v="772"/>
    <x v="1"/>
  </r>
  <r>
    <x v="0"/>
    <n v="1185732"/>
    <x v="210"/>
    <x v="3"/>
    <x v="37"/>
    <s v="Fargo"/>
    <x v="1"/>
    <n v="0.35000000000000003"/>
    <x v="35"/>
    <x v="117"/>
    <x v="181"/>
    <x v="2"/>
  </r>
  <r>
    <x v="0"/>
    <n v="1185732"/>
    <x v="210"/>
    <x v="3"/>
    <x v="37"/>
    <s v="Fargo"/>
    <x v="2"/>
    <n v="0.35000000000000003"/>
    <x v="77"/>
    <x v="708"/>
    <x v="1233"/>
    <x v="1"/>
  </r>
  <r>
    <x v="0"/>
    <n v="1185732"/>
    <x v="210"/>
    <x v="3"/>
    <x v="37"/>
    <s v="Fargo"/>
    <x v="3"/>
    <n v="0.35000000000000003"/>
    <x v="41"/>
    <x v="320"/>
    <x v="495"/>
    <x v="1"/>
  </r>
  <r>
    <x v="0"/>
    <n v="1185732"/>
    <x v="210"/>
    <x v="3"/>
    <x v="37"/>
    <s v="Fargo"/>
    <x v="4"/>
    <n v="0.6"/>
    <x v="37"/>
    <x v="202"/>
    <x v="215"/>
    <x v="0"/>
  </r>
  <r>
    <x v="0"/>
    <n v="1185732"/>
    <x v="210"/>
    <x v="3"/>
    <x v="37"/>
    <s v="Fargo"/>
    <x v="5"/>
    <n v="0.64999999999999991"/>
    <x v="35"/>
    <x v="410"/>
    <x v="695"/>
    <x v="8"/>
  </r>
  <r>
    <x v="0"/>
    <n v="1185732"/>
    <x v="211"/>
    <x v="3"/>
    <x v="37"/>
    <s v="Fargo"/>
    <x v="0"/>
    <n v="0.6"/>
    <x v="28"/>
    <x v="40"/>
    <x v="71"/>
    <x v="1"/>
  </r>
  <r>
    <x v="0"/>
    <n v="1185732"/>
    <x v="211"/>
    <x v="3"/>
    <x v="37"/>
    <s v="Fargo"/>
    <x v="1"/>
    <n v="0.5"/>
    <x v="46"/>
    <x v="132"/>
    <x v="315"/>
    <x v="2"/>
  </r>
  <r>
    <x v="0"/>
    <n v="1185732"/>
    <x v="211"/>
    <x v="3"/>
    <x v="37"/>
    <s v="Fargo"/>
    <x v="2"/>
    <n v="0.5"/>
    <x v="35"/>
    <x v="140"/>
    <x v="291"/>
    <x v="1"/>
  </r>
  <r>
    <x v="0"/>
    <n v="1185732"/>
    <x v="211"/>
    <x v="3"/>
    <x v="37"/>
    <s v="Fargo"/>
    <x v="3"/>
    <n v="0.5"/>
    <x v="38"/>
    <x v="127"/>
    <x v="293"/>
    <x v="1"/>
  </r>
  <r>
    <x v="0"/>
    <n v="1185732"/>
    <x v="211"/>
    <x v="3"/>
    <x v="37"/>
    <s v="Fargo"/>
    <x v="4"/>
    <n v="0.6"/>
    <x v="38"/>
    <x v="198"/>
    <x v="54"/>
    <x v="0"/>
  </r>
  <r>
    <x v="0"/>
    <n v="1185732"/>
    <x v="211"/>
    <x v="3"/>
    <x v="37"/>
    <s v="Fargo"/>
    <x v="5"/>
    <n v="0.64999999999999991"/>
    <x v="46"/>
    <x v="262"/>
    <x v="1101"/>
    <x v="8"/>
  </r>
  <r>
    <x v="0"/>
    <n v="1185732"/>
    <x v="66"/>
    <x v="3"/>
    <x v="38"/>
    <s v="Des Moines"/>
    <x v="0"/>
    <n v="0.30000000000000004"/>
    <x v="32"/>
    <x v="139"/>
    <x v="498"/>
    <x v="1"/>
  </r>
  <r>
    <x v="0"/>
    <n v="1185732"/>
    <x v="66"/>
    <x v="3"/>
    <x v="38"/>
    <s v="Des Moines"/>
    <x v="1"/>
    <n v="0.30000000000000004"/>
    <x v="44"/>
    <x v="398"/>
    <x v="191"/>
    <x v="2"/>
  </r>
  <r>
    <x v="0"/>
    <n v="1185732"/>
    <x v="66"/>
    <x v="3"/>
    <x v="38"/>
    <s v="Des Moines"/>
    <x v="2"/>
    <n v="0.20000000000000007"/>
    <x v="44"/>
    <x v="697"/>
    <x v="1219"/>
    <x v="1"/>
  </r>
  <r>
    <x v="0"/>
    <n v="1185732"/>
    <x v="66"/>
    <x v="3"/>
    <x v="38"/>
    <s v="Des Moines"/>
    <x v="3"/>
    <n v="0.25000000000000006"/>
    <x v="39"/>
    <x v="677"/>
    <x v="1220"/>
    <x v="1"/>
  </r>
  <r>
    <x v="0"/>
    <n v="1185732"/>
    <x v="66"/>
    <x v="3"/>
    <x v="38"/>
    <s v="Des Moines"/>
    <x v="4"/>
    <n v="0.39999999999999997"/>
    <x v="43"/>
    <x v="128"/>
    <x v="229"/>
    <x v="0"/>
  </r>
  <r>
    <x v="0"/>
    <n v="1185732"/>
    <x v="66"/>
    <x v="3"/>
    <x v="38"/>
    <s v="Des Moines"/>
    <x v="5"/>
    <n v="0.30000000000000004"/>
    <x v="44"/>
    <x v="398"/>
    <x v="504"/>
    <x v="8"/>
  </r>
  <r>
    <x v="0"/>
    <n v="1185732"/>
    <x v="67"/>
    <x v="3"/>
    <x v="38"/>
    <s v="Des Moines"/>
    <x v="0"/>
    <n v="0.30000000000000004"/>
    <x v="24"/>
    <x v="192"/>
    <x v="714"/>
    <x v="1"/>
  </r>
  <r>
    <x v="0"/>
    <n v="1185732"/>
    <x v="67"/>
    <x v="3"/>
    <x v="38"/>
    <s v="Des Moines"/>
    <x v="1"/>
    <n v="0.30000000000000004"/>
    <x v="43"/>
    <x v="362"/>
    <x v="480"/>
    <x v="2"/>
  </r>
  <r>
    <x v="0"/>
    <n v="1185732"/>
    <x v="67"/>
    <x v="3"/>
    <x v="38"/>
    <s v="Des Moines"/>
    <x v="2"/>
    <n v="0.20000000000000007"/>
    <x v="41"/>
    <x v="698"/>
    <x v="1221"/>
    <x v="1"/>
  </r>
  <r>
    <x v="0"/>
    <n v="1185732"/>
    <x v="67"/>
    <x v="3"/>
    <x v="38"/>
    <s v="Des Moines"/>
    <x v="3"/>
    <n v="0.25000000000000006"/>
    <x v="42"/>
    <x v="364"/>
    <x v="1222"/>
    <x v="1"/>
  </r>
  <r>
    <x v="0"/>
    <n v="1185732"/>
    <x v="67"/>
    <x v="3"/>
    <x v="38"/>
    <s v="Des Moines"/>
    <x v="4"/>
    <n v="0.39999999999999997"/>
    <x v="43"/>
    <x v="128"/>
    <x v="229"/>
    <x v="0"/>
  </r>
  <r>
    <x v="0"/>
    <n v="1185732"/>
    <x v="67"/>
    <x v="3"/>
    <x v="38"/>
    <s v="Des Moines"/>
    <x v="5"/>
    <n v="0.14999999999999997"/>
    <x v="44"/>
    <x v="699"/>
    <x v="1223"/>
    <x v="8"/>
  </r>
  <r>
    <x v="0"/>
    <n v="1185732"/>
    <x v="68"/>
    <x v="3"/>
    <x v="38"/>
    <s v="Des Moines"/>
    <x v="0"/>
    <n v="0.20000000000000004"/>
    <x v="54"/>
    <x v="700"/>
    <x v="1224"/>
    <x v="1"/>
  </r>
  <r>
    <x v="0"/>
    <n v="1185732"/>
    <x v="68"/>
    <x v="3"/>
    <x v="38"/>
    <s v="Des Moines"/>
    <x v="1"/>
    <n v="0.20000000000000004"/>
    <x v="37"/>
    <x v="367"/>
    <x v="602"/>
    <x v="2"/>
  </r>
  <r>
    <x v="0"/>
    <n v="1185732"/>
    <x v="68"/>
    <x v="3"/>
    <x v="38"/>
    <s v="Des Moines"/>
    <x v="2"/>
    <n v="0.10000000000000003"/>
    <x v="38"/>
    <x v="701"/>
    <x v="1225"/>
    <x v="1"/>
  </r>
  <r>
    <x v="0"/>
    <n v="1185732"/>
    <x v="68"/>
    <x v="3"/>
    <x v="38"/>
    <s v="Des Moines"/>
    <x v="3"/>
    <n v="0.14999999999999997"/>
    <x v="42"/>
    <x v="709"/>
    <x v="1234"/>
    <x v="1"/>
  </r>
  <r>
    <x v="0"/>
    <n v="1185732"/>
    <x v="68"/>
    <x v="3"/>
    <x v="38"/>
    <s v="Des Moines"/>
    <x v="4"/>
    <n v="0.30000000000000004"/>
    <x v="36"/>
    <x v="372"/>
    <x v="1235"/>
    <x v="0"/>
  </r>
  <r>
    <x v="0"/>
    <n v="1185732"/>
    <x v="68"/>
    <x v="3"/>
    <x v="38"/>
    <s v="Des Moines"/>
    <x v="5"/>
    <n v="0.20000000000000004"/>
    <x v="38"/>
    <x v="692"/>
    <x v="1236"/>
    <x v="8"/>
  </r>
  <r>
    <x v="0"/>
    <n v="1185732"/>
    <x v="69"/>
    <x v="3"/>
    <x v="38"/>
    <s v="Des Moines"/>
    <x v="0"/>
    <n v="0.20000000000000004"/>
    <x v="32"/>
    <x v="710"/>
    <x v="810"/>
    <x v="1"/>
  </r>
  <r>
    <x v="0"/>
    <n v="1185732"/>
    <x v="69"/>
    <x v="3"/>
    <x v="38"/>
    <s v="Des Moines"/>
    <x v="1"/>
    <n v="0.20000000000000004"/>
    <x v="43"/>
    <x v="309"/>
    <x v="1186"/>
    <x v="2"/>
  </r>
  <r>
    <x v="0"/>
    <n v="1185732"/>
    <x v="69"/>
    <x v="3"/>
    <x v="38"/>
    <s v="Des Moines"/>
    <x v="2"/>
    <n v="0.10000000000000003"/>
    <x v="43"/>
    <x v="711"/>
    <x v="1237"/>
    <x v="1"/>
  </r>
  <r>
    <x v="0"/>
    <n v="1185732"/>
    <x v="69"/>
    <x v="3"/>
    <x v="38"/>
    <s v="Des Moines"/>
    <x v="3"/>
    <n v="0.14999999999999997"/>
    <x v="42"/>
    <x v="709"/>
    <x v="1234"/>
    <x v="1"/>
  </r>
  <r>
    <x v="0"/>
    <n v="1185732"/>
    <x v="69"/>
    <x v="3"/>
    <x v="38"/>
    <s v="Des Moines"/>
    <x v="4"/>
    <n v="0.6"/>
    <x v="39"/>
    <x v="128"/>
    <x v="229"/>
    <x v="0"/>
  </r>
  <r>
    <x v="0"/>
    <n v="1185732"/>
    <x v="69"/>
    <x v="3"/>
    <x v="38"/>
    <s v="Des Moines"/>
    <x v="5"/>
    <n v="0.5"/>
    <x v="38"/>
    <x v="127"/>
    <x v="354"/>
    <x v="8"/>
  </r>
  <r>
    <x v="0"/>
    <n v="1185732"/>
    <x v="70"/>
    <x v="3"/>
    <x v="38"/>
    <s v="Des Moines"/>
    <x v="0"/>
    <n v="0.6"/>
    <x v="40"/>
    <x v="129"/>
    <x v="1238"/>
    <x v="1"/>
  </r>
  <r>
    <x v="0"/>
    <n v="1185732"/>
    <x v="70"/>
    <x v="3"/>
    <x v="38"/>
    <s v="Des Moines"/>
    <x v="1"/>
    <n v="0.4"/>
    <x v="41"/>
    <x v="134"/>
    <x v="198"/>
    <x v="2"/>
  </r>
  <r>
    <x v="0"/>
    <n v="1185732"/>
    <x v="70"/>
    <x v="3"/>
    <x v="38"/>
    <s v="Des Moines"/>
    <x v="2"/>
    <n v="0.35000000000000003"/>
    <x v="37"/>
    <x v="181"/>
    <x v="496"/>
    <x v="1"/>
  </r>
  <r>
    <x v="0"/>
    <n v="1185732"/>
    <x v="70"/>
    <x v="3"/>
    <x v="38"/>
    <s v="Des Moines"/>
    <x v="3"/>
    <n v="0.35000000000000003"/>
    <x v="43"/>
    <x v="311"/>
    <x v="480"/>
    <x v="1"/>
  </r>
  <r>
    <x v="0"/>
    <n v="1185732"/>
    <x v="70"/>
    <x v="3"/>
    <x v="38"/>
    <s v="Des Moines"/>
    <x v="4"/>
    <n v="0.44999999999999996"/>
    <x v="37"/>
    <x v="474"/>
    <x v="1239"/>
    <x v="0"/>
  </r>
  <r>
    <x v="0"/>
    <n v="1185732"/>
    <x v="70"/>
    <x v="3"/>
    <x v="38"/>
    <s v="Des Moines"/>
    <x v="5"/>
    <n v="0.49999999999999994"/>
    <x v="49"/>
    <x v="167"/>
    <x v="763"/>
    <x v="8"/>
  </r>
  <r>
    <x v="0"/>
    <n v="1185732"/>
    <x v="71"/>
    <x v="3"/>
    <x v="38"/>
    <s v="Des Moines"/>
    <x v="0"/>
    <n v="0.35000000000000003"/>
    <x v="21"/>
    <x v="136"/>
    <x v="302"/>
    <x v="1"/>
  </r>
  <r>
    <x v="0"/>
    <n v="1185732"/>
    <x v="71"/>
    <x v="3"/>
    <x v="38"/>
    <s v="Des Moines"/>
    <x v="1"/>
    <n v="0.3000000000000001"/>
    <x v="49"/>
    <x v="712"/>
    <x v="1240"/>
    <x v="2"/>
  </r>
  <r>
    <x v="0"/>
    <n v="1185732"/>
    <x v="71"/>
    <x v="3"/>
    <x v="38"/>
    <s v="Des Moines"/>
    <x v="2"/>
    <n v="0.25000000000000006"/>
    <x v="41"/>
    <x v="366"/>
    <x v="609"/>
    <x v="1"/>
  </r>
  <r>
    <x v="0"/>
    <n v="1185732"/>
    <x v="71"/>
    <x v="3"/>
    <x v="38"/>
    <s v="Des Moines"/>
    <x v="3"/>
    <n v="0.25000000000000006"/>
    <x v="37"/>
    <x v="706"/>
    <x v="1229"/>
    <x v="1"/>
  </r>
  <r>
    <x v="0"/>
    <n v="1185732"/>
    <x v="71"/>
    <x v="3"/>
    <x v="38"/>
    <s v="Des Moines"/>
    <x v="4"/>
    <n v="0.35000000000000003"/>
    <x v="37"/>
    <x v="181"/>
    <x v="871"/>
    <x v="0"/>
  </r>
  <r>
    <x v="0"/>
    <n v="1185732"/>
    <x v="71"/>
    <x v="3"/>
    <x v="38"/>
    <s v="Des Moines"/>
    <x v="5"/>
    <n v="0.55000000000000004"/>
    <x v="46"/>
    <x v="255"/>
    <x v="316"/>
    <x v="8"/>
  </r>
  <r>
    <x v="0"/>
    <n v="1185732"/>
    <x v="72"/>
    <x v="3"/>
    <x v="38"/>
    <s v="Des Moines"/>
    <x v="0"/>
    <n v="0.5"/>
    <x v="21"/>
    <x v="80"/>
    <x v="543"/>
    <x v="1"/>
  </r>
  <r>
    <x v="0"/>
    <n v="1185732"/>
    <x v="72"/>
    <x v="3"/>
    <x v="38"/>
    <s v="Des Moines"/>
    <x v="1"/>
    <n v="0.45000000000000007"/>
    <x v="49"/>
    <x v="139"/>
    <x v="206"/>
    <x v="2"/>
  </r>
  <r>
    <x v="0"/>
    <n v="1185732"/>
    <x v="72"/>
    <x v="3"/>
    <x v="38"/>
    <s v="Des Moines"/>
    <x v="2"/>
    <n v="0.4"/>
    <x v="38"/>
    <x v="124"/>
    <x v="499"/>
    <x v="1"/>
  </r>
  <r>
    <x v="0"/>
    <n v="1185732"/>
    <x v="72"/>
    <x v="3"/>
    <x v="38"/>
    <s v="Des Moines"/>
    <x v="3"/>
    <n v="0.4"/>
    <x v="37"/>
    <x v="135"/>
    <x v="193"/>
    <x v="1"/>
  </r>
  <r>
    <x v="0"/>
    <n v="1185732"/>
    <x v="72"/>
    <x v="3"/>
    <x v="38"/>
    <s v="Des Moines"/>
    <x v="4"/>
    <n v="0.5"/>
    <x v="41"/>
    <x v="123"/>
    <x v="399"/>
    <x v="0"/>
  </r>
  <r>
    <x v="0"/>
    <n v="1185732"/>
    <x v="72"/>
    <x v="3"/>
    <x v="38"/>
    <s v="Des Moines"/>
    <x v="5"/>
    <n v="0.55000000000000004"/>
    <x v="48"/>
    <x v="138"/>
    <x v="543"/>
    <x v="8"/>
  </r>
  <r>
    <x v="0"/>
    <n v="1185732"/>
    <x v="73"/>
    <x v="3"/>
    <x v="38"/>
    <s v="Des Moines"/>
    <x v="0"/>
    <n v="0.5"/>
    <x v="28"/>
    <x v="48"/>
    <x v="42"/>
    <x v="1"/>
  </r>
  <r>
    <x v="0"/>
    <n v="1185732"/>
    <x v="73"/>
    <x v="3"/>
    <x v="38"/>
    <s v="Des Moines"/>
    <x v="1"/>
    <n v="0.45000000000000007"/>
    <x v="49"/>
    <x v="139"/>
    <x v="206"/>
    <x v="2"/>
  </r>
  <r>
    <x v="0"/>
    <n v="1185732"/>
    <x v="73"/>
    <x v="3"/>
    <x v="38"/>
    <s v="Des Moines"/>
    <x v="2"/>
    <n v="0.4"/>
    <x v="38"/>
    <x v="124"/>
    <x v="499"/>
    <x v="1"/>
  </r>
  <r>
    <x v="0"/>
    <n v="1185732"/>
    <x v="73"/>
    <x v="3"/>
    <x v="38"/>
    <s v="Des Moines"/>
    <x v="3"/>
    <n v="0.4"/>
    <x v="41"/>
    <x v="134"/>
    <x v="512"/>
    <x v="1"/>
  </r>
  <r>
    <x v="0"/>
    <n v="1185732"/>
    <x v="73"/>
    <x v="3"/>
    <x v="38"/>
    <s v="Des Moines"/>
    <x v="4"/>
    <n v="0.5"/>
    <x v="37"/>
    <x v="131"/>
    <x v="209"/>
    <x v="0"/>
  </r>
  <r>
    <x v="0"/>
    <n v="1185732"/>
    <x v="73"/>
    <x v="3"/>
    <x v="38"/>
    <s v="Des Moines"/>
    <x v="5"/>
    <n v="0.55000000000000004"/>
    <x v="45"/>
    <x v="136"/>
    <x v="356"/>
    <x v="8"/>
  </r>
  <r>
    <x v="0"/>
    <n v="1185732"/>
    <x v="74"/>
    <x v="3"/>
    <x v="38"/>
    <s v="Des Moines"/>
    <x v="0"/>
    <n v="0.35000000000000003"/>
    <x v="34"/>
    <x v="394"/>
    <x v="1230"/>
    <x v="1"/>
  </r>
  <r>
    <x v="0"/>
    <n v="1185732"/>
    <x v="74"/>
    <x v="3"/>
    <x v="38"/>
    <s v="Des Moines"/>
    <x v="1"/>
    <n v="0.3000000000000001"/>
    <x v="44"/>
    <x v="388"/>
    <x v="1217"/>
    <x v="2"/>
  </r>
  <r>
    <x v="0"/>
    <n v="1185732"/>
    <x v="74"/>
    <x v="3"/>
    <x v="38"/>
    <s v="Des Moines"/>
    <x v="2"/>
    <n v="0.25000000000000006"/>
    <x v="43"/>
    <x v="372"/>
    <x v="1210"/>
    <x v="1"/>
  </r>
  <r>
    <x v="0"/>
    <n v="1185732"/>
    <x v="74"/>
    <x v="3"/>
    <x v="38"/>
    <s v="Des Moines"/>
    <x v="3"/>
    <n v="0.25000000000000006"/>
    <x v="36"/>
    <x v="713"/>
    <x v="1241"/>
    <x v="1"/>
  </r>
  <r>
    <x v="0"/>
    <n v="1185732"/>
    <x v="74"/>
    <x v="3"/>
    <x v="38"/>
    <s v="Des Moines"/>
    <x v="4"/>
    <n v="0.35000000000000003"/>
    <x v="36"/>
    <x v="620"/>
    <x v="1169"/>
    <x v="0"/>
  </r>
  <r>
    <x v="0"/>
    <n v="1185732"/>
    <x v="74"/>
    <x v="3"/>
    <x v="38"/>
    <s v="Des Moines"/>
    <x v="5"/>
    <n v="0.4"/>
    <x v="41"/>
    <x v="134"/>
    <x v="202"/>
    <x v="8"/>
  </r>
  <r>
    <x v="0"/>
    <n v="1185732"/>
    <x v="75"/>
    <x v="3"/>
    <x v="38"/>
    <s v="Des Moines"/>
    <x v="0"/>
    <n v="0.44999999999999996"/>
    <x v="48"/>
    <x v="325"/>
    <x v="1242"/>
    <x v="1"/>
  </r>
  <r>
    <x v="0"/>
    <n v="1185732"/>
    <x v="75"/>
    <x v="3"/>
    <x v="38"/>
    <s v="Des Moines"/>
    <x v="1"/>
    <n v="0.35000000000000003"/>
    <x v="38"/>
    <x v="121"/>
    <x v="185"/>
    <x v="2"/>
  </r>
  <r>
    <x v="0"/>
    <n v="1185732"/>
    <x v="75"/>
    <x v="3"/>
    <x v="38"/>
    <s v="Des Moines"/>
    <x v="2"/>
    <n v="0.35000000000000003"/>
    <x v="36"/>
    <x v="620"/>
    <x v="506"/>
    <x v="1"/>
  </r>
  <r>
    <x v="0"/>
    <n v="1185732"/>
    <x v="75"/>
    <x v="3"/>
    <x v="38"/>
    <s v="Des Moines"/>
    <x v="3"/>
    <n v="0.35000000000000003"/>
    <x v="36"/>
    <x v="620"/>
    <x v="506"/>
    <x v="1"/>
  </r>
  <r>
    <x v="0"/>
    <n v="1185732"/>
    <x v="75"/>
    <x v="3"/>
    <x v="38"/>
    <s v="Des Moines"/>
    <x v="4"/>
    <n v="0.44999999999999996"/>
    <x v="36"/>
    <x v="180"/>
    <x v="1231"/>
    <x v="0"/>
  </r>
  <r>
    <x v="0"/>
    <n v="1185732"/>
    <x v="75"/>
    <x v="3"/>
    <x v="38"/>
    <s v="Des Moines"/>
    <x v="5"/>
    <n v="0.49999999999999983"/>
    <x v="44"/>
    <x v="707"/>
    <x v="1232"/>
    <x v="8"/>
  </r>
  <r>
    <x v="0"/>
    <n v="1185732"/>
    <x v="76"/>
    <x v="3"/>
    <x v="38"/>
    <s v="Des Moines"/>
    <x v="0"/>
    <n v="0.44999999999999996"/>
    <x v="47"/>
    <x v="451"/>
    <x v="772"/>
    <x v="1"/>
  </r>
  <r>
    <x v="0"/>
    <n v="1185732"/>
    <x v="76"/>
    <x v="3"/>
    <x v="38"/>
    <s v="Des Moines"/>
    <x v="1"/>
    <n v="0.35000000000000003"/>
    <x v="49"/>
    <x v="202"/>
    <x v="300"/>
    <x v="2"/>
  </r>
  <r>
    <x v="0"/>
    <n v="1185732"/>
    <x v="76"/>
    <x v="3"/>
    <x v="38"/>
    <s v="Des Moines"/>
    <x v="2"/>
    <n v="0.35000000000000003"/>
    <x v="83"/>
    <x v="714"/>
    <x v="1243"/>
    <x v="1"/>
  </r>
  <r>
    <x v="0"/>
    <n v="1185732"/>
    <x v="76"/>
    <x v="3"/>
    <x v="38"/>
    <s v="Des Moines"/>
    <x v="3"/>
    <n v="0.35000000000000003"/>
    <x v="38"/>
    <x v="121"/>
    <x v="1244"/>
    <x v="1"/>
  </r>
  <r>
    <x v="0"/>
    <n v="1185732"/>
    <x v="76"/>
    <x v="3"/>
    <x v="38"/>
    <s v="Des Moines"/>
    <x v="4"/>
    <n v="0.6"/>
    <x v="41"/>
    <x v="147"/>
    <x v="51"/>
    <x v="0"/>
  </r>
  <r>
    <x v="0"/>
    <n v="1185732"/>
    <x v="76"/>
    <x v="3"/>
    <x v="38"/>
    <s v="Des Moines"/>
    <x v="5"/>
    <n v="0.64999999999999991"/>
    <x v="49"/>
    <x v="148"/>
    <x v="159"/>
    <x v="8"/>
  </r>
  <r>
    <x v="0"/>
    <n v="1185732"/>
    <x v="77"/>
    <x v="3"/>
    <x v="38"/>
    <s v="Des Moines"/>
    <x v="0"/>
    <n v="0.6"/>
    <x v="21"/>
    <x v="211"/>
    <x v="187"/>
    <x v="1"/>
  </r>
  <r>
    <x v="0"/>
    <n v="1185732"/>
    <x v="77"/>
    <x v="3"/>
    <x v="38"/>
    <s v="Des Moines"/>
    <x v="1"/>
    <n v="0.5"/>
    <x v="45"/>
    <x v="157"/>
    <x v="963"/>
    <x v="2"/>
  </r>
  <r>
    <x v="0"/>
    <n v="1185732"/>
    <x v="77"/>
    <x v="3"/>
    <x v="38"/>
    <s v="Des Moines"/>
    <x v="2"/>
    <n v="0.5"/>
    <x v="49"/>
    <x v="146"/>
    <x v="354"/>
    <x v="1"/>
  </r>
  <r>
    <x v="0"/>
    <n v="1185732"/>
    <x v="77"/>
    <x v="3"/>
    <x v="38"/>
    <s v="Des Moines"/>
    <x v="3"/>
    <n v="0.5"/>
    <x v="44"/>
    <x v="142"/>
    <x v="223"/>
    <x v="1"/>
  </r>
  <r>
    <x v="0"/>
    <n v="1185732"/>
    <x v="77"/>
    <x v="3"/>
    <x v="38"/>
    <s v="Des Moines"/>
    <x v="4"/>
    <n v="0.6"/>
    <x v="44"/>
    <x v="146"/>
    <x v="158"/>
    <x v="0"/>
  </r>
  <r>
    <x v="0"/>
    <n v="1185732"/>
    <x v="77"/>
    <x v="3"/>
    <x v="38"/>
    <s v="Des Moines"/>
    <x v="5"/>
    <n v="0.64999999999999991"/>
    <x v="45"/>
    <x v="715"/>
    <x v="1006"/>
    <x v="8"/>
  </r>
  <r>
    <x v="0"/>
    <n v="1185732"/>
    <x v="136"/>
    <x v="3"/>
    <x v="39"/>
    <s v="Milwaukee"/>
    <x v="0"/>
    <n v="0.35000000000000003"/>
    <x v="24"/>
    <x v="191"/>
    <x v="439"/>
    <x v="8"/>
  </r>
  <r>
    <x v="0"/>
    <n v="1185732"/>
    <x v="136"/>
    <x v="3"/>
    <x v="39"/>
    <s v="Milwaukee"/>
    <x v="1"/>
    <n v="0.35000000000000003"/>
    <x v="49"/>
    <x v="202"/>
    <x v="217"/>
    <x v="8"/>
  </r>
  <r>
    <x v="0"/>
    <n v="1185732"/>
    <x v="136"/>
    <x v="3"/>
    <x v="39"/>
    <s v="Milwaukee"/>
    <x v="2"/>
    <n v="0.25000000000000006"/>
    <x v="49"/>
    <x v="398"/>
    <x v="191"/>
    <x v="2"/>
  </r>
  <r>
    <x v="0"/>
    <n v="1185732"/>
    <x v="136"/>
    <x v="3"/>
    <x v="39"/>
    <s v="Milwaukee"/>
    <x v="3"/>
    <n v="0.30000000000000004"/>
    <x v="43"/>
    <x v="362"/>
    <x v="480"/>
    <x v="2"/>
  </r>
  <r>
    <x v="0"/>
    <n v="1185732"/>
    <x v="136"/>
    <x v="3"/>
    <x v="39"/>
    <s v="Milwaukee"/>
    <x v="4"/>
    <n v="0.44999999999999996"/>
    <x v="41"/>
    <x v="546"/>
    <x v="1245"/>
    <x v="1"/>
  </r>
  <r>
    <x v="0"/>
    <n v="1185732"/>
    <x v="136"/>
    <x v="3"/>
    <x v="39"/>
    <s v="Milwaukee"/>
    <x v="5"/>
    <n v="0.35000000000000003"/>
    <x v="49"/>
    <x v="202"/>
    <x v="217"/>
    <x v="8"/>
  </r>
  <r>
    <x v="0"/>
    <n v="1185732"/>
    <x v="79"/>
    <x v="3"/>
    <x v="39"/>
    <s v="Milwaukee"/>
    <x v="0"/>
    <n v="0.35000000000000003"/>
    <x v="21"/>
    <x v="136"/>
    <x v="356"/>
    <x v="8"/>
  </r>
  <r>
    <x v="0"/>
    <n v="1185732"/>
    <x v="79"/>
    <x v="3"/>
    <x v="39"/>
    <s v="Milwaukee"/>
    <x v="1"/>
    <n v="0.35000000000000003"/>
    <x v="41"/>
    <x v="320"/>
    <x v="899"/>
    <x v="8"/>
  </r>
  <r>
    <x v="0"/>
    <n v="1185732"/>
    <x v="79"/>
    <x v="3"/>
    <x v="39"/>
    <s v="Milwaukee"/>
    <x v="2"/>
    <n v="0.25000000000000006"/>
    <x v="44"/>
    <x v="472"/>
    <x v="1169"/>
    <x v="2"/>
  </r>
  <r>
    <x v="0"/>
    <n v="1185732"/>
    <x v="79"/>
    <x v="3"/>
    <x v="39"/>
    <s v="Milwaukee"/>
    <x v="3"/>
    <n v="0.30000000000000004"/>
    <x v="36"/>
    <x v="372"/>
    <x v="506"/>
    <x v="2"/>
  </r>
  <r>
    <x v="0"/>
    <n v="1185732"/>
    <x v="79"/>
    <x v="3"/>
    <x v="39"/>
    <s v="Milwaukee"/>
    <x v="4"/>
    <n v="0.44999999999999996"/>
    <x v="41"/>
    <x v="546"/>
    <x v="1245"/>
    <x v="1"/>
  </r>
  <r>
    <x v="0"/>
    <n v="1185732"/>
    <x v="79"/>
    <x v="3"/>
    <x v="39"/>
    <s v="Milwaukee"/>
    <x v="5"/>
    <n v="0.19999999999999996"/>
    <x v="49"/>
    <x v="628"/>
    <x v="1108"/>
    <x v="8"/>
  </r>
  <r>
    <x v="0"/>
    <n v="1185732"/>
    <x v="137"/>
    <x v="3"/>
    <x v="39"/>
    <s v="Milwaukee"/>
    <x v="0"/>
    <n v="0.25000000000000006"/>
    <x v="65"/>
    <x v="716"/>
    <x v="1246"/>
    <x v="8"/>
  </r>
  <r>
    <x v="0"/>
    <n v="1185732"/>
    <x v="137"/>
    <x v="3"/>
    <x v="39"/>
    <s v="Milwaukee"/>
    <x v="1"/>
    <n v="0.25000000000000006"/>
    <x v="38"/>
    <x v="469"/>
    <x v="811"/>
    <x v="8"/>
  </r>
  <r>
    <x v="0"/>
    <n v="1185732"/>
    <x v="137"/>
    <x v="3"/>
    <x v="39"/>
    <s v="Milwaukee"/>
    <x v="2"/>
    <n v="0.15000000000000002"/>
    <x v="35"/>
    <x v="514"/>
    <x v="1247"/>
    <x v="2"/>
  </r>
  <r>
    <x v="0"/>
    <n v="1185732"/>
    <x v="137"/>
    <x v="3"/>
    <x v="39"/>
    <s v="Milwaukee"/>
    <x v="3"/>
    <n v="0.19999999999999996"/>
    <x v="36"/>
    <x v="660"/>
    <x v="1187"/>
    <x v="2"/>
  </r>
  <r>
    <x v="0"/>
    <n v="1185732"/>
    <x v="137"/>
    <x v="3"/>
    <x v="39"/>
    <s v="Milwaukee"/>
    <x v="4"/>
    <n v="0.35000000000000003"/>
    <x v="37"/>
    <x v="181"/>
    <x v="496"/>
    <x v="1"/>
  </r>
  <r>
    <x v="0"/>
    <n v="1185732"/>
    <x v="137"/>
    <x v="3"/>
    <x v="39"/>
    <s v="Milwaukee"/>
    <x v="5"/>
    <n v="0.25000000000000006"/>
    <x v="35"/>
    <x v="502"/>
    <x v="869"/>
    <x v="8"/>
  </r>
  <r>
    <x v="0"/>
    <n v="1185732"/>
    <x v="138"/>
    <x v="3"/>
    <x v="39"/>
    <s v="Milwaukee"/>
    <x v="0"/>
    <n v="0.25000000000000006"/>
    <x v="24"/>
    <x v="396"/>
    <x v="556"/>
    <x v="8"/>
  </r>
  <r>
    <x v="0"/>
    <n v="1185732"/>
    <x v="138"/>
    <x v="3"/>
    <x v="39"/>
    <s v="Milwaukee"/>
    <x v="1"/>
    <n v="0.25000000000000006"/>
    <x v="41"/>
    <x v="366"/>
    <x v="1227"/>
    <x v="8"/>
  </r>
  <r>
    <x v="0"/>
    <n v="1185732"/>
    <x v="138"/>
    <x v="3"/>
    <x v="39"/>
    <s v="Milwaukee"/>
    <x v="2"/>
    <n v="0.15000000000000002"/>
    <x v="41"/>
    <x v="309"/>
    <x v="1186"/>
    <x v="2"/>
  </r>
  <r>
    <x v="0"/>
    <n v="1185732"/>
    <x v="138"/>
    <x v="3"/>
    <x v="39"/>
    <s v="Milwaukee"/>
    <x v="3"/>
    <n v="0.19999999999999996"/>
    <x v="36"/>
    <x v="660"/>
    <x v="1187"/>
    <x v="2"/>
  </r>
  <r>
    <x v="0"/>
    <n v="1185732"/>
    <x v="138"/>
    <x v="3"/>
    <x v="39"/>
    <s v="Milwaukee"/>
    <x v="4"/>
    <n v="0.65"/>
    <x v="43"/>
    <x v="145"/>
    <x v="1248"/>
    <x v="1"/>
  </r>
  <r>
    <x v="0"/>
    <n v="1185732"/>
    <x v="138"/>
    <x v="3"/>
    <x v="39"/>
    <s v="Milwaukee"/>
    <x v="5"/>
    <n v="0.5"/>
    <x v="35"/>
    <x v="140"/>
    <x v="309"/>
    <x v="8"/>
  </r>
  <r>
    <x v="0"/>
    <n v="1185732"/>
    <x v="139"/>
    <x v="3"/>
    <x v="39"/>
    <s v="Milwaukee"/>
    <x v="0"/>
    <n v="0.6"/>
    <x v="63"/>
    <x v="717"/>
    <x v="1249"/>
    <x v="8"/>
  </r>
  <r>
    <x v="0"/>
    <n v="1185732"/>
    <x v="139"/>
    <x v="3"/>
    <x v="39"/>
    <s v="Milwaukee"/>
    <x v="1"/>
    <n v="0.4"/>
    <x v="44"/>
    <x v="123"/>
    <x v="216"/>
    <x v="8"/>
  </r>
  <r>
    <x v="0"/>
    <n v="1185732"/>
    <x v="139"/>
    <x v="3"/>
    <x v="39"/>
    <s v="Milwaukee"/>
    <x v="2"/>
    <n v="0.35000000000000003"/>
    <x v="38"/>
    <x v="121"/>
    <x v="185"/>
    <x v="2"/>
  </r>
  <r>
    <x v="0"/>
    <n v="1185732"/>
    <x v="139"/>
    <x v="3"/>
    <x v="39"/>
    <s v="Milwaukee"/>
    <x v="3"/>
    <n v="0.35000000000000003"/>
    <x v="37"/>
    <x v="181"/>
    <x v="1164"/>
    <x v="2"/>
  </r>
  <r>
    <x v="0"/>
    <n v="1185732"/>
    <x v="139"/>
    <x v="3"/>
    <x v="39"/>
    <s v="Milwaukee"/>
    <x v="4"/>
    <n v="0.44999999999999996"/>
    <x v="41"/>
    <x v="546"/>
    <x v="1245"/>
    <x v="1"/>
  </r>
  <r>
    <x v="0"/>
    <n v="1185732"/>
    <x v="139"/>
    <x v="3"/>
    <x v="39"/>
    <s v="Milwaukee"/>
    <x v="5"/>
    <n v="0.54999999999999993"/>
    <x v="46"/>
    <x v="410"/>
    <x v="695"/>
    <x v="8"/>
  </r>
  <r>
    <x v="0"/>
    <n v="1185732"/>
    <x v="83"/>
    <x v="3"/>
    <x v="39"/>
    <s v="Milwaukee"/>
    <x v="0"/>
    <n v="0.4"/>
    <x v="31"/>
    <x v="336"/>
    <x v="1046"/>
    <x v="8"/>
  </r>
  <r>
    <x v="0"/>
    <n v="1185732"/>
    <x v="83"/>
    <x v="3"/>
    <x v="39"/>
    <s v="Milwaukee"/>
    <x v="1"/>
    <n v="0.35000000000000009"/>
    <x v="46"/>
    <x v="507"/>
    <x v="1250"/>
    <x v="8"/>
  </r>
  <r>
    <x v="0"/>
    <n v="1185732"/>
    <x v="83"/>
    <x v="3"/>
    <x v="39"/>
    <s v="Milwaukee"/>
    <x v="2"/>
    <n v="0.30000000000000004"/>
    <x v="41"/>
    <x v="399"/>
    <x v="495"/>
    <x v="2"/>
  </r>
  <r>
    <x v="0"/>
    <n v="1185732"/>
    <x v="83"/>
    <x v="3"/>
    <x v="39"/>
    <s v="Milwaukee"/>
    <x v="3"/>
    <n v="0.30000000000000004"/>
    <x v="37"/>
    <x v="314"/>
    <x v="496"/>
    <x v="2"/>
  </r>
  <r>
    <x v="0"/>
    <n v="1185732"/>
    <x v="83"/>
    <x v="3"/>
    <x v="39"/>
    <s v="Milwaukee"/>
    <x v="4"/>
    <n v="0.4"/>
    <x v="37"/>
    <x v="135"/>
    <x v="193"/>
    <x v="1"/>
  </r>
  <r>
    <x v="0"/>
    <n v="1185732"/>
    <x v="83"/>
    <x v="3"/>
    <x v="39"/>
    <s v="Milwaukee"/>
    <x v="5"/>
    <n v="0.60000000000000009"/>
    <x v="46"/>
    <x v="470"/>
    <x v="318"/>
    <x v="8"/>
  </r>
  <r>
    <x v="0"/>
    <n v="1185732"/>
    <x v="140"/>
    <x v="3"/>
    <x v="39"/>
    <s v="Milwaukee"/>
    <x v="0"/>
    <n v="0.55000000000000004"/>
    <x v="21"/>
    <x v="446"/>
    <x v="1142"/>
    <x v="8"/>
  </r>
  <r>
    <x v="0"/>
    <n v="1185732"/>
    <x v="140"/>
    <x v="3"/>
    <x v="39"/>
    <s v="Milwaukee"/>
    <x v="1"/>
    <n v="0.50000000000000011"/>
    <x v="49"/>
    <x v="192"/>
    <x v="529"/>
    <x v="8"/>
  </r>
  <r>
    <x v="0"/>
    <n v="1185732"/>
    <x v="140"/>
    <x v="3"/>
    <x v="39"/>
    <s v="Milwaukee"/>
    <x v="2"/>
    <n v="0.45"/>
    <x v="38"/>
    <x v="177"/>
    <x v="266"/>
    <x v="2"/>
  </r>
  <r>
    <x v="0"/>
    <n v="1185732"/>
    <x v="140"/>
    <x v="3"/>
    <x v="39"/>
    <s v="Milwaukee"/>
    <x v="3"/>
    <n v="0.45"/>
    <x v="37"/>
    <x v="120"/>
    <x v="185"/>
    <x v="2"/>
  </r>
  <r>
    <x v="0"/>
    <n v="1185732"/>
    <x v="140"/>
    <x v="3"/>
    <x v="39"/>
    <s v="Milwaukee"/>
    <x v="4"/>
    <n v="0.55000000000000004"/>
    <x v="41"/>
    <x v="130"/>
    <x v="285"/>
    <x v="1"/>
  </r>
  <r>
    <x v="0"/>
    <n v="1185732"/>
    <x v="140"/>
    <x v="3"/>
    <x v="39"/>
    <s v="Milwaukee"/>
    <x v="5"/>
    <n v="0.60000000000000009"/>
    <x v="48"/>
    <x v="223"/>
    <x v="1178"/>
    <x v="8"/>
  </r>
  <r>
    <x v="0"/>
    <n v="1185732"/>
    <x v="141"/>
    <x v="3"/>
    <x v="39"/>
    <s v="Milwaukee"/>
    <x v="0"/>
    <n v="0.5"/>
    <x v="28"/>
    <x v="48"/>
    <x v="150"/>
    <x v="8"/>
  </r>
  <r>
    <x v="0"/>
    <n v="1185732"/>
    <x v="141"/>
    <x v="3"/>
    <x v="39"/>
    <s v="Milwaukee"/>
    <x v="1"/>
    <n v="0.45000000000000007"/>
    <x v="49"/>
    <x v="139"/>
    <x v="532"/>
    <x v="8"/>
  </r>
  <r>
    <x v="0"/>
    <n v="1185732"/>
    <x v="141"/>
    <x v="3"/>
    <x v="39"/>
    <s v="Milwaukee"/>
    <x v="2"/>
    <n v="0.4"/>
    <x v="38"/>
    <x v="124"/>
    <x v="189"/>
    <x v="2"/>
  </r>
  <r>
    <x v="0"/>
    <n v="1185732"/>
    <x v="141"/>
    <x v="3"/>
    <x v="39"/>
    <s v="Milwaukee"/>
    <x v="3"/>
    <n v="0.4"/>
    <x v="41"/>
    <x v="134"/>
    <x v="198"/>
    <x v="2"/>
  </r>
  <r>
    <x v="0"/>
    <n v="1185732"/>
    <x v="141"/>
    <x v="3"/>
    <x v="39"/>
    <s v="Milwaukee"/>
    <x v="4"/>
    <n v="0.5"/>
    <x v="37"/>
    <x v="131"/>
    <x v="191"/>
    <x v="1"/>
  </r>
  <r>
    <x v="0"/>
    <n v="1185732"/>
    <x v="141"/>
    <x v="3"/>
    <x v="39"/>
    <s v="Milwaukee"/>
    <x v="5"/>
    <n v="0.55000000000000004"/>
    <x v="45"/>
    <x v="136"/>
    <x v="356"/>
    <x v="8"/>
  </r>
  <r>
    <x v="0"/>
    <n v="1185732"/>
    <x v="142"/>
    <x v="3"/>
    <x v="39"/>
    <s v="Milwaukee"/>
    <x v="0"/>
    <n v="0.35000000000000003"/>
    <x v="34"/>
    <x v="394"/>
    <x v="880"/>
    <x v="8"/>
  </r>
  <r>
    <x v="0"/>
    <n v="1185732"/>
    <x v="142"/>
    <x v="3"/>
    <x v="39"/>
    <s v="Milwaukee"/>
    <x v="1"/>
    <n v="0.3000000000000001"/>
    <x v="35"/>
    <x v="651"/>
    <x v="1251"/>
    <x v="8"/>
  </r>
  <r>
    <x v="0"/>
    <n v="1185732"/>
    <x v="142"/>
    <x v="3"/>
    <x v="39"/>
    <s v="Milwaukee"/>
    <x v="2"/>
    <n v="0.25000000000000006"/>
    <x v="37"/>
    <x v="706"/>
    <x v="1252"/>
    <x v="2"/>
  </r>
  <r>
    <x v="0"/>
    <n v="1185732"/>
    <x v="142"/>
    <x v="3"/>
    <x v="39"/>
    <s v="Milwaukee"/>
    <x v="3"/>
    <n v="0.25000000000000006"/>
    <x v="43"/>
    <x v="372"/>
    <x v="506"/>
    <x v="2"/>
  </r>
  <r>
    <x v="0"/>
    <n v="1185732"/>
    <x v="142"/>
    <x v="3"/>
    <x v="39"/>
    <s v="Milwaukee"/>
    <x v="4"/>
    <n v="0.35000000000000003"/>
    <x v="43"/>
    <x v="311"/>
    <x v="480"/>
    <x v="1"/>
  </r>
  <r>
    <x v="0"/>
    <n v="1185732"/>
    <x v="142"/>
    <x v="3"/>
    <x v="39"/>
    <s v="Milwaukee"/>
    <x v="5"/>
    <n v="0.4"/>
    <x v="38"/>
    <x v="124"/>
    <x v="204"/>
    <x v="8"/>
  </r>
  <r>
    <x v="0"/>
    <n v="1185732"/>
    <x v="87"/>
    <x v="3"/>
    <x v="39"/>
    <s v="Milwaukee"/>
    <x v="0"/>
    <n v="0.44999999999999996"/>
    <x v="47"/>
    <x v="451"/>
    <x v="794"/>
    <x v="8"/>
  </r>
  <r>
    <x v="0"/>
    <n v="1185732"/>
    <x v="87"/>
    <x v="3"/>
    <x v="39"/>
    <s v="Milwaukee"/>
    <x v="1"/>
    <n v="0.35000000000000003"/>
    <x v="44"/>
    <x v="622"/>
    <x v="827"/>
    <x v="8"/>
  </r>
  <r>
    <x v="0"/>
    <n v="1185732"/>
    <x v="87"/>
    <x v="3"/>
    <x v="39"/>
    <s v="Milwaukee"/>
    <x v="2"/>
    <n v="0.35000000000000003"/>
    <x v="43"/>
    <x v="311"/>
    <x v="1253"/>
    <x v="2"/>
  </r>
  <r>
    <x v="0"/>
    <n v="1185732"/>
    <x v="87"/>
    <x v="3"/>
    <x v="39"/>
    <s v="Milwaukee"/>
    <x v="3"/>
    <n v="0.35000000000000003"/>
    <x v="43"/>
    <x v="311"/>
    <x v="1253"/>
    <x v="2"/>
  </r>
  <r>
    <x v="0"/>
    <n v="1185732"/>
    <x v="87"/>
    <x v="3"/>
    <x v="39"/>
    <s v="Milwaukee"/>
    <x v="4"/>
    <n v="0.44999999999999996"/>
    <x v="43"/>
    <x v="310"/>
    <x v="478"/>
    <x v="1"/>
  </r>
  <r>
    <x v="0"/>
    <n v="1185732"/>
    <x v="87"/>
    <x v="3"/>
    <x v="39"/>
    <s v="Milwaukee"/>
    <x v="5"/>
    <n v="0.49999999999999983"/>
    <x v="35"/>
    <x v="383"/>
    <x v="310"/>
    <x v="8"/>
  </r>
  <r>
    <x v="0"/>
    <n v="1185732"/>
    <x v="143"/>
    <x v="3"/>
    <x v="39"/>
    <s v="Milwaukee"/>
    <x v="0"/>
    <n v="0.44999999999999996"/>
    <x v="33"/>
    <x v="646"/>
    <x v="308"/>
    <x v="8"/>
  </r>
  <r>
    <x v="0"/>
    <n v="1185732"/>
    <x v="143"/>
    <x v="3"/>
    <x v="39"/>
    <s v="Milwaukee"/>
    <x v="1"/>
    <n v="0.35000000000000003"/>
    <x v="46"/>
    <x v="165"/>
    <x v="755"/>
    <x v="8"/>
  </r>
  <r>
    <x v="0"/>
    <n v="1185732"/>
    <x v="143"/>
    <x v="3"/>
    <x v="39"/>
    <s v="Milwaukee"/>
    <x v="2"/>
    <n v="0.35000000000000003"/>
    <x v="84"/>
    <x v="718"/>
    <x v="1254"/>
    <x v="2"/>
  </r>
  <r>
    <x v="0"/>
    <n v="1185732"/>
    <x v="143"/>
    <x v="3"/>
    <x v="39"/>
    <s v="Milwaukee"/>
    <x v="3"/>
    <n v="0.35000000000000003"/>
    <x v="35"/>
    <x v="117"/>
    <x v="181"/>
    <x v="2"/>
  </r>
  <r>
    <x v="0"/>
    <n v="1185732"/>
    <x v="143"/>
    <x v="3"/>
    <x v="39"/>
    <s v="Milwaukee"/>
    <x v="4"/>
    <n v="0.6"/>
    <x v="44"/>
    <x v="146"/>
    <x v="354"/>
    <x v="1"/>
  </r>
  <r>
    <x v="0"/>
    <n v="1185732"/>
    <x v="143"/>
    <x v="3"/>
    <x v="39"/>
    <s v="Milwaukee"/>
    <x v="5"/>
    <n v="0.64999999999999991"/>
    <x v="45"/>
    <x v="715"/>
    <x v="1006"/>
    <x v="8"/>
  </r>
  <r>
    <x v="0"/>
    <n v="1185732"/>
    <x v="144"/>
    <x v="3"/>
    <x v="39"/>
    <s v="Milwaukee"/>
    <x v="0"/>
    <n v="0.6"/>
    <x v="25"/>
    <x v="11"/>
    <x v="157"/>
    <x v="8"/>
  </r>
  <r>
    <x v="0"/>
    <n v="1185732"/>
    <x v="144"/>
    <x v="3"/>
    <x v="39"/>
    <s v="Milwaukee"/>
    <x v="1"/>
    <n v="0.5"/>
    <x v="47"/>
    <x v="47"/>
    <x v="325"/>
    <x v="8"/>
  </r>
  <r>
    <x v="0"/>
    <n v="1185732"/>
    <x v="144"/>
    <x v="3"/>
    <x v="39"/>
    <s v="Milwaukee"/>
    <x v="2"/>
    <n v="0.5"/>
    <x v="45"/>
    <x v="157"/>
    <x v="963"/>
    <x v="2"/>
  </r>
  <r>
    <x v="0"/>
    <n v="1185732"/>
    <x v="144"/>
    <x v="3"/>
    <x v="39"/>
    <s v="Milwaukee"/>
    <x v="3"/>
    <n v="0.5"/>
    <x v="49"/>
    <x v="146"/>
    <x v="215"/>
    <x v="2"/>
  </r>
  <r>
    <x v="0"/>
    <n v="1185732"/>
    <x v="144"/>
    <x v="3"/>
    <x v="39"/>
    <s v="Milwaukee"/>
    <x v="4"/>
    <n v="0.6"/>
    <x v="49"/>
    <x v="207"/>
    <x v="303"/>
    <x v="1"/>
  </r>
  <r>
    <x v="0"/>
    <n v="1185732"/>
    <x v="144"/>
    <x v="3"/>
    <x v="39"/>
    <s v="Milwaukee"/>
    <x v="5"/>
    <n v="0.64999999999999991"/>
    <x v="47"/>
    <x v="719"/>
    <x v="1255"/>
    <x v="8"/>
  </r>
  <r>
    <x v="0"/>
    <n v="1185732"/>
    <x v="102"/>
    <x v="3"/>
    <x v="40"/>
    <s v="Indianapolis"/>
    <x v="0"/>
    <n v="0.35000000000000003"/>
    <x v="24"/>
    <x v="191"/>
    <x v="439"/>
    <x v="8"/>
  </r>
  <r>
    <x v="0"/>
    <n v="1185732"/>
    <x v="102"/>
    <x v="3"/>
    <x v="40"/>
    <s v="Indianapolis"/>
    <x v="1"/>
    <n v="0.35000000000000003"/>
    <x v="49"/>
    <x v="202"/>
    <x v="217"/>
    <x v="8"/>
  </r>
  <r>
    <x v="0"/>
    <n v="1185732"/>
    <x v="102"/>
    <x v="3"/>
    <x v="40"/>
    <s v="Indianapolis"/>
    <x v="2"/>
    <n v="0.25000000000000006"/>
    <x v="49"/>
    <x v="398"/>
    <x v="504"/>
    <x v="8"/>
  </r>
  <r>
    <x v="0"/>
    <n v="1185732"/>
    <x v="102"/>
    <x v="3"/>
    <x v="40"/>
    <s v="Indianapolis"/>
    <x v="3"/>
    <n v="0.30000000000000004"/>
    <x v="43"/>
    <x v="362"/>
    <x v="605"/>
    <x v="8"/>
  </r>
  <r>
    <x v="0"/>
    <n v="1185732"/>
    <x v="102"/>
    <x v="3"/>
    <x v="40"/>
    <s v="Indianapolis"/>
    <x v="4"/>
    <n v="0.44999999999999996"/>
    <x v="41"/>
    <x v="546"/>
    <x v="204"/>
    <x v="8"/>
  </r>
  <r>
    <x v="0"/>
    <n v="1185732"/>
    <x v="102"/>
    <x v="3"/>
    <x v="40"/>
    <s v="Indianapolis"/>
    <x v="5"/>
    <n v="0.35000000000000003"/>
    <x v="49"/>
    <x v="202"/>
    <x v="217"/>
    <x v="8"/>
  </r>
  <r>
    <x v="0"/>
    <n v="1185732"/>
    <x v="103"/>
    <x v="3"/>
    <x v="40"/>
    <s v="Indianapolis"/>
    <x v="0"/>
    <n v="0.35000000000000003"/>
    <x v="21"/>
    <x v="136"/>
    <x v="356"/>
    <x v="8"/>
  </r>
  <r>
    <x v="0"/>
    <n v="1185732"/>
    <x v="103"/>
    <x v="3"/>
    <x v="40"/>
    <s v="Indianapolis"/>
    <x v="1"/>
    <n v="0.4"/>
    <x v="41"/>
    <x v="134"/>
    <x v="202"/>
    <x v="8"/>
  </r>
  <r>
    <x v="0"/>
    <n v="1185732"/>
    <x v="103"/>
    <x v="3"/>
    <x v="40"/>
    <s v="Indianapolis"/>
    <x v="2"/>
    <n v="0.30000000000000004"/>
    <x v="49"/>
    <x v="395"/>
    <x v="982"/>
    <x v="8"/>
  </r>
  <r>
    <x v="0"/>
    <n v="1185732"/>
    <x v="103"/>
    <x v="3"/>
    <x v="40"/>
    <s v="Indianapolis"/>
    <x v="3"/>
    <n v="0.35000000000000003"/>
    <x v="37"/>
    <x v="181"/>
    <x v="607"/>
    <x v="8"/>
  </r>
  <r>
    <x v="0"/>
    <n v="1185732"/>
    <x v="103"/>
    <x v="3"/>
    <x v="40"/>
    <s v="Indianapolis"/>
    <x v="4"/>
    <n v="0.49999999999999994"/>
    <x v="44"/>
    <x v="589"/>
    <x v="1044"/>
    <x v="8"/>
  </r>
  <r>
    <x v="0"/>
    <n v="1185732"/>
    <x v="103"/>
    <x v="3"/>
    <x v="40"/>
    <s v="Indianapolis"/>
    <x v="5"/>
    <n v="0.24999999999999994"/>
    <x v="45"/>
    <x v="605"/>
    <x v="1077"/>
    <x v="8"/>
  </r>
  <r>
    <x v="0"/>
    <n v="1185732"/>
    <x v="104"/>
    <x v="3"/>
    <x v="40"/>
    <s v="Indianapolis"/>
    <x v="0"/>
    <n v="0.30000000000000004"/>
    <x v="82"/>
    <x v="720"/>
    <x v="1256"/>
    <x v="8"/>
  </r>
  <r>
    <x v="0"/>
    <n v="1185732"/>
    <x v="104"/>
    <x v="3"/>
    <x v="40"/>
    <s v="Indianapolis"/>
    <x v="1"/>
    <n v="0.30000000000000004"/>
    <x v="35"/>
    <x v="188"/>
    <x v="1206"/>
    <x v="8"/>
  </r>
  <r>
    <x v="0"/>
    <n v="1185732"/>
    <x v="104"/>
    <x v="3"/>
    <x v="40"/>
    <s v="Indianapolis"/>
    <x v="2"/>
    <n v="0.2"/>
    <x v="46"/>
    <x v="406"/>
    <x v="1257"/>
    <x v="8"/>
  </r>
  <r>
    <x v="0"/>
    <n v="1185732"/>
    <x v="104"/>
    <x v="3"/>
    <x v="40"/>
    <s v="Indianapolis"/>
    <x v="3"/>
    <n v="0.24999999999999994"/>
    <x v="37"/>
    <x v="721"/>
    <x v="618"/>
    <x v="8"/>
  </r>
  <r>
    <x v="0"/>
    <n v="1185732"/>
    <x v="104"/>
    <x v="3"/>
    <x v="40"/>
    <s v="Indianapolis"/>
    <x v="4"/>
    <n v="0.4"/>
    <x v="38"/>
    <x v="124"/>
    <x v="204"/>
    <x v="8"/>
  </r>
  <r>
    <x v="0"/>
    <n v="1185732"/>
    <x v="104"/>
    <x v="3"/>
    <x v="40"/>
    <s v="Indianapolis"/>
    <x v="5"/>
    <n v="0.30000000000000004"/>
    <x v="46"/>
    <x v="663"/>
    <x v="362"/>
    <x v="8"/>
  </r>
  <r>
    <x v="0"/>
    <n v="1185732"/>
    <x v="105"/>
    <x v="3"/>
    <x v="40"/>
    <s v="Indianapolis"/>
    <x v="0"/>
    <n v="0.30000000000000004"/>
    <x v="21"/>
    <x v="205"/>
    <x v="829"/>
    <x v="8"/>
  </r>
  <r>
    <x v="0"/>
    <n v="1185732"/>
    <x v="105"/>
    <x v="3"/>
    <x v="40"/>
    <s v="Indianapolis"/>
    <x v="1"/>
    <n v="0.30000000000000004"/>
    <x v="44"/>
    <x v="398"/>
    <x v="504"/>
    <x v="8"/>
  </r>
  <r>
    <x v="0"/>
    <n v="1185732"/>
    <x v="105"/>
    <x v="3"/>
    <x v="40"/>
    <s v="Indianapolis"/>
    <x v="2"/>
    <n v="0.2"/>
    <x v="44"/>
    <x v="118"/>
    <x v="182"/>
    <x v="8"/>
  </r>
  <r>
    <x v="0"/>
    <n v="1185732"/>
    <x v="105"/>
    <x v="3"/>
    <x v="40"/>
    <s v="Indianapolis"/>
    <x v="3"/>
    <n v="0.24999999999999994"/>
    <x v="37"/>
    <x v="721"/>
    <x v="618"/>
    <x v="8"/>
  </r>
  <r>
    <x v="0"/>
    <n v="1185732"/>
    <x v="105"/>
    <x v="3"/>
    <x v="40"/>
    <s v="Indianapolis"/>
    <x v="4"/>
    <n v="0.65"/>
    <x v="41"/>
    <x v="194"/>
    <x v="533"/>
    <x v="8"/>
  </r>
  <r>
    <x v="0"/>
    <n v="1185732"/>
    <x v="105"/>
    <x v="3"/>
    <x v="40"/>
    <s v="Indianapolis"/>
    <x v="5"/>
    <n v="0.5"/>
    <x v="46"/>
    <x v="132"/>
    <x v="409"/>
    <x v="8"/>
  </r>
  <r>
    <x v="0"/>
    <n v="1185732"/>
    <x v="106"/>
    <x v="3"/>
    <x v="40"/>
    <s v="Indianapolis"/>
    <x v="0"/>
    <n v="0.6"/>
    <x v="76"/>
    <x v="573"/>
    <x v="1258"/>
    <x v="8"/>
  </r>
  <r>
    <x v="0"/>
    <n v="1185732"/>
    <x v="106"/>
    <x v="3"/>
    <x v="40"/>
    <s v="Indianapolis"/>
    <x v="1"/>
    <n v="0.4"/>
    <x v="49"/>
    <x v="147"/>
    <x v="616"/>
    <x v="8"/>
  </r>
  <r>
    <x v="0"/>
    <n v="1185732"/>
    <x v="106"/>
    <x v="3"/>
    <x v="40"/>
    <s v="Indianapolis"/>
    <x v="2"/>
    <n v="0.35000000000000003"/>
    <x v="35"/>
    <x v="117"/>
    <x v="753"/>
    <x v="8"/>
  </r>
  <r>
    <x v="0"/>
    <n v="1185732"/>
    <x v="106"/>
    <x v="3"/>
    <x v="40"/>
    <s v="Indianapolis"/>
    <x v="3"/>
    <n v="0.35000000000000003"/>
    <x v="41"/>
    <x v="320"/>
    <x v="899"/>
    <x v="8"/>
  </r>
  <r>
    <x v="0"/>
    <n v="1185732"/>
    <x v="106"/>
    <x v="3"/>
    <x v="40"/>
    <s v="Indianapolis"/>
    <x v="4"/>
    <n v="0.44999999999999996"/>
    <x v="38"/>
    <x v="680"/>
    <x v="658"/>
    <x v="8"/>
  </r>
  <r>
    <x v="0"/>
    <n v="1185732"/>
    <x v="106"/>
    <x v="3"/>
    <x v="40"/>
    <s v="Indianapolis"/>
    <x v="5"/>
    <n v="0.54999999999999993"/>
    <x v="45"/>
    <x v="237"/>
    <x v="802"/>
    <x v="8"/>
  </r>
  <r>
    <x v="0"/>
    <n v="1185732"/>
    <x v="107"/>
    <x v="3"/>
    <x v="40"/>
    <s v="Indianapolis"/>
    <x v="0"/>
    <n v="0.45"/>
    <x v="25"/>
    <x v="52"/>
    <x v="53"/>
    <x v="8"/>
  </r>
  <r>
    <x v="0"/>
    <n v="1185732"/>
    <x v="107"/>
    <x v="3"/>
    <x v="40"/>
    <s v="Indianapolis"/>
    <x v="1"/>
    <n v="0.40000000000000008"/>
    <x v="33"/>
    <x v="722"/>
    <x v="1259"/>
    <x v="8"/>
  </r>
  <r>
    <x v="0"/>
    <n v="1185732"/>
    <x v="107"/>
    <x v="3"/>
    <x v="40"/>
    <s v="Indianapolis"/>
    <x v="2"/>
    <n v="0.35000000000000003"/>
    <x v="49"/>
    <x v="202"/>
    <x v="217"/>
    <x v="8"/>
  </r>
  <r>
    <x v="0"/>
    <n v="1185732"/>
    <x v="107"/>
    <x v="3"/>
    <x v="40"/>
    <s v="Indianapolis"/>
    <x v="3"/>
    <n v="0.35000000000000003"/>
    <x v="35"/>
    <x v="117"/>
    <x v="753"/>
    <x v="8"/>
  </r>
  <r>
    <x v="0"/>
    <n v="1185732"/>
    <x v="107"/>
    <x v="3"/>
    <x v="40"/>
    <s v="Indianapolis"/>
    <x v="4"/>
    <n v="0.45"/>
    <x v="35"/>
    <x v="116"/>
    <x v="361"/>
    <x v="8"/>
  </r>
  <r>
    <x v="0"/>
    <n v="1185732"/>
    <x v="107"/>
    <x v="3"/>
    <x v="40"/>
    <s v="Indianapolis"/>
    <x v="5"/>
    <n v="0.65000000000000013"/>
    <x v="33"/>
    <x v="723"/>
    <x v="704"/>
    <x v="8"/>
  </r>
  <r>
    <x v="0"/>
    <n v="1185732"/>
    <x v="108"/>
    <x v="3"/>
    <x v="40"/>
    <s v="Indianapolis"/>
    <x v="0"/>
    <n v="0.60000000000000009"/>
    <x v="26"/>
    <x v="608"/>
    <x v="1260"/>
    <x v="8"/>
  </r>
  <r>
    <x v="0"/>
    <n v="1185732"/>
    <x v="108"/>
    <x v="3"/>
    <x v="40"/>
    <s v="Indianapolis"/>
    <x v="1"/>
    <n v="0.55000000000000016"/>
    <x v="47"/>
    <x v="609"/>
    <x v="1261"/>
    <x v="8"/>
  </r>
  <r>
    <x v="0"/>
    <n v="1185732"/>
    <x v="108"/>
    <x v="3"/>
    <x v="40"/>
    <s v="Indianapolis"/>
    <x v="2"/>
    <n v="0.5"/>
    <x v="46"/>
    <x v="132"/>
    <x v="409"/>
    <x v="8"/>
  </r>
  <r>
    <x v="0"/>
    <n v="1185732"/>
    <x v="108"/>
    <x v="3"/>
    <x v="40"/>
    <s v="Indianapolis"/>
    <x v="3"/>
    <n v="0.5"/>
    <x v="35"/>
    <x v="140"/>
    <x v="309"/>
    <x v="8"/>
  </r>
  <r>
    <x v="0"/>
    <n v="1185732"/>
    <x v="108"/>
    <x v="3"/>
    <x v="40"/>
    <s v="Indianapolis"/>
    <x v="4"/>
    <n v="0.60000000000000009"/>
    <x v="49"/>
    <x v="166"/>
    <x v="333"/>
    <x v="8"/>
  </r>
  <r>
    <x v="0"/>
    <n v="1185732"/>
    <x v="108"/>
    <x v="3"/>
    <x v="40"/>
    <s v="Indianapolis"/>
    <x v="5"/>
    <n v="0.65000000000000013"/>
    <x v="34"/>
    <x v="422"/>
    <x v="659"/>
    <x v="8"/>
  </r>
  <r>
    <x v="0"/>
    <n v="1185732"/>
    <x v="109"/>
    <x v="3"/>
    <x v="40"/>
    <s v="Indianapolis"/>
    <x v="0"/>
    <n v="0.5"/>
    <x v="28"/>
    <x v="48"/>
    <x v="150"/>
    <x v="8"/>
  </r>
  <r>
    <x v="0"/>
    <n v="1185732"/>
    <x v="109"/>
    <x v="3"/>
    <x v="40"/>
    <s v="Indianapolis"/>
    <x v="1"/>
    <n v="0.45000000000000007"/>
    <x v="49"/>
    <x v="139"/>
    <x v="532"/>
    <x v="8"/>
  </r>
  <r>
    <x v="0"/>
    <n v="1185732"/>
    <x v="109"/>
    <x v="3"/>
    <x v="40"/>
    <s v="Indianapolis"/>
    <x v="2"/>
    <n v="0.4"/>
    <x v="49"/>
    <x v="147"/>
    <x v="616"/>
    <x v="8"/>
  </r>
  <r>
    <x v="0"/>
    <n v="1185732"/>
    <x v="109"/>
    <x v="3"/>
    <x v="40"/>
    <s v="Indianapolis"/>
    <x v="3"/>
    <n v="0.4"/>
    <x v="35"/>
    <x v="130"/>
    <x v="1098"/>
    <x v="8"/>
  </r>
  <r>
    <x v="0"/>
    <n v="1185732"/>
    <x v="109"/>
    <x v="3"/>
    <x v="40"/>
    <s v="Indianapolis"/>
    <x v="4"/>
    <n v="0.5"/>
    <x v="44"/>
    <x v="142"/>
    <x v="399"/>
    <x v="8"/>
  </r>
  <r>
    <x v="0"/>
    <n v="1185732"/>
    <x v="109"/>
    <x v="3"/>
    <x v="40"/>
    <s v="Indianapolis"/>
    <x v="5"/>
    <n v="0.55000000000000004"/>
    <x v="33"/>
    <x v="256"/>
    <x v="390"/>
    <x v="8"/>
  </r>
  <r>
    <x v="0"/>
    <n v="1185732"/>
    <x v="110"/>
    <x v="3"/>
    <x v="40"/>
    <s v="Indianapolis"/>
    <x v="0"/>
    <n v="0.35000000000000003"/>
    <x v="21"/>
    <x v="136"/>
    <x v="356"/>
    <x v="8"/>
  </r>
  <r>
    <x v="0"/>
    <n v="1185732"/>
    <x v="110"/>
    <x v="3"/>
    <x v="40"/>
    <s v="Indianapolis"/>
    <x v="1"/>
    <n v="0.3000000000000001"/>
    <x v="45"/>
    <x v="509"/>
    <x v="1103"/>
    <x v="8"/>
  </r>
  <r>
    <x v="0"/>
    <n v="1185732"/>
    <x v="110"/>
    <x v="3"/>
    <x v="40"/>
    <s v="Indianapolis"/>
    <x v="2"/>
    <n v="0.25000000000000006"/>
    <x v="44"/>
    <x v="472"/>
    <x v="813"/>
    <x v="8"/>
  </r>
  <r>
    <x v="0"/>
    <n v="1185732"/>
    <x v="110"/>
    <x v="3"/>
    <x v="40"/>
    <s v="Indianapolis"/>
    <x v="3"/>
    <n v="0.25000000000000006"/>
    <x v="38"/>
    <x v="469"/>
    <x v="811"/>
    <x v="8"/>
  </r>
  <r>
    <x v="0"/>
    <n v="1185732"/>
    <x v="110"/>
    <x v="3"/>
    <x v="40"/>
    <s v="Indianapolis"/>
    <x v="4"/>
    <n v="0.35000000000000003"/>
    <x v="38"/>
    <x v="121"/>
    <x v="280"/>
    <x v="8"/>
  </r>
  <r>
    <x v="0"/>
    <n v="1185732"/>
    <x v="110"/>
    <x v="3"/>
    <x v="40"/>
    <s v="Indianapolis"/>
    <x v="5"/>
    <n v="0.4"/>
    <x v="49"/>
    <x v="147"/>
    <x v="616"/>
    <x v="8"/>
  </r>
  <r>
    <x v="0"/>
    <n v="1185732"/>
    <x v="111"/>
    <x v="3"/>
    <x v="40"/>
    <s v="Indianapolis"/>
    <x v="0"/>
    <n v="0.44999999999999996"/>
    <x v="33"/>
    <x v="646"/>
    <x v="308"/>
    <x v="8"/>
  </r>
  <r>
    <x v="0"/>
    <n v="1185732"/>
    <x v="111"/>
    <x v="3"/>
    <x v="40"/>
    <s v="Indianapolis"/>
    <x v="1"/>
    <n v="0.35000000000000003"/>
    <x v="35"/>
    <x v="117"/>
    <x v="753"/>
    <x v="8"/>
  </r>
  <r>
    <x v="0"/>
    <n v="1185732"/>
    <x v="111"/>
    <x v="3"/>
    <x v="40"/>
    <s v="Indianapolis"/>
    <x v="2"/>
    <n v="0.35000000000000003"/>
    <x v="37"/>
    <x v="181"/>
    <x v="607"/>
    <x v="8"/>
  </r>
  <r>
    <x v="0"/>
    <n v="1185732"/>
    <x v="111"/>
    <x v="3"/>
    <x v="40"/>
    <s v="Indianapolis"/>
    <x v="3"/>
    <n v="0.35000000000000003"/>
    <x v="37"/>
    <x v="181"/>
    <x v="607"/>
    <x v="8"/>
  </r>
  <r>
    <x v="0"/>
    <n v="1185732"/>
    <x v="111"/>
    <x v="3"/>
    <x v="40"/>
    <s v="Indianapolis"/>
    <x v="4"/>
    <n v="0.44999999999999996"/>
    <x v="37"/>
    <x v="474"/>
    <x v="189"/>
    <x v="8"/>
  </r>
  <r>
    <x v="0"/>
    <n v="1185732"/>
    <x v="111"/>
    <x v="3"/>
    <x v="40"/>
    <s v="Indianapolis"/>
    <x v="5"/>
    <n v="0.49999999999999983"/>
    <x v="49"/>
    <x v="724"/>
    <x v="763"/>
    <x v="8"/>
  </r>
  <r>
    <x v="0"/>
    <n v="1185732"/>
    <x v="112"/>
    <x v="3"/>
    <x v="40"/>
    <s v="Indianapolis"/>
    <x v="0"/>
    <n v="0.44999999999999996"/>
    <x v="32"/>
    <x v="725"/>
    <x v="64"/>
    <x v="8"/>
  </r>
  <r>
    <x v="0"/>
    <n v="1185732"/>
    <x v="112"/>
    <x v="3"/>
    <x v="40"/>
    <s v="Indianapolis"/>
    <x v="1"/>
    <n v="0.35000000000000003"/>
    <x v="45"/>
    <x v="206"/>
    <x v="139"/>
    <x v="8"/>
  </r>
  <r>
    <x v="0"/>
    <n v="1185732"/>
    <x v="112"/>
    <x v="3"/>
    <x v="40"/>
    <s v="Indianapolis"/>
    <x v="2"/>
    <n v="0.35000000000000003"/>
    <x v="69"/>
    <x v="726"/>
    <x v="1262"/>
    <x v="8"/>
  </r>
  <r>
    <x v="0"/>
    <n v="1185732"/>
    <x v="112"/>
    <x v="3"/>
    <x v="40"/>
    <s v="Indianapolis"/>
    <x v="3"/>
    <n v="0.4"/>
    <x v="46"/>
    <x v="194"/>
    <x v="533"/>
    <x v="8"/>
  </r>
  <r>
    <x v="0"/>
    <n v="1185732"/>
    <x v="112"/>
    <x v="3"/>
    <x v="40"/>
    <s v="Indianapolis"/>
    <x v="4"/>
    <n v="0.65"/>
    <x v="49"/>
    <x v="212"/>
    <x v="159"/>
    <x v="8"/>
  </r>
  <r>
    <x v="0"/>
    <n v="1185732"/>
    <x v="112"/>
    <x v="3"/>
    <x v="40"/>
    <s v="Indianapolis"/>
    <x v="5"/>
    <n v="0.7"/>
    <x v="47"/>
    <x v="59"/>
    <x v="67"/>
    <x v="8"/>
  </r>
  <r>
    <x v="0"/>
    <n v="1185732"/>
    <x v="113"/>
    <x v="3"/>
    <x v="40"/>
    <s v="Indianapolis"/>
    <x v="0"/>
    <n v="0.65"/>
    <x v="26"/>
    <x v="106"/>
    <x v="1263"/>
    <x v="8"/>
  </r>
  <r>
    <x v="0"/>
    <n v="1185732"/>
    <x v="113"/>
    <x v="3"/>
    <x v="40"/>
    <s v="Indianapolis"/>
    <x v="1"/>
    <n v="0.55000000000000004"/>
    <x v="32"/>
    <x v="111"/>
    <x v="187"/>
    <x v="8"/>
  </r>
  <r>
    <x v="0"/>
    <n v="1185732"/>
    <x v="113"/>
    <x v="3"/>
    <x v="40"/>
    <s v="Indianapolis"/>
    <x v="2"/>
    <n v="0.55000000000000004"/>
    <x v="47"/>
    <x v="42"/>
    <x v="980"/>
    <x v="8"/>
  </r>
  <r>
    <x v="0"/>
    <n v="1185732"/>
    <x v="113"/>
    <x v="3"/>
    <x v="40"/>
    <s v="Indianapolis"/>
    <x v="3"/>
    <n v="0.55000000000000004"/>
    <x v="45"/>
    <x v="136"/>
    <x v="356"/>
    <x v="8"/>
  </r>
  <r>
    <x v="0"/>
    <n v="1185732"/>
    <x v="113"/>
    <x v="3"/>
    <x v="40"/>
    <s v="Indianapolis"/>
    <x v="4"/>
    <n v="0.65"/>
    <x v="45"/>
    <x v="154"/>
    <x v="167"/>
    <x v="8"/>
  </r>
  <r>
    <x v="0"/>
    <n v="1185732"/>
    <x v="113"/>
    <x v="3"/>
    <x v="40"/>
    <s v="Indianapolis"/>
    <x v="5"/>
    <n v="0.7"/>
    <x v="32"/>
    <x v="40"/>
    <x v="12"/>
    <x v="8"/>
  </r>
  <r>
    <x v="0"/>
    <n v="1185732"/>
    <x v="145"/>
    <x v="0"/>
    <x v="41"/>
    <s v="Charleston"/>
    <x v="0"/>
    <n v="0.35000000000000003"/>
    <x v="33"/>
    <x v="343"/>
    <x v="385"/>
    <x v="8"/>
  </r>
  <r>
    <x v="0"/>
    <n v="1185732"/>
    <x v="145"/>
    <x v="0"/>
    <x v="41"/>
    <s v="Charleston"/>
    <x v="1"/>
    <n v="0.35000000000000003"/>
    <x v="38"/>
    <x v="121"/>
    <x v="185"/>
    <x v="2"/>
  </r>
  <r>
    <x v="0"/>
    <n v="1185732"/>
    <x v="145"/>
    <x v="0"/>
    <x v="41"/>
    <s v="Charleston"/>
    <x v="2"/>
    <n v="0.25000000000000006"/>
    <x v="38"/>
    <x v="469"/>
    <x v="1195"/>
    <x v="2"/>
  </r>
  <r>
    <x v="0"/>
    <n v="1185732"/>
    <x v="145"/>
    <x v="0"/>
    <x v="41"/>
    <s v="Charleston"/>
    <x v="3"/>
    <n v="0.3"/>
    <x v="42"/>
    <x v="375"/>
    <x v="611"/>
    <x v="2"/>
  </r>
  <r>
    <x v="0"/>
    <n v="1185732"/>
    <x v="145"/>
    <x v="0"/>
    <x v="41"/>
    <s v="Charleston"/>
    <x v="4"/>
    <n v="0.45"/>
    <x v="36"/>
    <x v="180"/>
    <x v="674"/>
    <x v="1"/>
  </r>
  <r>
    <x v="0"/>
    <n v="1185732"/>
    <x v="145"/>
    <x v="0"/>
    <x v="41"/>
    <s v="Charleston"/>
    <x v="5"/>
    <n v="0.35000000000000003"/>
    <x v="38"/>
    <x v="121"/>
    <x v="1244"/>
    <x v="1"/>
  </r>
  <r>
    <x v="0"/>
    <n v="1185732"/>
    <x v="216"/>
    <x v="0"/>
    <x v="41"/>
    <s v="Charleston"/>
    <x v="0"/>
    <n v="0.35000000000000003"/>
    <x v="34"/>
    <x v="394"/>
    <x v="880"/>
    <x v="8"/>
  </r>
  <r>
    <x v="0"/>
    <n v="1185732"/>
    <x v="216"/>
    <x v="0"/>
    <x v="41"/>
    <s v="Charleston"/>
    <x v="1"/>
    <n v="0.35000000000000003"/>
    <x v="36"/>
    <x v="620"/>
    <x v="591"/>
    <x v="2"/>
  </r>
  <r>
    <x v="0"/>
    <n v="1185732"/>
    <x v="216"/>
    <x v="0"/>
    <x v="41"/>
    <s v="Charleston"/>
    <x v="2"/>
    <n v="0.25000000000000006"/>
    <x v="37"/>
    <x v="706"/>
    <x v="1252"/>
    <x v="2"/>
  </r>
  <r>
    <x v="0"/>
    <n v="1185732"/>
    <x v="216"/>
    <x v="0"/>
    <x v="41"/>
    <s v="Charleston"/>
    <x v="3"/>
    <n v="0.3"/>
    <x v="51"/>
    <x v="374"/>
    <x v="612"/>
    <x v="2"/>
  </r>
  <r>
    <x v="0"/>
    <n v="1185732"/>
    <x v="216"/>
    <x v="0"/>
    <x v="41"/>
    <s v="Charleston"/>
    <x v="4"/>
    <n v="0.45"/>
    <x v="36"/>
    <x v="180"/>
    <x v="674"/>
    <x v="1"/>
  </r>
  <r>
    <x v="0"/>
    <n v="1185732"/>
    <x v="216"/>
    <x v="0"/>
    <x v="41"/>
    <s v="Charleston"/>
    <x v="5"/>
    <n v="0.35000000000000003"/>
    <x v="38"/>
    <x v="121"/>
    <x v="1244"/>
    <x v="1"/>
  </r>
  <r>
    <x v="0"/>
    <n v="1185732"/>
    <x v="250"/>
    <x v="0"/>
    <x v="41"/>
    <s v="Charleston"/>
    <x v="0"/>
    <n v="0.35000000000000003"/>
    <x v="52"/>
    <x v="727"/>
    <x v="483"/>
    <x v="8"/>
  </r>
  <r>
    <x v="0"/>
    <n v="1185732"/>
    <x v="250"/>
    <x v="0"/>
    <x v="41"/>
    <s v="Charleston"/>
    <x v="1"/>
    <n v="0.35000000000000003"/>
    <x v="43"/>
    <x v="311"/>
    <x v="1253"/>
    <x v="2"/>
  </r>
  <r>
    <x v="0"/>
    <n v="1185732"/>
    <x v="250"/>
    <x v="0"/>
    <x v="41"/>
    <s v="Charleston"/>
    <x v="2"/>
    <n v="0.25000000000000006"/>
    <x v="37"/>
    <x v="706"/>
    <x v="1252"/>
    <x v="2"/>
  </r>
  <r>
    <x v="0"/>
    <n v="1185732"/>
    <x v="250"/>
    <x v="0"/>
    <x v="41"/>
    <s v="Charleston"/>
    <x v="3"/>
    <n v="0.3"/>
    <x v="53"/>
    <x v="376"/>
    <x v="1264"/>
    <x v="2"/>
  </r>
  <r>
    <x v="0"/>
    <n v="1185732"/>
    <x v="250"/>
    <x v="0"/>
    <x v="41"/>
    <s v="Charleston"/>
    <x v="4"/>
    <n v="0.45"/>
    <x v="42"/>
    <x v="125"/>
    <x v="1265"/>
    <x v="1"/>
  </r>
  <r>
    <x v="0"/>
    <n v="1185732"/>
    <x v="250"/>
    <x v="0"/>
    <x v="41"/>
    <s v="Charleston"/>
    <x v="5"/>
    <n v="0.35000000000000003"/>
    <x v="37"/>
    <x v="181"/>
    <x v="496"/>
    <x v="1"/>
  </r>
  <r>
    <x v="0"/>
    <n v="1185732"/>
    <x v="251"/>
    <x v="0"/>
    <x v="41"/>
    <s v="Charleston"/>
    <x v="0"/>
    <n v="0.35000000000000003"/>
    <x v="33"/>
    <x v="343"/>
    <x v="385"/>
    <x v="8"/>
  </r>
  <r>
    <x v="0"/>
    <n v="1185732"/>
    <x v="251"/>
    <x v="0"/>
    <x v="41"/>
    <s v="Charleston"/>
    <x v="1"/>
    <n v="0.35000000000000003"/>
    <x v="36"/>
    <x v="620"/>
    <x v="591"/>
    <x v="2"/>
  </r>
  <r>
    <x v="0"/>
    <n v="1185732"/>
    <x v="251"/>
    <x v="0"/>
    <x v="41"/>
    <s v="Charleston"/>
    <x v="2"/>
    <n v="0.25000000000000006"/>
    <x v="36"/>
    <x v="713"/>
    <x v="505"/>
    <x v="2"/>
  </r>
  <r>
    <x v="0"/>
    <n v="1185732"/>
    <x v="251"/>
    <x v="0"/>
    <x v="41"/>
    <s v="Charleston"/>
    <x v="3"/>
    <n v="0.3"/>
    <x v="51"/>
    <x v="374"/>
    <x v="612"/>
    <x v="2"/>
  </r>
  <r>
    <x v="0"/>
    <n v="1185732"/>
    <x v="251"/>
    <x v="0"/>
    <x v="41"/>
    <s v="Charleston"/>
    <x v="4"/>
    <n v="0.45"/>
    <x v="51"/>
    <x v="375"/>
    <x v="1266"/>
    <x v="1"/>
  </r>
  <r>
    <x v="0"/>
    <n v="1185732"/>
    <x v="251"/>
    <x v="0"/>
    <x v="41"/>
    <s v="Charleston"/>
    <x v="5"/>
    <n v="0.35000000000000003"/>
    <x v="41"/>
    <x v="320"/>
    <x v="495"/>
    <x v="1"/>
  </r>
  <r>
    <x v="0"/>
    <n v="1185732"/>
    <x v="252"/>
    <x v="0"/>
    <x v="41"/>
    <s v="Charleston"/>
    <x v="0"/>
    <n v="0.49999999999999994"/>
    <x v="54"/>
    <x v="728"/>
    <x v="1267"/>
    <x v="8"/>
  </r>
  <r>
    <x v="0"/>
    <n v="1185732"/>
    <x v="252"/>
    <x v="0"/>
    <x v="41"/>
    <s v="Charleston"/>
    <x v="1"/>
    <n v="0.45"/>
    <x v="37"/>
    <x v="120"/>
    <x v="185"/>
    <x v="2"/>
  </r>
  <r>
    <x v="0"/>
    <n v="1185732"/>
    <x v="252"/>
    <x v="0"/>
    <x v="41"/>
    <s v="Charleston"/>
    <x v="2"/>
    <n v="0.4"/>
    <x v="43"/>
    <x v="128"/>
    <x v="193"/>
    <x v="2"/>
  </r>
  <r>
    <x v="0"/>
    <n v="1185732"/>
    <x v="252"/>
    <x v="0"/>
    <x v="41"/>
    <s v="Charleston"/>
    <x v="3"/>
    <n v="0.4"/>
    <x v="39"/>
    <x v="122"/>
    <x v="594"/>
    <x v="2"/>
  </r>
  <r>
    <x v="0"/>
    <n v="1185732"/>
    <x v="252"/>
    <x v="0"/>
    <x v="41"/>
    <s v="Charleston"/>
    <x v="4"/>
    <n v="0.49999999999999994"/>
    <x v="36"/>
    <x v="694"/>
    <x v="1268"/>
    <x v="1"/>
  </r>
  <r>
    <x v="0"/>
    <n v="1185732"/>
    <x v="252"/>
    <x v="0"/>
    <x v="41"/>
    <s v="Charleston"/>
    <x v="5"/>
    <n v="0.54999999999999993"/>
    <x v="44"/>
    <x v="695"/>
    <x v="313"/>
    <x v="1"/>
  </r>
  <r>
    <x v="0"/>
    <n v="1185732"/>
    <x v="220"/>
    <x v="0"/>
    <x v="41"/>
    <s v="Charleston"/>
    <x v="0"/>
    <n v="0.49999999999999994"/>
    <x v="24"/>
    <x v="631"/>
    <x v="254"/>
    <x v="8"/>
  </r>
  <r>
    <x v="0"/>
    <n v="1185732"/>
    <x v="220"/>
    <x v="0"/>
    <x v="41"/>
    <s v="Charleston"/>
    <x v="1"/>
    <n v="0.45"/>
    <x v="44"/>
    <x v="127"/>
    <x v="203"/>
    <x v="2"/>
  </r>
  <r>
    <x v="0"/>
    <n v="1185732"/>
    <x v="220"/>
    <x v="0"/>
    <x v="41"/>
    <s v="Charleston"/>
    <x v="2"/>
    <n v="0.4"/>
    <x v="37"/>
    <x v="135"/>
    <x v="670"/>
    <x v="2"/>
  </r>
  <r>
    <x v="0"/>
    <n v="1185732"/>
    <x v="220"/>
    <x v="0"/>
    <x v="41"/>
    <s v="Charleston"/>
    <x v="3"/>
    <n v="0.4"/>
    <x v="43"/>
    <x v="128"/>
    <x v="193"/>
    <x v="2"/>
  </r>
  <r>
    <x v="0"/>
    <n v="1185732"/>
    <x v="220"/>
    <x v="0"/>
    <x v="41"/>
    <s v="Charleston"/>
    <x v="4"/>
    <n v="0.49999999999999994"/>
    <x v="43"/>
    <x v="382"/>
    <x v="1269"/>
    <x v="1"/>
  </r>
  <r>
    <x v="0"/>
    <n v="1185732"/>
    <x v="220"/>
    <x v="0"/>
    <x v="41"/>
    <s v="Charleston"/>
    <x v="5"/>
    <n v="0.54999999999999993"/>
    <x v="49"/>
    <x v="209"/>
    <x v="358"/>
    <x v="1"/>
  </r>
  <r>
    <x v="0"/>
    <n v="1185732"/>
    <x v="253"/>
    <x v="0"/>
    <x v="41"/>
    <s v="Charleston"/>
    <x v="0"/>
    <n v="0.49999999999999994"/>
    <x v="28"/>
    <x v="729"/>
    <x v="1047"/>
    <x v="8"/>
  </r>
  <r>
    <x v="0"/>
    <n v="1185732"/>
    <x v="253"/>
    <x v="0"/>
    <x v="41"/>
    <s v="Charleston"/>
    <x v="1"/>
    <n v="0.45"/>
    <x v="35"/>
    <x v="116"/>
    <x v="180"/>
    <x v="2"/>
  </r>
  <r>
    <x v="0"/>
    <n v="1185732"/>
    <x v="253"/>
    <x v="0"/>
    <x v="41"/>
    <s v="Charleston"/>
    <x v="2"/>
    <n v="0.4"/>
    <x v="41"/>
    <x v="134"/>
    <x v="198"/>
    <x v="2"/>
  </r>
  <r>
    <x v="0"/>
    <n v="1185732"/>
    <x v="253"/>
    <x v="0"/>
    <x v="41"/>
    <s v="Charleston"/>
    <x v="3"/>
    <n v="0.4"/>
    <x v="43"/>
    <x v="128"/>
    <x v="193"/>
    <x v="2"/>
  </r>
  <r>
    <x v="0"/>
    <n v="1185732"/>
    <x v="253"/>
    <x v="0"/>
    <x v="41"/>
    <s v="Charleston"/>
    <x v="4"/>
    <n v="0.49999999999999994"/>
    <x v="37"/>
    <x v="688"/>
    <x v="621"/>
    <x v="1"/>
  </r>
  <r>
    <x v="0"/>
    <n v="1185732"/>
    <x v="253"/>
    <x v="0"/>
    <x v="41"/>
    <s v="Charleston"/>
    <x v="5"/>
    <n v="0.54999999999999993"/>
    <x v="45"/>
    <x v="237"/>
    <x v="312"/>
    <x v="1"/>
  </r>
  <r>
    <x v="0"/>
    <n v="1185732"/>
    <x v="254"/>
    <x v="0"/>
    <x v="41"/>
    <s v="Charleston"/>
    <x v="0"/>
    <n v="0.49999999999999994"/>
    <x v="24"/>
    <x v="631"/>
    <x v="254"/>
    <x v="8"/>
  </r>
  <r>
    <x v="0"/>
    <n v="1185732"/>
    <x v="254"/>
    <x v="0"/>
    <x v="41"/>
    <s v="Charleston"/>
    <x v="1"/>
    <n v="0.45"/>
    <x v="35"/>
    <x v="116"/>
    <x v="180"/>
    <x v="2"/>
  </r>
  <r>
    <x v="0"/>
    <n v="1185732"/>
    <x v="254"/>
    <x v="0"/>
    <x v="41"/>
    <s v="Charleston"/>
    <x v="2"/>
    <n v="0.4"/>
    <x v="41"/>
    <x v="134"/>
    <x v="198"/>
    <x v="2"/>
  </r>
  <r>
    <x v="0"/>
    <n v="1185732"/>
    <x v="254"/>
    <x v="0"/>
    <x v="41"/>
    <s v="Charleston"/>
    <x v="3"/>
    <n v="0.4"/>
    <x v="43"/>
    <x v="128"/>
    <x v="193"/>
    <x v="2"/>
  </r>
  <r>
    <x v="0"/>
    <n v="1185732"/>
    <x v="254"/>
    <x v="0"/>
    <x v="41"/>
    <s v="Charleston"/>
    <x v="4"/>
    <n v="0.49999999999999994"/>
    <x v="36"/>
    <x v="694"/>
    <x v="1268"/>
    <x v="1"/>
  </r>
  <r>
    <x v="0"/>
    <n v="1185732"/>
    <x v="254"/>
    <x v="0"/>
    <x v="41"/>
    <s v="Charleston"/>
    <x v="5"/>
    <n v="0.54999999999999993"/>
    <x v="49"/>
    <x v="209"/>
    <x v="358"/>
    <x v="1"/>
  </r>
  <r>
    <x v="0"/>
    <n v="1185732"/>
    <x v="255"/>
    <x v="0"/>
    <x v="41"/>
    <s v="Charleston"/>
    <x v="0"/>
    <n v="0.49999999999999994"/>
    <x v="33"/>
    <x v="397"/>
    <x v="1270"/>
    <x v="8"/>
  </r>
  <r>
    <x v="0"/>
    <n v="1185732"/>
    <x v="255"/>
    <x v="0"/>
    <x v="41"/>
    <s v="Charleston"/>
    <x v="1"/>
    <n v="0.45"/>
    <x v="38"/>
    <x v="177"/>
    <x v="266"/>
    <x v="2"/>
  </r>
  <r>
    <x v="0"/>
    <n v="1185732"/>
    <x v="255"/>
    <x v="0"/>
    <x v="41"/>
    <s v="Charleston"/>
    <x v="2"/>
    <n v="0.4"/>
    <x v="36"/>
    <x v="118"/>
    <x v="294"/>
    <x v="2"/>
  </r>
  <r>
    <x v="0"/>
    <n v="1185732"/>
    <x v="255"/>
    <x v="0"/>
    <x v="41"/>
    <s v="Charleston"/>
    <x v="3"/>
    <n v="0.4"/>
    <x v="39"/>
    <x v="122"/>
    <x v="594"/>
    <x v="2"/>
  </r>
  <r>
    <x v="0"/>
    <n v="1185732"/>
    <x v="255"/>
    <x v="0"/>
    <x v="41"/>
    <s v="Charleston"/>
    <x v="4"/>
    <n v="0.49999999999999994"/>
    <x v="39"/>
    <x v="379"/>
    <x v="1223"/>
    <x v="1"/>
  </r>
  <r>
    <x v="0"/>
    <n v="1185732"/>
    <x v="255"/>
    <x v="0"/>
    <x v="41"/>
    <s v="Charleston"/>
    <x v="5"/>
    <n v="0.54999999999999993"/>
    <x v="41"/>
    <x v="405"/>
    <x v="1271"/>
    <x v="1"/>
  </r>
  <r>
    <x v="0"/>
    <n v="1185732"/>
    <x v="224"/>
    <x v="0"/>
    <x v="41"/>
    <s v="Charleston"/>
    <x v="0"/>
    <n v="0.54999999999999993"/>
    <x v="48"/>
    <x v="210"/>
    <x v="920"/>
    <x v="8"/>
  </r>
  <r>
    <x v="0"/>
    <n v="1185732"/>
    <x v="224"/>
    <x v="0"/>
    <x v="41"/>
    <s v="Charleston"/>
    <x v="1"/>
    <n v="0.5"/>
    <x v="41"/>
    <x v="123"/>
    <x v="188"/>
    <x v="2"/>
  </r>
  <r>
    <x v="0"/>
    <n v="1185732"/>
    <x v="224"/>
    <x v="0"/>
    <x v="41"/>
    <s v="Charleston"/>
    <x v="2"/>
    <n v="0.5"/>
    <x v="39"/>
    <x v="118"/>
    <x v="294"/>
    <x v="2"/>
  </r>
  <r>
    <x v="0"/>
    <n v="1185732"/>
    <x v="224"/>
    <x v="0"/>
    <x v="41"/>
    <s v="Charleston"/>
    <x v="3"/>
    <n v="0.5"/>
    <x v="42"/>
    <x v="316"/>
    <x v="506"/>
    <x v="2"/>
  </r>
  <r>
    <x v="0"/>
    <n v="1185732"/>
    <x v="224"/>
    <x v="0"/>
    <x v="41"/>
    <s v="Charleston"/>
    <x v="4"/>
    <n v="0.6"/>
    <x v="42"/>
    <x v="185"/>
    <x v="190"/>
    <x v="1"/>
  </r>
  <r>
    <x v="0"/>
    <n v="1185732"/>
    <x v="224"/>
    <x v="0"/>
    <x v="41"/>
    <s v="Charleston"/>
    <x v="5"/>
    <n v="0.64999999999999991"/>
    <x v="41"/>
    <x v="730"/>
    <x v="1272"/>
    <x v="1"/>
  </r>
  <r>
    <x v="0"/>
    <n v="1185732"/>
    <x v="256"/>
    <x v="0"/>
    <x v="41"/>
    <s v="Charleston"/>
    <x v="0"/>
    <n v="0.6"/>
    <x v="45"/>
    <x v="193"/>
    <x v="99"/>
    <x v="8"/>
  </r>
  <r>
    <x v="0"/>
    <n v="1185732"/>
    <x v="256"/>
    <x v="0"/>
    <x v="41"/>
    <s v="Charleston"/>
    <x v="1"/>
    <n v="0.5"/>
    <x v="37"/>
    <x v="131"/>
    <x v="196"/>
    <x v="2"/>
  </r>
  <r>
    <x v="0"/>
    <n v="1185732"/>
    <x v="256"/>
    <x v="0"/>
    <x v="41"/>
    <s v="Charleston"/>
    <x v="2"/>
    <n v="0.5"/>
    <x v="85"/>
    <x v="501"/>
    <x v="868"/>
    <x v="2"/>
  </r>
  <r>
    <x v="0"/>
    <n v="1185732"/>
    <x v="256"/>
    <x v="0"/>
    <x v="41"/>
    <s v="Charleston"/>
    <x v="3"/>
    <n v="0.5"/>
    <x v="43"/>
    <x v="126"/>
    <x v="191"/>
    <x v="2"/>
  </r>
  <r>
    <x v="0"/>
    <n v="1185732"/>
    <x v="256"/>
    <x v="0"/>
    <x v="41"/>
    <s v="Charleston"/>
    <x v="4"/>
    <n v="0.6"/>
    <x v="36"/>
    <x v="126"/>
    <x v="277"/>
    <x v="1"/>
  </r>
  <r>
    <x v="0"/>
    <n v="1185732"/>
    <x v="256"/>
    <x v="0"/>
    <x v="41"/>
    <s v="Charleston"/>
    <x v="5"/>
    <n v="0.64999999999999991"/>
    <x v="38"/>
    <x v="199"/>
    <x v="1273"/>
    <x v="1"/>
  </r>
  <r>
    <x v="0"/>
    <n v="1185732"/>
    <x v="257"/>
    <x v="0"/>
    <x v="41"/>
    <s v="Charleston"/>
    <x v="0"/>
    <n v="0.6"/>
    <x v="32"/>
    <x v="52"/>
    <x v="53"/>
    <x v="8"/>
  </r>
  <r>
    <x v="0"/>
    <n v="1185732"/>
    <x v="257"/>
    <x v="0"/>
    <x v="41"/>
    <s v="Charleston"/>
    <x v="1"/>
    <n v="0.5"/>
    <x v="44"/>
    <x v="142"/>
    <x v="209"/>
    <x v="2"/>
  </r>
  <r>
    <x v="0"/>
    <n v="1185732"/>
    <x v="257"/>
    <x v="0"/>
    <x v="41"/>
    <s v="Charleston"/>
    <x v="2"/>
    <n v="0.5"/>
    <x v="38"/>
    <x v="127"/>
    <x v="203"/>
    <x v="2"/>
  </r>
  <r>
    <x v="0"/>
    <n v="1185732"/>
    <x v="257"/>
    <x v="0"/>
    <x v="41"/>
    <s v="Charleston"/>
    <x v="3"/>
    <n v="0.5"/>
    <x v="37"/>
    <x v="131"/>
    <x v="196"/>
    <x v="2"/>
  </r>
  <r>
    <x v="0"/>
    <n v="1185732"/>
    <x v="257"/>
    <x v="0"/>
    <x v="41"/>
    <s v="Charleston"/>
    <x v="4"/>
    <n v="0.6"/>
    <x v="37"/>
    <x v="202"/>
    <x v="189"/>
    <x v="1"/>
  </r>
  <r>
    <x v="0"/>
    <n v="1185732"/>
    <x v="257"/>
    <x v="0"/>
    <x v="41"/>
    <s v="Charleston"/>
    <x v="5"/>
    <n v="0.64999999999999991"/>
    <x v="35"/>
    <x v="410"/>
    <x v="1274"/>
    <x v="1"/>
  </r>
  <r>
    <x v="0"/>
    <n v="1185732"/>
    <x v="102"/>
    <x v="0"/>
    <x v="42"/>
    <s v="Baltimore"/>
    <x v="0"/>
    <n v="0.4"/>
    <x v="28"/>
    <x v="193"/>
    <x v="222"/>
    <x v="2"/>
  </r>
  <r>
    <x v="0"/>
    <n v="1185732"/>
    <x v="102"/>
    <x v="0"/>
    <x v="42"/>
    <s v="Baltimore"/>
    <x v="1"/>
    <n v="0.4"/>
    <x v="46"/>
    <x v="194"/>
    <x v="287"/>
    <x v="2"/>
  </r>
  <r>
    <x v="0"/>
    <n v="1185732"/>
    <x v="102"/>
    <x v="0"/>
    <x v="42"/>
    <s v="Baltimore"/>
    <x v="2"/>
    <n v="0.30000000000000004"/>
    <x v="46"/>
    <x v="663"/>
    <x v="362"/>
    <x v="8"/>
  </r>
  <r>
    <x v="0"/>
    <n v="1185732"/>
    <x v="102"/>
    <x v="0"/>
    <x v="42"/>
    <s v="Baltimore"/>
    <x v="3"/>
    <n v="0.35"/>
    <x v="37"/>
    <x v="731"/>
    <x v="1275"/>
    <x v="8"/>
  </r>
  <r>
    <x v="0"/>
    <n v="1185732"/>
    <x v="102"/>
    <x v="0"/>
    <x v="42"/>
    <s v="Baltimore"/>
    <x v="4"/>
    <n v="0.5"/>
    <x v="38"/>
    <x v="127"/>
    <x v="293"/>
    <x v="1"/>
  </r>
  <r>
    <x v="0"/>
    <n v="1185732"/>
    <x v="102"/>
    <x v="0"/>
    <x v="42"/>
    <s v="Baltimore"/>
    <x v="5"/>
    <n v="0.4"/>
    <x v="46"/>
    <x v="194"/>
    <x v="533"/>
    <x v="8"/>
  </r>
  <r>
    <x v="0"/>
    <n v="1185732"/>
    <x v="37"/>
    <x v="0"/>
    <x v="42"/>
    <s v="Baltimore"/>
    <x v="0"/>
    <n v="0.4"/>
    <x v="31"/>
    <x v="336"/>
    <x v="1190"/>
    <x v="2"/>
  </r>
  <r>
    <x v="0"/>
    <n v="1185732"/>
    <x v="37"/>
    <x v="0"/>
    <x v="42"/>
    <s v="Baltimore"/>
    <x v="1"/>
    <n v="0.4"/>
    <x v="38"/>
    <x v="124"/>
    <x v="189"/>
    <x v="2"/>
  </r>
  <r>
    <x v="0"/>
    <n v="1185732"/>
    <x v="37"/>
    <x v="0"/>
    <x v="42"/>
    <s v="Baltimore"/>
    <x v="2"/>
    <n v="0.30000000000000004"/>
    <x v="35"/>
    <x v="188"/>
    <x v="1206"/>
    <x v="8"/>
  </r>
  <r>
    <x v="0"/>
    <n v="1185732"/>
    <x v="37"/>
    <x v="0"/>
    <x v="42"/>
    <s v="Baltimore"/>
    <x v="3"/>
    <n v="0.35"/>
    <x v="43"/>
    <x v="311"/>
    <x v="193"/>
    <x v="8"/>
  </r>
  <r>
    <x v="0"/>
    <n v="1185732"/>
    <x v="37"/>
    <x v="0"/>
    <x v="42"/>
    <s v="Baltimore"/>
    <x v="4"/>
    <n v="0.5"/>
    <x v="38"/>
    <x v="127"/>
    <x v="293"/>
    <x v="1"/>
  </r>
  <r>
    <x v="0"/>
    <n v="1185732"/>
    <x v="37"/>
    <x v="0"/>
    <x v="42"/>
    <s v="Baltimore"/>
    <x v="5"/>
    <n v="0.4"/>
    <x v="46"/>
    <x v="194"/>
    <x v="533"/>
    <x v="8"/>
  </r>
  <r>
    <x v="0"/>
    <n v="1185732"/>
    <x v="258"/>
    <x v="0"/>
    <x v="42"/>
    <s v="Baltimore"/>
    <x v="0"/>
    <n v="0.4"/>
    <x v="63"/>
    <x v="732"/>
    <x v="1276"/>
    <x v="2"/>
  </r>
  <r>
    <x v="0"/>
    <n v="1185732"/>
    <x v="258"/>
    <x v="0"/>
    <x v="42"/>
    <s v="Baltimore"/>
    <x v="1"/>
    <n v="0.4"/>
    <x v="44"/>
    <x v="123"/>
    <x v="188"/>
    <x v="2"/>
  </r>
  <r>
    <x v="0"/>
    <n v="1185732"/>
    <x v="258"/>
    <x v="0"/>
    <x v="42"/>
    <s v="Baltimore"/>
    <x v="2"/>
    <n v="0.30000000000000004"/>
    <x v="35"/>
    <x v="188"/>
    <x v="1206"/>
    <x v="8"/>
  </r>
  <r>
    <x v="0"/>
    <n v="1185732"/>
    <x v="258"/>
    <x v="0"/>
    <x v="42"/>
    <s v="Baltimore"/>
    <x v="3"/>
    <n v="0.35"/>
    <x v="36"/>
    <x v="324"/>
    <x v="294"/>
    <x v="8"/>
  </r>
  <r>
    <x v="0"/>
    <n v="1185732"/>
    <x v="258"/>
    <x v="0"/>
    <x v="42"/>
    <s v="Baltimore"/>
    <x v="4"/>
    <n v="0.5"/>
    <x v="37"/>
    <x v="131"/>
    <x v="191"/>
    <x v="1"/>
  </r>
  <r>
    <x v="0"/>
    <n v="1185732"/>
    <x v="258"/>
    <x v="0"/>
    <x v="42"/>
    <s v="Baltimore"/>
    <x v="5"/>
    <n v="0.4"/>
    <x v="35"/>
    <x v="130"/>
    <x v="1098"/>
    <x v="8"/>
  </r>
  <r>
    <x v="0"/>
    <n v="1185732"/>
    <x v="259"/>
    <x v="0"/>
    <x v="42"/>
    <s v="Baltimore"/>
    <x v="0"/>
    <n v="0.4"/>
    <x v="28"/>
    <x v="193"/>
    <x v="222"/>
    <x v="2"/>
  </r>
  <r>
    <x v="0"/>
    <n v="1185732"/>
    <x v="259"/>
    <x v="0"/>
    <x v="42"/>
    <s v="Baltimore"/>
    <x v="1"/>
    <n v="0.4"/>
    <x v="38"/>
    <x v="124"/>
    <x v="189"/>
    <x v="2"/>
  </r>
  <r>
    <x v="0"/>
    <n v="1185732"/>
    <x v="259"/>
    <x v="0"/>
    <x v="42"/>
    <s v="Baltimore"/>
    <x v="2"/>
    <n v="0.30000000000000004"/>
    <x v="38"/>
    <x v="318"/>
    <x v="810"/>
    <x v="8"/>
  </r>
  <r>
    <x v="0"/>
    <n v="1185732"/>
    <x v="259"/>
    <x v="0"/>
    <x v="42"/>
    <s v="Baltimore"/>
    <x v="3"/>
    <n v="0.35"/>
    <x v="43"/>
    <x v="311"/>
    <x v="193"/>
    <x v="8"/>
  </r>
  <r>
    <x v="0"/>
    <n v="1185732"/>
    <x v="259"/>
    <x v="0"/>
    <x v="42"/>
    <s v="Baltimore"/>
    <x v="4"/>
    <n v="0.5"/>
    <x v="43"/>
    <x v="126"/>
    <x v="277"/>
    <x v="1"/>
  </r>
  <r>
    <x v="0"/>
    <n v="1185732"/>
    <x v="259"/>
    <x v="0"/>
    <x v="42"/>
    <s v="Baltimore"/>
    <x v="5"/>
    <n v="0.4"/>
    <x v="49"/>
    <x v="147"/>
    <x v="616"/>
    <x v="8"/>
  </r>
  <r>
    <x v="0"/>
    <n v="1185732"/>
    <x v="236"/>
    <x v="0"/>
    <x v="42"/>
    <s v="Baltimore"/>
    <x v="0"/>
    <n v="0.54999999999999993"/>
    <x v="82"/>
    <x v="733"/>
    <x v="1277"/>
    <x v="2"/>
  </r>
  <r>
    <x v="0"/>
    <n v="1185732"/>
    <x v="236"/>
    <x v="0"/>
    <x v="42"/>
    <s v="Baltimore"/>
    <x v="1"/>
    <n v="0.5"/>
    <x v="35"/>
    <x v="140"/>
    <x v="676"/>
    <x v="2"/>
  </r>
  <r>
    <x v="0"/>
    <n v="1185732"/>
    <x v="236"/>
    <x v="0"/>
    <x v="42"/>
    <s v="Baltimore"/>
    <x v="2"/>
    <n v="0.45"/>
    <x v="49"/>
    <x v="198"/>
    <x v="303"/>
    <x v="8"/>
  </r>
  <r>
    <x v="0"/>
    <n v="1185732"/>
    <x v="236"/>
    <x v="0"/>
    <x v="42"/>
    <s v="Baltimore"/>
    <x v="3"/>
    <n v="0.45"/>
    <x v="44"/>
    <x v="127"/>
    <x v="354"/>
    <x v="8"/>
  </r>
  <r>
    <x v="0"/>
    <n v="1185732"/>
    <x v="236"/>
    <x v="0"/>
    <x v="42"/>
    <s v="Baltimore"/>
    <x v="4"/>
    <n v="0.54999999999999993"/>
    <x v="35"/>
    <x v="409"/>
    <x v="1278"/>
    <x v="1"/>
  </r>
  <r>
    <x v="0"/>
    <n v="1185732"/>
    <x v="236"/>
    <x v="0"/>
    <x v="42"/>
    <s v="Baltimore"/>
    <x v="5"/>
    <n v="0.6"/>
    <x v="47"/>
    <x v="50"/>
    <x v="212"/>
    <x v="8"/>
  </r>
  <r>
    <x v="0"/>
    <n v="1185732"/>
    <x v="41"/>
    <x v="0"/>
    <x v="42"/>
    <s v="Baltimore"/>
    <x v="0"/>
    <n v="0.54999999999999993"/>
    <x v="26"/>
    <x v="734"/>
    <x v="1279"/>
    <x v="2"/>
  </r>
  <r>
    <x v="0"/>
    <n v="1185732"/>
    <x v="41"/>
    <x v="0"/>
    <x v="42"/>
    <s v="Baltimore"/>
    <x v="1"/>
    <n v="0.5"/>
    <x v="47"/>
    <x v="47"/>
    <x v="668"/>
    <x v="2"/>
  </r>
  <r>
    <x v="0"/>
    <n v="1185732"/>
    <x v="41"/>
    <x v="0"/>
    <x v="42"/>
    <s v="Baltimore"/>
    <x v="2"/>
    <n v="0.45"/>
    <x v="46"/>
    <x v="334"/>
    <x v="154"/>
    <x v="8"/>
  </r>
  <r>
    <x v="0"/>
    <n v="1185732"/>
    <x v="41"/>
    <x v="0"/>
    <x v="42"/>
    <s v="Baltimore"/>
    <x v="3"/>
    <n v="0.45"/>
    <x v="49"/>
    <x v="198"/>
    <x v="303"/>
    <x v="8"/>
  </r>
  <r>
    <x v="0"/>
    <n v="1185732"/>
    <x v="41"/>
    <x v="0"/>
    <x v="42"/>
    <s v="Baltimore"/>
    <x v="4"/>
    <n v="0.54999999999999993"/>
    <x v="49"/>
    <x v="209"/>
    <x v="358"/>
    <x v="1"/>
  </r>
  <r>
    <x v="0"/>
    <n v="1185732"/>
    <x v="41"/>
    <x v="0"/>
    <x v="42"/>
    <s v="Baltimore"/>
    <x v="5"/>
    <n v="0.6"/>
    <x v="32"/>
    <x v="52"/>
    <x v="53"/>
    <x v="8"/>
  </r>
  <r>
    <x v="0"/>
    <n v="1185732"/>
    <x v="260"/>
    <x v="0"/>
    <x v="42"/>
    <s v="Baltimore"/>
    <x v="0"/>
    <n v="0.54999999999999993"/>
    <x v="22"/>
    <x v="353"/>
    <x v="1192"/>
    <x v="2"/>
  </r>
  <r>
    <x v="0"/>
    <n v="1185732"/>
    <x v="260"/>
    <x v="0"/>
    <x v="42"/>
    <s v="Baltimore"/>
    <x v="1"/>
    <n v="0.5"/>
    <x v="33"/>
    <x v="43"/>
    <x v="47"/>
    <x v="2"/>
  </r>
  <r>
    <x v="0"/>
    <n v="1185732"/>
    <x v="260"/>
    <x v="0"/>
    <x v="42"/>
    <s v="Baltimore"/>
    <x v="2"/>
    <n v="0.45"/>
    <x v="45"/>
    <x v="151"/>
    <x v="149"/>
    <x v="8"/>
  </r>
  <r>
    <x v="0"/>
    <n v="1185732"/>
    <x v="260"/>
    <x v="0"/>
    <x v="42"/>
    <s v="Baltimore"/>
    <x v="3"/>
    <n v="0.45"/>
    <x v="49"/>
    <x v="198"/>
    <x v="303"/>
    <x v="8"/>
  </r>
  <r>
    <x v="0"/>
    <n v="1185732"/>
    <x v="260"/>
    <x v="0"/>
    <x v="42"/>
    <s v="Baltimore"/>
    <x v="4"/>
    <n v="0.54999999999999993"/>
    <x v="46"/>
    <x v="410"/>
    <x v="1274"/>
    <x v="1"/>
  </r>
  <r>
    <x v="0"/>
    <n v="1185732"/>
    <x v="260"/>
    <x v="0"/>
    <x v="42"/>
    <s v="Baltimore"/>
    <x v="5"/>
    <n v="0.6"/>
    <x v="24"/>
    <x v="61"/>
    <x v="214"/>
    <x v="8"/>
  </r>
  <r>
    <x v="0"/>
    <n v="1185732"/>
    <x v="261"/>
    <x v="0"/>
    <x v="42"/>
    <s v="Baltimore"/>
    <x v="0"/>
    <n v="0.54999999999999993"/>
    <x v="26"/>
    <x v="734"/>
    <x v="1279"/>
    <x v="2"/>
  </r>
  <r>
    <x v="0"/>
    <n v="1185732"/>
    <x v="261"/>
    <x v="0"/>
    <x v="42"/>
    <s v="Baltimore"/>
    <x v="1"/>
    <n v="0.5"/>
    <x v="33"/>
    <x v="43"/>
    <x v="47"/>
    <x v="2"/>
  </r>
  <r>
    <x v="0"/>
    <n v="1185732"/>
    <x v="261"/>
    <x v="0"/>
    <x v="42"/>
    <s v="Baltimore"/>
    <x v="2"/>
    <n v="0.45"/>
    <x v="45"/>
    <x v="151"/>
    <x v="149"/>
    <x v="8"/>
  </r>
  <r>
    <x v="0"/>
    <n v="1185732"/>
    <x v="261"/>
    <x v="0"/>
    <x v="42"/>
    <s v="Baltimore"/>
    <x v="3"/>
    <n v="0.45"/>
    <x v="44"/>
    <x v="127"/>
    <x v="354"/>
    <x v="8"/>
  </r>
  <r>
    <x v="0"/>
    <n v="1185732"/>
    <x v="261"/>
    <x v="0"/>
    <x v="42"/>
    <s v="Baltimore"/>
    <x v="4"/>
    <n v="0.54999999999999993"/>
    <x v="38"/>
    <x v="427"/>
    <x v="1280"/>
    <x v="1"/>
  </r>
  <r>
    <x v="0"/>
    <n v="1185732"/>
    <x v="261"/>
    <x v="0"/>
    <x v="42"/>
    <s v="Baltimore"/>
    <x v="5"/>
    <n v="0.6"/>
    <x v="47"/>
    <x v="50"/>
    <x v="212"/>
    <x v="8"/>
  </r>
  <r>
    <x v="0"/>
    <n v="1185732"/>
    <x v="239"/>
    <x v="0"/>
    <x v="42"/>
    <s v="Baltimore"/>
    <x v="0"/>
    <n v="0.54999999999999993"/>
    <x v="28"/>
    <x v="403"/>
    <x v="675"/>
    <x v="2"/>
  </r>
  <r>
    <x v="0"/>
    <n v="1185732"/>
    <x v="239"/>
    <x v="0"/>
    <x v="42"/>
    <s v="Baltimore"/>
    <x v="1"/>
    <n v="0.5"/>
    <x v="46"/>
    <x v="132"/>
    <x v="315"/>
    <x v="2"/>
  </r>
  <r>
    <x v="0"/>
    <n v="1185732"/>
    <x v="239"/>
    <x v="0"/>
    <x v="42"/>
    <s v="Baltimore"/>
    <x v="2"/>
    <n v="0.45"/>
    <x v="38"/>
    <x v="177"/>
    <x v="658"/>
    <x v="8"/>
  </r>
  <r>
    <x v="0"/>
    <n v="1185732"/>
    <x v="239"/>
    <x v="0"/>
    <x v="42"/>
    <s v="Baltimore"/>
    <x v="3"/>
    <n v="0.45"/>
    <x v="41"/>
    <x v="124"/>
    <x v="204"/>
    <x v="8"/>
  </r>
  <r>
    <x v="0"/>
    <n v="1185732"/>
    <x v="239"/>
    <x v="0"/>
    <x v="42"/>
    <s v="Baltimore"/>
    <x v="4"/>
    <n v="0.54999999999999993"/>
    <x v="41"/>
    <x v="405"/>
    <x v="1271"/>
    <x v="1"/>
  </r>
  <r>
    <x v="0"/>
    <n v="1185732"/>
    <x v="239"/>
    <x v="0"/>
    <x v="42"/>
    <s v="Baltimore"/>
    <x v="5"/>
    <n v="0.6"/>
    <x v="49"/>
    <x v="207"/>
    <x v="794"/>
    <x v="8"/>
  </r>
  <r>
    <x v="0"/>
    <n v="1185732"/>
    <x v="45"/>
    <x v="0"/>
    <x v="42"/>
    <s v="Baltimore"/>
    <x v="0"/>
    <n v="0.6"/>
    <x v="34"/>
    <x v="175"/>
    <x v="259"/>
    <x v="2"/>
  </r>
  <r>
    <x v="0"/>
    <n v="1185732"/>
    <x v="45"/>
    <x v="0"/>
    <x v="42"/>
    <s v="Baltimore"/>
    <x v="1"/>
    <n v="0.55000000000000004"/>
    <x v="49"/>
    <x v="205"/>
    <x v="302"/>
    <x v="2"/>
  </r>
  <r>
    <x v="0"/>
    <n v="1185732"/>
    <x v="45"/>
    <x v="0"/>
    <x v="42"/>
    <s v="Baltimore"/>
    <x v="2"/>
    <n v="0.55000000000000004"/>
    <x v="41"/>
    <x v="130"/>
    <x v="1098"/>
    <x v="8"/>
  </r>
  <r>
    <x v="0"/>
    <n v="1185732"/>
    <x v="45"/>
    <x v="0"/>
    <x v="42"/>
    <s v="Baltimore"/>
    <x v="3"/>
    <n v="0.55000000000000004"/>
    <x v="37"/>
    <x v="117"/>
    <x v="753"/>
    <x v="8"/>
  </r>
  <r>
    <x v="0"/>
    <n v="1185732"/>
    <x v="45"/>
    <x v="0"/>
    <x v="42"/>
    <s v="Baltimore"/>
    <x v="4"/>
    <n v="0.65"/>
    <x v="37"/>
    <x v="165"/>
    <x v="213"/>
    <x v="1"/>
  </r>
  <r>
    <x v="0"/>
    <n v="1185732"/>
    <x v="45"/>
    <x v="0"/>
    <x v="42"/>
    <s v="Baltimore"/>
    <x v="5"/>
    <n v="0.7"/>
    <x v="49"/>
    <x v="193"/>
    <x v="99"/>
    <x v="8"/>
  </r>
  <r>
    <x v="0"/>
    <n v="1185732"/>
    <x v="262"/>
    <x v="0"/>
    <x v="42"/>
    <s v="Baltimore"/>
    <x v="0"/>
    <n v="0.65"/>
    <x v="32"/>
    <x v="62"/>
    <x v="165"/>
    <x v="2"/>
  </r>
  <r>
    <x v="0"/>
    <n v="1185732"/>
    <x v="262"/>
    <x v="0"/>
    <x v="42"/>
    <s v="Baltimore"/>
    <x v="1"/>
    <n v="0.55000000000000004"/>
    <x v="46"/>
    <x v="255"/>
    <x v="386"/>
    <x v="2"/>
  </r>
  <r>
    <x v="0"/>
    <n v="1185732"/>
    <x v="262"/>
    <x v="0"/>
    <x v="42"/>
    <s v="Baltimore"/>
    <x v="2"/>
    <n v="0.55000000000000004"/>
    <x v="81"/>
    <x v="735"/>
    <x v="1281"/>
    <x v="8"/>
  </r>
  <r>
    <x v="0"/>
    <n v="1185732"/>
    <x v="262"/>
    <x v="0"/>
    <x v="42"/>
    <s v="Baltimore"/>
    <x v="3"/>
    <n v="0.55000000000000004"/>
    <x v="49"/>
    <x v="205"/>
    <x v="829"/>
    <x v="8"/>
  </r>
  <r>
    <x v="0"/>
    <n v="1185732"/>
    <x v="262"/>
    <x v="0"/>
    <x v="42"/>
    <s v="Baltimore"/>
    <x v="4"/>
    <n v="0.65"/>
    <x v="35"/>
    <x v="736"/>
    <x v="1282"/>
    <x v="1"/>
  </r>
  <r>
    <x v="0"/>
    <n v="1185732"/>
    <x v="262"/>
    <x v="0"/>
    <x v="42"/>
    <s v="Baltimore"/>
    <x v="5"/>
    <n v="0.7"/>
    <x v="48"/>
    <x v="48"/>
    <x v="150"/>
    <x v="8"/>
  </r>
  <r>
    <x v="0"/>
    <n v="1185732"/>
    <x v="263"/>
    <x v="0"/>
    <x v="42"/>
    <s v="Baltimore"/>
    <x v="0"/>
    <n v="0.65"/>
    <x v="25"/>
    <x v="87"/>
    <x v="108"/>
    <x v="2"/>
  </r>
  <r>
    <x v="0"/>
    <n v="1185732"/>
    <x v="263"/>
    <x v="0"/>
    <x v="42"/>
    <s v="Baltimore"/>
    <x v="1"/>
    <n v="0.55000000000000004"/>
    <x v="47"/>
    <x v="42"/>
    <x v="802"/>
    <x v="2"/>
  </r>
  <r>
    <x v="0"/>
    <n v="1185732"/>
    <x v="263"/>
    <x v="0"/>
    <x v="42"/>
    <s v="Baltimore"/>
    <x v="2"/>
    <n v="0.55000000000000004"/>
    <x v="48"/>
    <x v="138"/>
    <x v="543"/>
    <x v="8"/>
  </r>
  <r>
    <x v="0"/>
    <n v="1185732"/>
    <x v="263"/>
    <x v="0"/>
    <x v="42"/>
    <s v="Baltimore"/>
    <x v="3"/>
    <n v="0.55000000000000004"/>
    <x v="46"/>
    <x v="255"/>
    <x v="316"/>
    <x v="8"/>
  </r>
  <r>
    <x v="0"/>
    <n v="1185732"/>
    <x v="263"/>
    <x v="0"/>
    <x v="42"/>
    <s v="Baltimore"/>
    <x v="4"/>
    <n v="0.65"/>
    <x v="46"/>
    <x v="238"/>
    <x v="1283"/>
    <x v="1"/>
  </r>
  <r>
    <x v="0"/>
    <n v="1185732"/>
    <x v="263"/>
    <x v="0"/>
    <x v="42"/>
    <s v="Baltimore"/>
    <x v="5"/>
    <n v="0.7"/>
    <x v="33"/>
    <x v="44"/>
    <x v="824"/>
    <x v="8"/>
  </r>
  <r>
    <x v="0"/>
    <n v="1185732"/>
    <x v="136"/>
    <x v="0"/>
    <x v="43"/>
    <s v="Wilmington"/>
    <x v="0"/>
    <n v="0.35000000000000003"/>
    <x v="34"/>
    <x v="394"/>
    <x v="854"/>
    <x v="2"/>
  </r>
  <r>
    <x v="0"/>
    <n v="1185732"/>
    <x v="136"/>
    <x v="0"/>
    <x v="43"/>
    <s v="Wilmington"/>
    <x v="1"/>
    <n v="0.35000000000000003"/>
    <x v="35"/>
    <x v="117"/>
    <x v="181"/>
    <x v="2"/>
  </r>
  <r>
    <x v="0"/>
    <n v="1185732"/>
    <x v="136"/>
    <x v="0"/>
    <x v="43"/>
    <s v="Wilmington"/>
    <x v="2"/>
    <n v="0.25000000000000006"/>
    <x v="35"/>
    <x v="502"/>
    <x v="869"/>
    <x v="8"/>
  </r>
  <r>
    <x v="0"/>
    <n v="1185732"/>
    <x v="136"/>
    <x v="0"/>
    <x v="43"/>
    <s v="Wilmington"/>
    <x v="3"/>
    <n v="0.3"/>
    <x v="36"/>
    <x v="316"/>
    <x v="481"/>
    <x v="8"/>
  </r>
  <r>
    <x v="0"/>
    <n v="1185732"/>
    <x v="136"/>
    <x v="0"/>
    <x v="43"/>
    <s v="Wilmington"/>
    <x v="4"/>
    <n v="0.45"/>
    <x v="37"/>
    <x v="120"/>
    <x v="678"/>
    <x v="1"/>
  </r>
  <r>
    <x v="0"/>
    <n v="1185732"/>
    <x v="136"/>
    <x v="0"/>
    <x v="43"/>
    <s v="Wilmington"/>
    <x v="5"/>
    <n v="0.35000000000000003"/>
    <x v="35"/>
    <x v="117"/>
    <x v="753"/>
    <x v="8"/>
  </r>
  <r>
    <x v="0"/>
    <n v="1185732"/>
    <x v="264"/>
    <x v="0"/>
    <x v="43"/>
    <s v="Wilmington"/>
    <x v="0"/>
    <n v="0.35000000000000003"/>
    <x v="28"/>
    <x v="450"/>
    <x v="1212"/>
    <x v="2"/>
  </r>
  <r>
    <x v="0"/>
    <n v="1185732"/>
    <x v="264"/>
    <x v="0"/>
    <x v="43"/>
    <s v="Wilmington"/>
    <x v="1"/>
    <n v="0.35000000000000003"/>
    <x v="37"/>
    <x v="181"/>
    <x v="1164"/>
    <x v="2"/>
  </r>
  <r>
    <x v="0"/>
    <n v="1185732"/>
    <x v="264"/>
    <x v="0"/>
    <x v="43"/>
    <s v="Wilmington"/>
    <x v="2"/>
    <n v="0.25000000000000006"/>
    <x v="38"/>
    <x v="469"/>
    <x v="811"/>
    <x v="8"/>
  </r>
  <r>
    <x v="0"/>
    <n v="1185732"/>
    <x v="264"/>
    <x v="0"/>
    <x v="43"/>
    <s v="Wilmington"/>
    <x v="3"/>
    <n v="0.3"/>
    <x v="39"/>
    <x v="178"/>
    <x v="487"/>
    <x v="8"/>
  </r>
  <r>
    <x v="0"/>
    <n v="1185732"/>
    <x v="264"/>
    <x v="0"/>
    <x v="43"/>
    <s v="Wilmington"/>
    <x v="4"/>
    <n v="0.45"/>
    <x v="37"/>
    <x v="120"/>
    <x v="678"/>
    <x v="1"/>
  </r>
  <r>
    <x v="0"/>
    <n v="1185732"/>
    <x v="264"/>
    <x v="0"/>
    <x v="43"/>
    <s v="Wilmington"/>
    <x v="5"/>
    <n v="0.35000000000000003"/>
    <x v="35"/>
    <x v="117"/>
    <x v="753"/>
    <x v="8"/>
  </r>
  <r>
    <x v="0"/>
    <n v="1185732"/>
    <x v="173"/>
    <x v="0"/>
    <x v="43"/>
    <s v="Wilmington"/>
    <x v="0"/>
    <n v="0.35000000000000003"/>
    <x v="40"/>
    <x v="737"/>
    <x v="1284"/>
    <x v="2"/>
  </r>
  <r>
    <x v="0"/>
    <n v="1185732"/>
    <x v="173"/>
    <x v="0"/>
    <x v="43"/>
    <s v="Wilmington"/>
    <x v="1"/>
    <n v="0.35000000000000003"/>
    <x v="41"/>
    <x v="320"/>
    <x v="272"/>
    <x v="2"/>
  </r>
  <r>
    <x v="0"/>
    <n v="1185732"/>
    <x v="173"/>
    <x v="0"/>
    <x v="43"/>
    <s v="Wilmington"/>
    <x v="2"/>
    <n v="0.25000000000000006"/>
    <x v="38"/>
    <x v="469"/>
    <x v="811"/>
    <x v="8"/>
  </r>
  <r>
    <x v="0"/>
    <n v="1185732"/>
    <x v="173"/>
    <x v="0"/>
    <x v="43"/>
    <s v="Wilmington"/>
    <x v="3"/>
    <n v="0.3"/>
    <x v="42"/>
    <x v="375"/>
    <x v="1285"/>
    <x v="8"/>
  </r>
  <r>
    <x v="0"/>
    <n v="1185732"/>
    <x v="173"/>
    <x v="0"/>
    <x v="43"/>
    <s v="Wilmington"/>
    <x v="4"/>
    <n v="0.45"/>
    <x v="36"/>
    <x v="180"/>
    <x v="674"/>
    <x v="1"/>
  </r>
  <r>
    <x v="0"/>
    <n v="1185732"/>
    <x v="173"/>
    <x v="0"/>
    <x v="43"/>
    <s v="Wilmington"/>
    <x v="5"/>
    <n v="0.35000000000000003"/>
    <x v="38"/>
    <x v="121"/>
    <x v="280"/>
    <x v="8"/>
  </r>
  <r>
    <x v="0"/>
    <n v="1185732"/>
    <x v="265"/>
    <x v="0"/>
    <x v="43"/>
    <s v="Wilmington"/>
    <x v="0"/>
    <n v="0.35000000000000003"/>
    <x v="34"/>
    <x v="394"/>
    <x v="854"/>
    <x v="2"/>
  </r>
  <r>
    <x v="0"/>
    <n v="1185732"/>
    <x v="265"/>
    <x v="0"/>
    <x v="43"/>
    <s v="Wilmington"/>
    <x v="1"/>
    <n v="0.35000000000000003"/>
    <x v="37"/>
    <x v="181"/>
    <x v="1164"/>
    <x v="2"/>
  </r>
  <r>
    <x v="0"/>
    <n v="1185732"/>
    <x v="265"/>
    <x v="0"/>
    <x v="43"/>
    <s v="Wilmington"/>
    <x v="2"/>
    <n v="0.25000000000000006"/>
    <x v="37"/>
    <x v="706"/>
    <x v="1286"/>
    <x v="8"/>
  </r>
  <r>
    <x v="0"/>
    <n v="1185732"/>
    <x v="265"/>
    <x v="0"/>
    <x v="43"/>
    <s v="Wilmington"/>
    <x v="3"/>
    <n v="0.3"/>
    <x v="39"/>
    <x v="178"/>
    <x v="487"/>
    <x v="8"/>
  </r>
  <r>
    <x v="0"/>
    <n v="1185732"/>
    <x v="265"/>
    <x v="0"/>
    <x v="43"/>
    <s v="Wilmington"/>
    <x v="4"/>
    <n v="0.45"/>
    <x v="39"/>
    <x v="185"/>
    <x v="190"/>
    <x v="1"/>
  </r>
  <r>
    <x v="0"/>
    <n v="1185732"/>
    <x v="265"/>
    <x v="0"/>
    <x v="43"/>
    <s v="Wilmington"/>
    <x v="5"/>
    <n v="0.35000000000000003"/>
    <x v="44"/>
    <x v="622"/>
    <x v="827"/>
    <x v="8"/>
  </r>
  <r>
    <x v="0"/>
    <n v="1185732"/>
    <x v="61"/>
    <x v="0"/>
    <x v="43"/>
    <s v="Wilmington"/>
    <x v="0"/>
    <n v="0.49999999999999994"/>
    <x v="65"/>
    <x v="719"/>
    <x v="1287"/>
    <x v="2"/>
  </r>
  <r>
    <x v="0"/>
    <n v="1185732"/>
    <x v="61"/>
    <x v="0"/>
    <x v="43"/>
    <s v="Wilmington"/>
    <x v="1"/>
    <n v="0.45"/>
    <x v="38"/>
    <x v="177"/>
    <x v="266"/>
    <x v="2"/>
  </r>
  <r>
    <x v="0"/>
    <n v="1185732"/>
    <x v="61"/>
    <x v="0"/>
    <x v="43"/>
    <s v="Wilmington"/>
    <x v="2"/>
    <n v="0.4"/>
    <x v="44"/>
    <x v="123"/>
    <x v="216"/>
    <x v="8"/>
  </r>
  <r>
    <x v="0"/>
    <n v="1185732"/>
    <x v="61"/>
    <x v="0"/>
    <x v="43"/>
    <s v="Wilmington"/>
    <x v="3"/>
    <n v="0.4"/>
    <x v="41"/>
    <x v="134"/>
    <x v="202"/>
    <x v="8"/>
  </r>
  <r>
    <x v="0"/>
    <n v="1185732"/>
    <x v="61"/>
    <x v="0"/>
    <x v="43"/>
    <s v="Wilmington"/>
    <x v="4"/>
    <n v="0.49999999999999994"/>
    <x v="38"/>
    <x v="486"/>
    <x v="615"/>
    <x v="1"/>
  </r>
  <r>
    <x v="0"/>
    <n v="1185732"/>
    <x v="61"/>
    <x v="0"/>
    <x v="43"/>
    <s v="Wilmington"/>
    <x v="5"/>
    <n v="0.54999999999999993"/>
    <x v="45"/>
    <x v="237"/>
    <x v="802"/>
    <x v="8"/>
  </r>
  <r>
    <x v="0"/>
    <n v="1185732"/>
    <x v="266"/>
    <x v="0"/>
    <x v="43"/>
    <s v="Wilmington"/>
    <x v="0"/>
    <n v="0.49999999999999994"/>
    <x v="25"/>
    <x v="591"/>
    <x v="1047"/>
    <x v="2"/>
  </r>
  <r>
    <x v="0"/>
    <n v="1185732"/>
    <x v="266"/>
    <x v="0"/>
    <x v="43"/>
    <s v="Wilmington"/>
    <x v="1"/>
    <n v="0.45"/>
    <x v="45"/>
    <x v="151"/>
    <x v="353"/>
    <x v="2"/>
  </r>
  <r>
    <x v="0"/>
    <n v="1185732"/>
    <x v="266"/>
    <x v="0"/>
    <x v="43"/>
    <s v="Wilmington"/>
    <x v="2"/>
    <n v="0.4"/>
    <x v="35"/>
    <x v="130"/>
    <x v="1098"/>
    <x v="8"/>
  </r>
  <r>
    <x v="0"/>
    <n v="1185732"/>
    <x v="266"/>
    <x v="0"/>
    <x v="43"/>
    <s v="Wilmington"/>
    <x v="3"/>
    <n v="0.4"/>
    <x v="44"/>
    <x v="123"/>
    <x v="216"/>
    <x v="8"/>
  </r>
  <r>
    <x v="0"/>
    <n v="1185732"/>
    <x v="266"/>
    <x v="0"/>
    <x v="43"/>
    <s v="Wilmington"/>
    <x v="4"/>
    <n v="0.49999999999999994"/>
    <x v="44"/>
    <x v="589"/>
    <x v="1288"/>
    <x v="1"/>
  </r>
  <r>
    <x v="0"/>
    <n v="1185732"/>
    <x v="266"/>
    <x v="0"/>
    <x v="43"/>
    <s v="Wilmington"/>
    <x v="5"/>
    <n v="0.54999999999999993"/>
    <x v="47"/>
    <x v="208"/>
    <x v="311"/>
    <x v="8"/>
  </r>
  <r>
    <x v="0"/>
    <n v="1185732"/>
    <x v="176"/>
    <x v="0"/>
    <x v="43"/>
    <s v="Wilmington"/>
    <x v="0"/>
    <n v="0.49999999999999994"/>
    <x v="23"/>
    <x v="738"/>
    <x v="1289"/>
    <x v="2"/>
  </r>
  <r>
    <x v="0"/>
    <n v="1185732"/>
    <x v="176"/>
    <x v="0"/>
    <x v="43"/>
    <s v="Wilmington"/>
    <x v="1"/>
    <n v="0.45"/>
    <x v="48"/>
    <x v="153"/>
    <x v="507"/>
    <x v="2"/>
  </r>
  <r>
    <x v="0"/>
    <n v="1185732"/>
    <x v="176"/>
    <x v="0"/>
    <x v="43"/>
    <s v="Wilmington"/>
    <x v="2"/>
    <n v="0.4"/>
    <x v="49"/>
    <x v="147"/>
    <x v="616"/>
    <x v="8"/>
  </r>
  <r>
    <x v="0"/>
    <n v="1185732"/>
    <x v="176"/>
    <x v="0"/>
    <x v="43"/>
    <s v="Wilmington"/>
    <x v="3"/>
    <n v="0.4"/>
    <x v="44"/>
    <x v="123"/>
    <x v="216"/>
    <x v="8"/>
  </r>
  <r>
    <x v="0"/>
    <n v="1185732"/>
    <x v="176"/>
    <x v="0"/>
    <x v="43"/>
    <s v="Wilmington"/>
    <x v="4"/>
    <n v="0.49999999999999994"/>
    <x v="35"/>
    <x v="695"/>
    <x v="313"/>
    <x v="1"/>
  </r>
  <r>
    <x v="0"/>
    <n v="1185732"/>
    <x v="176"/>
    <x v="0"/>
    <x v="43"/>
    <s v="Wilmington"/>
    <x v="5"/>
    <n v="0.54999999999999993"/>
    <x v="32"/>
    <x v="357"/>
    <x v="567"/>
    <x v="8"/>
  </r>
  <r>
    <x v="0"/>
    <n v="1185732"/>
    <x v="117"/>
    <x v="0"/>
    <x v="43"/>
    <s v="Wilmington"/>
    <x v="0"/>
    <n v="0.49999999999999994"/>
    <x v="25"/>
    <x v="591"/>
    <x v="1047"/>
    <x v="2"/>
  </r>
  <r>
    <x v="0"/>
    <n v="1185732"/>
    <x v="117"/>
    <x v="0"/>
    <x v="43"/>
    <s v="Wilmington"/>
    <x v="1"/>
    <n v="0.45"/>
    <x v="48"/>
    <x v="153"/>
    <x v="507"/>
    <x v="2"/>
  </r>
  <r>
    <x v="0"/>
    <n v="1185732"/>
    <x v="117"/>
    <x v="0"/>
    <x v="43"/>
    <s v="Wilmington"/>
    <x v="2"/>
    <n v="0.4"/>
    <x v="49"/>
    <x v="147"/>
    <x v="616"/>
    <x v="8"/>
  </r>
  <r>
    <x v="0"/>
    <n v="1185732"/>
    <x v="117"/>
    <x v="0"/>
    <x v="43"/>
    <s v="Wilmington"/>
    <x v="3"/>
    <n v="0.4"/>
    <x v="41"/>
    <x v="134"/>
    <x v="202"/>
    <x v="8"/>
  </r>
  <r>
    <x v="0"/>
    <n v="1185732"/>
    <x v="117"/>
    <x v="0"/>
    <x v="43"/>
    <s v="Wilmington"/>
    <x v="4"/>
    <n v="0.49999999999999994"/>
    <x v="37"/>
    <x v="688"/>
    <x v="621"/>
    <x v="1"/>
  </r>
  <r>
    <x v="0"/>
    <n v="1185732"/>
    <x v="117"/>
    <x v="0"/>
    <x v="43"/>
    <s v="Wilmington"/>
    <x v="5"/>
    <n v="0.54999999999999993"/>
    <x v="45"/>
    <x v="237"/>
    <x v="802"/>
    <x v="8"/>
  </r>
  <r>
    <x v="0"/>
    <n v="1185732"/>
    <x v="63"/>
    <x v="0"/>
    <x v="43"/>
    <s v="Wilmington"/>
    <x v="0"/>
    <n v="0.49999999999999994"/>
    <x v="34"/>
    <x v="739"/>
    <x v="1290"/>
    <x v="2"/>
  </r>
  <r>
    <x v="0"/>
    <n v="1185732"/>
    <x v="63"/>
    <x v="0"/>
    <x v="43"/>
    <s v="Wilmington"/>
    <x v="1"/>
    <n v="0.45"/>
    <x v="35"/>
    <x v="116"/>
    <x v="180"/>
    <x v="2"/>
  </r>
  <r>
    <x v="0"/>
    <n v="1185732"/>
    <x v="63"/>
    <x v="0"/>
    <x v="43"/>
    <s v="Wilmington"/>
    <x v="2"/>
    <n v="0.4"/>
    <x v="37"/>
    <x v="135"/>
    <x v="198"/>
    <x v="8"/>
  </r>
  <r>
    <x v="0"/>
    <n v="1185732"/>
    <x v="63"/>
    <x v="0"/>
    <x v="43"/>
    <s v="Wilmington"/>
    <x v="3"/>
    <n v="0.4"/>
    <x v="43"/>
    <x v="128"/>
    <x v="512"/>
    <x v="8"/>
  </r>
  <r>
    <x v="0"/>
    <n v="1185732"/>
    <x v="63"/>
    <x v="0"/>
    <x v="43"/>
    <s v="Wilmington"/>
    <x v="4"/>
    <n v="0.49999999999999994"/>
    <x v="43"/>
    <x v="382"/>
    <x v="1269"/>
    <x v="1"/>
  </r>
  <r>
    <x v="0"/>
    <n v="1185732"/>
    <x v="63"/>
    <x v="0"/>
    <x v="43"/>
    <s v="Wilmington"/>
    <x v="5"/>
    <n v="0.54999999999999993"/>
    <x v="44"/>
    <x v="695"/>
    <x v="310"/>
    <x v="8"/>
  </r>
  <r>
    <x v="0"/>
    <n v="1185732"/>
    <x v="267"/>
    <x v="0"/>
    <x v="43"/>
    <s v="Wilmington"/>
    <x v="0"/>
    <n v="0.54999999999999993"/>
    <x v="33"/>
    <x v="338"/>
    <x v="958"/>
    <x v="2"/>
  </r>
  <r>
    <x v="0"/>
    <n v="1185732"/>
    <x v="267"/>
    <x v="0"/>
    <x v="43"/>
    <s v="Wilmington"/>
    <x v="1"/>
    <n v="0.5"/>
    <x v="44"/>
    <x v="142"/>
    <x v="209"/>
    <x v="2"/>
  </r>
  <r>
    <x v="0"/>
    <n v="1185732"/>
    <x v="267"/>
    <x v="0"/>
    <x v="43"/>
    <s v="Wilmington"/>
    <x v="2"/>
    <n v="0.5"/>
    <x v="43"/>
    <x v="126"/>
    <x v="229"/>
    <x v="8"/>
  </r>
  <r>
    <x v="0"/>
    <n v="1185732"/>
    <x v="267"/>
    <x v="0"/>
    <x v="43"/>
    <s v="Wilmington"/>
    <x v="3"/>
    <n v="0.5"/>
    <x v="36"/>
    <x v="143"/>
    <x v="210"/>
    <x v="8"/>
  </r>
  <r>
    <x v="0"/>
    <n v="1185732"/>
    <x v="267"/>
    <x v="0"/>
    <x v="43"/>
    <s v="Wilmington"/>
    <x v="4"/>
    <n v="0.6"/>
    <x v="36"/>
    <x v="126"/>
    <x v="277"/>
    <x v="1"/>
  </r>
  <r>
    <x v="0"/>
    <n v="1185732"/>
    <x v="267"/>
    <x v="0"/>
    <x v="43"/>
    <s v="Wilmington"/>
    <x v="5"/>
    <n v="0.64999999999999991"/>
    <x v="44"/>
    <x v="144"/>
    <x v="409"/>
    <x v="8"/>
  </r>
  <r>
    <x v="0"/>
    <n v="1185732"/>
    <x v="268"/>
    <x v="0"/>
    <x v="43"/>
    <s v="Wilmington"/>
    <x v="0"/>
    <n v="0.6"/>
    <x v="47"/>
    <x v="50"/>
    <x v="99"/>
    <x v="2"/>
  </r>
  <r>
    <x v="0"/>
    <n v="1185732"/>
    <x v="268"/>
    <x v="0"/>
    <x v="43"/>
    <s v="Wilmington"/>
    <x v="1"/>
    <n v="0.5"/>
    <x v="35"/>
    <x v="140"/>
    <x v="676"/>
    <x v="2"/>
  </r>
  <r>
    <x v="0"/>
    <n v="1185732"/>
    <x v="268"/>
    <x v="0"/>
    <x v="43"/>
    <s v="Wilmington"/>
    <x v="2"/>
    <n v="0.5"/>
    <x v="84"/>
    <x v="198"/>
    <x v="303"/>
    <x v="8"/>
  </r>
  <r>
    <x v="0"/>
    <n v="1185732"/>
    <x v="268"/>
    <x v="0"/>
    <x v="43"/>
    <s v="Wilmington"/>
    <x v="3"/>
    <n v="0.5"/>
    <x v="44"/>
    <x v="142"/>
    <x v="399"/>
    <x v="8"/>
  </r>
  <r>
    <x v="0"/>
    <n v="1185732"/>
    <x v="268"/>
    <x v="0"/>
    <x v="43"/>
    <s v="Wilmington"/>
    <x v="4"/>
    <n v="0.6"/>
    <x v="38"/>
    <x v="198"/>
    <x v="658"/>
    <x v="1"/>
  </r>
  <r>
    <x v="0"/>
    <n v="1185732"/>
    <x v="268"/>
    <x v="0"/>
    <x v="43"/>
    <s v="Wilmington"/>
    <x v="5"/>
    <n v="0.64999999999999991"/>
    <x v="46"/>
    <x v="262"/>
    <x v="1101"/>
    <x v="8"/>
  </r>
  <r>
    <x v="0"/>
    <n v="1185732"/>
    <x v="269"/>
    <x v="0"/>
    <x v="43"/>
    <s v="Wilmington"/>
    <x v="0"/>
    <n v="0.6"/>
    <x v="21"/>
    <x v="211"/>
    <x v="92"/>
    <x v="2"/>
  </r>
  <r>
    <x v="0"/>
    <n v="1185732"/>
    <x v="269"/>
    <x v="0"/>
    <x v="43"/>
    <s v="Wilmington"/>
    <x v="1"/>
    <n v="0.5"/>
    <x v="45"/>
    <x v="157"/>
    <x v="963"/>
    <x v="2"/>
  </r>
  <r>
    <x v="0"/>
    <n v="1185732"/>
    <x v="269"/>
    <x v="0"/>
    <x v="43"/>
    <s v="Wilmington"/>
    <x v="2"/>
    <n v="0.5"/>
    <x v="46"/>
    <x v="132"/>
    <x v="409"/>
    <x v="8"/>
  </r>
  <r>
    <x v="0"/>
    <n v="1185732"/>
    <x v="269"/>
    <x v="0"/>
    <x v="43"/>
    <s v="Wilmington"/>
    <x v="3"/>
    <n v="0.5"/>
    <x v="35"/>
    <x v="140"/>
    <x v="309"/>
    <x v="8"/>
  </r>
  <r>
    <x v="0"/>
    <n v="1185732"/>
    <x v="269"/>
    <x v="0"/>
    <x v="43"/>
    <s v="Wilmington"/>
    <x v="4"/>
    <n v="0.6"/>
    <x v="35"/>
    <x v="240"/>
    <x v="361"/>
    <x v="1"/>
  </r>
  <r>
    <x v="0"/>
    <n v="1185732"/>
    <x v="269"/>
    <x v="0"/>
    <x v="43"/>
    <s v="Wilmington"/>
    <x v="5"/>
    <n v="0.64999999999999991"/>
    <x v="48"/>
    <x v="264"/>
    <x v="218"/>
    <x v="8"/>
  </r>
  <r>
    <x v="0"/>
    <n v="1185732"/>
    <x v="48"/>
    <x v="0"/>
    <x v="44"/>
    <s v="Newark"/>
    <x v="0"/>
    <n v="0.4"/>
    <x v="24"/>
    <x v="47"/>
    <x v="325"/>
    <x v="8"/>
  </r>
  <r>
    <x v="0"/>
    <n v="1185732"/>
    <x v="48"/>
    <x v="0"/>
    <x v="44"/>
    <s v="Newark"/>
    <x v="1"/>
    <n v="0.4"/>
    <x v="49"/>
    <x v="147"/>
    <x v="616"/>
    <x v="8"/>
  </r>
  <r>
    <x v="0"/>
    <n v="1185732"/>
    <x v="48"/>
    <x v="0"/>
    <x v="44"/>
    <s v="Newark"/>
    <x v="2"/>
    <n v="0.30000000000000004"/>
    <x v="49"/>
    <x v="395"/>
    <x v="499"/>
    <x v="1"/>
  </r>
  <r>
    <x v="0"/>
    <n v="1185732"/>
    <x v="48"/>
    <x v="0"/>
    <x v="44"/>
    <s v="Newark"/>
    <x v="3"/>
    <n v="0.35"/>
    <x v="43"/>
    <x v="311"/>
    <x v="480"/>
    <x v="1"/>
  </r>
  <r>
    <x v="0"/>
    <n v="1185732"/>
    <x v="48"/>
    <x v="0"/>
    <x v="44"/>
    <s v="Newark"/>
    <x v="4"/>
    <n v="0.5"/>
    <x v="41"/>
    <x v="123"/>
    <x v="229"/>
    <x v="1"/>
  </r>
  <r>
    <x v="0"/>
    <n v="1185732"/>
    <x v="48"/>
    <x v="0"/>
    <x v="44"/>
    <s v="Newark"/>
    <x v="5"/>
    <n v="0.4"/>
    <x v="49"/>
    <x v="147"/>
    <x v="217"/>
    <x v="2"/>
  </r>
  <r>
    <x v="0"/>
    <n v="1185732"/>
    <x v="49"/>
    <x v="0"/>
    <x v="44"/>
    <s v="Newark"/>
    <x v="0"/>
    <n v="0.4"/>
    <x v="21"/>
    <x v="42"/>
    <x v="980"/>
    <x v="8"/>
  </r>
  <r>
    <x v="0"/>
    <n v="1185732"/>
    <x v="49"/>
    <x v="0"/>
    <x v="44"/>
    <s v="Newark"/>
    <x v="1"/>
    <n v="0.4"/>
    <x v="41"/>
    <x v="134"/>
    <x v="202"/>
    <x v="8"/>
  </r>
  <r>
    <x v="0"/>
    <n v="1185732"/>
    <x v="49"/>
    <x v="0"/>
    <x v="44"/>
    <s v="Newark"/>
    <x v="2"/>
    <n v="0.30000000000000004"/>
    <x v="44"/>
    <x v="398"/>
    <x v="1226"/>
    <x v="1"/>
  </r>
  <r>
    <x v="0"/>
    <n v="1185732"/>
    <x v="49"/>
    <x v="0"/>
    <x v="44"/>
    <s v="Newark"/>
    <x v="3"/>
    <n v="0.35"/>
    <x v="36"/>
    <x v="324"/>
    <x v="506"/>
    <x v="1"/>
  </r>
  <r>
    <x v="0"/>
    <n v="1185732"/>
    <x v="49"/>
    <x v="0"/>
    <x v="44"/>
    <s v="Newark"/>
    <x v="4"/>
    <n v="0.5"/>
    <x v="41"/>
    <x v="123"/>
    <x v="229"/>
    <x v="1"/>
  </r>
  <r>
    <x v="0"/>
    <n v="1185732"/>
    <x v="49"/>
    <x v="0"/>
    <x v="44"/>
    <s v="Newark"/>
    <x v="5"/>
    <n v="0.4"/>
    <x v="49"/>
    <x v="147"/>
    <x v="217"/>
    <x v="2"/>
  </r>
  <r>
    <x v="0"/>
    <n v="1185732"/>
    <x v="14"/>
    <x v="0"/>
    <x v="44"/>
    <s v="Newark"/>
    <x v="0"/>
    <n v="0.4"/>
    <x v="65"/>
    <x v="740"/>
    <x v="1291"/>
    <x v="8"/>
  </r>
  <r>
    <x v="0"/>
    <n v="1185732"/>
    <x v="14"/>
    <x v="0"/>
    <x v="44"/>
    <s v="Newark"/>
    <x v="1"/>
    <n v="0.4"/>
    <x v="38"/>
    <x v="124"/>
    <x v="204"/>
    <x v="8"/>
  </r>
  <r>
    <x v="0"/>
    <n v="1185732"/>
    <x v="14"/>
    <x v="0"/>
    <x v="44"/>
    <s v="Newark"/>
    <x v="2"/>
    <n v="0.30000000000000004"/>
    <x v="44"/>
    <x v="398"/>
    <x v="1226"/>
    <x v="1"/>
  </r>
  <r>
    <x v="0"/>
    <n v="1185732"/>
    <x v="14"/>
    <x v="0"/>
    <x v="44"/>
    <s v="Newark"/>
    <x v="3"/>
    <n v="0.35"/>
    <x v="39"/>
    <x v="326"/>
    <x v="508"/>
    <x v="1"/>
  </r>
  <r>
    <x v="0"/>
    <n v="1185732"/>
    <x v="14"/>
    <x v="0"/>
    <x v="44"/>
    <s v="Newark"/>
    <x v="4"/>
    <n v="0.5"/>
    <x v="43"/>
    <x v="126"/>
    <x v="277"/>
    <x v="1"/>
  </r>
  <r>
    <x v="0"/>
    <n v="1185732"/>
    <x v="14"/>
    <x v="0"/>
    <x v="44"/>
    <s v="Newark"/>
    <x v="5"/>
    <n v="0.4"/>
    <x v="44"/>
    <x v="123"/>
    <x v="188"/>
    <x v="2"/>
  </r>
  <r>
    <x v="0"/>
    <n v="1185732"/>
    <x v="50"/>
    <x v="0"/>
    <x v="44"/>
    <s v="Newark"/>
    <x v="0"/>
    <n v="0.4"/>
    <x v="24"/>
    <x v="47"/>
    <x v="325"/>
    <x v="8"/>
  </r>
  <r>
    <x v="0"/>
    <n v="1185732"/>
    <x v="50"/>
    <x v="0"/>
    <x v="44"/>
    <s v="Newark"/>
    <x v="1"/>
    <n v="0.4"/>
    <x v="41"/>
    <x v="134"/>
    <x v="202"/>
    <x v="8"/>
  </r>
  <r>
    <x v="0"/>
    <n v="1185732"/>
    <x v="50"/>
    <x v="0"/>
    <x v="44"/>
    <s v="Newark"/>
    <x v="2"/>
    <n v="0.30000000000000004"/>
    <x v="41"/>
    <x v="399"/>
    <x v="605"/>
    <x v="1"/>
  </r>
  <r>
    <x v="0"/>
    <n v="1185732"/>
    <x v="50"/>
    <x v="0"/>
    <x v="44"/>
    <s v="Newark"/>
    <x v="3"/>
    <n v="0.35"/>
    <x v="36"/>
    <x v="324"/>
    <x v="506"/>
    <x v="1"/>
  </r>
  <r>
    <x v="0"/>
    <n v="1185732"/>
    <x v="50"/>
    <x v="0"/>
    <x v="44"/>
    <s v="Newark"/>
    <x v="4"/>
    <n v="0.5"/>
    <x v="36"/>
    <x v="143"/>
    <x v="476"/>
    <x v="1"/>
  </r>
  <r>
    <x v="0"/>
    <n v="1185732"/>
    <x v="50"/>
    <x v="0"/>
    <x v="44"/>
    <s v="Newark"/>
    <x v="5"/>
    <n v="0.4"/>
    <x v="35"/>
    <x v="130"/>
    <x v="195"/>
    <x v="2"/>
  </r>
  <r>
    <x v="0"/>
    <n v="1185732"/>
    <x v="51"/>
    <x v="0"/>
    <x v="44"/>
    <s v="Newark"/>
    <x v="0"/>
    <n v="0.54999999999999993"/>
    <x v="63"/>
    <x v="741"/>
    <x v="1292"/>
    <x v="8"/>
  </r>
  <r>
    <x v="0"/>
    <n v="1185732"/>
    <x v="51"/>
    <x v="0"/>
    <x v="44"/>
    <s v="Newark"/>
    <x v="1"/>
    <n v="0.5"/>
    <x v="44"/>
    <x v="142"/>
    <x v="399"/>
    <x v="8"/>
  </r>
  <r>
    <x v="0"/>
    <n v="1185732"/>
    <x v="51"/>
    <x v="0"/>
    <x v="44"/>
    <s v="Newark"/>
    <x v="2"/>
    <n v="0.45"/>
    <x v="35"/>
    <x v="116"/>
    <x v="516"/>
    <x v="1"/>
  </r>
  <r>
    <x v="0"/>
    <n v="1185732"/>
    <x v="51"/>
    <x v="0"/>
    <x v="44"/>
    <s v="Newark"/>
    <x v="3"/>
    <n v="0.45"/>
    <x v="38"/>
    <x v="177"/>
    <x v="269"/>
    <x v="1"/>
  </r>
  <r>
    <x v="0"/>
    <n v="1185732"/>
    <x v="51"/>
    <x v="0"/>
    <x v="44"/>
    <s v="Newark"/>
    <x v="4"/>
    <n v="0.54999999999999993"/>
    <x v="44"/>
    <x v="695"/>
    <x v="313"/>
    <x v="1"/>
  </r>
  <r>
    <x v="0"/>
    <n v="1185732"/>
    <x v="51"/>
    <x v="0"/>
    <x v="44"/>
    <s v="Newark"/>
    <x v="5"/>
    <n v="0.6"/>
    <x v="48"/>
    <x v="39"/>
    <x v="42"/>
    <x v="2"/>
  </r>
  <r>
    <x v="0"/>
    <n v="1185732"/>
    <x v="52"/>
    <x v="0"/>
    <x v="44"/>
    <s v="Newark"/>
    <x v="0"/>
    <n v="0.54999999999999993"/>
    <x v="23"/>
    <x v="742"/>
    <x v="96"/>
    <x v="8"/>
  </r>
  <r>
    <x v="0"/>
    <n v="1185732"/>
    <x v="52"/>
    <x v="0"/>
    <x v="44"/>
    <s v="Newark"/>
    <x v="1"/>
    <n v="0.5"/>
    <x v="48"/>
    <x v="203"/>
    <x v="158"/>
    <x v="8"/>
  </r>
  <r>
    <x v="0"/>
    <n v="1185732"/>
    <x v="52"/>
    <x v="0"/>
    <x v="44"/>
    <s v="Newark"/>
    <x v="2"/>
    <n v="0.45"/>
    <x v="49"/>
    <x v="198"/>
    <x v="658"/>
    <x v="1"/>
  </r>
  <r>
    <x v="0"/>
    <n v="1185732"/>
    <x v="52"/>
    <x v="0"/>
    <x v="44"/>
    <s v="Newark"/>
    <x v="3"/>
    <n v="0.45"/>
    <x v="35"/>
    <x v="116"/>
    <x v="516"/>
    <x v="1"/>
  </r>
  <r>
    <x v="0"/>
    <n v="1185732"/>
    <x v="52"/>
    <x v="0"/>
    <x v="44"/>
    <s v="Newark"/>
    <x v="4"/>
    <n v="0.54999999999999993"/>
    <x v="35"/>
    <x v="409"/>
    <x v="1278"/>
    <x v="1"/>
  </r>
  <r>
    <x v="0"/>
    <n v="1185732"/>
    <x v="52"/>
    <x v="0"/>
    <x v="44"/>
    <s v="Newark"/>
    <x v="5"/>
    <n v="0.6"/>
    <x v="33"/>
    <x v="141"/>
    <x v="1140"/>
    <x v="2"/>
  </r>
  <r>
    <x v="0"/>
    <n v="1185732"/>
    <x v="18"/>
    <x v="0"/>
    <x v="44"/>
    <s v="Newark"/>
    <x v="0"/>
    <n v="0.54999999999999993"/>
    <x v="26"/>
    <x v="734"/>
    <x v="324"/>
    <x v="8"/>
  </r>
  <r>
    <x v="0"/>
    <n v="1185732"/>
    <x v="18"/>
    <x v="0"/>
    <x v="44"/>
    <s v="Newark"/>
    <x v="1"/>
    <n v="0.5"/>
    <x v="47"/>
    <x v="47"/>
    <x v="325"/>
    <x v="8"/>
  </r>
  <r>
    <x v="0"/>
    <n v="1185732"/>
    <x v="18"/>
    <x v="0"/>
    <x v="44"/>
    <s v="Newark"/>
    <x v="2"/>
    <n v="0.45"/>
    <x v="46"/>
    <x v="334"/>
    <x v="1293"/>
    <x v="1"/>
  </r>
  <r>
    <x v="0"/>
    <n v="1185732"/>
    <x v="18"/>
    <x v="0"/>
    <x v="44"/>
    <s v="Newark"/>
    <x v="3"/>
    <n v="0.45"/>
    <x v="35"/>
    <x v="116"/>
    <x v="516"/>
    <x v="1"/>
  </r>
  <r>
    <x v="0"/>
    <n v="1185732"/>
    <x v="18"/>
    <x v="0"/>
    <x v="44"/>
    <s v="Newark"/>
    <x v="4"/>
    <n v="0.54999999999999993"/>
    <x v="49"/>
    <x v="209"/>
    <x v="358"/>
    <x v="1"/>
  </r>
  <r>
    <x v="0"/>
    <n v="1185732"/>
    <x v="18"/>
    <x v="0"/>
    <x v="44"/>
    <s v="Newark"/>
    <x v="5"/>
    <n v="0.6"/>
    <x v="34"/>
    <x v="175"/>
    <x v="259"/>
    <x v="2"/>
  </r>
  <r>
    <x v="0"/>
    <n v="1185732"/>
    <x v="53"/>
    <x v="0"/>
    <x v="44"/>
    <s v="Newark"/>
    <x v="0"/>
    <n v="0.54999999999999993"/>
    <x v="23"/>
    <x v="742"/>
    <x v="96"/>
    <x v="8"/>
  </r>
  <r>
    <x v="0"/>
    <n v="1185732"/>
    <x v="53"/>
    <x v="0"/>
    <x v="44"/>
    <s v="Newark"/>
    <x v="1"/>
    <n v="0.5"/>
    <x v="47"/>
    <x v="47"/>
    <x v="325"/>
    <x v="8"/>
  </r>
  <r>
    <x v="0"/>
    <n v="1185732"/>
    <x v="53"/>
    <x v="0"/>
    <x v="44"/>
    <s v="Newark"/>
    <x v="2"/>
    <n v="0.45"/>
    <x v="46"/>
    <x v="334"/>
    <x v="1293"/>
    <x v="1"/>
  </r>
  <r>
    <x v="0"/>
    <n v="1185732"/>
    <x v="53"/>
    <x v="0"/>
    <x v="44"/>
    <s v="Newark"/>
    <x v="3"/>
    <n v="0.45"/>
    <x v="38"/>
    <x v="177"/>
    <x v="269"/>
    <x v="1"/>
  </r>
  <r>
    <x v="0"/>
    <n v="1185732"/>
    <x v="53"/>
    <x v="0"/>
    <x v="44"/>
    <s v="Newark"/>
    <x v="4"/>
    <n v="0.54999999999999993"/>
    <x v="41"/>
    <x v="405"/>
    <x v="1271"/>
    <x v="1"/>
  </r>
  <r>
    <x v="0"/>
    <n v="1185732"/>
    <x v="53"/>
    <x v="0"/>
    <x v="44"/>
    <s v="Newark"/>
    <x v="5"/>
    <n v="0.6"/>
    <x v="48"/>
    <x v="39"/>
    <x v="42"/>
    <x v="2"/>
  </r>
  <r>
    <x v="0"/>
    <n v="1185732"/>
    <x v="54"/>
    <x v="0"/>
    <x v="44"/>
    <s v="Newark"/>
    <x v="0"/>
    <n v="0.54999999999999993"/>
    <x v="24"/>
    <x v="359"/>
    <x v="588"/>
    <x v="8"/>
  </r>
  <r>
    <x v="0"/>
    <n v="1185732"/>
    <x v="54"/>
    <x v="0"/>
    <x v="44"/>
    <s v="Newark"/>
    <x v="1"/>
    <n v="0.5"/>
    <x v="49"/>
    <x v="146"/>
    <x v="51"/>
    <x v="8"/>
  </r>
  <r>
    <x v="0"/>
    <n v="1185732"/>
    <x v="54"/>
    <x v="0"/>
    <x v="44"/>
    <s v="Newark"/>
    <x v="2"/>
    <n v="0.45"/>
    <x v="41"/>
    <x v="124"/>
    <x v="499"/>
    <x v="1"/>
  </r>
  <r>
    <x v="0"/>
    <n v="1185732"/>
    <x v="54"/>
    <x v="0"/>
    <x v="44"/>
    <s v="Newark"/>
    <x v="3"/>
    <n v="0.45"/>
    <x v="37"/>
    <x v="120"/>
    <x v="678"/>
    <x v="1"/>
  </r>
  <r>
    <x v="0"/>
    <n v="1185732"/>
    <x v="54"/>
    <x v="0"/>
    <x v="44"/>
    <s v="Newark"/>
    <x v="4"/>
    <n v="0.54999999999999993"/>
    <x v="37"/>
    <x v="119"/>
    <x v="517"/>
    <x v="1"/>
  </r>
  <r>
    <x v="0"/>
    <n v="1185732"/>
    <x v="54"/>
    <x v="0"/>
    <x v="44"/>
    <s v="Newark"/>
    <x v="5"/>
    <n v="0.6"/>
    <x v="35"/>
    <x v="240"/>
    <x v="302"/>
    <x v="2"/>
  </r>
  <r>
    <x v="0"/>
    <n v="1185732"/>
    <x v="55"/>
    <x v="0"/>
    <x v="44"/>
    <s v="Newark"/>
    <x v="0"/>
    <n v="0.6"/>
    <x v="32"/>
    <x v="52"/>
    <x v="53"/>
    <x v="8"/>
  </r>
  <r>
    <x v="0"/>
    <n v="1185732"/>
    <x v="55"/>
    <x v="0"/>
    <x v="44"/>
    <s v="Newark"/>
    <x v="1"/>
    <n v="0.55000000000000004"/>
    <x v="35"/>
    <x v="408"/>
    <x v="1096"/>
    <x v="8"/>
  </r>
  <r>
    <x v="0"/>
    <n v="1185732"/>
    <x v="55"/>
    <x v="0"/>
    <x v="44"/>
    <s v="Newark"/>
    <x v="2"/>
    <n v="0.55000000000000004"/>
    <x v="37"/>
    <x v="117"/>
    <x v="281"/>
    <x v="1"/>
  </r>
  <r>
    <x v="0"/>
    <n v="1185732"/>
    <x v="55"/>
    <x v="0"/>
    <x v="44"/>
    <s v="Newark"/>
    <x v="3"/>
    <n v="0.55000000000000004"/>
    <x v="43"/>
    <x v="188"/>
    <x v="966"/>
    <x v="1"/>
  </r>
  <r>
    <x v="0"/>
    <n v="1185732"/>
    <x v="55"/>
    <x v="0"/>
    <x v="44"/>
    <s v="Newark"/>
    <x v="4"/>
    <n v="0.65"/>
    <x v="43"/>
    <x v="145"/>
    <x v="1248"/>
    <x v="1"/>
  </r>
  <r>
    <x v="0"/>
    <n v="1185732"/>
    <x v="55"/>
    <x v="0"/>
    <x v="44"/>
    <s v="Newark"/>
    <x v="5"/>
    <n v="0.7"/>
    <x v="35"/>
    <x v="237"/>
    <x v="812"/>
    <x v="2"/>
  </r>
  <r>
    <x v="0"/>
    <n v="1185732"/>
    <x v="56"/>
    <x v="0"/>
    <x v="44"/>
    <s v="Newark"/>
    <x v="0"/>
    <n v="0.65"/>
    <x v="33"/>
    <x v="426"/>
    <x v="1294"/>
    <x v="8"/>
  </r>
  <r>
    <x v="0"/>
    <n v="1185732"/>
    <x v="56"/>
    <x v="0"/>
    <x v="44"/>
    <s v="Newark"/>
    <x v="1"/>
    <n v="0.55000000000000004"/>
    <x v="49"/>
    <x v="205"/>
    <x v="829"/>
    <x v="8"/>
  </r>
  <r>
    <x v="0"/>
    <n v="1185732"/>
    <x v="56"/>
    <x v="0"/>
    <x v="44"/>
    <s v="Newark"/>
    <x v="2"/>
    <n v="0.55000000000000004"/>
    <x v="69"/>
    <x v="743"/>
    <x v="1295"/>
    <x v="1"/>
  </r>
  <r>
    <x v="0"/>
    <n v="1185732"/>
    <x v="56"/>
    <x v="0"/>
    <x v="44"/>
    <s v="Newark"/>
    <x v="3"/>
    <n v="0.55000000000000004"/>
    <x v="35"/>
    <x v="408"/>
    <x v="972"/>
    <x v="1"/>
  </r>
  <r>
    <x v="0"/>
    <n v="1185732"/>
    <x v="56"/>
    <x v="0"/>
    <x v="44"/>
    <s v="Newark"/>
    <x v="4"/>
    <n v="0.65"/>
    <x v="44"/>
    <x v="132"/>
    <x v="1296"/>
    <x v="1"/>
  </r>
  <r>
    <x v="0"/>
    <n v="1185732"/>
    <x v="56"/>
    <x v="0"/>
    <x v="44"/>
    <s v="Newark"/>
    <x v="5"/>
    <n v="0.7"/>
    <x v="45"/>
    <x v="41"/>
    <x v="44"/>
    <x v="2"/>
  </r>
  <r>
    <x v="0"/>
    <n v="1185732"/>
    <x v="57"/>
    <x v="0"/>
    <x v="44"/>
    <s v="Newark"/>
    <x v="0"/>
    <n v="0.65"/>
    <x v="31"/>
    <x v="90"/>
    <x v="1297"/>
    <x v="8"/>
  </r>
  <r>
    <x v="0"/>
    <n v="1185732"/>
    <x v="57"/>
    <x v="0"/>
    <x v="44"/>
    <s v="Newark"/>
    <x v="1"/>
    <n v="0.55000000000000004"/>
    <x v="48"/>
    <x v="138"/>
    <x v="543"/>
    <x v="8"/>
  </r>
  <r>
    <x v="0"/>
    <n v="1185732"/>
    <x v="57"/>
    <x v="0"/>
    <x v="44"/>
    <s v="Newark"/>
    <x v="2"/>
    <n v="0.55000000000000004"/>
    <x v="45"/>
    <x v="136"/>
    <x v="302"/>
    <x v="1"/>
  </r>
  <r>
    <x v="0"/>
    <n v="1185732"/>
    <x v="57"/>
    <x v="0"/>
    <x v="44"/>
    <s v="Newark"/>
    <x v="3"/>
    <n v="0.55000000000000004"/>
    <x v="49"/>
    <x v="205"/>
    <x v="732"/>
    <x v="1"/>
  </r>
  <r>
    <x v="0"/>
    <n v="1185732"/>
    <x v="57"/>
    <x v="0"/>
    <x v="44"/>
    <s v="Newark"/>
    <x v="4"/>
    <n v="0.65"/>
    <x v="49"/>
    <x v="212"/>
    <x v="154"/>
    <x v="1"/>
  </r>
  <r>
    <x v="0"/>
    <n v="1185732"/>
    <x v="57"/>
    <x v="0"/>
    <x v="44"/>
    <s v="Newark"/>
    <x v="5"/>
    <n v="0.7"/>
    <x v="47"/>
    <x v="59"/>
    <x v="1298"/>
    <x v="2"/>
  </r>
  <r>
    <x v="0"/>
    <n v="1185732"/>
    <x v="136"/>
    <x v="0"/>
    <x v="45"/>
    <s v="Hartford"/>
    <x v="0"/>
    <n v="0.35000000000000003"/>
    <x v="33"/>
    <x v="343"/>
    <x v="795"/>
    <x v="2"/>
  </r>
  <r>
    <x v="0"/>
    <n v="1185732"/>
    <x v="136"/>
    <x v="0"/>
    <x v="45"/>
    <s v="Hartford"/>
    <x v="1"/>
    <n v="0.35000000000000003"/>
    <x v="38"/>
    <x v="121"/>
    <x v="185"/>
    <x v="2"/>
  </r>
  <r>
    <x v="0"/>
    <n v="1185732"/>
    <x v="136"/>
    <x v="0"/>
    <x v="45"/>
    <s v="Hartford"/>
    <x v="2"/>
    <n v="0.25000000000000006"/>
    <x v="38"/>
    <x v="469"/>
    <x v="811"/>
    <x v="8"/>
  </r>
  <r>
    <x v="0"/>
    <n v="1185732"/>
    <x v="136"/>
    <x v="0"/>
    <x v="45"/>
    <s v="Hartford"/>
    <x v="3"/>
    <n v="0.3"/>
    <x v="42"/>
    <x v="375"/>
    <x v="1285"/>
    <x v="8"/>
  </r>
  <r>
    <x v="0"/>
    <n v="1185732"/>
    <x v="136"/>
    <x v="0"/>
    <x v="45"/>
    <s v="Hartford"/>
    <x v="4"/>
    <n v="0.45"/>
    <x v="36"/>
    <x v="180"/>
    <x v="674"/>
    <x v="1"/>
  </r>
  <r>
    <x v="0"/>
    <n v="1185732"/>
    <x v="136"/>
    <x v="0"/>
    <x v="45"/>
    <s v="Hartford"/>
    <x v="5"/>
    <n v="0.35000000000000003"/>
    <x v="38"/>
    <x v="121"/>
    <x v="280"/>
    <x v="8"/>
  </r>
  <r>
    <x v="0"/>
    <n v="1185732"/>
    <x v="264"/>
    <x v="0"/>
    <x v="45"/>
    <s v="Hartford"/>
    <x v="0"/>
    <n v="0.35000000000000003"/>
    <x v="34"/>
    <x v="394"/>
    <x v="854"/>
    <x v="2"/>
  </r>
  <r>
    <x v="0"/>
    <n v="1185732"/>
    <x v="264"/>
    <x v="0"/>
    <x v="45"/>
    <s v="Hartford"/>
    <x v="1"/>
    <n v="0.35000000000000003"/>
    <x v="36"/>
    <x v="620"/>
    <x v="591"/>
    <x v="2"/>
  </r>
  <r>
    <x v="0"/>
    <n v="1185732"/>
    <x v="264"/>
    <x v="0"/>
    <x v="45"/>
    <s v="Hartford"/>
    <x v="2"/>
    <n v="0.25000000000000006"/>
    <x v="37"/>
    <x v="706"/>
    <x v="1286"/>
    <x v="8"/>
  </r>
  <r>
    <x v="0"/>
    <n v="1185732"/>
    <x v="264"/>
    <x v="0"/>
    <x v="45"/>
    <s v="Hartford"/>
    <x v="3"/>
    <n v="0.3"/>
    <x v="51"/>
    <x v="374"/>
    <x v="610"/>
    <x v="8"/>
  </r>
  <r>
    <x v="0"/>
    <n v="1185732"/>
    <x v="264"/>
    <x v="0"/>
    <x v="45"/>
    <s v="Hartford"/>
    <x v="4"/>
    <n v="0.45"/>
    <x v="36"/>
    <x v="180"/>
    <x v="674"/>
    <x v="1"/>
  </r>
  <r>
    <x v="0"/>
    <n v="1185732"/>
    <x v="264"/>
    <x v="0"/>
    <x v="45"/>
    <s v="Hartford"/>
    <x v="5"/>
    <n v="0.35000000000000003"/>
    <x v="38"/>
    <x v="121"/>
    <x v="280"/>
    <x v="8"/>
  </r>
  <r>
    <x v="0"/>
    <n v="1185732"/>
    <x v="173"/>
    <x v="0"/>
    <x v="45"/>
    <s v="Hartford"/>
    <x v="0"/>
    <n v="0.35000000000000003"/>
    <x v="52"/>
    <x v="727"/>
    <x v="1299"/>
    <x v="2"/>
  </r>
  <r>
    <x v="0"/>
    <n v="1185732"/>
    <x v="173"/>
    <x v="0"/>
    <x v="45"/>
    <s v="Hartford"/>
    <x v="1"/>
    <n v="0.35000000000000003"/>
    <x v="43"/>
    <x v="311"/>
    <x v="1253"/>
    <x v="2"/>
  </r>
  <r>
    <x v="0"/>
    <n v="1185732"/>
    <x v="173"/>
    <x v="0"/>
    <x v="45"/>
    <s v="Hartford"/>
    <x v="2"/>
    <n v="0.25000000000000006"/>
    <x v="37"/>
    <x v="706"/>
    <x v="1286"/>
    <x v="8"/>
  </r>
  <r>
    <x v="0"/>
    <n v="1185732"/>
    <x v="173"/>
    <x v="0"/>
    <x v="45"/>
    <s v="Hartford"/>
    <x v="3"/>
    <n v="0.3"/>
    <x v="53"/>
    <x v="376"/>
    <x v="613"/>
    <x v="8"/>
  </r>
  <r>
    <x v="0"/>
    <n v="1185732"/>
    <x v="173"/>
    <x v="0"/>
    <x v="45"/>
    <s v="Hartford"/>
    <x v="4"/>
    <n v="0.45"/>
    <x v="42"/>
    <x v="125"/>
    <x v="1265"/>
    <x v="1"/>
  </r>
  <r>
    <x v="0"/>
    <n v="1185732"/>
    <x v="173"/>
    <x v="0"/>
    <x v="45"/>
    <s v="Hartford"/>
    <x v="5"/>
    <n v="0.35000000000000003"/>
    <x v="37"/>
    <x v="181"/>
    <x v="607"/>
    <x v="8"/>
  </r>
  <r>
    <x v="0"/>
    <n v="1185732"/>
    <x v="265"/>
    <x v="0"/>
    <x v="45"/>
    <s v="Hartford"/>
    <x v="0"/>
    <n v="0.35000000000000003"/>
    <x v="33"/>
    <x v="343"/>
    <x v="795"/>
    <x v="2"/>
  </r>
  <r>
    <x v="0"/>
    <n v="1185732"/>
    <x v="265"/>
    <x v="0"/>
    <x v="45"/>
    <s v="Hartford"/>
    <x v="1"/>
    <n v="0.35000000000000003"/>
    <x v="36"/>
    <x v="620"/>
    <x v="591"/>
    <x v="2"/>
  </r>
  <r>
    <x v="0"/>
    <n v="1185732"/>
    <x v="265"/>
    <x v="0"/>
    <x v="45"/>
    <s v="Hartford"/>
    <x v="2"/>
    <n v="0.25000000000000006"/>
    <x v="36"/>
    <x v="713"/>
    <x v="1300"/>
    <x v="8"/>
  </r>
  <r>
    <x v="0"/>
    <n v="1185732"/>
    <x v="265"/>
    <x v="0"/>
    <x v="45"/>
    <s v="Hartford"/>
    <x v="3"/>
    <n v="0.3"/>
    <x v="51"/>
    <x v="374"/>
    <x v="610"/>
    <x v="8"/>
  </r>
  <r>
    <x v="0"/>
    <n v="1185732"/>
    <x v="265"/>
    <x v="0"/>
    <x v="45"/>
    <s v="Hartford"/>
    <x v="4"/>
    <n v="0.45"/>
    <x v="51"/>
    <x v="375"/>
    <x v="1266"/>
    <x v="1"/>
  </r>
  <r>
    <x v="0"/>
    <n v="1185732"/>
    <x v="265"/>
    <x v="0"/>
    <x v="45"/>
    <s v="Hartford"/>
    <x v="5"/>
    <n v="0.35000000000000003"/>
    <x v="41"/>
    <x v="320"/>
    <x v="899"/>
    <x v="8"/>
  </r>
  <r>
    <x v="0"/>
    <n v="1185732"/>
    <x v="61"/>
    <x v="0"/>
    <x v="45"/>
    <s v="Hartford"/>
    <x v="0"/>
    <n v="0.49999999999999994"/>
    <x v="54"/>
    <x v="728"/>
    <x v="1301"/>
    <x v="2"/>
  </r>
  <r>
    <x v="0"/>
    <n v="1185732"/>
    <x v="61"/>
    <x v="0"/>
    <x v="45"/>
    <s v="Hartford"/>
    <x v="1"/>
    <n v="0.45"/>
    <x v="37"/>
    <x v="120"/>
    <x v="185"/>
    <x v="2"/>
  </r>
  <r>
    <x v="0"/>
    <n v="1185732"/>
    <x v="61"/>
    <x v="0"/>
    <x v="45"/>
    <s v="Hartford"/>
    <x v="2"/>
    <n v="0.4"/>
    <x v="41"/>
    <x v="134"/>
    <x v="202"/>
    <x v="8"/>
  </r>
  <r>
    <x v="0"/>
    <n v="1185732"/>
    <x v="61"/>
    <x v="0"/>
    <x v="45"/>
    <s v="Hartford"/>
    <x v="3"/>
    <n v="0.4"/>
    <x v="43"/>
    <x v="128"/>
    <x v="512"/>
    <x v="8"/>
  </r>
  <r>
    <x v="0"/>
    <n v="1185732"/>
    <x v="61"/>
    <x v="0"/>
    <x v="45"/>
    <s v="Hartford"/>
    <x v="4"/>
    <n v="0.49999999999999994"/>
    <x v="37"/>
    <x v="688"/>
    <x v="621"/>
    <x v="1"/>
  </r>
  <r>
    <x v="0"/>
    <n v="1185732"/>
    <x v="61"/>
    <x v="0"/>
    <x v="45"/>
    <s v="Hartford"/>
    <x v="5"/>
    <n v="0.54999999999999993"/>
    <x v="49"/>
    <x v="209"/>
    <x v="45"/>
    <x v="8"/>
  </r>
  <r>
    <x v="0"/>
    <n v="1185732"/>
    <x v="266"/>
    <x v="0"/>
    <x v="45"/>
    <s v="Hartford"/>
    <x v="0"/>
    <n v="0.49999999999999994"/>
    <x v="21"/>
    <x v="359"/>
    <x v="1302"/>
    <x v="2"/>
  </r>
  <r>
    <x v="0"/>
    <n v="1185732"/>
    <x v="266"/>
    <x v="0"/>
    <x v="45"/>
    <s v="Hartford"/>
    <x v="1"/>
    <n v="0.45"/>
    <x v="49"/>
    <x v="198"/>
    <x v="305"/>
    <x v="2"/>
  </r>
  <r>
    <x v="0"/>
    <n v="1185732"/>
    <x v="266"/>
    <x v="0"/>
    <x v="45"/>
    <s v="Hartford"/>
    <x v="2"/>
    <n v="0.4"/>
    <x v="38"/>
    <x v="124"/>
    <x v="204"/>
    <x v="8"/>
  </r>
  <r>
    <x v="0"/>
    <n v="1185732"/>
    <x v="266"/>
    <x v="0"/>
    <x v="45"/>
    <s v="Hartford"/>
    <x v="3"/>
    <n v="0.4"/>
    <x v="41"/>
    <x v="134"/>
    <x v="202"/>
    <x v="8"/>
  </r>
  <r>
    <x v="0"/>
    <n v="1185732"/>
    <x v="266"/>
    <x v="0"/>
    <x v="45"/>
    <s v="Hartford"/>
    <x v="4"/>
    <n v="0.49999999999999994"/>
    <x v="41"/>
    <x v="619"/>
    <x v="1303"/>
    <x v="1"/>
  </r>
  <r>
    <x v="0"/>
    <n v="1185732"/>
    <x v="266"/>
    <x v="0"/>
    <x v="45"/>
    <s v="Hartford"/>
    <x v="5"/>
    <n v="0.54999999999999993"/>
    <x v="45"/>
    <x v="237"/>
    <x v="802"/>
    <x v="8"/>
  </r>
  <r>
    <x v="0"/>
    <n v="1185732"/>
    <x v="176"/>
    <x v="0"/>
    <x v="45"/>
    <s v="Hartford"/>
    <x v="0"/>
    <n v="0.49999999999999994"/>
    <x v="31"/>
    <x v="744"/>
    <x v="1304"/>
    <x v="2"/>
  </r>
  <r>
    <x v="0"/>
    <n v="1185732"/>
    <x v="176"/>
    <x v="0"/>
    <x v="45"/>
    <s v="Hartford"/>
    <x v="1"/>
    <n v="0.45"/>
    <x v="46"/>
    <x v="334"/>
    <x v="977"/>
    <x v="2"/>
  </r>
  <r>
    <x v="0"/>
    <n v="1185732"/>
    <x v="176"/>
    <x v="0"/>
    <x v="45"/>
    <s v="Hartford"/>
    <x v="2"/>
    <n v="0.4"/>
    <x v="44"/>
    <x v="123"/>
    <x v="216"/>
    <x v="8"/>
  </r>
  <r>
    <x v="0"/>
    <n v="1185732"/>
    <x v="176"/>
    <x v="0"/>
    <x v="45"/>
    <s v="Hartford"/>
    <x v="3"/>
    <n v="0.4"/>
    <x v="41"/>
    <x v="134"/>
    <x v="202"/>
    <x v="8"/>
  </r>
  <r>
    <x v="0"/>
    <n v="1185732"/>
    <x v="176"/>
    <x v="0"/>
    <x v="45"/>
    <s v="Hartford"/>
    <x v="4"/>
    <n v="0.49999999999999994"/>
    <x v="38"/>
    <x v="486"/>
    <x v="615"/>
    <x v="1"/>
  </r>
  <r>
    <x v="0"/>
    <n v="1185732"/>
    <x v="176"/>
    <x v="0"/>
    <x v="45"/>
    <s v="Hartford"/>
    <x v="5"/>
    <n v="0.54999999999999993"/>
    <x v="47"/>
    <x v="208"/>
    <x v="311"/>
    <x v="8"/>
  </r>
  <r>
    <x v="0"/>
    <n v="1185732"/>
    <x v="117"/>
    <x v="0"/>
    <x v="45"/>
    <s v="Hartford"/>
    <x v="0"/>
    <n v="0.49999999999999994"/>
    <x v="21"/>
    <x v="359"/>
    <x v="1302"/>
    <x v="2"/>
  </r>
  <r>
    <x v="0"/>
    <n v="1185732"/>
    <x v="117"/>
    <x v="0"/>
    <x v="45"/>
    <s v="Hartford"/>
    <x v="1"/>
    <n v="0.45"/>
    <x v="46"/>
    <x v="334"/>
    <x v="977"/>
    <x v="2"/>
  </r>
  <r>
    <x v="0"/>
    <n v="1185732"/>
    <x v="117"/>
    <x v="0"/>
    <x v="45"/>
    <s v="Hartford"/>
    <x v="2"/>
    <n v="0.4"/>
    <x v="44"/>
    <x v="123"/>
    <x v="216"/>
    <x v="8"/>
  </r>
  <r>
    <x v="0"/>
    <n v="1185732"/>
    <x v="117"/>
    <x v="0"/>
    <x v="45"/>
    <s v="Hartford"/>
    <x v="3"/>
    <n v="0.4"/>
    <x v="43"/>
    <x v="128"/>
    <x v="512"/>
    <x v="8"/>
  </r>
  <r>
    <x v="0"/>
    <n v="1185732"/>
    <x v="117"/>
    <x v="0"/>
    <x v="45"/>
    <s v="Hartford"/>
    <x v="4"/>
    <n v="0.49999999999999994"/>
    <x v="36"/>
    <x v="694"/>
    <x v="1268"/>
    <x v="1"/>
  </r>
  <r>
    <x v="0"/>
    <n v="1185732"/>
    <x v="117"/>
    <x v="0"/>
    <x v="45"/>
    <s v="Hartford"/>
    <x v="5"/>
    <n v="0.54999999999999993"/>
    <x v="49"/>
    <x v="209"/>
    <x v="45"/>
    <x v="8"/>
  </r>
  <r>
    <x v="0"/>
    <n v="1185732"/>
    <x v="63"/>
    <x v="0"/>
    <x v="45"/>
    <s v="Hartford"/>
    <x v="0"/>
    <n v="0.49999999999999994"/>
    <x v="33"/>
    <x v="397"/>
    <x v="1305"/>
    <x v="2"/>
  </r>
  <r>
    <x v="0"/>
    <n v="1185732"/>
    <x v="63"/>
    <x v="0"/>
    <x v="45"/>
    <s v="Hartford"/>
    <x v="1"/>
    <n v="0.45"/>
    <x v="38"/>
    <x v="177"/>
    <x v="266"/>
    <x v="2"/>
  </r>
  <r>
    <x v="0"/>
    <n v="1185732"/>
    <x v="63"/>
    <x v="0"/>
    <x v="45"/>
    <s v="Hartford"/>
    <x v="2"/>
    <n v="0.4"/>
    <x v="36"/>
    <x v="118"/>
    <x v="182"/>
    <x v="8"/>
  </r>
  <r>
    <x v="0"/>
    <n v="1185732"/>
    <x v="63"/>
    <x v="0"/>
    <x v="45"/>
    <s v="Hartford"/>
    <x v="3"/>
    <n v="0.4"/>
    <x v="39"/>
    <x v="122"/>
    <x v="186"/>
    <x v="8"/>
  </r>
  <r>
    <x v="0"/>
    <n v="1185732"/>
    <x v="63"/>
    <x v="0"/>
    <x v="45"/>
    <s v="Hartford"/>
    <x v="4"/>
    <n v="0.49999999999999994"/>
    <x v="39"/>
    <x v="379"/>
    <x v="1223"/>
    <x v="1"/>
  </r>
  <r>
    <x v="0"/>
    <n v="1185732"/>
    <x v="63"/>
    <x v="0"/>
    <x v="45"/>
    <s v="Hartford"/>
    <x v="5"/>
    <n v="0.54999999999999993"/>
    <x v="41"/>
    <x v="405"/>
    <x v="288"/>
    <x v="8"/>
  </r>
  <r>
    <x v="0"/>
    <n v="1185732"/>
    <x v="267"/>
    <x v="0"/>
    <x v="45"/>
    <s v="Hartford"/>
    <x v="0"/>
    <n v="0.54999999999999993"/>
    <x v="48"/>
    <x v="210"/>
    <x v="1139"/>
    <x v="2"/>
  </r>
  <r>
    <x v="0"/>
    <n v="1185732"/>
    <x v="267"/>
    <x v="0"/>
    <x v="45"/>
    <s v="Hartford"/>
    <x v="1"/>
    <n v="0.5"/>
    <x v="41"/>
    <x v="123"/>
    <x v="188"/>
    <x v="2"/>
  </r>
  <r>
    <x v="0"/>
    <n v="1185732"/>
    <x v="267"/>
    <x v="0"/>
    <x v="45"/>
    <s v="Hartford"/>
    <x v="2"/>
    <n v="0.5"/>
    <x v="39"/>
    <x v="118"/>
    <x v="182"/>
    <x v="8"/>
  </r>
  <r>
    <x v="0"/>
    <n v="1185732"/>
    <x v="267"/>
    <x v="0"/>
    <x v="45"/>
    <s v="Hartford"/>
    <x v="3"/>
    <n v="0.5"/>
    <x v="42"/>
    <x v="316"/>
    <x v="481"/>
    <x v="8"/>
  </r>
  <r>
    <x v="0"/>
    <n v="1185732"/>
    <x v="267"/>
    <x v="0"/>
    <x v="45"/>
    <s v="Hartford"/>
    <x v="4"/>
    <n v="0.6"/>
    <x v="42"/>
    <x v="185"/>
    <x v="190"/>
    <x v="1"/>
  </r>
  <r>
    <x v="0"/>
    <n v="1185732"/>
    <x v="267"/>
    <x v="0"/>
    <x v="45"/>
    <s v="Hartford"/>
    <x v="5"/>
    <n v="0.64999999999999991"/>
    <x v="41"/>
    <x v="730"/>
    <x v="1306"/>
    <x v="8"/>
  </r>
  <r>
    <x v="0"/>
    <n v="1185732"/>
    <x v="268"/>
    <x v="0"/>
    <x v="45"/>
    <s v="Hartford"/>
    <x v="0"/>
    <n v="0.6"/>
    <x v="45"/>
    <x v="193"/>
    <x v="222"/>
    <x v="2"/>
  </r>
  <r>
    <x v="0"/>
    <n v="1185732"/>
    <x v="268"/>
    <x v="0"/>
    <x v="45"/>
    <s v="Hartford"/>
    <x v="1"/>
    <n v="0.5"/>
    <x v="38"/>
    <x v="127"/>
    <x v="203"/>
    <x v="2"/>
  </r>
  <r>
    <x v="0"/>
    <n v="1185732"/>
    <x v="268"/>
    <x v="0"/>
    <x v="45"/>
    <s v="Hartford"/>
    <x v="2"/>
    <n v="0.5"/>
    <x v="77"/>
    <x v="130"/>
    <x v="1098"/>
    <x v="8"/>
  </r>
  <r>
    <x v="0"/>
    <n v="1185732"/>
    <x v="268"/>
    <x v="0"/>
    <x v="45"/>
    <s v="Hartford"/>
    <x v="3"/>
    <n v="0.5"/>
    <x v="41"/>
    <x v="123"/>
    <x v="216"/>
    <x v="8"/>
  </r>
  <r>
    <x v="0"/>
    <n v="1185732"/>
    <x v="268"/>
    <x v="0"/>
    <x v="45"/>
    <s v="Hartford"/>
    <x v="4"/>
    <n v="0.6"/>
    <x v="37"/>
    <x v="202"/>
    <x v="189"/>
    <x v="1"/>
  </r>
  <r>
    <x v="0"/>
    <n v="1185732"/>
    <x v="268"/>
    <x v="0"/>
    <x v="45"/>
    <s v="Hartford"/>
    <x v="5"/>
    <n v="0.64999999999999991"/>
    <x v="35"/>
    <x v="410"/>
    <x v="695"/>
    <x v="8"/>
  </r>
  <r>
    <x v="0"/>
    <n v="1185732"/>
    <x v="269"/>
    <x v="0"/>
    <x v="45"/>
    <s v="Hartford"/>
    <x v="0"/>
    <n v="0.6"/>
    <x v="24"/>
    <x v="61"/>
    <x v="150"/>
    <x v="2"/>
  </r>
  <r>
    <x v="0"/>
    <n v="1185732"/>
    <x v="269"/>
    <x v="0"/>
    <x v="45"/>
    <s v="Hartford"/>
    <x v="1"/>
    <n v="0.5"/>
    <x v="49"/>
    <x v="146"/>
    <x v="215"/>
    <x v="2"/>
  </r>
  <r>
    <x v="0"/>
    <n v="1185732"/>
    <x v="269"/>
    <x v="0"/>
    <x v="45"/>
    <s v="Hartford"/>
    <x v="2"/>
    <n v="0.5"/>
    <x v="35"/>
    <x v="140"/>
    <x v="309"/>
    <x v="8"/>
  </r>
  <r>
    <x v="0"/>
    <n v="1185732"/>
    <x v="269"/>
    <x v="0"/>
    <x v="45"/>
    <s v="Hartford"/>
    <x v="3"/>
    <n v="0.5"/>
    <x v="38"/>
    <x v="127"/>
    <x v="354"/>
    <x v="8"/>
  </r>
  <r>
    <x v="0"/>
    <n v="1185732"/>
    <x v="269"/>
    <x v="0"/>
    <x v="45"/>
    <s v="Hartford"/>
    <x v="4"/>
    <n v="0.6"/>
    <x v="38"/>
    <x v="198"/>
    <x v="658"/>
    <x v="1"/>
  </r>
  <r>
    <x v="0"/>
    <n v="1185732"/>
    <x v="269"/>
    <x v="0"/>
    <x v="45"/>
    <s v="Hartford"/>
    <x v="5"/>
    <n v="0.64999999999999991"/>
    <x v="46"/>
    <x v="262"/>
    <x v="1101"/>
    <x v="8"/>
  </r>
  <r>
    <x v="0"/>
    <n v="1185732"/>
    <x v="102"/>
    <x v="0"/>
    <x v="46"/>
    <s v="Providence"/>
    <x v="0"/>
    <n v="0.4"/>
    <x v="32"/>
    <x v="207"/>
    <x v="303"/>
    <x v="1"/>
  </r>
  <r>
    <x v="0"/>
    <n v="1185732"/>
    <x v="102"/>
    <x v="0"/>
    <x v="46"/>
    <s v="Providence"/>
    <x v="1"/>
    <n v="0.4"/>
    <x v="44"/>
    <x v="123"/>
    <x v="229"/>
    <x v="1"/>
  </r>
  <r>
    <x v="0"/>
    <n v="1185732"/>
    <x v="102"/>
    <x v="0"/>
    <x v="46"/>
    <s v="Providence"/>
    <x v="2"/>
    <n v="0.30000000000000004"/>
    <x v="44"/>
    <x v="398"/>
    <x v="1235"/>
    <x v="3"/>
  </r>
  <r>
    <x v="0"/>
    <n v="1185732"/>
    <x v="102"/>
    <x v="0"/>
    <x v="46"/>
    <s v="Providence"/>
    <x v="3"/>
    <n v="0.35"/>
    <x v="39"/>
    <x v="326"/>
    <x v="596"/>
    <x v="3"/>
  </r>
  <r>
    <x v="0"/>
    <n v="1185732"/>
    <x v="102"/>
    <x v="0"/>
    <x v="46"/>
    <s v="Providence"/>
    <x v="4"/>
    <n v="0.5"/>
    <x v="43"/>
    <x v="126"/>
    <x v="476"/>
    <x v="3"/>
  </r>
  <r>
    <x v="0"/>
    <n v="1185732"/>
    <x v="102"/>
    <x v="0"/>
    <x v="46"/>
    <s v="Providence"/>
    <x v="5"/>
    <n v="0.4"/>
    <x v="44"/>
    <x v="123"/>
    <x v="229"/>
    <x v="1"/>
  </r>
  <r>
    <x v="0"/>
    <n v="1185732"/>
    <x v="37"/>
    <x v="0"/>
    <x v="46"/>
    <s v="Providence"/>
    <x v="0"/>
    <n v="0.4"/>
    <x v="24"/>
    <x v="47"/>
    <x v="51"/>
    <x v="1"/>
  </r>
  <r>
    <x v="0"/>
    <n v="1185732"/>
    <x v="37"/>
    <x v="0"/>
    <x v="46"/>
    <s v="Providence"/>
    <x v="1"/>
    <n v="0.4"/>
    <x v="43"/>
    <x v="128"/>
    <x v="295"/>
    <x v="1"/>
  </r>
  <r>
    <x v="0"/>
    <n v="1185732"/>
    <x v="37"/>
    <x v="0"/>
    <x v="46"/>
    <s v="Providence"/>
    <x v="2"/>
    <n v="0.30000000000000004"/>
    <x v="41"/>
    <x v="399"/>
    <x v="609"/>
    <x v="3"/>
  </r>
  <r>
    <x v="0"/>
    <n v="1185732"/>
    <x v="37"/>
    <x v="0"/>
    <x v="46"/>
    <s v="Providence"/>
    <x v="3"/>
    <n v="0.35"/>
    <x v="44"/>
    <x v="131"/>
    <x v="276"/>
    <x v="3"/>
  </r>
  <r>
    <x v="0"/>
    <n v="1185732"/>
    <x v="37"/>
    <x v="0"/>
    <x v="46"/>
    <s v="Providence"/>
    <x v="4"/>
    <n v="0.5"/>
    <x v="43"/>
    <x v="126"/>
    <x v="476"/>
    <x v="3"/>
  </r>
  <r>
    <x v="0"/>
    <n v="1185732"/>
    <x v="37"/>
    <x v="0"/>
    <x v="46"/>
    <s v="Providence"/>
    <x v="5"/>
    <n v="0.4"/>
    <x v="44"/>
    <x v="123"/>
    <x v="229"/>
    <x v="1"/>
  </r>
  <r>
    <x v="0"/>
    <n v="1185732"/>
    <x v="258"/>
    <x v="0"/>
    <x v="46"/>
    <s v="Providence"/>
    <x v="0"/>
    <n v="0.4"/>
    <x v="54"/>
    <x v="400"/>
    <x v="1307"/>
    <x v="1"/>
  </r>
  <r>
    <x v="0"/>
    <n v="1185732"/>
    <x v="258"/>
    <x v="0"/>
    <x v="46"/>
    <s v="Providence"/>
    <x v="1"/>
    <n v="0.4"/>
    <x v="37"/>
    <x v="135"/>
    <x v="193"/>
    <x v="1"/>
  </r>
  <r>
    <x v="0"/>
    <n v="1185732"/>
    <x v="258"/>
    <x v="0"/>
    <x v="46"/>
    <s v="Providence"/>
    <x v="2"/>
    <n v="0.30000000000000004"/>
    <x v="41"/>
    <x v="399"/>
    <x v="609"/>
    <x v="3"/>
  </r>
  <r>
    <x v="0"/>
    <n v="1185732"/>
    <x v="258"/>
    <x v="0"/>
    <x v="46"/>
    <s v="Providence"/>
    <x v="3"/>
    <n v="0.35"/>
    <x v="49"/>
    <x v="202"/>
    <x v="191"/>
    <x v="3"/>
  </r>
  <r>
    <x v="0"/>
    <n v="1185732"/>
    <x v="258"/>
    <x v="0"/>
    <x v="46"/>
    <s v="Providence"/>
    <x v="4"/>
    <n v="0.5"/>
    <x v="39"/>
    <x v="118"/>
    <x v="671"/>
    <x v="3"/>
  </r>
  <r>
    <x v="0"/>
    <n v="1185732"/>
    <x v="258"/>
    <x v="0"/>
    <x v="46"/>
    <s v="Providence"/>
    <x v="5"/>
    <n v="0.4"/>
    <x v="41"/>
    <x v="134"/>
    <x v="512"/>
    <x v="1"/>
  </r>
  <r>
    <x v="0"/>
    <n v="1185732"/>
    <x v="259"/>
    <x v="0"/>
    <x v="46"/>
    <s v="Providence"/>
    <x v="0"/>
    <n v="0.4"/>
    <x v="32"/>
    <x v="207"/>
    <x v="303"/>
    <x v="1"/>
  </r>
  <r>
    <x v="0"/>
    <n v="1185732"/>
    <x v="259"/>
    <x v="0"/>
    <x v="46"/>
    <s v="Providence"/>
    <x v="1"/>
    <n v="0.4"/>
    <x v="43"/>
    <x v="128"/>
    <x v="295"/>
    <x v="1"/>
  </r>
  <r>
    <x v="0"/>
    <n v="1185732"/>
    <x v="259"/>
    <x v="0"/>
    <x v="46"/>
    <s v="Providence"/>
    <x v="2"/>
    <n v="0.30000000000000004"/>
    <x v="43"/>
    <x v="362"/>
    <x v="1210"/>
    <x v="3"/>
  </r>
  <r>
    <x v="0"/>
    <n v="1185732"/>
    <x v="259"/>
    <x v="0"/>
    <x v="46"/>
    <s v="Providence"/>
    <x v="3"/>
    <n v="0.35"/>
    <x v="36"/>
    <x v="324"/>
    <x v="1308"/>
    <x v="3"/>
  </r>
  <r>
    <x v="0"/>
    <n v="1185732"/>
    <x v="259"/>
    <x v="0"/>
    <x v="46"/>
    <s v="Providence"/>
    <x v="4"/>
    <n v="0.5"/>
    <x v="36"/>
    <x v="143"/>
    <x v="1309"/>
    <x v="3"/>
  </r>
  <r>
    <x v="0"/>
    <n v="1185732"/>
    <x v="259"/>
    <x v="0"/>
    <x v="46"/>
    <s v="Providence"/>
    <x v="5"/>
    <n v="0.4"/>
    <x v="35"/>
    <x v="130"/>
    <x v="285"/>
    <x v="1"/>
  </r>
  <r>
    <x v="0"/>
    <n v="1185732"/>
    <x v="236"/>
    <x v="0"/>
    <x v="46"/>
    <s v="Providence"/>
    <x v="0"/>
    <n v="0.54999999999999993"/>
    <x v="40"/>
    <x v="402"/>
    <x v="1310"/>
    <x v="1"/>
  </r>
  <r>
    <x v="0"/>
    <n v="1185732"/>
    <x v="236"/>
    <x v="0"/>
    <x v="46"/>
    <s v="Providence"/>
    <x v="1"/>
    <n v="0.5"/>
    <x v="41"/>
    <x v="123"/>
    <x v="229"/>
    <x v="1"/>
  </r>
  <r>
    <x v="0"/>
    <n v="1185732"/>
    <x v="236"/>
    <x v="0"/>
    <x v="46"/>
    <s v="Providence"/>
    <x v="2"/>
    <n v="0.45"/>
    <x v="38"/>
    <x v="177"/>
    <x v="691"/>
    <x v="3"/>
  </r>
  <r>
    <x v="0"/>
    <n v="1185732"/>
    <x v="236"/>
    <x v="0"/>
    <x v="46"/>
    <s v="Providence"/>
    <x v="3"/>
    <n v="0.45"/>
    <x v="37"/>
    <x v="120"/>
    <x v="271"/>
    <x v="3"/>
  </r>
  <r>
    <x v="0"/>
    <n v="1185732"/>
    <x v="236"/>
    <x v="0"/>
    <x v="46"/>
    <s v="Providence"/>
    <x v="4"/>
    <n v="0.54999999999999993"/>
    <x v="41"/>
    <x v="405"/>
    <x v="682"/>
    <x v="3"/>
  </r>
  <r>
    <x v="0"/>
    <n v="1185732"/>
    <x v="236"/>
    <x v="0"/>
    <x v="46"/>
    <s v="Providence"/>
    <x v="5"/>
    <n v="0.6"/>
    <x v="46"/>
    <x v="212"/>
    <x v="154"/>
    <x v="1"/>
  </r>
  <r>
    <x v="0"/>
    <n v="1185732"/>
    <x v="41"/>
    <x v="0"/>
    <x v="46"/>
    <s v="Providence"/>
    <x v="0"/>
    <n v="0.54999999999999993"/>
    <x v="31"/>
    <x v="745"/>
    <x v="1311"/>
    <x v="1"/>
  </r>
  <r>
    <x v="0"/>
    <n v="1185732"/>
    <x v="41"/>
    <x v="0"/>
    <x v="46"/>
    <s v="Providence"/>
    <x v="1"/>
    <n v="0.5"/>
    <x v="46"/>
    <x v="132"/>
    <x v="1296"/>
    <x v="1"/>
  </r>
  <r>
    <x v="0"/>
    <n v="1185732"/>
    <x v="41"/>
    <x v="0"/>
    <x v="46"/>
    <s v="Providence"/>
    <x v="2"/>
    <n v="0.45"/>
    <x v="44"/>
    <x v="127"/>
    <x v="1231"/>
    <x v="3"/>
  </r>
  <r>
    <x v="0"/>
    <n v="1185732"/>
    <x v="41"/>
    <x v="0"/>
    <x v="46"/>
    <s v="Providence"/>
    <x v="3"/>
    <n v="0.45"/>
    <x v="38"/>
    <x v="177"/>
    <x v="691"/>
    <x v="3"/>
  </r>
  <r>
    <x v="0"/>
    <n v="1185732"/>
    <x v="41"/>
    <x v="0"/>
    <x v="46"/>
    <s v="Providence"/>
    <x v="4"/>
    <n v="0.54999999999999993"/>
    <x v="38"/>
    <x v="427"/>
    <x v="1312"/>
    <x v="3"/>
  </r>
  <r>
    <x v="0"/>
    <n v="1185732"/>
    <x v="41"/>
    <x v="0"/>
    <x v="46"/>
    <s v="Providence"/>
    <x v="5"/>
    <n v="0.6"/>
    <x v="48"/>
    <x v="39"/>
    <x v="54"/>
    <x v="1"/>
  </r>
  <r>
    <x v="0"/>
    <n v="1185732"/>
    <x v="260"/>
    <x v="0"/>
    <x v="46"/>
    <s v="Providence"/>
    <x v="0"/>
    <n v="0.54999999999999993"/>
    <x v="25"/>
    <x v="77"/>
    <x v="583"/>
    <x v="1"/>
  </r>
  <r>
    <x v="0"/>
    <n v="1185732"/>
    <x v="260"/>
    <x v="0"/>
    <x v="46"/>
    <s v="Providence"/>
    <x v="1"/>
    <n v="0.5"/>
    <x v="45"/>
    <x v="157"/>
    <x v="215"/>
    <x v="1"/>
  </r>
  <r>
    <x v="0"/>
    <n v="1185732"/>
    <x v="260"/>
    <x v="0"/>
    <x v="46"/>
    <s v="Providence"/>
    <x v="2"/>
    <n v="0.45"/>
    <x v="35"/>
    <x v="116"/>
    <x v="400"/>
    <x v="3"/>
  </r>
  <r>
    <x v="0"/>
    <n v="1185732"/>
    <x v="260"/>
    <x v="0"/>
    <x v="46"/>
    <s v="Providence"/>
    <x v="3"/>
    <n v="0.45"/>
    <x v="38"/>
    <x v="177"/>
    <x v="691"/>
    <x v="3"/>
  </r>
  <r>
    <x v="0"/>
    <n v="1185732"/>
    <x v="260"/>
    <x v="0"/>
    <x v="46"/>
    <s v="Providence"/>
    <x v="4"/>
    <n v="0.54999999999999993"/>
    <x v="44"/>
    <x v="695"/>
    <x v="1313"/>
    <x v="3"/>
  </r>
  <r>
    <x v="0"/>
    <n v="1185732"/>
    <x v="260"/>
    <x v="0"/>
    <x v="46"/>
    <s v="Providence"/>
    <x v="5"/>
    <n v="0.6"/>
    <x v="33"/>
    <x v="141"/>
    <x v="308"/>
    <x v="1"/>
  </r>
  <r>
    <x v="0"/>
    <n v="1185732"/>
    <x v="261"/>
    <x v="0"/>
    <x v="46"/>
    <s v="Providence"/>
    <x v="0"/>
    <n v="0.54999999999999993"/>
    <x v="31"/>
    <x v="745"/>
    <x v="1311"/>
    <x v="1"/>
  </r>
  <r>
    <x v="0"/>
    <n v="1185732"/>
    <x v="261"/>
    <x v="0"/>
    <x v="46"/>
    <s v="Providence"/>
    <x v="1"/>
    <n v="0.5"/>
    <x v="45"/>
    <x v="157"/>
    <x v="215"/>
    <x v="1"/>
  </r>
  <r>
    <x v="0"/>
    <n v="1185732"/>
    <x v="261"/>
    <x v="0"/>
    <x v="46"/>
    <s v="Providence"/>
    <x v="2"/>
    <n v="0.45"/>
    <x v="35"/>
    <x v="116"/>
    <x v="400"/>
    <x v="3"/>
  </r>
  <r>
    <x v="0"/>
    <n v="1185732"/>
    <x v="261"/>
    <x v="0"/>
    <x v="46"/>
    <s v="Providence"/>
    <x v="3"/>
    <n v="0.45"/>
    <x v="37"/>
    <x v="120"/>
    <x v="271"/>
    <x v="3"/>
  </r>
  <r>
    <x v="0"/>
    <n v="1185732"/>
    <x v="261"/>
    <x v="0"/>
    <x v="46"/>
    <s v="Providence"/>
    <x v="4"/>
    <n v="0.54999999999999993"/>
    <x v="43"/>
    <x v="370"/>
    <x v="292"/>
    <x v="3"/>
  </r>
  <r>
    <x v="0"/>
    <n v="1185732"/>
    <x v="261"/>
    <x v="0"/>
    <x v="46"/>
    <s v="Providence"/>
    <x v="5"/>
    <n v="0.6"/>
    <x v="46"/>
    <x v="212"/>
    <x v="154"/>
    <x v="1"/>
  </r>
  <r>
    <x v="0"/>
    <n v="1185732"/>
    <x v="239"/>
    <x v="0"/>
    <x v="46"/>
    <s v="Providence"/>
    <x v="0"/>
    <n v="0.54999999999999993"/>
    <x v="32"/>
    <x v="357"/>
    <x v="364"/>
    <x v="1"/>
  </r>
  <r>
    <x v="0"/>
    <n v="1185732"/>
    <x v="239"/>
    <x v="0"/>
    <x v="46"/>
    <s v="Providence"/>
    <x v="1"/>
    <n v="0.5"/>
    <x v="44"/>
    <x v="142"/>
    <x v="223"/>
    <x v="1"/>
  </r>
  <r>
    <x v="0"/>
    <n v="1185732"/>
    <x v="239"/>
    <x v="0"/>
    <x v="46"/>
    <s v="Providence"/>
    <x v="2"/>
    <n v="0.45"/>
    <x v="43"/>
    <x v="321"/>
    <x v="674"/>
    <x v="3"/>
  </r>
  <r>
    <x v="0"/>
    <n v="1185732"/>
    <x v="239"/>
    <x v="0"/>
    <x v="46"/>
    <s v="Providence"/>
    <x v="3"/>
    <n v="0.45"/>
    <x v="36"/>
    <x v="180"/>
    <x v="1314"/>
    <x v="3"/>
  </r>
  <r>
    <x v="0"/>
    <n v="1185732"/>
    <x v="239"/>
    <x v="0"/>
    <x v="46"/>
    <s v="Providence"/>
    <x v="4"/>
    <n v="0.54999999999999993"/>
    <x v="36"/>
    <x v="179"/>
    <x v="684"/>
    <x v="3"/>
  </r>
  <r>
    <x v="0"/>
    <n v="1185732"/>
    <x v="239"/>
    <x v="0"/>
    <x v="46"/>
    <s v="Providence"/>
    <x v="5"/>
    <n v="0.6"/>
    <x v="38"/>
    <x v="198"/>
    <x v="658"/>
    <x v="1"/>
  </r>
  <r>
    <x v="0"/>
    <n v="1185732"/>
    <x v="45"/>
    <x v="0"/>
    <x v="46"/>
    <s v="Providence"/>
    <x v="0"/>
    <n v="0.6"/>
    <x v="47"/>
    <x v="50"/>
    <x v="794"/>
    <x v="1"/>
  </r>
  <r>
    <x v="0"/>
    <n v="1185732"/>
    <x v="45"/>
    <x v="0"/>
    <x v="46"/>
    <s v="Providence"/>
    <x v="1"/>
    <n v="0.55000000000000004"/>
    <x v="38"/>
    <x v="116"/>
    <x v="516"/>
    <x v="1"/>
  </r>
  <r>
    <x v="0"/>
    <n v="1185732"/>
    <x v="45"/>
    <x v="0"/>
    <x v="46"/>
    <s v="Providence"/>
    <x v="2"/>
    <n v="0.55000000000000004"/>
    <x v="36"/>
    <x v="389"/>
    <x v="1315"/>
    <x v="3"/>
  </r>
  <r>
    <x v="0"/>
    <n v="1185732"/>
    <x v="45"/>
    <x v="0"/>
    <x v="46"/>
    <s v="Providence"/>
    <x v="3"/>
    <n v="0.55000000000000004"/>
    <x v="39"/>
    <x v="189"/>
    <x v="1316"/>
    <x v="3"/>
  </r>
  <r>
    <x v="0"/>
    <n v="1185732"/>
    <x v="45"/>
    <x v="0"/>
    <x v="46"/>
    <s v="Providence"/>
    <x v="4"/>
    <n v="0.65"/>
    <x v="39"/>
    <x v="406"/>
    <x v="686"/>
    <x v="3"/>
  </r>
  <r>
    <x v="0"/>
    <n v="1185732"/>
    <x v="45"/>
    <x v="0"/>
    <x v="46"/>
    <s v="Providence"/>
    <x v="5"/>
    <n v="0.7"/>
    <x v="38"/>
    <x v="151"/>
    <x v="221"/>
    <x v="1"/>
  </r>
  <r>
    <x v="0"/>
    <n v="1185732"/>
    <x v="262"/>
    <x v="0"/>
    <x v="46"/>
    <s v="Providence"/>
    <x v="0"/>
    <n v="0.65"/>
    <x v="48"/>
    <x v="239"/>
    <x v="151"/>
    <x v="1"/>
  </r>
  <r>
    <x v="0"/>
    <n v="1185732"/>
    <x v="262"/>
    <x v="0"/>
    <x v="46"/>
    <s v="Providence"/>
    <x v="1"/>
    <n v="0.55000000000000004"/>
    <x v="49"/>
    <x v="205"/>
    <x v="732"/>
    <x v="1"/>
  </r>
  <r>
    <x v="0"/>
    <n v="1185732"/>
    <x v="262"/>
    <x v="0"/>
    <x v="46"/>
    <s v="Providence"/>
    <x v="2"/>
    <n v="0.55000000000000004"/>
    <x v="69"/>
    <x v="743"/>
    <x v="1317"/>
    <x v="3"/>
  </r>
  <r>
    <x v="0"/>
    <n v="1185732"/>
    <x v="262"/>
    <x v="0"/>
    <x v="46"/>
    <s v="Providence"/>
    <x v="3"/>
    <n v="0.55000000000000004"/>
    <x v="35"/>
    <x v="408"/>
    <x v="715"/>
    <x v="3"/>
  </r>
  <r>
    <x v="0"/>
    <n v="1185732"/>
    <x v="262"/>
    <x v="0"/>
    <x v="46"/>
    <s v="Providence"/>
    <x v="4"/>
    <n v="0.65"/>
    <x v="44"/>
    <x v="132"/>
    <x v="965"/>
    <x v="3"/>
  </r>
  <r>
    <x v="0"/>
    <n v="1185732"/>
    <x v="262"/>
    <x v="0"/>
    <x v="46"/>
    <s v="Providence"/>
    <x v="5"/>
    <n v="0.7"/>
    <x v="45"/>
    <x v="41"/>
    <x v="222"/>
    <x v="1"/>
  </r>
  <r>
    <x v="0"/>
    <n v="1185732"/>
    <x v="263"/>
    <x v="0"/>
    <x v="46"/>
    <s v="Providence"/>
    <x v="0"/>
    <n v="0.65"/>
    <x v="31"/>
    <x v="90"/>
    <x v="1318"/>
    <x v="1"/>
  </r>
  <r>
    <x v="0"/>
    <n v="1185732"/>
    <x v="263"/>
    <x v="0"/>
    <x v="46"/>
    <s v="Providence"/>
    <x v="1"/>
    <n v="0.55000000000000004"/>
    <x v="48"/>
    <x v="138"/>
    <x v="184"/>
    <x v="1"/>
  </r>
  <r>
    <x v="0"/>
    <n v="1185732"/>
    <x v="263"/>
    <x v="0"/>
    <x v="46"/>
    <s v="Providence"/>
    <x v="2"/>
    <n v="0.55000000000000004"/>
    <x v="45"/>
    <x v="136"/>
    <x v="1180"/>
    <x v="3"/>
  </r>
  <r>
    <x v="0"/>
    <n v="1185732"/>
    <x v="263"/>
    <x v="0"/>
    <x v="46"/>
    <s v="Providence"/>
    <x v="3"/>
    <n v="0.55000000000000004"/>
    <x v="49"/>
    <x v="205"/>
    <x v="978"/>
    <x v="3"/>
  </r>
  <r>
    <x v="0"/>
    <n v="1185732"/>
    <x v="263"/>
    <x v="0"/>
    <x v="46"/>
    <s v="Providence"/>
    <x v="4"/>
    <n v="0.65"/>
    <x v="49"/>
    <x v="212"/>
    <x v="1296"/>
    <x v="3"/>
  </r>
  <r>
    <x v="0"/>
    <n v="1185732"/>
    <x v="263"/>
    <x v="0"/>
    <x v="46"/>
    <s v="Providence"/>
    <x v="5"/>
    <n v="0.7"/>
    <x v="47"/>
    <x v="59"/>
    <x v="99"/>
    <x v="1"/>
  </r>
  <r>
    <x v="0"/>
    <n v="1185732"/>
    <x v="0"/>
    <x v="0"/>
    <x v="47"/>
    <s v="Boston"/>
    <x v="0"/>
    <n v="0.45"/>
    <x v="28"/>
    <x v="45"/>
    <x v="1319"/>
    <x v="4"/>
  </r>
  <r>
    <x v="0"/>
    <n v="1185732"/>
    <x v="0"/>
    <x v="0"/>
    <x v="47"/>
    <s v="Boston"/>
    <x v="1"/>
    <n v="0.45"/>
    <x v="46"/>
    <x v="334"/>
    <x v="1320"/>
    <x v="4"/>
  </r>
  <r>
    <x v="0"/>
    <n v="1185732"/>
    <x v="0"/>
    <x v="0"/>
    <x v="47"/>
    <s v="Boston"/>
    <x v="2"/>
    <n v="0.35000000000000003"/>
    <x v="46"/>
    <x v="165"/>
    <x v="289"/>
    <x v="2"/>
  </r>
  <r>
    <x v="0"/>
    <n v="1185732"/>
    <x v="0"/>
    <x v="0"/>
    <x v="47"/>
    <s v="Boston"/>
    <x v="3"/>
    <n v="0.39999999999999997"/>
    <x v="37"/>
    <x v="746"/>
    <x v="1321"/>
    <x v="2"/>
  </r>
  <r>
    <x v="0"/>
    <n v="1185732"/>
    <x v="0"/>
    <x v="0"/>
    <x v="47"/>
    <s v="Boston"/>
    <x v="4"/>
    <n v="0.55000000000000004"/>
    <x v="38"/>
    <x v="116"/>
    <x v="180"/>
    <x v="2"/>
  </r>
  <r>
    <x v="0"/>
    <n v="1185732"/>
    <x v="0"/>
    <x v="0"/>
    <x v="47"/>
    <s v="Boston"/>
    <x v="5"/>
    <n v="0.45"/>
    <x v="46"/>
    <x v="334"/>
    <x v="154"/>
    <x v="15"/>
  </r>
  <r>
    <x v="0"/>
    <n v="1185732"/>
    <x v="1"/>
    <x v="0"/>
    <x v="47"/>
    <s v="Boston"/>
    <x v="0"/>
    <n v="0.45"/>
    <x v="31"/>
    <x v="70"/>
    <x v="530"/>
    <x v="4"/>
  </r>
  <r>
    <x v="0"/>
    <n v="1185732"/>
    <x v="1"/>
    <x v="0"/>
    <x v="47"/>
    <s v="Boston"/>
    <x v="1"/>
    <n v="0.45"/>
    <x v="38"/>
    <x v="177"/>
    <x v="1322"/>
    <x v="4"/>
  </r>
  <r>
    <x v="0"/>
    <n v="1185732"/>
    <x v="1"/>
    <x v="0"/>
    <x v="47"/>
    <s v="Boston"/>
    <x v="2"/>
    <n v="0.35000000000000003"/>
    <x v="35"/>
    <x v="117"/>
    <x v="181"/>
    <x v="2"/>
  </r>
  <r>
    <x v="0"/>
    <n v="1185732"/>
    <x v="1"/>
    <x v="0"/>
    <x v="47"/>
    <s v="Boston"/>
    <x v="3"/>
    <n v="0.39999999999999997"/>
    <x v="43"/>
    <x v="128"/>
    <x v="193"/>
    <x v="2"/>
  </r>
  <r>
    <x v="0"/>
    <n v="1185732"/>
    <x v="1"/>
    <x v="0"/>
    <x v="47"/>
    <s v="Boston"/>
    <x v="4"/>
    <n v="0.55000000000000004"/>
    <x v="38"/>
    <x v="116"/>
    <x v="180"/>
    <x v="2"/>
  </r>
  <r>
    <x v="0"/>
    <n v="1185732"/>
    <x v="1"/>
    <x v="0"/>
    <x v="47"/>
    <s v="Boston"/>
    <x v="5"/>
    <n v="0.45"/>
    <x v="46"/>
    <x v="334"/>
    <x v="154"/>
    <x v="15"/>
  </r>
  <r>
    <x v="0"/>
    <n v="1185732"/>
    <x v="2"/>
    <x v="0"/>
    <x v="47"/>
    <s v="Boston"/>
    <x v="0"/>
    <n v="0.45"/>
    <x v="63"/>
    <x v="747"/>
    <x v="1323"/>
    <x v="4"/>
  </r>
  <r>
    <x v="0"/>
    <n v="1185732"/>
    <x v="2"/>
    <x v="0"/>
    <x v="47"/>
    <s v="Boston"/>
    <x v="1"/>
    <n v="0.45"/>
    <x v="44"/>
    <x v="127"/>
    <x v="225"/>
    <x v="4"/>
  </r>
  <r>
    <x v="0"/>
    <n v="1185732"/>
    <x v="2"/>
    <x v="0"/>
    <x v="47"/>
    <s v="Boston"/>
    <x v="2"/>
    <n v="0.35000000000000003"/>
    <x v="35"/>
    <x v="117"/>
    <x v="181"/>
    <x v="2"/>
  </r>
  <r>
    <x v="0"/>
    <n v="1185732"/>
    <x v="2"/>
    <x v="0"/>
    <x v="47"/>
    <s v="Boston"/>
    <x v="3"/>
    <n v="0.39999999999999997"/>
    <x v="36"/>
    <x v="379"/>
    <x v="618"/>
    <x v="2"/>
  </r>
  <r>
    <x v="0"/>
    <n v="1185732"/>
    <x v="2"/>
    <x v="0"/>
    <x v="47"/>
    <s v="Boston"/>
    <x v="4"/>
    <n v="0.55000000000000004"/>
    <x v="37"/>
    <x v="117"/>
    <x v="181"/>
    <x v="2"/>
  </r>
  <r>
    <x v="0"/>
    <n v="1185732"/>
    <x v="2"/>
    <x v="0"/>
    <x v="47"/>
    <s v="Boston"/>
    <x v="5"/>
    <n v="0.45"/>
    <x v="35"/>
    <x v="116"/>
    <x v="286"/>
    <x v="15"/>
  </r>
  <r>
    <x v="0"/>
    <n v="1185732"/>
    <x v="3"/>
    <x v="0"/>
    <x v="47"/>
    <s v="Boston"/>
    <x v="0"/>
    <n v="0.45"/>
    <x v="28"/>
    <x v="45"/>
    <x v="1319"/>
    <x v="4"/>
  </r>
  <r>
    <x v="0"/>
    <n v="1185732"/>
    <x v="3"/>
    <x v="0"/>
    <x v="47"/>
    <s v="Boston"/>
    <x v="1"/>
    <n v="0.45"/>
    <x v="38"/>
    <x v="177"/>
    <x v="1322"/>
    <x v="4"/>
  </r>
  <r>
    <x v="0"/>
    <n v="1185732"/>
    <x v="3"/>
    <x v="0"/>
    <x v="47"/>
    <s v="Boston"/>
    <x v="2"/>
    <n v="0.35000000000000003"/>
    <x v="38"/>
    <x v="121"/>
    <x v="185"/>
    <x v="2"/>
  </r>
  <r>
    <x v="0"/>
    <n v="1185732"/>
    <x v="3"/>
    <x v="0"/>
    <x v="47"/>
    <s v="Boston"/>
    <x v="3"/>
    <n v="0.39999999999999997"/>
    <x v="43"/>
    <x v="128"/>
    <x v="193"/>
    <x v="2"/>
  </r>
  <r>
    <x v="0"/>
    <n v="1185732"/>
    <x v="3"/>
    <x v="0"/>
    <x v="47"/>
    <s v="Boston"/>
    <x v="4"/>
    <n v="0.55000000000000004"/>
    <x v="43"/>
    <x v="188"/>
    <x v="281"/>
    <x v="2"/>
  </r>
  <r>
    <x v="0"/>
    <n v="1185732"/>
    <x v="3"/>
    <x v="0"/>
    <x v="47"/>
    <s v="Boston"/>
    <x v="5"/>
    <n v="0.45"/>
    <x v="49"/>
    <x v="198"/>
    <x v="303"/>
    <x v="15"/>
  </r>
  <r>
    <x v="0"/>
    <n v="1185732"/>
    <x v="4"/>
    <x v="0"/>
    <x v="47"/>
    <s v="Boston"/>
    <x v="0"/>
    <n v="0.6"/>
    <x v="82"/>
    <x v="748"/>
    <x v="1324"/>
    <x v="4"/>
  </r>
  <r>
    <x v="0"/>
    <n v="1185732"/>
    <x v="4"/>
    <x v="0"/>
    <x v="47"/>
    <s v="Boston"/>
    <x v="1"/>
    <n v="0.55000000000000004"/>
    <x v="35"/>
    <x v="408"/>
    <x v="937"/>
    <x v="4"/>
  </r>
  <r>
    <x v="0"/>
    <n v="1185732"/>
    <x v="4"/>
    <x v="0"/>
    <x v="47"/>
    <s v="Boston"/>
    <x v="2"/>
    <n v="0.5"/>
    <x v="49"/>
    <x v="146"/>
    <x v="215"/>
    <x v="2"/>
  </r>
  <r>
    <x v="0"/>
    <n v="1185732"/>
    <x v="4"/>
    <x v="0"/>
    <x v="47"/>
    <s v="Boston"/>
    <x v="3"/>
    <n v="0.5"/>
    <x v="44"/>
    <x v="142"/>
    <x v="209"/>
    <x v="2"/>
  </r>
  <r>
    <x v="0"/>
    <n v="1185732"/>
    <x v="4"/>
    <x v="0"/>
    <x v="47"/>
    <s v="Boston"/>
    <x v="4"/>
    <n v="0.6"/>
    <x v="35"/>
    <x v="240"/>
    <x v="302"/>
    <x v="2"/>
  </r>
  <r>
    <x v="0"/>
    <n v="1185732"/>
    <x v="4"/>
    <x v="0"/>
    <x v="47"/>
    <s v="Boston"/>
    <x v="5"/>
    <n v="0.65"/>
    <x v="47"/>
    <x v="51"/>
    <x v="162"/>
    <x v="15"/>
  </r>
  <r>
    <x v="0"/>
    <n v="1185732"/>
    <x v="5"/>
    <x v="0"/>
    <x v="47"/>
    <s v="Boston"/>
    <x v="0"/>
    <n v="0.6"/>
    <x v="26"/>
    <x v="87"/>
    <x v="41"/>
    <x v="4"/>
  </r>
  <r>
    <x v="0"/>
    <n v="1185732"/>
    <x v="5"/>
    <x v="0"/>
    <x v="47"/>
    <s v="Boston"/>
    <x v="1"/>
    <n v="0.55000000000000004"/>
    <x v="47"/>
    <x v="42"/>
    <x v="187"/>
    <x v="4"/>
  </r>
  <r>
    <x v="0"/>
    <n v="1185732"/>
    <x v="5"/>
    <x v="0"/>
    <x v="47"/>
    <s v="Boston"/>
    <x v="2"/>
    <n v="0.5"/>
    <x v="46"/>
    <x v="132"/>
    <x v="315"/>
    <x v="2"/>
  </r>
  <r>
    <x v="0"/>
    <n v="1185732"/>
    <x v="5"/>
    <x v="0"/>
    <x v="47"/>
    <s v="Boston"/>
    <x v="3"/>
    <n v="0.5"/>
    <x v="49"/>
    <x v="146"/>
    <x v="215"/>
    <x v="2"/>
  </r>
  <r>
    <x v="0"/>
    <n v="1185732"/>
    <x v="5"/>
    <x v="0"/>
    <x v="47"/>
    <s v="Boston"/>
    <x v="4"/>
    <n v="0.6"/>
    <x v="49"/>
    <x v="207"/>
    <x v="149"/>
    <x v="2"/>
  </r>
  <r>
    <x v="0"/>
    <n v="1185732"/>
    <x v="5"/>
    <x v="0"/>
    <x v="47"/>
    <s v="Boston"/>
    <x v="5"/>
    <n v="0.65"/>
    <x v="32"/>
    <x v="62"/>
    <x v="74"/>
    <x v="15"/>
  </r>
  <r>
    <x v="0"/>
    <n v="1185732"/>
    <x v="6"/>
    <x v="0"/>
    <x v="47"/>
    <s v="Boston"/>
    <x v="0"/>
    <n v="0.6"/>
    <x v="22"/>
    <x v="72"/>
    <x v="765"/>
    <x v="4"/>
  </r>
  <r>
    <x v="0"/>
    <n v="1185732"/>
    <x v="6"/>
    <x v="0"/>
    <x v="47"/>
    <s v="Boston"/>
    <x v="1"/>
    <n v="0.55000000000000004"/>
    <x v="33"/>
    <x v="256"/>
    <x v="265"/>
    <x v="4"/>
  </r>
  <r>
    <x v="0"/>
    <n v="1185732"/>
    <x v="6"/>
    <x v="0"/>
    <x v="47"/>
    <s v="Boston"/>
    <x v="2"/>
    <n v="0.5"/>
    <x v="45"/>
    <x v="157"/>
    <x v="963"/>
    <x v="2"/>
  </r>
  <r>
    <x v="0"/>
    <n v="1185732"/>
    <x v="6"/>
    <x v="0"/>
    <x v="47"/>
    <s v="Boston"/>
    <x v="3"/>
    <n v="0.5"/>
    <x v="49"/>
    <x v="146"/>
    <x v="215"/>
    <x v="2"/>
  </r>
  <r>
    <x v="0"/>
    <n v="1185732"/>
    <x v="6"/>
    <x v="0"/>
    <x v="47"/>
    <s v="Boston"/>
    <x v="4"/>
    <n v="0.6"/>
    <x v="46"/>
    <x v="212"/>
    <x v="226"/>
    <x v="2"/>
  </r>
  <r>
    <x v="0"/>
    <n v="1185732"/>
    <x v="6"/>
    <x v="0"/>
    <x v="47"/>
    <s v="Boston"/>
    <x v="5"/>
    <n v="0.65"/>
    <x v="24"/>
    <x v="82"/>
    <x v="55"/>
    <x v="15"/>
  </r>
  <r>
    <x v="0"/>
    <n v="1185732"/>
    <x v="7"/>
    <x v="0"/>
    <x v="47"/>
    <s v="Boston"/>
    <x v="0"/>
    <n v="0.6"/>
    <x v="26"/>
    <x v="87"/>
    <x v="41"/>
    <x v="4"/>
  </r>
  <r>
    <x v="0"/>
    <n v="1185732"/>
    <x v="7"/>
    <x v="0"/>
    <x v="47"/>
    <s v="Boston"/>
    <x v="1"/>
    <n v="0.55000000000000004"/>
    <x v="33"/>
    <x v="256"/>
    <x v="265"/>
    <x v="4"/>
  </r>
  <r>
    <x v="0"/>
    <n v="1185732"/>
    <x v="7"/>
    <x v="0"/>
    <x v="47"/>
    <s v="Boston"/>
    <x v="2"/>
    <n v="0.5"/>
    <x v="45"/>
    <x v="157"/>
    <x v="963"/>
    <x v="2"/>
  </r>
  <r>
    <x v="0"/>
    <n v="1185732"/>
    <x v="7"/>
    <x v="0"/>
    <x v="47"/>
    <s v="Boston"/>
    <x v="3"/>
    <n v="0.5"/>
    <x v="44"/>
    <x v="142"/>
    <x v="209"/>
    <x v="2"/>
  </r>
  <r>
    <x v="0"/>
    <n v="1185732"/>
    <x v="7"/>
    <x v="0"/>
    <x v="47"/>
    <s v="Boston"/>
    <x v="4"/>
    <n v="0.6"/>
    <x v="38"/>
    <x v="198"/>
    <x v="305"/>
    <x v="2"/>
  </r>
  <r>
    <x v="0"/>
    <n v="1185732"/>
    <x v="7"/>
    <x v="0"/>
    <x v="47"/>
    <s v="Boston"/>
    <x v="5"/>
    <n v="0.65"/>
    <x v="47"/>
    <x v="51"/>
    <x v="162"/>
    <x v="15"/>
  </r>
  <r>
    <x v="0"/>
    <n v="1185732"/>
    <x v="8"/>
    <x v="0"/>
    <x v="47"/>
    <s v="Boston"/>
    <x v="0"/>
    <n v="0.6"/>
    <x v="28"/>
    <x v="40"/>
    <x v="82"/>
    <x v="4"/>
  </r>
  <r>
    <x v="0"/>
    <n v="1185732"/>
    <x v="8"/>
    <x v="0"/>
    <x v="47"/>
    <s v="Boston"/>
    <x v="1"/>
    <n v="0.55000000000000004"/>
    <x v="46"/>
    <x v="255"/>
    <x v="497"/>
    <x v="4"/>
  </r>
  <r>
    <x v="0"/>
    <n v="1185732"/>
    <x v="8"/>
    <x v="0"/>
    <x v="47"/>
    <s v="Boston"/>
    <x v="2"/>
    <n v="0.5"/>
    <x v="38"/>
    <x v="127"/>
    <x v="203"/>
    <x v="2"/>
  </r>
  <r>
    <x v="0"/>
    <n v="1185732"/>
    <x v="8"/>
    <x v="0"/>
    <x v="47"/>
    <s v="Boston"/>
    <x v="3"/>
    <n v="0.5"/>
    <x v="41"/>
    <x v="123"/>
    <x v="188"/>
    <x v="2"/>
  </r>
  <r>
    <x v="0"/>
    <n v="1185732"/>
    <x v="8"/>
    <x v="0"/>
    <x v="47"/>
    <s v="Boston"/>
    <x v="4"/>
    <n v="0.6"/>
    <x v="41"/>
    <x v="147"/>
    <x v="217"/>
    <x v="2"/>
  </r>
  <r>
    <x v="0"/>
    <n v="1185732"/>
    <x v="8"/>
    <x v="0"/>
    <x v="47"/>
    <s v="Boston"/>
    <x v="5"/>
    <n v="0.65"/>
    <x v="49"/>
    <x v="212"/>
    <x v="551"/>
    <x v="15"/>
  </r>
  <r>
    <x v="0"/>
    <n v="1185732"/>
    <x v="9"/>
    <x v="0"/>
    <x v="47"/>
    <s v="Boston"/>
    <x v="0"/>
    <n v="0.65"/>
    <x v="34"/>
    <x v="197"/>
    <x v="1325"/>
    <x v="4"/>
  </r>
  <r>
    <x v="0"/>
    <n v="1185732"/>
    <x v="9"/>
    <x v="0"/>
    <x v="47"/>
    <s v="Boston"/>
    <x v="1"/>
    <n v="0.60000000000000009"/>
    <x v="49"/>
    <x v="166"/>
    <x v="537"/>
    <x v="4"/>
  </r>
  <r>
    <x v="0"/>
    <n v="1185732"/>
    <x v="9"/>
    <x v="0"/>
    <x v="47"/>
    <s v="Boston"/>
    <x v="2"/>
    <n v="0.60000000000000009"/>
    <x v="41"/>
    <x v="200"/>
    <x v="298"/>
    <x v="2"/>
  </r>
  <r>
    <x v="0"/>
    <n v="1185732"/>
    <x v="9"/>
    <x v="0"/>
    <x v="47"/>
    <s v="Boston"/>
    <x v="3"/>
    <n v="0.60000000000000009"/>
    <x v="37"/>
    <x v="187"/>
    <x v="809"/>
    <x v="2"/>
  </r>
  <r>
    <x v="0"/>
    <n v="1185732"/>
    <x v="9"/>
    <x v="0"/>
    <x v="47"/>
    <s v="Boston"/>
    <x v="4"/>
    <n v="0.70000000000000007"/>
    <x v="37"/>
    <x v="206"/>
    <x v="304"/>
    <x v="2"/>
  </r>
  <r>
    <x v="0"/>
    <n v="1185732"/>
    <x v="9"/>
    <x v="0"/>
    <x v="47"/>
    <s v="Boston"/>
    <x v="5"/>
    <n v="0.75"/>
    <x v="49"/>
    <x v="39"/>
    <x v="620"/>
    <x v="15"/>
  </r>
  <r>
    <x v="0"/>
    <n v="1185732"/>
    <x v="10"/>
    <x v="0"/>
    <x v="47"/>
    <s v="Boston"/>
    <x v="0"/>
    <n v="0.70000000000000007"/>
    <x v="32"/>
    <x v="254"/>
    <x v="345"/>
    <x v="4"/>
  </r>
  <r>
    <x v="0"/>
    <n v="1185732"/>
    <x v="10"/>
    <x v="0"/>
    <x v="47"/>
    <s v="Boston"/>
    <x v="1"/>
    <n v="0.60000000000000009"/>
    <x v="46"/>
    <x v="470"/>
    <x v="143"/>
    <x v="4"/>
  </r>
  <r>
    <x v="0"/>
    <n v="1185732"/>
    <x v="10"/>
    <x v="0"/>
    <x v="47"/>
    <s v="Boston"/>
    <x v="2"/>
    <n v="0.60000000000000009"/>
    <x v="81"/>
    <x v="749"/>
    <x v="593"/>
    <x v="2"/>
  </r>
  <r>
    <x v="0"/>
    <n v="1185732"/>
    <x v="10"/>
    <x v="0"/>
    <x v="47"/>
    <s v="Boston"/>
    <x v="3"/>
    <n v="0.60000000000000009"/>
    <x v="49"/>
    <x v="166"/>
    <x v="149"/>
    <x v="2"/>
  </r>
  <r>
    <x v="0"/>
    <n v="1185732"/>
    <x v="10"/>
    <x v="0"/>
    <x v="47"/>
    <s v="Boston"/>
    <x v="4"/>
    <n v="0.70000000000000007"/>
    <x v="35"/>
    <x v="136"/>
    <x v="814"/>
    <x v="2"/>
  </r>
  <r>
    <x v="0"/>
    <n v="1185732"/>
    <x v="10"/>
    <x v="0"/>
    <x v="47"/>
    <s v="Boston"/>
    <x v="5"/>
    <n v="0.75"/>
    <x v="48"/>
    <x v="67"/>
    <x v="58"/>
    <x v="15"/>
  </r>
  <r>
    <x v="0"/>
    <n v="1185732"/>
    <x v="11"/>
    <x v="0"/>
    <x v="47"/>
    <s v="Boston"/>
    <x v="0"/>
    <n v="0.70000000000000007"/>
    <x v="25"/>
    <x v="81"/>
    <x v="319"/>
    <x v="4"/>
  </r>
  <r>
    <x v="0"/>
    <n v="1185732"/>
    <x v="11"/>
    <x v="0"/>
    <x v="47"/>
    <s v="Boston"/>
    <x v="1"/>
    <n v="0.60000000000000009"/>
    <x v="47"/>
    <x v="218"/>
    <x v="1155"/>
    <x v="4"/>
  </r>
  <r>
    <x v="0"/>
    <n v="1185732"/>
    <x v="11"/>
    <x v="0"/>
    <x v="47"/>
    <s v="Boston"/>
    <x v="2"/>
    <n v="0.60000000000000009"/>
    <x v="48"/>
    <x v="223"/>
    <x v="135"/>
    <x v="2"/>
  </r>
  <r>
    <x v="0"/>
    <n v="1185732"/>
    <x v="11"/>
    <x v="0"/>
    <x v="47"/>
    <s v="Boston"/>
    <x v="3"/>
    <n v="0.60000000000000009"/>
    <x v="46"/>
    <x v="470"/>
    <x v="226"/>
    <x v="2"/>
  </r>
  <r>
    <x v="0"/>
    <n v="1185732"/>
    <x v="11"/>
    <x v="0"/>
    <x v="47"/>
    <s v="Boston"/>
    <x v="4"/>
    <n v="0.70000000000000007"/>
    <x v="46"/>
    <x v="154"/>
    <x v="1004"/>
    <x v="2"/>
  </r>
  <r>
    <x v="0"/>
    <n v="1185732"/>
    <x v="11"/>
    <x v="0"/>
    <x v="47"/>
    <s v="Boston"/>
    <x v="5"/>
    <n v="0.75"/>
    <x v="33"/>
    <x v="674"/>
    <x v="1179"/>
    <x v="15"/>
  </r>
  <r>
    <x v="0"/>
    <n v="1185732"/>
    <x v="124"/>
    <x v="0"/>
    <x v="48"/>
    <s v="Burlington"/>
    <x v="0"/>
    <n v="0.5"/>
    <x v="28"/>
    <x v="48"/>
    <x v="150"/>
    <x v="8"/>
  </r>
  <r>
    <x v="0"/>
    <n v="1185732"/>
    <x v="124"/>
    <x v="0"/>
    <x v="48"/>
    <s v="Burlington"/>
    <x v="1"/>
    <n v="0.5"/>
    <x v="46"/>
    <x v="132"/>
    <x v="409"/>
    <x v="8"/>
  </r>
  <r>
    <x v="0"/>
    <n v="1185732"/>
    <x v="124"/>
    <x v="0"/>
    <x v="48"/>
    <s v="Burlington"/>
    <x v="2"/>
    <n v="0.4"/>
    <x v="46"/>
    <x v="194"/>
    <x v="696"/>
    <x v="1"/>
  </r>
  <r>
    <x v="0"/>
    <n v="1185732"/>
    <x v="124"/>
    <x v="0"/>
    <x v="48"/>
    <s v="Burlington"/>
    <x v="3"/>
    <n v="0.44999999999999996"/>
    <x v="37"/>
    <x v="474"/>
    <x v="1326"/>
    <x v="1"/>
  </r>
  <r>
    <x v="0"/>
    <n v="1185732"/>
    <x v="124"/>
    <x v="0"/>
    <x v="48"/>
    <s v="Burlington"/>
    <x v="4"/>
    <n v="0.60000000000000009"/>
    <x v="38"/>
    <x v="139"/>
    <x v="498"/>
    <x v="1"/>
  </r>
  <r>
    <x v="0"/>
    <n v="1185732"/>
    <x v="124"/>
    <x v="0"/>
    <x v="48"/>
    <s v="Burlington"/>
    <x v="5"/>
    <n v="0.5"/>
    <x v="46"/>
    <x v="132"/>
    <x v="315"/>
    <x v="2"/>
  </r>
  <r>
    <x v="0"/>
    <n v="1185732"/>
    <x v="125"/>
    <x v="0"/>
    <x v="48"/>
    <s v="Burlington"/>
    <x v="0"/>
    <n v="0.5"/>
    <x v="25"/>
    <x v="61"/>
    <x v="214"/>
    <x v="8"/>
  </r>
  <r>
    <x v="0"/>
    <n v="1185732"/>
    <x v="125"/>
    <x v="0"/>
    <x v="48"/>
    <s v="Burlington"/>
    <x v="1"/>
    <n v="0.5"/>
    <x v="44"/>
    <x v="142"/>
    <x v="399"/>
    <x v="8"/>
  </r>
  <r>
    <x v="0"/>
    <n v="1185732"/>
    <x v="125"/>
    <x v="0"/>
    <x v="48"/>
    <s v="Burlington"/>
    <x v="2"/>
    <n v="0.4"/>
    <x v="49"/>
    <x v="147"/>
    <x v="204"/>
    <x v="1"/>
  </r>
  <r>
    <x v="0"/>
    <n v="1185732"/>
    <x v="125"/>
    <x v="0"/>
    <x v="48"/>
    <s v="Burlington"/>
    <x v="3"/>
    <n v="0.44999999999999996"/>
    <x v="41"/>
    <x v="546"/>
    <x v="1245"/>
    <x v="1"/>
  </r>
  <r>
    <x v="0"/>
    <n v="1185732"/>
    <x v="125"/>
    <x v="0"/>
    <x v="48"/>
    <s v="Burlington"/>
    <x v="4"/>
    <n v="0.60000000000000009"/>
    <x v="35"/>
    <x v="205"/>
    <x v="732"/>
    <x v="1"/>
  </r>
  <r>
    <x v="0"/>
    <n v="1185732"/>
    <x v="125"/>
    <x v="0"/>
    <x v="48"/>
    <s v="Burlington"/>
    <x v="5"/>
    <n v="0.5"/>
    <x v="48"/>
    <x v="203"/>
    <x v="407"/>
    <x v="2"/>
  </r>
  <r>
    <x v="0"/>
    <n v="1185732"/>
    <x v="126"/>
    <x v="0"/>
    <x v="48"/>
    <s v="Burlington"/>
    <x v="0"/>
    <n v="0.5"/>
    <x v="82"/>
    <x v="175"/>
    <x v="366"/>
    <x v="8"/>
  </r>
  <r>
    <x v="0"/>
    <n v="1185732"/>
    <x v="126"/>
    <x v="0"/>
    <x v="48"/>
    <s v="Burlington"/>
    <x v="1"/>
    <n v="0.5"/>
    <x v="35"/>
    <x v="140"/>
    <x v="309"/>
    <x v="8"/>
  </r>
  <r>
    <x v="0"/>
    <n v="1185732"/>
    <x v="126"/>
    <x v="0"/>
    <x v="48"/>
    <s v="Burlington"/>
    <x v="2"/>
    <n v="0.4"/>
    <x v="49"/>
    <x v="147"/>
    <x v="204"/>
    <x v="1"/>
  </r>
  <r>
    <x v="0"/>
    <n v="1185732"/>
    <x v="126"/>
    <x v="0"/>
    <x v="48"/>
    <s v="Burlington"/>
    <x v="3"/>
    <n v="0.44999999999999996"/>
    <x v="43"/>
    <x v="310"/>
    <x v="478"/>
    <x v="1"/>
  </r>
  <r>
    <x v="0"/>
    <n v="1185732"/>
    <x v="126"/>
    <x v="0"/>
    <x v="48"/>
    <s v="Burlington"/>
    <x v="4"/>
    <n v="0.60000000000000009"/>
    <x v="41"/>
    <x v="200"/>
    <x v="982"/>
    <x v="1"/>
  </r>
  <r>
    <x v="0"/>
    <n v="1185732"/>
    <x v="126"/>
    <x v="0"/>
    <x v="48"/>
    <s v="Burlington"/>
    <x v="5"/>
    <n v="0.5"/>
    <x v="49"/>
    <x v="146"/>
    <x v="215"/>
    <x v="2"/>
  </r>
  <r>
    <x v="0"/>
    <n v="1185732"/>
    <x v="127"/>
    <x v="0"/>
    <x v="48"/>
    <s v="Burlington"/>
    <x v="0"/>
    <n v="0.5"/>
    <x v="21"/>
    <x v="80"/>
    <x v="174"/>
    <x v="8"/>
  </r>
  <r>
    <x v="0"/>
    <n v="1185732"/>
    <x v="127"/>
    <x v="0"/>
    <x v="48"/>
    <s v="Burlington"/>
    <x v="1"/>
    <n v="0.5"/>
    <x v="44"/>
    <x v="142"/>
    <x v="399"/>
    <x v="8"/>
  </r>
  <r>
    <x v="0"/>
    <n v="1185732"/>
    <x v="127"/>
    <x v="0"/>
    <x v="48"/>
    <s v="Burlington"/>
    <x v="2"/>
    <n v="0.4"/>
    <x v="44"/>
    <x v="123"/>
    <x v="229"/>
    <x v="1"/>
  </r>
  <r>
    <x v="0"/>
    <n v="1185732"/>
    <x v="127"/>
    <x v="0"/>
    <x v="48"/>
    <s v="Burlington"/>
    <x v="3"/>
    <n v="0.44999999999999996"/>
    <x v="37"/>
    <x v="474"/>
    <x v="1326"/>
    <x v="1"/>
  </r>
  <r>
    <x v="0"/>
    <n v="1185732"/>
    <x v="127"/>
    <x v="0"/>
    <x v="48"/>
    <s v="Burlington"/>
    <x v="4"/>
    <n v="0.60000000000000009"/>
    <x v="37"/>
    <x v="187"/>
    <x v="280"/>
    <x v="1"/>
  </r>
  <r>
    <x v="0"/>
    <n v="1185732"/>
    <x v="127"/>
    <x v="0"/>
    <x v="48"/>
    <s v="Burlington"/>
    <x v="5"/>
    <n v="0.5"/>
    <x v="46"/>
    <x v="132"/>
    <x v="315"/>
    <x v="2"/>
  </r>
  <r>
    <x v="0"/>
    <n v="1185732"/>
    <x v="128"/>
    <x v="0"/>
    <x v="48"/>
    <s v="Burlington"/>
    <x v="0"/>
    <n v="0.65"/>
    <x v="76"/>
    <x v="750"/>
    <x v="1327"/>
    <x v="8"/>
  </r>
  <r>
    <x v="0"/>
    <n v="1185732"/>
    <x v="128"/>
    <x v="0"/>
    <x v="48"/>
    <s v="Burlington"/>
    <x v="1"/>
    <n v="0.60000000000000009"/>
    <x v="49"/>
    <x v="166"/>
    <x v="333"/>
    <x v="8"/>
  </r>
  <r>
    <x v="0"/>
    <n v="1185732"/>
    <x v="128"/>
    <x v="0"/>
    <x v="48"/>
    <s v="Burlington"/>
    <x v="2"/>
    <n v="0.55000000000000004"/>
    <x v="46"/>
    <x v="255"/>
    <x v="1282"/>
    <x v="1"/>
  </r>
  <r>
    <x v="0"/>
    <n v="1185732"/>
    <x v="128"/>
    <x v="0"/>
    <x v="48"/>
    <s v="Burlington"/>
    <x v="3"/>
    <n v="0.55000000000000004"/>
    <x v="35"/>
    <x v="408"/>
    <x v="972"/>
    <x v="1"/>
  </r>
  <r>
    <x v="0"/>
    <n v="1185732"/>
    <x v="128"/>
    <x v="0"/>
    <x v="48"/>
    <s v="Burlington"/>
    <x v="4"/>
    <n v="0.65"/>
    <x v="49"/>
    <x v="212"/>
    <x v="154"/>
    <x v="1"/>
  </r>
  <r>
    <x v="0"/>
    <n v="1185732"/>
    <x v="128"/>
    <x v="0"/>
    <x v="48"/>
    <s v="Burlington"/>
    <x v="5"/>
    <n v="0.70000000000000007"/>
    <x v="33"/>
    <x v="253"/>
    <x v="48"/>
    <x v="2"/>
  </r>
  <r>
    <x v="0"/>
    <n v="1185732"/>
    <x v="129"/>
    <x v="0"/>
    <x v="48"/>
    <s v="Burlington"/>
    <x v="0"/>
    <n v="0.65"/>
    <x v="22"/>
    <x v="83"/>
    <x v="41"/>
    <x v="8"/>
  </r>
  <r>
    <x v="0"/>
    <n v="1185732"/>
    <x v="129"/>
    <x v="0"/>
    <x v="48"/>
    <s v="Burlington"/>
    <x v="1"/>
    <n v="0.60000000000000009"/>
    <x v="33"/>
    <x v="227"/>
    <x v="984"/>
    <x v="8"/>
  </r>
  <r>
    <x v="0"/>
    <n v="1185732"/>
    <x v="129"/>
    <x v="0"/>
    <x v="48"/>
    <s v="Burlington"/>
    <x v="2"/>
    <n v="0.55000000000000004"/>
    <x v="45"/>
    <x v="136"/>
    <x v="302"/>
    <x v="1"/>
  </r>
  <r>
    <x v="0"/>
    <n v="1185732"/>
    <x v="129"/>
    <x v="0"/>
    <x v="48"/>
    <s v="Burlington"/>
    <x v="3"/>
    <n v="0.55000000000000004"/>
    <x v="46"/>
    <x v="255"/>
    <x v="1282"/>
    <x v="1"/>
  </r>
  <r>
    <x v="0"/>
    <n v="1185732"/>
    <x v="129"/>
    <x v="0"/>
    <x v="48"/>
    <s v="Burlington"/>
    <x v="4"/>
    <n v="0.65"/>
    <x v="46"/>
    <x v="238"/>
    <x v="1283"/>
    <x v="1"/>
  </r>
  <r>
    <x v="0"/>
    <n v="1185732"/>
    <x v="129"/>
    <x v="0"/>
    <x v="48"/>
    <s v="Burlington"/>
    <x v="5"/>
    <n v="0.70000000000000007"/>
    <x v="34"/>
    <x v="204"/>
    <x v="1127"/>
    <x v="2"/>
  </r>
  <r>
    <x v="0"/>
    <n v="1185732"/>
    <x v="130"/>
    <x v="0"/>
    <x v="48"/>
    <s v="Burlington"/>
    <x v="0"/>
    <n v="0.65"/>
    <x v="20"/>
    <x v="109"/>
    <x v="326"/>
    <x v="8"/>
  </r>
  <r>
    <x v="0"/>
    <n v="1185732"/>
    <x v="130"/>
    <x v="0"/>
    <x v="48"/>
    <s v="Burlington"/>
    <x v="1"/>
    <n v="0.60000000000000009"/>
    <x v="32"/>
    <x v="217"/>
    <x v="1155"/>
    <x v="8"/>
  </r>
  <r>
    <x v="0"/>
    <n v="1185732"/>
    <x v="130"/>
    <x v="0"/>
    <x v="48"/>
    <s v="Burlington"/>
    <x v="2"/>
    <n v="0.55000000000000004"/>
    <x v="48"/>
    <x v="138"/>
    <x v="184"/>
    <x v="1"/>
  </r>
  <r>
    <x v="0"/>
    <n v="1185732"/>
    <x v="130"/>
    <x v="0"/>
    <x v="48"/>
    <s v="Burlington"/>
    <x v="3"/>
    <n v="0.55000000000000004"/>
    <x v="46"/>
    <x v="255"/>
    <x v="1282"/>
    <x v="1"/>
  </r>
  <r>
    <x v="0"/>
    <n v="1185732"/>
    <x v="130"/>
    <x v="0"/>
    <x v="48"/>
    <s v="Burlington"/>
    <x v="4"/>
    <n v="0.65"/>
    <x v="45"/>
    <x v="154"/>
    <x v="226"/>
    <x v="1"/>
  </r>
  <r>
    <x v="0"/>
    <n v="1185732"/>
    <x v="130"/>
    <x v="0"/>
    <x v="48"/>
    <s v="Burlington"/>
    <x v="5"/>
    <n v="0.70000000000000007"/>
    <x v="28"/>
    <x v="244"/>
    <x v="1328"/>
    <x v="2"/>
  </r>
  <r>
    <x v="0"/>
    <n v="1185732"/>
    <x v="131"/>
    <x v="0"/>
    <x v="48"/>
    <s v="Burlington"/>
    <x v="0"/>
    <n v="0.65"/>
    <x v="22"/>
    <x v="83"/>
    <x v="41"/>
    <x v="8"/>
  </r>
  <r>
    <x v="0"/>
    <n v="1185732"/>
    <x v="131"/>
    <x v="0"/>
    <x v="48"/>
    <s v="Burlington"/>
    <x v="1"/>
    <n v="0.60000000000000009"/>
    <x v="32"/>
    <x v="217"/>
    <x v="1155"/>
    <x v="8"/>
  </r>
  <r>
    <x v="0"/>
    <n v="1185732"/>
    <x v="131"/>
    <x v="0"/>
    <x v="48"/>
    <s v="Burlington"/>
    <x v="2"/>
    <n v="0.55000000000000004"/>
    <x v="48"/>
    <x v="138"/>
    <x v="184"/>
    <x v="1"/>
  </r>
  <r>
    <x v="0"/>
    <n v="1185732"/>
    <x v="131"/>
    <x v="0"/>
    <x v="48"/>
    <s v="Burlington"/>
    <x v="3"/>
    <n v="0.55000000000000004"/>
    <x v="35"/>
    <x v="408"/>
    <x v="972"/>
    <x v="1"/>
  </r>
  <r>
    <x v="0"/>
    <n v="1185732"/>
    <x v="131"/>
    <x v="0"/>
    <x v="48"/>
    <s v="Burlington"/>
    <x v="4"/>
    <n v="0.65"/>
    <x v="44"/>
    <x v="132"/>
    <x v="1296"/>
    <x v="1"/>
  </r>
  <r>
    <x v="0"/>
    <n v="1185732"/>
    <x v="131"/>
    <x v="0"/>
    <x v="48"/>
    <s v="Burlington"/>
    <x v="5"/>
    <n v="0.70000000000000007"/>
    <x v="33"/>
    <x v="253"/>
    <x v="48"/>
    <x v="2"/>
  </r>
  <r>
    <x v="0"/>
    <n v="1185732"/>
    <x v="132"/>
    <x v="0"/>
    <x v="48"/>
    <s v="Burlington"/>
    <x v="0"/>
    <n v="0.65"/>
    <x v="21"/>
    <x v="88"/>
    <x v="324"/>
    <x v="8"/>
  </r>
  <r>
    <x v="0"/>
    <n v="1185732"/>
    <x v="132"/>
    <x v="0"/>
    <x v="48"/>
    <s v="Burlington"/>
    <x v="1"/>
    <n v="0.60000000000000009"/>
    <x v="45"/>
    <x v="162"/>
    <x v="397"/>
    <x v="8"/>
  </r>
  <r>
    <x v="0"/>
    <n v="1185732"/>
    <x v="132"/>
    <x v="0"/>
    <x v="48"/>
    <s v="Burlington"/>
    <x v="2"/>
    <n v="0.55000000000000004"/>
    <x v="44"/>
    <x v="140"/>
    <x v="291"/>
    <x v="1"/>
  </r>
  <r>
    <x v="0"/>
    <n v="1185732"/>
    <x v="132"/>
    <x v="0"/>
    <x v="48"/>
    <s v="Burlington"/>
    <x v="3"/>
    <n v="0.55000000000000004"/>
    <x v="38"/>
    <x v="116"/>
    <x v="516"/>
    <x v="1"/>
  </r>
  <r>
    <x v="0"/>
    <n v="1185732"/>
    <x v="132"/>
    <x v="0"/>
    <x v="48"/>
    <s v="Burlington"/>
    <x v="4"/>
    <n v="0.65"/>
    <x v="38"/>
    <x v="334"/>
    <x v="1293"/>
    <x v="1"/>
  </r>
  <r>
    <x v="0"/>
    <n v="1185732"/>
    <x v="132"/>
    <x v="0"/>
    <x v="48"/>
    <s v="Burlington"/>
    <x v="5"/>
    <n v="0.70000000000000007"/>
    <x v="46"/>
    <x v="154"/>
    <x v="1004"/>
    <x v="2"/>
  </r>
  <r>
    <x v="0"/>
    <n v="1185732"/>
    <x v="133"/>
    <x v="0"/>
    <x v="48"/>
    <s v="Burlington"/>
    <x v="0"/>
    <n v="0.70000000000000007"/>
    <x v="34"/>
    <x v="204"/>
    <x v="1089"/>
    <x v="8"/>
  </r>
  <r>
    <x v="0"/>
    <n v="1185732"/>
    <x v="133"/>
    <x v="0"/>
    <x v="48"/>
    <s v="Burlington"/>
    <x v="1"/>
    <n v="0.65000000000000013"/>
    <x v="49"/>
    <x v="473"/>
    <x v="331"/>
    <x v="8"/>
  </r>
  <r>
    <x v="0"/>
    <n v="1185732"/>
    <x v="133"/>
    <x v="0"/>
    <x v="48"/>
    <s v="Burlington"/>
    <x v="2"/>
    <n v="0.65000000000000013"/>
    <x v="41"/>
    <x v="716"/>
    <x v="362"/>
    <x v="1"/>
  </r>
  <r>
    <x v="0"/>
    <n v="1185732"/>
    <x v="133"/>
    <x v="0"/>
    <x v="48"/>
    <s v="Burlington"/>
    <x v="3"/>
    <n v="0.65000000000000013"/>
    <x v="37"/>
    <x v="507"/>
    <x v="1329"/>
    <x v="1"/>
  </r>
  <r>
    <x v="0"/>
    <n v="1185732"/>
    <x v="133"/>
    <x v="0"/>
    <x v="48"/>
    <s v="Burlington"/>
    <x v="4"/>
    <n v="0.75000000000000011"/>
    <x v="37"/>
    <x v="342"/>
    <x v="197"/>
    <x v="1"/>
  </r>
  <r>
    <x v="0"/>
    <n v="1185732"/>
    <x v="133"/>
    <x v="0"/>
    <x v="48"/>
    <s v="Burlington"/>
    <x v="5"/>
    <n v="0.8"/>
    <x v="49"/>
    <x v="50"/>
    <x v="99"/>
    <x v="2"/>
  </r>
  <r>
    <x v="0"/>
    <n v="1185732"/>
    <x v="134"/>
    <x v="0"/>
    <x v="48"/>
    <s v="Burlington"/>
    <x v="0"/>
    <n v="0.75000000000000011"/>
    <x v="32"/>
    <x v="220"/>
    <x v="1330"/>
    <x v="8"/>
  </r>
  <r>
    <x v="0"/>
    <n v="1185732"/>
    <x v="134"/>
    <x v="0"/>
    <x v="48"/>
    <s v="Burlington"/>
    <x v="1"/>
    <n v="0.65000000000000013"/>
    <x v="46"/>
    <x v="421"/>
    <x v="1331"/>
    <x v="8"/>
  </r>
  <r>
    <x v="0"/>
    <n v="1185732"/>
    <x v="134"/>
    <x v="0"/>
    <x v="48"/>
    <s v="Burlington"/>
    <x v="2"/>
    <n v="0.65000000000000013"/>
    <x v="71"/>
    <x v="751"/>
    <x v="1332"/>
    <x v="1"/>
  </r>
  <r>
    <x v="0"/>
    <n v="1185732"/>
    <x v="134"/>
    <x v="0"/>
    <x v="48"/>
    <s v="Burlington"/>
    <x v="3"/>
    <n v="0.65000000000000013"/>
    <x v="46"/>
    <x v="421"/>
    <x v="1333"/>
    <x v="1"/>
  </r>
  <r>
    <x v="0"/>
    <n v="1185732"/>
    <x v="134"/>
    <x v="0"/>
    <x v="48"/>
    <s v="Burlington"/>
    <x v="4"/>
    <n v="0.75000000000000011"/>
    <x v="49"/>
    <x v="223"/>
    <x v="526"/>
    <x v="1"/>
  </r>
  <r>
    <x v="0"/>
    <n v="1185732"/>
    <x v="134"/>
    <x v="0"/>
    <x v="48"/>
    <s v="Burlington"/>
    <x v="5"/>
    <n v="0.8"/>
    <x v="47"/>
    <x v="55"/>
    <x v="67"/>
    <x v="2"/>
  </r>
  <r>
    <x v="0"/>
    <n v="1185732"/>
    <x v="135"/>
    <x v="0"/>
    <x v="48"/>
    <s v="Burlington"/>
    <x v="0"/>
    <n v="0.75000000000000011"/>
    <x v="23"/>
    <x v="273"/>
    <x v="856"/>
    <x v="8"/>
  </r>
  <r>
    <x v="0"/>
    <n v="1185732"/>
    <x v="135"/>
    <x v="0"/>
    <x v="48"/>
    <s v="Burlington"/>
    <x v="1"/>
    <n v="0.65000000000000013"/>
    <x v="33"/>
    <x v="723"/>
    <x v="704"/>
    <x v="8"/>
  </r>
  <r>
    <x v="0"/>
    <n v="1185732"/>
    <x v="135"/>
    <x v="0"/>
    <x v="48"/>
    <s v="Burlington"/>
    <x v="2"/>
    <n v="0.65000000000000013"/>
    <x v="47"/>
    <x v="251"/>
    <x v="318"/>
    <x v="1"/>
  </r>
  <r>
    <x v="0"/>
    <n v="1185732"/>
    <x v="135"/>
    <x v="0"/>
    <x v="48"/>
    <s v="Burlington"/>
    <x v="3"/>
    <n v="0.65000000000000013"/>
    <x v="45"/>
    <x v="597"/>
    <x v="657"/>
    <x v="1"/>
  </r>
  <r>
    <x v="0"/>
    <n v="1185732"/>
    <x v="135"/>
    <x v="0"/>
    <x v="48"/>
    <s v="Burlington"/>
    <x v="4"/>
    <n v="0.75000000000000011"/>
    <x v="45"/>
    <x v="195"/>
    <x v="135"/>
    <x v="1"/>
  </r>
  <r>
    <x v="0"/>
    <n v="1185732"/>
    <x v="135"/>
    <x v="0"/>
    <x v="48"/>
    <s v="Burlington"/>
    <x v="5"/>
    <n v="0.8"/>
    <x v="32"/>
    <x v="11"/>
    <x v="12"/>
    <x v="2"/>
  </r>
  <r>
    <x v="0"/>
    <n v="1185732"/>
    <x v="145"/>
    <x v="0"/>
    <x v="49"/>
    <s v="Manchester"/>
    <x v="0"/>
    <n v="0.55000000000000004"/>
    <x v="24"/>
    <x v="80"/>
    <x v="199"/>
    <x v="5"/>
  </r>
  <r>
    <x v="0"/>
    <n v="1185732"/>
    <x v="145"/>
    <x v="0"/>
    <x v="49"/>
    <s v="Manchester"/>
    <x v="1"/>
    <n v="0.55000000000000004"/>
    <x v="49"/>
    <x v="205"/>
    <x v="907"/>
    <x v="5"/>
  </r>
  <r>
    <x v="0"/>
    <n v="1185732"/>
    <x v="145"/>
    <x v="0"/>
    <x v="49"/>
    <s v="Manchester"/>
    <x v="2"/>
    <n v="0.45"/>
    <x v="49"/>
    <x v="198"/>
    <x v="293"/>
    <x v="3"/>
  </r>
  <r>
    <x v="0"/>
    <n v="1185732"/>
    <x v="145"/>
    <x v="0"/>
    <x v="49"/>
    <s v="Manchester"/>
    <x v="3"/>
    <n v="0.49999999999999994"/>
    <x v="43"/>
    <x v="382"/>
    <x v="1268"/>
    <x v="3"/>
  </r>
  <r>
    <x v="0"/>
    <n v="1185732"/>
    <x v="145"/>
    <x v="0"/>
    <x v="49"/>
    <s v="Manchester"/>
    <x v="4"/>
    <n v="0.65000000000000013"/>
    <x v="41"/>
    <x v="716"/>
    <x v="1334"/>
    <x v="3"/>
  </r>
  <r>
    <x v="0"/>
    <n v="1185732"/>
    <x v="145"/>
    <x v="0"/>
    <x v="49"/>
    <s v="Manchester"/>
    <x v="5"/>
    <n v="0.55000000000000004"/>
    <x v="49"/>
    <x v="205"/>
    <x v="732"/>
    <x v="1"/>
  </r>
  <r>
    <x v="0"/>
    <n v="1185732"/>
    <x v="216"/>
    <x v="0"/>
    <x v="49"/>
    <s v="Manchester"/>
    <x v="0"/>
    <n v="0.55000000000000004"/>
    <x v="31"/>
    <x v="76"/>
    <x v="1335"/>
    <x v="5"/>
  </r>
  <r>
    <x v="0"/>
    <n v="1185732"/>
    <x v="216"/>
    <x v="0"/>
    <x v="49"/>
    <s v="Manchester"/>
    <x v="1"/>
    <n v="0.55000000000000004"/>
    <x v="38"/>
    <x v="116"/>
    <x v="608"/>
    <x v="5"/>
  </r>
  <r>
    <x v="0"/>
    <n v="1185732"/>
    <x v="216"/>
    <x v="0"/>
    <x v="49"/>
    <s v="Manchester"/>
    <x v="2"/>
    <n v="0.45"/>
    <x v="35"/>
    <x v="116"/>
    <x v="400"/>
    <x v="3"/>
  </r>
  <r>
    <x v="0"/>
    <n v="1185732"/>
    <x v="216"/>
    <x v="0"/>
    <x v="49"/>
    <s v="Manchester"/>
    <x v="3"/>
    <n v="0.49999999999999994"/>
    <x v="37"/>
    <x v="688"/>
    <x v="1336"/>
    <x v="3"/>
  </r>
  <r>
    <x v="0"/>
    <n v="1185732"/>
    <x v="216"/>
    <x v="0"/>
    <x v="49"/>
    <s v="Manchester"/>
    <x v="4"/>
    <n v="0.65000000000000013"/>
    <x v="44"/>
    <x v="752"/>
    <x v="1337"/>
    <x v="3"/>
  </r>
  <r>
    <x v="0"/>
    <n v="1185732"/>
    <x v="216"/>
    <x v="0"/>
    <x v="49"/>
    <s v="Manchester"/>
    <x v="5"/>
    <n v="0.55000000000000004"/>
    <x v="45"/>
    <x v="136"/>
    <x v="302"/>
    <x v="1"/>
  </r>
  <r>
    <x v="0"/>
    <n v="1185732"/>
    <x v="250"/>
    <x v="0"/>
    <x v="49"/>
    <s v="Manchester"/>
    <x v="0"/>
    <n v="0.55000000000000004"/>
    <x v="63"/>
    <x v="753"/>
    <x v="1338"/>
    <x v="5"/>
  </r>
  <r>
    <x v="0"/>
    <n v="1185732"/>
    <x v="250"/>
    <x v="0"/>
    <x v="49"/>
    <s v="Manchester"/>
    <x v="1"/>
    <n v="0.55000000000000004"/>
    <x v="44"/>
    <x v="140"/>
    <x v="1180"/>
    <x v="5"/>
  </r>
  <r>
    <x v="0"/>
    <n v="1185732"/>
    <x v="250"/>
    <x v="0"/>
    <x v="49"/>
    <s v="Manchester"/>
    <x v="2"/>
    <n v="0.45"/>
    <x v="35"/>
    <x v="116"/>
    <x v="400"/>
    <x v="3"/>
  </r>
  <r>
    <x v="0"/>
    <n v="1185732"/>
    <x v="250"/>
    <x v="0"/>
    <x v="49"/>
    <s v="Manchester"/>
    <x v="3"/>
    <n v="0.49999999999999994"/>
    <x v="36"/>
    <x v="694"/>
    <x v="1339"/>
    <x v="3"/>
  </r>
  <r>
    <x v="0"/>
    <n v="1185732"/>
    <x v="250"/>
    <x v="0"/>
    <x v="49"/>
    <s v="Manchester"/>
    <x v="4"/>
    <n v="0.65000000000000013"/>
    <x v="37"/>
    <x v="507"/>
    <x v="900"/>
    <x v="3"/>
  </r>
  <r>
    <x v="0"/>
    <n v="1185732"/>
    <x v="250"/>
    <x v="0"/>
    <x v="49"/>
    <s v="Manchester"/>
    <x v="5"/>
    <n v="0.55000000000000004"/>
    <x v="35"/>
    <x v="408"/>
    <x v="972"/>
    <x v="1"/>
  </r>
  <r>
    <x v="0"/>
    <n v="1185732"/>
    <x v="251"/>
    <x v="0"/>
    <x v="49"/>
    <s v="Manchester"/>
    <x v="0"/>
    <n v="0.55000000000000004"/>
    <x v="28"/>
    <x v="170"/>
    <x v="828"/>
    <x v="5"/>
  </r>
  <r>
    <x v="0"/>
    <n v="1185732"/>
    <x v="251"/>
    <x v="0"/>
    <x v="49"/>
    <s v="Manchester"/>
    <x v="1"/>
    <n v="0.55000000000000004"/>
    <x v="38"/>
    <x v="116"/>
    <x v="608"/>
    <x v="5"/>
  </r>
  <r>
    <x v="0"/>
    <n v="1185732"/>
    <x v="251"/>
    <x v="0"/>
    <x v="49"/>
    <s v="Manchester"/>
    <x v="2"/>
    <n v="0.45"/>
    <x v="38"/>
    <x v="177"/>
    <x v="691"/>
    <x v="3"/>
  </r>
  <r>
    <x v="0"/>
    <n v="1185732"/>
    <x v="251"/>
    <x v="0"/>
    <x v="49"/>
    <s v="Manchester"/>
    <x v="3"/>
    <n v="0.49999999999999994"/>
    <x v="43"/>
    <x v="382"/>
    <x v="1268"/>
    <x v="3"/>
  </r>
  <r>
    <x v="0"/>
    <n v="1185732"/>
    <x v="251"/>
    <x v="0"/>
    <x v="49"/>
    <s v="Manchester"/>
    <x v="4"/>
    <n v="0.60000000000000009"/>
    <x v="43"/>
    <x v="395"/>
    <x v="1226"/>
    <x v="3"/>
  </r>
  <r>
    <x v="0"/>
    <n v="1185732"/>
    <x v="251"/>
    <x v="0"/>
    <x v="49"/>
    <s v="Manchester"/>
    <x v="5"/>
    <n v="0.5"/>
    <x v="49"/>
    <x v="146"/>
    <x v="354"/>
    <x v="1"/>
  </r>
  <r>
    <x v="0"/>
    <n v="1185732"/>
    <x v="252"/>
    <x v="0"/>
    <x v="49"/>
    <s v="Manchester"/>
    <x v="0"/>
    <n v="0.65"/>
    <x v="82"/>
    <x v="754"/>
    <x v="1340"/>
    <x v="5"/>
  </r>
  <r>
    <x v="0"/>
    <n v="1185732"/>
    <x v="252"/>
    <x v="0"/>
    <x v="49"/>
    <s v="Manchester"/>
    <x v="1"/>
    <n v="0.60000000000000009"/>
    <x v="35"/>
    <x v="205"/>
    <x v="907"/>
    <x v="5"/>
  </r>
  <r>
    <x v="0"/>
    <n v="1185732"/>
    <x v="252"/>
    <x v="0"/>
    <x v="49"/>
    <s v="Manchester"/>
    <x v="2"/>
    <n v="0.55000000000000004"/>
    <x v="49"/>
    <x v="205"/>
    <x v="978"/>
    <x v="3"/>
  </r>
  <r>
    <x v="0"/>
    <n v="1185732"/>
    <x v="252"/>
    <x v="0"/>
    <x v="49"/>
    <s v="Manchester"/>
    <x v="3"/>
    <n v="0.55000000000000004"/>
    <x v="44"/>
    <x v="140"/>
    <x v="398"/>
    <x v="3"/>
  </r>
  <r>
    <x v="0"/>
    <n v="1185732"/>
    <x v="252"/>
    <x v="0"/>
    <x v="49"/>
    <s v="Manchester"/>
    <x v="4"/>
    <n v="0.65"/>
    <x v="35"/>
    <x v="736"/>
    <x v="1341"/>
    <x v="3"/>
  </r>
  <r>
    <x v="0"/>
    <n v="1185732"/>
    <x v="252"/>
    <x v="0"/>
    <x v="49"/>
    <s v="Manchester"/>
    <x v="5"/>
    <n v="0.70000000000000007"/>
    <x v="47"/>
    <x v="219"/>
    <x v="104"/>
    <x v="1"/>
  </r>
  <r>
    <x v="0"/>
    <n v="1185732"/>
    <x v="220"/>
    <x v="0"/>
    <x v="49"/>
    <s v="Manchester"/>
    <x v="0"/>
    <n v="0.65"/>
    <x v="26"/>
    <x v="106"/>
    <x v="370"/>
    <x v="5"/>
  </r>
  <r>
    <x v="0"/>
    <n v="1185732"/>
    <x v="220"/>
    <x v="0"/>
    <x v="49"/>
    <s v="Manchester"/>
    <x v="1"/>
    <n v="0.60000000000000009"/>
    <x v="47"/>
    <x v="218"/>
    <x v="397"/>
    <x v="5"/>
  </r>
  <r>
    <x v="0"/>
    <n v="1185732"/>
    <x v="220"/>
    <x v="0"/>
    <x v="49"/>
    <s v="Manchester"/>
    <x v="2"/>
    <n v="0.55000000000000004"/>
    <x v="46"/>
    <x v="255"/>
    <x v="1342"/>
    <x v="3"/>
  </r>
  <r>
    <x v="0"/>
    <n v="1185732"/>
    <x v="220"/>
    <x v="0"/>
    <x v="49"/>
    <s v="Manchester"/>
    <x v="3"/>
    <n v="0.55000000000000004"/>
    <x v="49"/>
    <x v="205"/>
    <x v="978"/>
    <x v="3"/>
  </r>
  <r>
    <x v="0"/>
    <n v="1185732"/>
    <x v="220"/>
    <x v="0"/>
    <x v="49"/>
    <s v="Manchester"/>
    <x v="4"/>
    <n v="0.65"/>
    <x v="49"/>
    <x v="212"/>
    <x v="1296"/>
    <x v="3"/>
  </r>
  <r>
    <x v="0"/>
    <n v="1185732"/>
    <x v="220"/>
    <x v="0"/>
    <x v="49"/>
    <s v="Manchester"/>
    <x v="5"/>
    <n v="0.70000000000000007"/>
    <x v="32"/>
    <x v="254"/>
    <x v="985"/>
    <x v="1"/>
  </r>
  <r>
    <x v="0"/>
    <n v="1185732"/>
    <x v="253"/>
    <x v="0"/>
    <x v="49"/>
    <s v="Manchester"/>
    <x v="0"/>
    <n v="0.65"/>
    <x v="22"/>
    <x v="83"/>
    <x v="1343"/>
    <x v="5"/>
  </r>
  <r>
    <x v="0"/>
    <n v="1185732"/>
    <x v="253"/>
    <x v="0"/>
    <x v="49"/>
    <s v="Manchester"/>
    <x v="1"/>
    <n v="0.60000000000000009"/>
    <x v="33"/>
    <x v="227"/>
    <x v="342"/>
    <x v="5"/>
  </r>
  <r>
    <x v="0"/>
    <n v="1185732"/>
    <x v="253"/>
    <x v="0"/>
    <x v="49"/>
    <s v="Manchester"/>
    <x v="2"/>
    <n v="0.55000000000000004"/>
    <x v="45"/>
    <x v="136"/>
    <x v="1180"/>
    <x v="3"/>
  </r>
  <r>
    <x v="0"/>
    <n v="1185732"/>
    <x v="253"/>
    <x v="0"/>
    <x v="49"/>
    <s v="Manchester"/>
    <x v="3"/>
    <n v="0.55000000000000004"/>
    <x v="49"/>
    <x v="205"/>
    <x v="978"/>
    <x v="3"/>
  </r>
  <r>
    <x v="0"/>
    <n v="1185732"/>
    <x v="253"/>
    <x v="0"/>
    <x v="49"/>
    <s v="Manchester"/>
    <x v="4"/>
    <n v="0.65"/>
    <x v="46"/>
    <x v="238"/>
    <x v="1344"/>
    <x v="3"/>
  </r>
  <r>
    <x v="0"/>
    <n v="1185732"/>
    <x v="253"/>
    <x v="0"/>
    <x v="49"/>
    <s v="Manchester"/>
    <x v="5"/>
    <n v="0.70000000000000007"/>
    <x v="24"/>
    <x v="248"/>
    <x v="150"/>
    <x v="1"/>
  </r>
  <r>
    <x v="0"/>
    <n v="1185732"/>
    <x v="254"/>
    <x v="0"/>
    <x v="49"/>
    <s v="Manchester"/>
    <x v="0"/>
    <n v="0.65"/>
    <x v="26"/>
    <x v="106"/>
    <x v="370"/>
    <x v="5"/>
  </r>
  <r>
    <x v="0"/>
    <n v="1185732"/>
    <x v="254"/>
    <x v="0"/>
    <x v="49"/>
    <s v="Manchester"/>
    <x v="1"/>
    <n v="0.60000000000000009"/>
    <x v="33"/>
    <x v="227"/>
    <x v="342"/>
    <x v="5"/>
  </r>
  <r>
    <x v="0"/>
    <n v="1185732"/>
    <x v="254"/>
    <x v="0"/>
    <x v="49"/>
    <s v="Manchester"/>
    <x v="2"/>
    <n v="0.55000000000000004"/>
    <x v="45"/>
    <x v="136"/>
    <x v="1180"/>
    <x v="3"/>
  </r>
  <r>
    <x v="0"/>
    <n v="1185732"/>
    <x v="254"/>
    <x v="0"/>
    <x v="49"/>
    <s v="Manchester"/>
    <x v="3"/>
    <n v="0.55000000000000004"/>
    <x v="44"/>
    <x v="140"/>
    <x v="398"/>
    <x v="3"/>
  </r>
  <r>
    <x v="0"/>
    <n v="1185732"/>
    <x v="254"/>
    <x v="0"/>
    <x v="49"/>
    <s v="Manchester"/>
    <x v="4"/>
    <n v="0.65"/>
    <x v="38"/>
    <x v="334"/>
    <x v="1345"/>
    <x v="3"/>
  </r>
  <r>
    <x v="0"/>
    <n v="1185732"/>
    <x v="254"/>
    <x v="0"/>
    <x v="49"/>
    <s v="Manchester"/>
    <x v="5"/>
    <n v="0.70000000000000007"/>
    <x v="47"/>
    <x v="219"/>
    <x v="104"/>
    <x v="1"/>
  </r>
  <r>
    <x v="0"/>
    <n v="1185732"/>
    <x v="255"/>
    <x v="0"/>
    <x v="49"/>
    <s v="Manchester"/>
    <x v="0"/>
    <n v="0.65"/>
    <x v="28"/>
    <x v="85"/>
    <x v="1346"/>
    <x v="5"/>
  </r>
  <r>
    <x v="0"/>
    <n v="1185732"/>
    <x v="255"/>
    <x v="0"/>
    <x v="49"/>
    <s v="Manchester"/>
    <x v="1"/>
    <n v="0.60000000000000009"/>
    <x v="46"/>
    <x v="470"/>
    <x v="657"/>
    <x v="5"/>
  </r>
  <r>
    <x v="0"/>
    <n v="1185732"/>
    <x v="255"/>
    <x v="0"/>
    <x v="49"/>
    <s v="Manchester"/>
    <x v="2"/>
    <n v="0.55000000000000004"/>
    <x v="38"/>
    <x v="116"/>
    <x v="400"/>
    <x v="3"/>
  </r>
  <r>
    <x v="0"/>
    <n v="1185732"/>
    <x v="255"/>
    <x v="0"/>
    <x v="49"/>
    <s v="Manchester"/>
    <x v="3"/>
    <n v="0.55000000000000004"/>
    <x v="41"/>
    <x v="130"/>
    <x v="633"/>
    <x v="3"/>
  </r>
  <r>
    <x v="0"/>
    <n v="1185732"/>
    <x v="255"/>
    <x v="0"/>
    <x v="49"/>
    <s v="Manchester"/>
    <x v="4"/>
    <n v="0.65"/>
    <x v="41"/>
    <x v="194"/>
    <x v="408"/>
    <x v="3"/>
  </r>
  <r>
    <x v="0"/>
    <n v="1185732"/>
    <x v="255"/>
    <x v="0"/>
    <x v="49"/>
    <s v="Manchester"/>
    <x v="5"/>
    <n v="0.70000000000000007"/>
    <x v="49"/>
    <x v="193"/>
    <x v="149"/>
    <x v="1"/>
  </r>
  <r>
    <x v="0"/>
    <n v="1185732"/>
    <x v="224"/>
    <x v="0"/>
    <x v="49"/>
    <s v="Manchester"/>
    <x v="0"/>
    <n v="0.70000000000000007"/>
    <x v="32"/>
    <x v="254"/>
    <x v="1347"/>
    <x v="5"/>
  </r>
  <r>
    <x v="0"/>
    <n v="1185732"/>
    <x v="224"/>
    <x v="0"/>
    <x v="49"/>
    <s v="Manchester"/>
    <x v="1"/>
    <n v="0.65000000000000013"/>
    <x v="35"/>
    <x v="755"/>
    <x v="1348"/>
    <x v="5"/>
  </r>
  <r>
    <x v="0"/>
    <n v="1185732"/>
    <x v="224"/>
    <x v="0"/>
    <x v="49"/>
    <s v="Manchester"/>
    <x v="2"/>
    <n v="0.65000000000000013"/>
    <x v="37"/>
    <x v="507"/>
    <x v="900"/>
    <x v="3"/>
  </r>
  <r>
    <x v="0"/>
    <n v="1185732"/>
    <x v="224"/>
    <x v="0"/>
    <x v="49"/>
    <s v="Manchester"/>
    <x v="3"/>
    <n v="0.65000000000000013"/>
    <x v="43"/>
    <x v="756"/>
    <x v="1349"/>
    <x v="3"/>
  </r>
  <r>
    <x v="0"/>
    <n v="1185732"/>
    <x v="224"/>
    <x v="0"/>
    <x v="49"/>
    <s v="Manchester"/>
    <x v="4"/>
    <n v="0.75000000000000011"/>
    <x v="43"/>
    <x v="133"/>
    <x v="1350"/>
    <x v="3"/>
  </r>
  <r>
    <x v="0"/>
    <n v="1185732"/>
    <x v="224"/>
    <x v="0"/>
    <x v="49"/>
    <s v="Manchester"/>
    <x v="5"/>
    <n v="0.8"/>
    <x v="35"/>
    <x v="42"/>
    <x v="45"/>
    <x v="1"/>
  </r>
  <r>
    <x v="0"/>
    <n v="1185732"/>
    <x v="256"/>
    <x v="0"/>
    <x v="49"/>
    <s v="Manchester"/>
    <x v="0"/>
    <n v="0.75000000000000011"/>
    <x v="33"/>
    <x v="260"/>
    <x v="376"/>
    <x v="5"/>
  </r>
  <r>
    <x v="0"/>
    <n v="1185732"/>
    <x v="256"/>
    <x v="0"/>
    <x v="49"/>
    <s v="Manchester"/>
    <x v="1"/>
    <n v="0.65000000000000013"/>
    <x v="49"/>
    <x v="473"/>
    <x v="1351"/>
    <x v="5"/>
  </r>
  <r>
    <x v="0"/>
    <n v="1185732"/>
    <x v="256"/>
    <x v="0"/>
    <x v="49"/>
    <s v="Manchester"/>
    <x v="2"/>
    <n v="0.65000000000000013"/>
    <x v="81"/>
    <x v="757"/>
    <x v="1246"/>
    <x v="3"/>
  </r>
  <r>
    <x v="0"/>
    <n v="1185732"/>
    <x v="256"/>
    <x v="0"/>
    <x v="49"/>
    <s v="Manchester"/>
    <x v="3"/>
    <n v="0.65000000000000013"/>
    <x v="49"/>
    <x v="473"/>
    <x v="1352"/>
    <x v="3"/>
  </r>
  <r>
    <x v="0"/>
    <n v="1185732"/>
    <x v="256"/>
    <x v="0"/>
    <x v="49"/>
    <s v="Manchester"/>
    <x v="4"/>
    <n v="0.75000000000000011"/>
    <x v="35"/>
    <x v="655"/>
    <x v="1353"/>
    <x v="3"/>
  </r>
  <r>
    <x v="0"/>
    <n v="1185732"/>
    <x v="256"/>
    <x v="0"/>
    <x v="49"/>
    <s v="Manchester"/>
    <x v="5"/>
    <n v="0.8"/>
    <x v="48"/>
    <x v="61"/>
    <x v="192"/>
    <x v="1"/>
  </r>
  <r>
    <x v="0"/>
    <n v="1185732"/>
    <x v="257"/>
    <x v="0"/>
    <x v="49"/>
    <s v="Manchester"/>
    <x v="0"/>
    <n v="0.75000000000000011"/>
    <x v="25"/>
    <x v="276"/>
    <x v="1354"/>
    <x v="5"/>
  </r>
  <r>
    <x v="0"/>
    <n v="1185732"/>
    <x v="257"/>
    <x v="0"/>
    <x v="49"/>
    <s v="Manchester"/>
    <x v="1"/>
    <n v="0.65000000000000013"/>
    <x v="47"/>
    <x v="251"/>
    <x v="1355"/>
    <x v="5"/>
  </r>
  <r>
    <x v="0"/>
    <n v="1185732"/>
    <x v="257"/>
    <x v="0"/>
    <x v="49"/>
    <s v="Manchester"/>
    <x v="2"/>
    <n v="0.65000000000000013"/>
    <x v="48"/>
    <x v="420"/>
    <x v="710"/>
    <x v="3"/>
  </r>
  <r>
    <x v="0"/>
    <n v="1185732"/>
    <x v="257"/>
    <x v="0"/>
    <x v="49"/>
    <s v="Manchester"/>
    <x v="3"/>
    <n v="0.65000000000000013"/>
    <x v="46"/>
    <x v="421"/>
    <x v="711"/>
    <x v="3"/>
  </r>
  <r>
    <x v="0"/>
    <n v="1185732"/>
    <x v="257"/>
    <x v="0"/>
    <x v="49"/>
    <s v="Manchester"/>
    <x v="4"/>
    <n v="0.75000000000000011"/>
    <x v="46"/>
    <x v="420"/>
    <x v="710"/>
    <x v="3"/>
  </r>
  <r>
    <x v="0"/>
    <n v="1185732"/>
    <x v="257"/>
    <x v="0"/>
    <x v="49"/>
    <s v="Manchester"/>
    <x v="5"/>
    <n v="0.8"/>
    <x v="33"/>
    <x v="461"/>
    <x v="20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8771E6-0436-0744-8459-A4B6D5C30C4F}" name="PivotTable4" cacheId="2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5:B76"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h="1" x="0"/>
        <item h="1" x="5"/>
        <item h="1" x="1"/>
        <item h="1" x="3"/>
        <item h="1" x="4"/>
        <item x="2"/>
        <item t="default"/>
      </items>
    </pivotField>
    <pivotField numFmtId="8" showAll="0"/>
    <pivotField dataField="1"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numFmtId="6" showAll="0"/>
    <pivotField numFmtId="6"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E301DA-9498-1D41-AC49-641264A18734}" name="PivotTable2" cacheId="2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6:B19"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h="1" x="0"/>
        <item h="1" x="5"/>
        <item h="1" x="1"/>
        <item h="1" x="3"/>
        <item h="1" x="4"/>
        <item x="2"/>
        <item t="default"/>
      </items>
    </pivotField>
    <pivotField numFmtId="8" showAll="0"/>
    <pivotField numFmtId="3" showAll="0"/>
    <pivotField dataField="1" numFmtId="6"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5"/>
  </dataFields>
  <formats count="1">
    <format dxfId="5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731E4A-5D93-5043-B574-F503029E97B8}" name="PivotTable1" cacheId="2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D2"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h="1" x="0"/>
        <item h="1" x="5"/>
        <item h="1" x="1"/>
        <item h="1" x="3"/>
        <item h="1" x="4"/>
        <item x="2"/>
        <item t="default"/>
      </items>
    </pivotField>
    <pivotField numFmtId="8" showAll="0"/>
    <pivotField dataField="1"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dataField="1" numFmtId="6"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dataField="1" numFmtId="6" showAll="0">
      <items count="1357">
        <item x="595"/>
        <item x="1264"/>
        <item x="613"/>
        <item x="485"/>
        <item x="1234"/>
        <item x="614"/>
        <item x="603"/>
        <item x="599"/>
        <item x="275"/>
        <item x="1237"/>
        <item x="612"/>
        <item x="1228"/>
        <item x="1215"/>
        <item x="1222"/>
        <item x="610"/>
        <item x="592"/>
        <item x="598"/>
        <item x="1266"/>
        <item x="1225"/>
        <item x="1185"/>
        <item x="492"/>
        <item x="489"/>
        <item x="1220"/>
        <item x="611"/>
        <item x="482"/>
        <item x="273"/>
        <item x="1187"/>
        <item x="604"/>
        <item x="596"/>
        <item x="1184"/>
        <item x="1285"/>
        <item x="488"/>
        <item x="597"/>
        <item x="509"/>
        <item x="672"/>
        <item x="1241"/>
        <item x="617"/>
        <item x="1163"/>
        <item x="510"/>
        <item x="1265"/>
        <item x="508"/>
        <item x="1186"/>
        <item x="477"/>
        <item x="1308"/>
        <item x="505"/>
        <item x="1162"/>
        <item x="486"/>
        <item x="1210"/>
        <item x="278"/>
        <item x="1194"/>
        <item x="267"/>
        <item x="487"/>
        <item x="1221"/>
        <item x="602"/>
        <item x="1199"/>
        <item x="493"/>
        <item x="698"/>
        <item x="671"/>
        <item x="1300"/>
        <item x="911"/>
        <item x="506"/>
        <item x="1229"/>
        <item x="1193"/>
        <item x="190"/>
        <item x="1165"/>
        <item x="1316"/>
        <item x="594"/>
        <item x="1134"/>
        <item x="1198"/>
        <item x="1314"/>
        <item x="1247"/>
        <item x="1200"/>
        <item x="1223"/>
        <item x="481"/>
        <item x="609"/>
        <item x="1219"/>
        <item x="1168"/>
        <item x="591"/>
        <item x="1252"/>
        <item x="1339"/>
        <item x="1309"/>
        <item x="480"/>
        <item x="484"/>
        <item x="1182"/>
        <item x="1175"/>
        <item x="1135"/>
        <item x="186"/>
        <item x="1172"/>
        <item x="686"/>
        <item x="685"/>
        <item x="884"/>
        <item x="1167"/>
        <item x="674"/>
        <item x="1213"/>
        <item x="901"/>
        <item x="684"/>
        <item x="1315"/>
        <item x="513"/>
        <item x="618"/>
        <item x="294"/>
        <item x="601"/>
        <item x="1286"/>
        <item x="1136"/>
        <item x="295"/>
        <item x="605"/>
        <item x="1236"/>
        <item x="1171"/>
        <item x="1253"/>
        <item x="496"/>
        <item x="1181"/>
        <item x="1268"/>
        <item x="476"/>
        <item x="1235"/>
        <item x="282"/>
        <item x="873"/>
        <item x="1201"/>
        <item x="1145"/>
        <item x="271"/>
        <item x="1195"/>
        <item x="1151"/>
        <item x="182"/>
        <item x="1227"/>
        <item x="478"/>
        <item x="502"/>
        <item x="491"/>
        <item x="292"/>
        <item x="964"/>
        <item x="1209"/>
        <item x="193"/>
        <item x="495"/>
        <item x="1173"/>
        <item x="1144"/>
        <item x="1164"/>
        <item x="501"/>
        <item x="1216"/>
        <item x="1336"/>
        <item x="276"/>
        <item x="1169"/>
        <item x="1107"/>
        <item x="729"/>
        <item x="1148"/>
        <item x="896"/>
        <item x="1269"/>
        <item x="277"/>
        <item x="1226"/>
        <item x="811"/>
        <item x="1157"/>
        <item x="912"/>
        <item x="731"/>
        <item x="1197"/>
        <item x="1233"/>
        <item x="1218"/>
        <item x="1326"/>
        <item x="606"/>
        <item x="678"/>
        <item x="1244"/>
        <item x="1108"/>
        <item x="512"/>
        <item x="355"/>
        <item x="733"/>
        <item x="897"/>
        <item x="1132"/>
        <item x="268"/>
        <item x="679"/>
        <item x="1160"/>
        <item x="914"/>
        <item x="283"/>
        <item x="1349"/>
        <item x="1321"/>
        <item x="670"/>
        <item x="1275"/>
        <item x="272"/>
        <item x="607"/>
        <item x="1170"/>
        <item x="1176"/>
        <item x="737"/>
        <item x="727"/>
        <item x="966"/>
        <item x="892"/>
        <item x="210"/>
        <item x="813"/>
        <item x="691"/>
        <item x="1106"/>
        <item x="1243"/>
        <item x="886"/>
        <item x="1257"/>
        <item x="893"/>
        <item x="621"/>
        <item x="191"/>
        <item x="1217"/>
        <item x="1208"/>
        <item x="1245"/>
        <item x="499"/>
        <item x="810"/>
        <item x="1130"/>
        <item x="682"/>
        <item x="633"/>
        <item x="869"/>
        <item x="1211"/>
        <item x="185"/>
        <item x="996"/>
        <item x="198"/>
        <item x="899"/>
        <item x="1231"/>
        <item x="1350"/>
        <item x="1224"/>
        <item x="900"/>
        <item x="352"/>
        <item x="517"/>
        <item x="281"/>
        <item x="1149"/>
        <item x="1248"/>
        <item x="868"/>
        <item x="904"/>
        <item x="1147"/>
        <item x="1303"/>
        <item x="229"/>
        <item x="504"/>
        <item x="910"/>
        <item x="269"/>
        <item x="1203"/>
        <item x="196"/>
        <item x="871"/>
        <item x="1312"/>
        <item x="400"/>
        <item x="697"/>
        <item x="635"/>
        <item x="189"/>
        <item x="280"/>
        <item x="1240"/>
        <item x="1120"/>
        <item x="202"/>
        <item x="905"/>
        <item x="1152"/>
        <item x="631"/>
        <item x="1075"/>
        <item x="408"/>
        <item x="1334"/>
        <item x="881"/>
        <item x="895"/>
        <item x="689"/>
        <item x="1271"/>
        <item x="285"/>
        <item x="1206"/>
        <item x="1251"/>
        <item x="1254"/>
        <item x="183"/>
        <item x="181"/>
        <item x="1097"/>
        <item x="615"/>
        <item x="293"/>
        <item x="351"/>
        <item x="1115"/>
        <item x="840"/>
        <item x="213"/>
        <item x="1329"/>
        <item x="1196"/>
        <item x="1313"/>
        <item x="398"/>
        <item x="1077"/>
        <item x="188"/>
        <item x="827"/>
        <item x="878"/>
        <item x="1118"/>
        <item x="1189"/>
        <item x="266"/>
        <item x="923"/>
        <item x="839"/>
        <item x="677"/>
        <item x="204"/>
        <item x="982"/>
        <item x="296"/>
        <item x="1345"/>
        <item x="300"/>
        <item x="809"/>
        <item x="877"/>
        <item x="1280"/>
        <item x="516"/>
        <item x="1288"/>
        <item x="223"/>
        <item x="1158"/>
        <item x="1117"/>
        <item x="694"/>
        <item x="715"/>
        <item x="1074"/>
        <item x="1105"/>
        <item x="1183"/>
        <item x="195"/>
        <item x="753"/>
        <item x="637"/>
        <item x="1272"/>
        <item x="696"/>
        <item x="362"/>
        <item x="837"/>
        <item x="1239"/>
        <item x="203"/>
        <item x="197"/>
        <item x="903"/>
        <item x="1100"/>
        <item x="289"/>
        <item x="875"/>
        <item x="555"/>
        <item x="628"/>
        <item x="216"/>
        <item x="681"/>
        <item x="658"/>
        <item x="498"/>
        <item x="1317"/>
        <item x="965"/>
        <item x="1337"/>
        <item x="313"/>
        <item x="291"/>
        <item x="978"/>
        <item x="632"/>
        <item x="1262"/>
        <item x="946"/>
        <item x="891"/>
        <item x="692"/>
        <item x="836"/>
        <item x="217"/>
        <item x="298"/>
        <item x="883"/>
        <item x="1103"/>
        <item x="690"/>
        <item x="339"/>
        <item x="359"/>
        <item x="401"/>
        <item x="908"/>
        <item x="306"/>
        <item x="304"/>
        <item x="687"/>
        <item x="180"/>
        <item x="608"/>
        <item x="558"/>
        <item x="219"/>
        <item x="209"/>
        <item x="826"/>
        <item x="1086"/>
        <item x="1273"/>
        <item x="1293"/>
        <item x="288"/>
        <item x="1098"/>
        <item x="922"/>
        <item x="961"/>
        <item x="867"/>
        <item x="350"/>
        <item x="1341"/>
        <item x="1342"/>
        <item x="511"/>
        <item x="919"/>
        <item x="354"/>
        <item x="714"/>
        <item x="879"/>
        <item x="1013"/>
        <item x="1278"/>
        <item x="972"/>
        <item x="287"/>
        <item x="755"/>
        <item x="1250"/>
        <item x="1322"/>
        <item x="1161"/>
        <item x="232"/>
        <item x="841"/>
        <item x="771"/>
        <item x="1043"/>
        <item x="299"/>
        <item x="944"/>
        <item x="887"/>
        <item x="305"/>
        <item x="221"/>
        <item x="206"/>
        <item x="1121"/>
        <item x="1041"/>
        <item x="1082"/>
        <item x="1174"/>
        <item x="307"/>
        <item x="719"/>
        <item x="560"/>
        <item x="531"/>
        <item x="616"/>
        <item x="917"/>
        <item x="1085"/>
        <item x="676"/>
        <item x="1180"/>
        <item x="1295"/>
        <item x="405"/>
        <item x="1296"/>
        <item x="973"/>
        <item x="1352"/>
        <item x="230"/>
        <item x="547"/>
        <item x="581"/>
        <item x="139"/>
        <item x="358"/>
        <item x="286"/>
        <item x="361"/>
        <item x="732"/>
        <item x="962"/>
        <item x="227"/>
        <item x="1230"/>
        <item x="1232"/>
        <item x="1044"/>
        <item x="399"/>
        <item x="556"/>
        <item x="949"/>
        <item x="768"/>
        <item x="1242"/>
        <item x="225"/>
        <item x="947"/>
        <item x="335"/>
        <item x="769"/>
        <item x="725"/>
        <item x="858"/>
        <item x="1084"/>
        <item x="1138"/>
        <item x="977"/>
        <item x="201"/>
        <item x="981"/>
        <item x="1353"/>
        <item x="1133"/>
        <item x="1014"/>
        <item x="1214"/>
        <item x="1306"/>
        <item x="533"/>
        <item x="1246"/>
        <item x="795"/>
        <item x="235"/>
        <item x="215"/>
        <item x="97"/>
        <item x="1344"/>
        <item x="711"/>
        <item x="1191"/>
        <item x="688"/>
        <item x="1202"/>
        <item x="726"/>
        <item x="523"/>
        <item x="344"/>
        <item x="1274"/>
        <item x="1282"/>
        <item x="772"/>
        <item x="303"/>
        <item x="532"/>
        <item x="133"/>
        <item x="1299"/>
        <item x="237"/>
        <item x="619"/>
        <item x="310"/>
        <item x="309"/>
        <item x="1150"/>
        <item x="708"/>
        <item x="353"/>
        <item x="945"/>
        <item x="918"/>
        <item x="257"/>
        <item x="146"/>
        <item x="693"/>
        <item x="156"/>
        <item x="349"/>
        <item x="1307"/>
        <item x="315"/>
        <item x="766"/>
        <item x="552"/>
        <item x="524"/>
        <item x="233"/>
        <item x="1072"/>
        <item x="312"/>
        <item x="302"/>
        <item x="907"/>
        <item x="91"/>
        <item x="976"/>
        <item x="854"/>
        <item x="717"/>
        <item x="629"/>
        <item x="154"/>
        <item x="630"/>
        <item x="1003"/>
        <item x="507"/>
        <item x="894"/>
        <item x="228"/>
        <item x="385"/>
        <item x="763"/>
        <item x="51"/>
        <item x="529"/>
        <item x="862"/>
        <item x="1042"/>
        <item x="1099"/>
        <item x="1096"/>
        <item x="1284"/>
        <item x="514"/>
        <item x="943"/>
        <item x="534"/>
        <item x="710"/>
        <item x="963"/>
        <item x="479"/>
        <item x="713"/>
        <item x="184"/>
        <item x="1009"/>
        <item x="483"/>
        <item x="1087"/>
        <item x="625"/>
        <item x="1159"/>
        <item x="386"/>
        <item x="1348"/>
        <item x="1110"/>
        <item x="149"/>
        <item x="101"/>
        <item x="1143"/>
        <item x="404"/>
        <item x="1283"/>
        <item x="1333"/>
        <item x="445"/>
        <item x="402"/>
        <item x="971"/>
        <item x="329"/>
        <item x="520"/>
        <item x="979"/>
        <item x="851"/>
        <item x="1212"/>
        <item x="909"/>
        <item x="409"/>
        <item x="718"/>
        <item x="1129"/>
        <item x="220"/>
        <item x="636"/>
        <item x="712"/>
        <item x="407"/>
        <item x="553"/>
        <item x="669"/>
        <item x="1320"/>
        <item x="45"/>
        <item x="829"/>
        <item x="1177"/>
        <item x="634"/>
        <item x="590"/>
        <item x="880"/>
        <item x="561"/>
        <item x="494"/>
        <item x="593"/>
        <item x="1332"/>
        <item x="812"/>
        <item x="814"/>
        <item x="627"/>
        <item x="54"/>
        <item x="526"/>
        <item x="1039"/>
        <item x="441"/>
        <item x="536"/>
        <item x="1259"/>
        <item x="937"/>
        <item x="790"/>
        <item x="226"/>
        <item x="657"/>
        <item x="1351"/>
        <item x="1256"/>
        <item x="622"/>
        <item x="207"/>
        <item x="913"/>
        <item x="403"/>
        <item x="735"/>
        <item x="1204"/>
        <item x="885"/>
        <item x="668"/>
        <item x="439"/>
        <item x="1131"/>
        <item x="968"/>
        <item x="705"/>
        <item x="983"/>
        <item x="1281"/>
        <item x="1071"/>
        <item x="655"/>
        <item x="59"/>
        <item x="503"/>
        <item x="539"/>
        <item x="426"/>
        <item x="695"/>
        <item x="316"/>
        <item x="336"/>
        <item x="317"/>
        <item x="794"/>
        <item x="333"/>
        <item x="1002"/>
        <item x="1146"/>
        <item x="1139"/>
        <item x="699"/>
        <item x="997"/>
        <item x="716"/>
        <item x="93"/>
        <item x="1037"/>
        <item x="151"/>
        <item x="222"/>
        <item x="231"/>
        <item x="365"/>
        <item x="518"/>
        <item x="364"/>
        <item x="846"/>
        <item x="1305"/>
        <item x="47"/>
        <item x="436"/>
        <item x="341"/>
        <item x="519"/>
        <item x="806"/>
        <item x="158"/>
        <item x="559"/>
        <item x="1119"/>
        <item x="600"/>
        <item x="1024"/>
        <item x="750"/>
        <item x="948"/>
        <item x="1276"/>
        <item x="541"/>
        <item x="308"/>
        <item x="992"/>
        <item x="549"/>
        <item x="1207"/>
        <item x="357"/>
        <item x="802"/>
        <item x="356"/>
        <item x="709"/>
        <item x="993"/>
        <item x="87"/>
        <item x="80"/>
        <item x="544"/>
        <item x="490"/>
        <item x="551"/>
        <item x="159"/>
        <item x="318"/>
        <item x="331"/>
        <item x="1028"/>
        <item x="807"/>
        <item x="1079"/>
        <item x="42"/>
        <item x="135"/>
        <item x="337"/>
        <item x="557"/>
        <item x="1004"/>
        <item x="1060"/>
        <item x="411"/>
        <item x="1188"/>
        <item x="578"/>
        <item x="325"/>
        <item x="859"/>
        <item x="392"/>
        <item x="898"/>
        <item x="497"/>
        <item x="1190"/>
        <item x="872"/>
        <item x="1059"/>
        <item x="757"/>
        <item x="623"/>
        <item x="64"/>
        <item x="537"/>
        <item x="211"/>
        <item x="160"/>
        <item x="752"/>
        <item x="236"/>
        <item x="1018"/>
        <item x="1310"/>
        <item x="958"/>
        <item x="986"/>
        <item x="554"/>
        <item x="808"/>
        <item x="1301"/>
        <item x="920"/>
        <item x="543"/>
        <item x="522"/>
        <item x="1153"/>
        <item x="224"/>
        <item x="49"/>
        <item x="1114"/>
        <item x="730"/>
        <item x="736"/>
        <item x="1290"/>
        <item x="550"/>
        <item x="991"/>
        <item x="1291"/>
        <item x="129"/>
        <item x="437"/>
        <item x="99"/>
        <item x="104"/>
        <item x="397"/>
        <item x="626"/>
        <item x="77"/>
        <item x="801"/>
        <item x="1101"/>
        <item x="172"/>
        <item x="1331"/>
        <item x="1270"/>
        <item x="999"/>
        <item x="422"/>
        <item x="363"/>
        <item x="360"/>
        <item x="546"/>
        <item x="179"/>
        <item x="348"/>
        <item x="44"/>
        <item x="1058"/>
        <item x="780"/>
        <item x="528"/>
        <item x="95"/>
        <item x="389"/>
        <item x="683"/>
        <item x="148"/>
        <item x="238"/>
        <item x="825"/>
        <item x="870"/>
        <item x="1076"/>
        <item x="127"/>
        <item x="1102"/>
        <item x="876"/>
        <item x="548"/>
        <item x="1007"/>
        <item x="1116"/>
        <item x="68"/>
        <item x="143"/>
        <item x="346"/>
        <item x="311"/>
        <item x="980"/>
        <item x="1261"/>
        <item x="57"/>
        <item x="1036"/>
        <item x="702"/>
        <item x="1238"/>
        <item x="1140"/>
        <item x="995"/>
        <item x="342"/>
        <item x="799"/>
        <item x="424"/>
        <item x="620"/>
        <item x="192"/>
        <item x="234"/>
        <item x="1178"/>
        <item x="527"/>
        <item x="580"/>
        <item x="830"/>
        <item x="468"/>
        <item x="1287"/>
        <item x="1006"/>
        <item x="167"/>
        <item x="383"/>
        <item x="1355"/>
        <item x="525"/>
        <item x="960"/>
        <item x="515"/>
        <item x="624"/>
        <item x="52"/>
        <item x="500"/>
        <item x="956"/>
        <item x="1046"/>
        <item x="857"/>
        <item x="1073"/>
        <item x="137"/>
        <item x="803"/>
        <item x="121"/>
        <item x="1104"/>
        <item x="471"/>
        <item x="754"/>
        <item x="390"/>
        <item x="1095"/>
        <item x="89"/>
        <item x="987"/>
        <item x="902"/>
        <item x="1267"/>
        <item x="178"/>
        <item x="56"/>
        <item x="71"/>
        <item x="985"/>
        <item x="332"/>
        <item x="1311"/>
        <item x="781"/>
        <item x="63"/>
        <item x="572"/>
        <item x="882"/>
        <item x="1166"/>
        <item x="1061"/>
        <item x="673"/>
        <item x="661"/>
        <item x="256"/>
        <item x="427"/>
        <item x="921"/>
        <item x="212"/>
        <item x="853"/>
        <item x="521"/>
        <item x="1302"/>
        <item x="865"/>
        <item x="141"/>
        <item x="199"/>
        <item x="638"/>
        <item x="1022"/>
        <item x="61"/>
        <item x="218"/>
        <item x="323"/>
        <item x="756"/>
        <item x="464"/>
        <item x="1298"/>
        <item x="147"/>
        <item x="1156"/>
        <item x="161"/>
        <item x="50"/>
        <item x="974"/>
        <item x="583"/>
        <item x="567"/>
        <item x="187"/>
        <item x="423"/>
        <item x="874"/>
        <item x="131"/>
        <item x="259"/>
        <item x="989"/>
        <item x="347"/>
        <item x="888"/>
        <item x="254"/>
        <item x="164"/>
        <item x="936"/>
        <item x="723"/>
        <item x="1304"/>
        <item x="244"/>
        <item x="998"/>
        <item x="675"/>
        <item x="249"/>
        <item x="828"/>
        <item x="915"/>
        <item x="545"/>
        <item x="1011"/>
        <item x="425"/>
        <item x="321"/>
        <item x="208"/>
        <item x="984"/>
        <item x="165"/>
        <item x="205"/>
        <item x="255"/>
        <item x="1205"/>
        <item x="1255"/>
        <item x="162"/>
        <item x="48"/>
        <item x="843"/>
        <item x="967"/>
        <item x="428"/>
        <item x="461"/>
        <item x="1338"/>
        <item x="1047"/>
        <item x="150"/>
        <item x="382"/>
        <item x="265"/>
        <item x="680"/>
        <item x="764"/>
        <item x="1319"/>
        <item x="144"/>
        <item x="728"/>
        <item x="433"/>
        <item x="1137"/>
        <item x="320"/>
        <item x="387"/>
        <item x="420"/>
        <item x="53"/>
        <item x="1155"/>
        <item x="1000"/>
        <item x="327"/>
        <item x="86"/>
        <item x="1070"/>
        <item x="707"/>
        <item x="434"/>
        <item x="1289"/>
        <item x="175"/>
        <item x="788"/>
        <item x="1277"/>
        <item x="588"/>
        <item x="174"/>
        <item x="431"/>
        <item x="43"/>
        <item x="1347"/>
        <item x="1323"/>
        <item x="1040"/>
        <item x="1294"/>
        <item x="704"/>
        <item x="774"/>
        <item x="1335"/>
        <item x="535"/>
        <item x="1122"/>
        <item x="376"/>
        <item x="916"/>
        <item x="67"/>
        <item x="906"/>
        <item x="1318"/>
        <item x="890"/>
        <item x="58"/>
        <item x="421"/>
        <item x="177"/>
        <item x="117"/>
        <item x="338"/>
        <item x="366"/>
        <item x="1126"/>
        <item x="444"/>
        <item x="751"/>
        <item x="200"/>
        <item x="970"/>
        <item x="406"/>
        <item x="92"/>
        <item x="136"/>
        <item x="110"/>
        <item x="1083"/>
        <item x="452"/>
        <item x="472"/>
        <item x="1127"/>
        <item x="530"/>
        <item x="155"/>
        <item x="889"/>
        <item x="74"/>
        <item x="322"/>
        <item x="418"/>
        <item x="270"/>
        <item x="647"/>
        <item x="170"/>
        <item x="1027"/>
        <item x="14"/>
        <item x="194"/>
        <item x="824"/>
        <item x="722"/>
        <item x="1109"/>
        <item x="1346"/>
        <item x="140"/>
        <item x="1292"/>
        <item x="214"/>
        <item x="1001"/>
        <item x="777"/>
        <item x="1125"/>
        <item x="340"/>
        <item x="577"/>
        <item x="1142"/>
        <item x="994"/>
        <item x="152"/>
        <item x="660"/>
        <item x="106"/>
        <item x="415"/>
        <item x="274"/>
        <item x="46"/>
        <item x="394"/>
        <item x="343"/>
        <item x="374"/>
        <item x="659"/>
        <item x="153"/>
        <item x="1029"/>
        <item x="563"/>
        <item x="1111"/>
        <item x="5"/>
        <item x="975"/>
        <item x="1279"/>
        <item x="791"/>
        <item x="12"/>
        <item x="330"/>
        <item x="566"/>
        <item x="388"/>
        <item x="734"/>
        <item x="701"/>
        <item x="94"/>
        <item x="1179"/>
        <item x="651"/>
        <item x="457"/>
        <item x="130"/>
        <item x="538"/>
        <item x="1328"/>
        <item x="243"/>
        <item x="419"/>
        <item x="62"/>
        <item x="123"/>
        <item x="1340"/>
        <item x="1192"/>
        <item x="9"/>
        <item x="55"/>
        <item x="395"/>
        <item x="1088"/>
        <item x="119"/>
        <item x="1249"/>
        <item x="368"/>
        <item x="79"/>
        <item x="721"/>
        <item x="369"/>
        <item x="314"/>
        <item x="432"/>
        <item x="414"/>
        <item x="8"/>
        <item x="1089"/>
        <item x="3"/>
        <item x="112"/>
        <item x="1019"/>
        <item x="838"/>
        <item x="833"/>
        <item x="666"/>
        <item x="7"/>
        <item x="1330"/>
        <item x="88"/>
        <item x="108"/>
        <item x="1038"/>
        <item x="1093"/>
        <item x="540"/>
        <item x="96"/>
        <item x="990"/>
        <item x="1094"/>
        <item x="969"/>
        <item x="11"/>
        <item x="935"/>
        <item x="1325"/>
        <item x="564"/>
        <item x="1033"/>
        <item x="465"/>
        <item x="2"/>
        <item x="470"/>
        <item x="334"/>
        <item x="542"/>
        <item x="575"/>
        <item x="76"/>
        <item x="279"/>
        <item x="82"/>
        <item x="345"/>
        <item x="1091"/>
        <item x="700"/>
        <item x="1258"/>
        <item x="324"/>
        <item x="1078"/>
        <item x="413"/>
        <item x="582"/>
        <item x="957"/>
        <item x="157"/>
        <item x="760"/>
        <item x="83"/>
        <item x="134"/>
        <item x="297"/>
        <item x="169"/>
        <item x="73"/>
        <item x="125"/>
        <item x="741"/>
        <item x="835"/>
        <item x="114"/>
        <item x="100"/>
        <item x="816"/>
        <item x="1050"/>
        <item x="370"/>
        <item x="240"/>
        <item x="15"/>
        <item x="641"/>
        <item x="19"/>
        <item x="98"/>
        <item x="815"/>
        <item x="447"/>
        <item x="1297"/>
        <item x="656"/>
        <item x="1092"/>
        <item x="66"/>
        <item x="938"/>
        <item x="649"/>
        <item x="1"/>
        <item x="417"/>
        <item x="1080"/>
        <item x="574"/>
        <item x="84"/>
        <item x="378"/>
        <item x="834"/>
        <item x="448"/>
        <item x="17"/>
        <item x="128"/>
        <item x="13"/>
        <item x="1015"/>
        <item x="1343"/>
        <item x="1324"/>
        <item x="70"/>
        <item x="290"/>
        <item x="391"/>
        <item x="1327"/>
        <item x="950"/>
        <item x="1016"/>
        <item x="646"/>
        <item x="1141"/>
        <item x="1260"/>
        <item x="381"/>
        <item x="1062"/>
        <item x="569"/>
        <item x="18"/>
        <item x="1057"/>
        <item x="1354"/>
        <item x="653"/>
        <item x="90"/>
        <item x="855"/>
        <item x="451"/>
        <item x="860"/>
        <item x="823"/>
        <item x="371"/>
        <item x="430"/>
        <item x="251"/>
        <item x="1053"/>
        <item x="246"/>
        <item x="60"/>
        <item x="1012"/>
        <item x="739"/>
        <item x="37"/>
        <item x="142"/>
        <item x="23"/>
        <item x="954"/>
        <item x="4"/>
        <item x="1005"/>
        <item x="20"/>
        <item x="1066"/>
        <item x="820"/>
        <item x="796"/>
        <item x="1063"/>
        <item x="103"/>
        <item x="241"/>
        <item x="22"/>
        <item x="384"/>
        <item x="1068"/>
        <item x="27"/>
        <item x="28"/>
        <item x="576"/>
        <item x="565"/>
        <item x="770"/>
        <item x="749"/>
        <item x="1052"/>
        <item x="34"/>
        <item x="640"/>
        <item x="410"/>
        <item x="579"/>
        <item x="861"/>
        <item x="258"/>
        <item x="1263"/>
        <item x="988"/>
        <item x="26"/>
        <item x="173"/>
        <item x="759"/>
        <item x="1045"/>
        <item x="959"/>
        <item x="951"/>
        <item x="1081"/>
        <item x="562"/>
        <item x="24"/>
        <item x="831"/>
        <item x="163"/>
        <item x="652"/>
        <item x="955"/>
        <item x="762"/>
        <item x="33"/>
        <item x="379"/>
        <item x="252"/>
        <item x="1067"/>
        <item x="442"/>
        <item x="30"/>
        <item x="35"/>
        <item x="748"/>
        <item x="396"/>
        <item x="242"/>
        <item x="41"/>
        <item x="247"/>
        <item x="767"/>
        <item x="453"/>
        <item x="38"/>
        <item x="1030"/>
        <item x="744"/>
        <item x="740"/>
        <item x="939"/>
        <item x="29"/>
        <item x="284"/>
        <item x="168"/>
        <item x="429"/>
        <item x="720"/>
        <item x="738"/>
        <item x="373"/>
        <item x="587"/>
        <item x="458"/>
        <item x="326"/>
        <item x="124"/>
        <item x="393"/>
        <item x="765"/>
        <item x="40"/>
        <item x="301"/>
        <item x="102"/>
        <item x="1008"/>
        <item x="952"/>
        <item x="643"/>
        <item x="253"/>
        <item x="852"/>
        <item x="263"/>
        <item x="654"/>
        <item x="786"/>
        <item x="856"/>
        <item x="118"/>
        <item x="262"/>
        <item x="586"/>
        <item x="319"/>
        <item x="456"/>
        <item x="844"/>
        <item x="1034"/>
        <item x="1049"/>
        <item x="65"/>
        <item x="138"/>
        <item x="438"/>
        <item x="570"/>
        <item x="927"/>
        <item x="1048"/>
        <item x="166"/>
        <item x="1010"/>
        <item x="248"/>
        <item x="107"/>
        <item x="926"/>
        <item x="328"/>
        <item x="924"/>
        <item x="1154"/>
        <item x="109"/>
        <item x="1123"/>
        <item x="832"/>
        <item x="416"/>
        <item x="585"/>
        <item x="261"/>
        <item x="412"/>
        <item x="176"/>
        <item x="842"/>
        <item x="745"/>
        <item x="724"/>
        <item x="804"/>
        <item x="942"/>
        <item x="639"/>
        <item x="775"/>
        <item x="1056"/>
        <item x="1112"/>
        <item x="819"/>
        <item x="145"/>
        <item x="797"/>
        <item x="115"/>
        <item x="644"/>
        <item x="81"/>
        <item x="443"/>
        <item x="789"/>
        <item x="934"/>
        <item x="785"/>
        <item x="132"/>
        <item x="798"/>
        <item x="435"/>
        <item x="805"/>
        <item x="571"/>
        <item x="113"/>
        <item x="665"/>
        <item x="116"/>
        <item x="773"/>
        <item x="1128"/>
        <item x="105"/>
        <item x="787"/>
        <item x="440"/>
        <item x="822"/>
        <item x="1124"/>
        <item x="367"/>
        <item x="784"/>
        <item x="800"/>
        <item x="645"/>
        <item x="1113"/>
        <item x="706"/>
        <item x="817"/>
        <item x="375"/>
        <item x="122"/>
        <item x="171"/>
        <item x="863"/>
        <item x="940"/>
        <item x="75"/>
        <item x="380"/>
        <item x="372"/>
        <item x="845"/>
        <item x="664"/>
        <item x="792"/>
        <item x="377"/>
        <item x="1026"/>
        <item x="1090"/>
        <item x="866"/>
        <item x="663"/>
        <item x="1025"/>
        <item x="78"/>
        <item x="111"/>
        <item x="1017"/>
        <item x="776"/>
        <item x="925"/>
        <item x="573"/>
        <item x="1020"/>
        <item x="239"/>
        <item x="847"/>
        <item x="747"/>
        <item x="743"/>
        <item x="758"/>
        <item x="72"/>
        <item x="662"/>
        <item x="85"/>
        <item x="466"/>
        <item x="69"/>
        <item x="932"/>
        <item x="120"/>
        <item x="821"/>
        <item x="818"/>
        <item x="584"/>
        <item x="1023"/>
        <item x="778"/>
        <item x="650"/>
        <item x="864"/>
        <item x="250"/>
        <item x="793"/>
        <item x="941"/>
        <item x="849"/>
        <item x="1021"/>
        <item x="260"/>
        <item x="463"/>
        <item x="703"/>
        <item x="850"/>
        <item x="469"/>
        <item x="446"/>
        <item x="931"/>
        <item x="1055"/>
        <item x="761"/>
        <item x="449"/>
        <item x="848"/>
        <item x="467"/>
        <item x="783"/>
        <item x="782"/>
        <item x="1064"/>
        <item x="568"/>
        <item x="1051"/>
        <item x="1065"/>
        <item x="462"/>
        <item x="779"/>
        <item x="245"/>
        <item x="126"/>
        <item x="930"/>
        <item x="953"/>
        <item x="928"/>
        <item x="642"/>
        <item x="450"/>
        <item x="1069"/>
        <item x="589"/>
        <item x="473"/>
        <item x="264"/>
        <item x="0"/>
        <item x="10"/>
        <item x="475"/>
        <item x="1054"/>
        <item x="1031"/>
        <item x="648"/>
        <item x="6"/>
        <item x="474"/>
        <item x="746"/>
        <item x="933"/>
        <item x="454"/>
        <item x="929"/>
        <item x="1035"/>
        <item x="460"/>
        <item x="455"/>
        <item x="1032"/>
        <item x="459"/>
        <item x="667"/>
        <item x="31"/>
        <item x="16"/>
        <item x="742"/>
        <item x="36"/>
        <item x="21"/>
        <item x="32"/>
        <item x="25"/>
        <item x="39"/>
        <item t="default"/>
      </items>
    </pivotField>
    <pivotField dataField="1" numFmtId="9" showAll="0">
      <items count="23">
        <item x="14"/>
        <item x="11"/>
        <item x="7"/>
        <item x="6"/>
        <item x="12"/>
        <item x="3"/>
        <item x="1"/>
        <item x="10"/>
        <item x="2"/>
        <item x="5"/>
        <item x="15"/>
        <item x="8"/>
        <item x="18"/>
        <item x="4"/>
        <item x="13"/>
        <item x="21"/>
        <item x="0"/>
        <item x="17"/>
        <item x="9"/>
        <item x="20"/>
        <item x="16"/>
        <item x="19"/>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Units Sold" fld="8" baseField="0" baseItem="0"/>
    <dataField name="Sum of Total Sales" fld="9" baseField="0" baseItem="0"/>
    <dataField name="Sum of Operating Profit" fld="10" baseField="0" baseItem="0"/>
    <dataField name="Average of Operating Margin"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ED16273D-F412-FF48-938F-7BBD967F9339}" sourceName="Retailer">
  <pivotTables>
    <pivotTable tabId="4" name="PivotTable2"/>
    <pivotTable tabId="4" name="PivotTable1"/>
    <pivotTable tabId="4" name="PivotTable4"/>
  </pivotTables>
  <data>
    <tabular pivotCacheId="1025072125">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0D265E-71B9-854B-A62B-D89D5E6DB839}" sourceName="Region">
  <pivotTables>
    <pivotTable tabId="4" name="PivotTable2"/>
    <pivotTable tabId="4" name="PivotTable1"/>
    <pivotTable tabId="4" name="PivotTable4"/>
  </pivotTables>
  <data>
    <tabular pivotCacheId="1025072125">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CF4BFA42-2230-9349-A204-C4ADC43E33E7}" sourceName="Beverage Brand">
  <pivotTables>
    <pivotTable tabId="4" name="PivotTable2"/>
    <pivotTable tabId="4" name="PivotTable1"/>
    <pivotTable tabId="4" name="PivotTable4"/>
  </pivotTables>
  <data>
    <tabular pivotCacheId="1025072125">
      <items count="6">
        <i x="0"/>
        <i x="5"/>
        <i x="1"/>
        <i x="3"/>
        <i x="4"/>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E88BB331-C114-2F48-AE58-151920648A87}" cache="Slicer_Retailer" caption="Retailer" style="SlicerStyleDark5" rowHeight="230716"/>
  <slicer name="Region" xr10:uid="{3BE83D28-DE39-4748-B745-3F04092B953A}" cache="Slicer_Region" caption="Region" style="SlicerStyleDark5" rowHeight="230716"/>
  <slicer name="Beverage Brand" xr10:uid="{EA44EB9D-1220-4541-A6A4-A1874DC3946E}" cache="Slicer_Beverage_Brand" caption="Beverage Brand" style="SlicerStyleDark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F75F82-709E-6D4A-BFC2-8AD4DF101CA7}" name="Table1" displayName="Table1" ref="B5:M3893" totalsRowShown="0" headerRowDxfId="56" dataDxfId="57">
  <autoFilter ref="B5:M3893" xr:uid="{C6F75F82-709E-6D4A-BFC2-8AD4DF101CA7}"/>
  <tableColumns count="12">
    <tableColumn id="1" xr3:uid="{EB3C1C54-3CD3-0642-B9ED-14C728979AB7}" name="Retailer" dataDxfId="69"/>
    <tableColumn id="2" xr3:uid="{D28EFDB6-695C-7C41-9AE1-FFAF3BC89E99}" name="Retailer ID" dataDxfId="68"/>
    <tableColumn id="3" xr3:uid="{579AFDF7-FD6F-9F4B-A61D-CDEAE8A7735F}" name="Invoice Date" dataDxfId="67"/>
    <tableColumn id="4" xr3:uid="{7AA52F36-9808-D04D-83E4-9F7F62A9465F}" name="Region" dataDxfId="66"/>
    <tableColumn id="5" xr3:uid="{2FE103A5-5A28-244B-8C9A-81D17A82A01E}" name="State" dataDxfId="65"/>
    <tableColumn id="6" xr3:uid="{31477A39-44B0-7C4F-B91E-53EB826651C1}" name="City" dataDxfId="64"/>
    <tableColumn id="7" xr3:uid="{1CB88CDB-022E-2A41-9F21-65062F58E682}" name="Beverage Brand" dataDxfId="63"/>
    <tableColumn id="8" xr3:uid="{92E17A6A-87A8-C34B-ACF8-1F096C5DC547}" name="Price per Unit" dataDxfId="62"/>
    <tableColumn id="9" xr3:uid="{A4119187-E19F-3046-9217-CF636AF3A5CF}" name="Units Sold" dataDxfId="61"/>
    <tableColumn id="10" xr3:uid="{2F53EAFF-F730-434F-923A-388BA81A31E3}" name="Total Sales" dataDxfId="60">
      <calculatedColumnFormula>I6*J6</calculatedColumnFormula>
    </tableColumn>
    <tableColumn id="11" xr3:uid="{9D370B29-26CC-7447-8731-535EBE67050E}" name="Operating Profit" dataDxfId="59">
      <calculatedColumnFormula>K6*M6</calculatedColumnFormula>
    </tableColumn>
    <tableColumn id="12" xr3:uid="{4BB44EE8-5AC4-DF4F-AAB8-AA35DB1267AB}" name="Operating Margin" dataDxfId="58"/>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F788A5A1-3376-9647-9298-2547CF1B7489}" sourceName="Invoice Date">
  <pivotTables>
    <pivotTable tabId="4" name="PivotTable2"/>
    <pivotTable tabId="4" name="PivotTable1"/>
    <pivotTable tabId="4" name="PivotTable4"/>
  </pivotTables>
  <state minimalRefreshVersion="6" lastRefreshVersion="6" pivotCacheId="1025072125"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s Period" xr10:uid="{21BAF92C-B6EB-3A4D-B8E8-EBD86CAC5E0A}" cache="NativeTimeline_Invoice_Date" caption="Sales Period" level="2" selectionLevel="2" scrollPosition="2021-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893"/>
  <sheetViews>
    <sheetView showGridLines="0" topLeftCell="A6" workbookViewId="0">
      <selection activeCell="B5" sqref="B5:M3893"/>
    </sheetView>
  </sheetViews>
  <sheetFormatPr baseColWidth="10" defaultColWidth="14.5" defaultRowHeight="15" customHeight="1" x14ac:dyDescent="0.2"/>
  <cols>
    <col min="1" max="1" width="8.6640625" customWidth="1"/>
    <col min="2" max="2" width="9.6640625" customWidth="1"/>
    <col min="3" max="3" width="11.6640625" customWidth="1"/>
    <col min="4" max="4" width="13.5" customWidth="1"/>
    <col min="5" max="5" width="10.5" customWidth="1"/>
    <col min="6" max="6" width="14.33203125" customWidth="1"/>
    <col min="7" max="7" width="13.1640625" customWidth="1"/>
    <col min="8" max="8" width="16.33203125" customWidth="1"/>
    <col min="9" max="9" width="14.5" customWidth="1"/>
    <col min="10" max="10" width="11.5" customWidth="1"/>
    <col min="11" max="11" width="11.83203125" customWidth="1"/>
    <col min="12" max="12" width="16.6640625" customWidth="1"/>
    <col min="13" max="13" width="18" customWidth="1"/>
    <col min="14" max="14" width="8.83203125" customWidth="1"/>
    <col min="15" max="15" width="10.83203125" customWidth="1"/>
  </cols>
  <sheetData>
    <row r="1" spans="1:15" x14ac:dyDescent="0.2">
      <c r="A1" s="1"/>
    </row>
    <row r="2" spans="1:15" ht="24" x14ac:dyDescent="0.3">
      <c r="A2" s="1"/>
      <c r="B2" s="2" t="s">
        <v>0</v>
      </c>
      <c r="C2" s="3"/>
      <c r="D2" s="3"/>
      <c r="E2" s="3"/>
      <c r="F2" s="3"/>
      <c r="G2" s="3"/>
      <c r="H2" s="3"/>
      <c r="I2" s="3"/>
      <c r="J2" s="3"/>
      <c r="K2" s="3"/>
      <c r="L2" s="3"/>
      <c r="M2" s="3"/>
    </row>
    <row r="3" spans="1:15" ht="16" x14ac:dyDescent="0.2">
      <c r="A3" s="1"/>
      <c r="B3" s="4" t="s">
        <v>1</v>
      </c>
    </row>
    <row r="4" spans="1:15" x14ac:dyDescent="0.2">
      <c r="A4" s="1"/>
    </row>
    <row r="5" spans="1:15" x14ac:dyDescent="0.2">
      <c r="A5" s="1"/>
      <c r="B5" s="5" t="s">
        <v>2</v>
      </c>
      <c r="C5" s="5" t="s">
        <v>3</v>
      </c>
      <c r="D5" s="5" t="s">
        <v>4</v>
      </c>
      <c r="E5" s="5" t="s">
        <v>5</v>
      </c>
      <c r="F5" s="5" t="s">
        <v>6</v>
      </c>
      <c r="G5" s="5" t="s">
        <v>7</v>
      </c>
      <c r="H5" s="5" t="s">
        <v>8</v>
      </c>
      <c r="I5" s="5" t="s">
        <v>9</v>
      </c>
      <c r="J5" s="5" t="s">
        <v>10</v>
      </c>
      <c r="K5" s="5" t="s">
        <v>11</v>
      </c>
      <c r="L5" s="5" t="s">
        <v>12</v>
      </c>
      <c r="M5" s="5" t="s">
        <v>13</v>
      </c>
    </row>
    <row r="6" spans="1:15" x14ac:dyDescent="0.2">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x14ac:dyDescent="0.2">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x14ac:dyDescent="0.2">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x14ac:dyDescent="0.2">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x14ac:dyDescent="0.2">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x14ac:dyDescent="0.2">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x14ac:dyDescent="0.2">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x14ac:dyDescent="0.2">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x14ac:dyDescent="0.2">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x14ac:dyDescent="0.2">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x14ac:dyDescent="0.2">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x14ac:dyDescent="0.2">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x14ac:dyDescent="0.2">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x14ac:dyDescent="0.2">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x14ac:dyDescent="0.2">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x14ac:dyDescent="0.2">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x14ac:dyDescent="0.2">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x14ac:dyDescent="0.2">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x14ac:dyDescent="0.2">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x14ac:dyDescent="0.2">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x14ac:dyDescent="0.2">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x14ac:dyDescent="0.2">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x14ac:dyDescent="0.2">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x14ac:dyDescent="0.2">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x14ac:dyDescent="0.2">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x14ac:dyDescent="0.2">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x14ac:dyDescent="0.2">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x14ac:dyDescent="0.2">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x14ac:dyDescent="0.2">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x14ac:dyDescent="0.2">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x14ac:dyDescent="0.2">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x14ac:dyDescent="0.2">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x14ac:dyDescent="0.2">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x14ac:dyDescent="0.2">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x14ac:dyDescent="0.2">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x14ac:dyDescent="0.2">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x14ac:dyDescent="0.2">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x14ac:dyDescent="0.2">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x14ac:dyDescent="0.2">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x14ac:dyDescent="0.2">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x14ac:dyDescent="0.2">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x14ac:dyDescent="0.2">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x14ac:dyDescent="0.2">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x14ac:dyDescent="0.2">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x14ac:dyDescent="0.2">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x14ac:dyDescent="0.2">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x14ac:dyDescent="0.2">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x14ac:dyDescent="0.2">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x14ac:dyDescent="0.2">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x14ac:dyDescent="0.2">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x14ac:dyDescent="0.2">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x14ac:dyDescent="0.2">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x14ac:dyDescent="0.2">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x14ac:dyDescent="0.2">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x14ac:dyDescent="0.2">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x14ac:dyDescent="0.2">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x14ac:dyDescent="0.2">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x14ac:dyDescent="0.2">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x14ac:dyDescent="0.2">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x14ac:dyDescent="0.2">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x14ac:dyDescent="0.2">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x14ac:dyDescent="0.2">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x14ac:dyDescent="0.2">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x14ac:dyDescent="0.2">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x14ac:dyDescent="0.2">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x14ac:dyDescent="0.2">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x14ac:dyDescent="0.2">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x14ac:dyDescent="0.2">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x14ac:dyDescent="0.2">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x14ac:dyDescent="0.2">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x14ac:dyDescent="0.2">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x14ac:dyDescent="0.2">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x14ac:dyDescent="0.2">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x14ac:dyDescent="0.2">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x14ac:dyDescent="0.2">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x14ac:dyDescent="0.2">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x14ac:dyDescent="0.2">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x14ac:dyDescent="0.2">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x14ac:dyDescent="0.2">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x14ac:dyDescent="0.2">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x14ac:dyDescent="0.2">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x14ac:dyDescent="0.2">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x14ac:dyDescent="0.2">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x14ac:dyDescent="0.2">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x14ac:dyDescent="0.2">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x14ac:dyDescent="0.2">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x14ac:dyDescent="0.2">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x14ac:dyDescent="0.2">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x14ac:dyDescent="0.2">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x14ac:dyDescent="0.2">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x14ac:dyDescent="0.2">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x14ac:dyDescent="0.2">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x14ac:dyDescent="0.2">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x14ac:dyDescent="0.2">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x14ac:dyDescent="0.2">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x14ac:dyDescent="0.2">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x14ac:dyDescent="0.2">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x14ac:dyDescent="0.2">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x14ac:dyDescent="0.2">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x14ac:dyDescent="0.2">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x14ac:dyDescent="0.2">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x14ac:dyDescent="0.2">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x14ac:dyDescent="0.2">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x14ac:dyDescent="0.2">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x14ac:dyDescent="0.2">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x14ac:dyDescent="0.2">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x14ac:dyDescent="0.2">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x14ac:dyDescent="0.2">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x14ac:dyDescent="0.2">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x14ac:dyDescent="0.2">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x14ac:dyDescent="0.2">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x14ac:dyDescent="0.2">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x14ac:dyDescent="0.2">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x14ac:dyDescent="0.2">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x14ac:dyDescent="0.2">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x14ac:dyDescent="0.2">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x14ac:dyDescent="0.2">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x14ac:dyDescent="0.2">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x14ac:dyDescent="0.2">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x14ac:dyDescent="0.2">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x14ac:dyDescent="0.2">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x14ac:dyDescent="0.2">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x14ac:dyDescent="0.2">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x14ac:dyDescent="0.2">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x14ac:dyDescent="0.2">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x14ac:dyDescent="0.2">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x14ac:dyDescent="0.2">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x14ac:dyDescent="0.2">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x14ac:dyDescent="0.2">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x14ac:dyDescent="0.2">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x14ac:dyDescent="0.2">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x14ac:dyDescent="0.2">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x14ac:dyDescent="0.2">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x14ac:dyDescent="0.2">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x14ac:dyDescent="0.2">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x14ac:dyDescent="0.2">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x14ac:dyDescent="0.2">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x14ac:dyDescent="0.2">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x14ac:dyDescent="0.2">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x14ac:dyDescent="0.2">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x14ac:dyDescent="0.2">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x14ac:dyDescent="0.2">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x14ac:dyDescent="0.2">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x14ac:dyDescent="0.2">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x14ac:dyDescent="0.2">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x14ac:dyDescent="0.2">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x14ac:dyDescent="0.2">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x14ac:dyDescent="0.2">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x14ac:dyDescent="0.2">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x14ac:dyDescent="0.2">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x14ac:dyDescent="0.2">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x14ac:dyDescent="0.2">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x14ac:dyDescent="0.2">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x14ac:dyDescent="0.2">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x14ac:dyDescent="0.2">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x14ac:dyDescent="0.2">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x14ac:dyDescent="0.2">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x14ac:dyDescent="0.2">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x14ac:dyDescent="0.2">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x14ac:dyDescent="0.2">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x14ac:dyDescent="0.2">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x14ac:dyDescent="0.2">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x14ac:dyDescent="0.2">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x14ac:dyDescent="0.2">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x14ac:dyDescent="0.2">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x14ac:dyDescent="0.2">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x14ac:dyDescent="0.2">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x14ac:dyDescent="0.2">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x14ac:dyDescent="0.2">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x14ac:dyDescent="0.2">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x14ac:dyDescent="0.2">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x14ac:dyDescent="0.2">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x14ac:dyDescent="0.2">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x14ac:dyDescent="0.2">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x14ac:dyDescent="0.2">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x14ac:dyDescent="0.2">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x14ac:dyDescent="0.2">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x14ac:dyDescent="0.2">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x14ac:dyDescent="0.2">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x14ac:dyDescent="0.2">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x14ac:dyDescent="0.2">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x14ac:dyDescent="0.2">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x14ac:dyDescent="0.2">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x14ac:dyDescent="0.2">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x14ac:dyDescent="0.2">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x14ac:dyDescent="0.2">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x14ac:dyDescent="0.2">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x14ac:dyDescent="0.2">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x14ac:dyDescent="0.2">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x14ac:dyDescent="0.2">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x14ac:dyDescent="0.2">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x14ac:dyDescent="0.2">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x14ac:dyDescent="0.2">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x14ac:dyDescent="0.2">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x14ac:dyDescent="0.2">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x14ac:dyDescent="0.2">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x14ac:dyDescent="0.2">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x14ac:dyDescent="0.2">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x14ac:dyDescent="0.2">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x14ac:dyDescent="0.2">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x14ac:dyDescent="0.2">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x14ac:dyDescent="0.2">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x14ac:dyDescent="0.2">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x14ac:dyDescent="0.2">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x14ac:dyDescent="0.2">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x14ac:dyDescent="0.2">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x14ac:dyDescent="0.2">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x14ac:dyDescent="0.2">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x14ac:dyDescent="0.2">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x14ac:dyDescent="0.2">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x14ac:dyDescent="0.2">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x14ac:dyDescent="0.2">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x14ac:dyDescent="0.2">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x14ac:dyDescent="0.2">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x14ac:dyDescent="0.2">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x14ac:dyDescent="0.2">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x14ac:dyDescent="0.2">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x14ac:dyDescent="0.2">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x14ac:dyDescent="0.2">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x14ac:dyDescent="0.2">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x14ac:dyDescent="0.2">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x14ac:dyDescent="0.2">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x14ac:dyDescent="0.2">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x14ac:dyDescent="0.2">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x14ac:dyDescent="0.2">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x14ac:dyDescent="0.2">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x14ac:dyDescent="0.2">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x14ac:dyDescent="0.2">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x14ac:dyDescent="0.2">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x14ac:dyDescent="0.2">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x14ac:dyDescent="0.2">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x14ac:dyDescent="0.2">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x14ac:dyDescent="0.2">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x14ac:dyDescent="0.2">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x14ac:dyDescent="0.2">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x14ac:dyDescent="0.2">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x14ac:dyDescent="0.2">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x14ac:dyDescent="0.2">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x14ac:dyDescent="0.2">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x14ac:dyDescent="0.2">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x14ac:dyDescent="0.2">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x14ac:dyDescent="0.2">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x14ac:dyDescent="0.2">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x14ac:dyDescent="0.2">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x14ac:dyDescent="0.2">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x14ac:dyDescent="0.2">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x14ac:dyDescent="0.2">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x14ac:dyDescent="0.2">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x14ac:dyDescent="0.2">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x14ac:dyDescent="0.2">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x14ac:dyDescent="0.2">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x14ac:dyDescent="0.2">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x14ac:dyDescent="0.2">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x14ac:dyDescent="0.2">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x14ac:dyDescent="0.2">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x14ac:dyDescent="0.2">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x14ac:dyDescent="0.2">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x14ac:dyDescent="0.2">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x14ac:dyDescent="0.2">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x14ac:dyDescent="0.2">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x14ac:dyDescent="0.2">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x14ac:dyDescent="0.2">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x14ac:dyDescent="0.2">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x14ac:dyDescent="0.2">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x14ac:dyDescent="0.2">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x14ac:dyDescent="0.2">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x14ac:dyDescent="0.2">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x14ac:dyDescent="0.2">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x14ac:dyDescent="0.2">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x14ac:dyDescent="0.2">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x14ac:dyDescent="0.2">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x14ac:dyDescent="0.2">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x14ac:dyDescent="0.2">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x14ac:dyDescent="0.2">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x14ac:dyDescent="0.2">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x14ac:dyDescent="0.2">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x14ac:dyDescent="0.2">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x14ac:dyDescent="0.2">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x14ac:dyDescent="0.2">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x14ac:dyDescent="0.2">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x14ac:dyDescent="0.2">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x14ac:dyDescent="0.2">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x14ac:dyDescent="0.2">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5" ht="15.75" customHeight="1" x14ac:dyDescent="0.2">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5" ht="15.75" customHeight="1" x14ac:dyDescent="0.2">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5" ht="15.75" customHeight="1" x14ac:dyDescent="0.2">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5" ht="15.75" customHeight="1" x14ac:dyDescent="0.2">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5" ht="15.75" customHeight="1" x14ac:dyDescent="0.2">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5" ht="15.75" customHeight="1" x14ac:dyDescent="0.2">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row>
    <row r="295" spans="1:15" ht="15.75" customHeight="1" x14ac:dyDescent="0.2">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row>
    <row r="296" spans="1:15" ht="15.75" customHeight="1" x14ac:dyDescent="0.2">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row>
    <row r="297" spans="1:15" ht="15.75" customHeight="1" x14ac:dyDescent="0.2">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row>
    <row r="298" spans="1:15" ht="15.75" customHeight="1" x14ac:dyDescent="0.2">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row>
    <row r="299" spans="1:15" ht="15.75" customHeight="1" x14ac:dyDescent="0.2">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row>
    <row r="300" spans="1:15" ht="15.75" customHeight="1" x14ac:dyDescent="0.2">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row>
    <row r="301" spans="1:15" ht="15.75" customHeight="1" x14ac:dyDescent="0.2">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row>
    <row r="302" spans="1:15" ht="15.75" customHeight="1" x14ac:dyDescent="0.2">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row>
    <row r="303" spans="1:15" ht="15.75" customHeight="1" x14ac:dyDescent="0.2">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row>
    <row r="304" spans="1:15" ht="15.75" customHeight="1" x14ac:dyDescent="0.2">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row>
    <row r="305" spans="1:15" ht="15.75" customHeight="1" x14ac:dyDescent="0.2">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row>
    <row r="306" spans="1:15" ht="15.75" customHeight="1" x14ac:dyDescent="0.2">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row>
    <row r="307" spans="1:15" ht="15.75" customHeight="1" x14ac:dyDescent="0.2">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row>
    <row r="308" spans="1:15" ht="15.75" customHeight="1" x14ac:dyDescent="0.2">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row>
    <row r="309" spans="1:15" ht="15.75" customHeight="1" x14ac:dyDescent="0.2">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row>
    <row r="310" spans="1:15" ht="15.75" customHeight="1" x14ac:dyDescent="0.2">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row>
    <row r="311" spans="1:15" ht="15.75" customHeight="1" x14ac:dyDescent="0.2">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row>
    <row r="312" spans="1:15" ht="15.75" customHeight="1" x14ac:dyDescent="0.2">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row>
    <row r="313" spans="1:15" ht="15.75" customHeight="1" x14ac:dyDescent="0.2">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row>
    <row r="314" spans="1:15" ht="15.75" customHeight="1" x14ac:dyDescent="0.2">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row>
    <row r="315" spans="1:15" ht="15.75" customHeight="1" x14ac:dyDescent="0.2">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row>
    <row r="316" spans="1:15" ht="15.75" customHeight="1" x14ac:dyDescent="0.2">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row>
    <row r="317" spans="1:15" ht="15.75" customHeight="1" x14ac:dyDescent="0.2">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row>
    <row r="318" spans="1:15" ht="15.75" customHeight="1" x14ac:dyDescent="0.2">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row>
    <row r="319" spans="1:15" ht="15.75" customHeight="1" x14ac:dyDescent="0.2">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row>
    <row r="320" spans="1:15" ht="15.75" customHeight="1" x14ac:dyDescent="0.2">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row>
    <row r="321" spans="1:15" ht="15.75" customHeight="1" x14ac:dyDescent="0.2">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row>
    <row r="322" spans="1:15" ht="15.75" customHeight="1" x14ac:dyDescent="0.2">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row>
    <row r="323" spans="1:15" ht="15.75" customHeight="1" x14ac:dyDescent="0.2">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row>
    <row r="324" spans="1:15" ht="15.75" customHeight="1" x14ac:dyDescent="0.2">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row>
    <row r="325" spans="1:15" ht="15.75" customHeight="1" x14ac:dyDescent="0.2">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row>
    <row r="326" spans="1:15" ht="15.75" customHeight="1" x14ac:dyDescent="0.2">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row>
    <row r="327" spans="1:15" ht="15.75" customHeight="1" x14ac:dyDescent="0.2">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row>
    <row r="328" spans="1:15" ht="15.75" customHeight="1" x14ac:dyDescent="0.2">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row>
    <row r="329" spans="1:15" ht="15.75" customHeight="1" x14ac:dyDescent="0.2">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row>
    <row r="330" spans="1:15" ht="15.75" customHeight="1" x14ac:dyDescent="0.2">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row>
    <row r="331" spans="1:15" ht="15.75" customHeight="1" x14ac:dyDescent="0.2">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row>
    <row r="332" spans="1:15" ht="15.75" customHeight="1" x14ac:dyDescent="0.2">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row>
    <row r="333" spans="1:15" ht="15.75" customHeight="1" x14ac:dyDescent="0.2">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row>
    <row r="334" spans="1:15" ht="15.75" customHeight="1" x14ac:dyDescent="0.2">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row>
    <row r="335" spans="1:15" ht="15.75" customHeight="1" x14ac:dyDescent="0.2">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row>
    <row r="336" spans="1:15" ht="15.75" customHeight="1" x14ac:dyDescent="0.2">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row>
    <row r="337" spans="1:15" ht="15.75" customHeight="1" x14ac:dyDescent="0.2">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row>
    <row r="338" spans="1:15" ht="15.75" customHeight="1" x14ac:dyDescent="0.2">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row>
    <row r="339" spans="1:15" ht="15.75" customHeight="1" x14ac:dyDescent="0.2">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row>
    <row r="340" spans="1:15" ht="15.75" customHeight="1" x14ac:dyDescent="0.2">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row>
    <row r="341" spans="1:15" ht="15.75" customHeight="1" x14ac:dyDescent="0.2">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row>
    <row r="342" spans="1:15" ht="15.75" customHeight="1" x14ac:dyDescent="0.2">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row>
    <row r="343" spans="1:15" ht="15.75" customHeight="1" x14ac:dyDescent="0.2">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row>
    <row r="344" spans="1:15" ht="15.75" customHeight="1" x14ac:dyDescent="0.2">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row>
    <row r="345" spans="1:15" ht="15.75" customHeight="1" x14ac:dyDescent="0.2">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row>
    <row r="346" spans="1:15" ht="15.75" customHeight="1" x14ac:dyDescent="0.2">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row>
    <row r="347" spans="1:15" ht="15.75" customHeight="1" x14ac:dyDescent="0.2">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row>
    <row r="348" spans="1:15" ht="15.75" customHeight="1" x14ac:dyDescent="0.2">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row>
    <row r="349" spans="1:15" ht="15.75" customHeight="1" x14ac:dyDescent="0.2">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row>
    <row r="350" spans="1:15" ht="15.75" customHeight="1" x14ac:dyDescent="0.2">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row>
    <row r="351" spans="1:15" ht="15.75" customHeight="1" x14ac:dyDescent="0.2">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row>
    <row r="352" spans="1:15" ht="15.75" customHeight="1" x14ac:dyDescent="0.2">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row>
    <row r="353" spans="1:15" ht="15.75" customHeight="1" x14ac:dyDescent="0.2">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row>
    <row r="354" spans="1:15" ht="15.75" customHeight="1" x14ac:dyDescent="0.2">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row>
    <row r="355" spans="1:15" ht="15.75" customHeight="1" x14ac:dyDescent="0.2">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row>
    <row r="356" spans="1:15" ht="15.75" customHeight="1" x14ac:dyDescent="0.2">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row>
    <row r="357" spans="1:15" ht="15.75" customHeight="1" x14ac:dyDescent="0.2">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row>
    <row r="358" spans="1:15" ht="15.75" customHeight="1" x14ac:dyDescent="0.2">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row>
    <row r="359" spans="1:15" ht="15.75" customHeight="1" x14ac:dyDescent="0.2">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row>
    <row r="360" spans="1:15" ht="15.75" customHeight="1" x14ac:dyDescent="0.2">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row>
    <row r="361" spans="1:15" ht="15.75" customHeight="1" x14ac:dyDescent="0.2">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row>
    <row r="362" spans="1:15" ht="15.75" customHeight="1" x14ac:dyDescent="0.2">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row>
    <row r="363" spans="1:15" ht="15.75" customHeight="1" x14ac:dyDescent="0.2">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row>
    <row r="364" spans="1:15" ht="15.75" customHeight="1" x14ac:dyDescent="0.2">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row>
    <row r="365" spans="1:15" ht="15.75" customHeight="1" x14ac:dyDescent="0.2">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row>
    <row r="366" spans="1:15" ht="15.75" customHeight="1" x14ac:dyDescent="0.2">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row>
    <row r="367" spans="1:15" ht="15.75" customHeight="1" x14ac:dyDescent="0.2">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row>
    <row r="368" spans="1:15" ht="15.75" customHeight="1" x14ac:dyDescent="0.2">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row>
    <row r="369" spans="1:15" ht="15.75" customHeight="1" x14ac:dyDescent="0.2">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row>
    <row r="370" spans="1:15" ht="15.75" customHeight="1" x14ac:dyDescent="0.2">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row>
    <row r="371" spans="1:15" ht="15.75" customHeight="1" x14ac:dyDescent="0.2">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row>
    <row r="372" spans="1:15" ht="15.75" customHeight="1" x14ac:dyDescent="0.2">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row>
    <row r="373" spans="1:15" ht="15.75" customHeight="1" x14ac:dyDescent="0.2">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row>
    <row r="374" spans="1:15" ht="15.75" customHeight="1" x14ac:dyDescent="0.2">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row>
    <row r="375" spans="1:15" ht="15.75" customHeight="1" x14ac:dyDescent="0.2">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row>
    <row r="376" spans="1:15" ht="15.75" customHeight="1" x14ac:dyDescent="0.2">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row>
    <row r="377" spans="1:15" ht="15.75" customHeight="1" x14ac:dyDescent="0.2">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row>
    <row r="378" spans="1:15" ht="15.75" customHeight="1" x14ac:dyDescent="0.2">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row>
    <row r="379" spans="1:15" ht="15.75" customHeight="1" x14ac:dyDescent="0.2">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row>
    <row r="380" spans="1:15" ht="15.75" customHeight="1" x14ac:dyDescent="0.2">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row>
    <row r="381" spans="1:15" ht="15.75" customHeight="1" x14ac:dyDescent="0.2">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row>
    <row r="382" spans="1:15" ht="15.75" customHeight="1" x14ac:dyDescent="0.2">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row>
    <row r="383" spans="1:15" ht="15.75" customHeight="1" x14ac:dyDescent="0.2">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row>
    <row r="384" spans="1:15" ht="15.75" customHeight="1" x14ac:dyDescent="0.2">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row>
    <row r="385" spans="1:15" ht="15.75" customHeight="1" x14ac:dyDescent="0.2">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row>
    <row r="386" spans="1:15" ht="15.75" customHeight="1" x14ac:dyDescent="0.2">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row>
    <row r="387" spans="1:15" ht="15.75" customHeight="1" x14ac:dyDescent="0.2">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row>
    <row r="388" spans="1:15" ht="15.75" customHeight="1" x14ac:dyDescent="0.2">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row>
    <row r="389" spans="1:15" ht="15.75" customHeight="1" x14ac:dyDescent="0.2">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row>
    <row r="390" spans="1:15" ht="15.75" customHeight="1" x14ac:dyDescent="0.2">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row>
    <row r="391" spans="1:15" ht="15.75" customHeight="1" x14ac:dyDescent="0.2">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row>
    <row r="392" spans="1:15" ht="15.75" customHeight="1" x14ac:dyDescent="0.2">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row>
    <row r="393" spans="1:15" ht="15.75" customHeight="1" x14ac:dyDescent="0.2">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row>
    <row r="394" spans="1:15" ht="15.75" customHeight="1" x14ac:dyDescent="0.2">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row>
    <row r="395" spans="1:15" ht="15.75" customHeight="1" x14ac:dyDescent="0.2">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row>
    <row r="396" spans="1:15" ht="15.75" customHeight="1" x14ac:dyDescent="0.2">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row>
    <row r="397" spans="1:15" ht="15.75" customHeight="1" x14ac:dyDescent="0.2">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row>
    <row r="398" spans="1:15" ht="15.75" customHeight="1" x14ac:dyDescent="0.2">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row>
    <row r="399" spans="1:15" ht="15.75" customHeight="1" x14ac:dyDescent="0.2">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row>
    <row r="400" spans="1:15" ht="15.75" customHeight="1" x14ac:dyDescent="0.2">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row>
    <row r="401" spans="1:15" ht="15.75" customHeight="1" x14ac:dyDescent="0.2">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row>
    <row r="402" spans="1:15" ht="15.75" customHeight="1" x14ac:dyDescent="0.2">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row>
    <row r="403" spans="1:15" ht="15.75" customHeight="1" x14ac:dyDescent="0.2">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row>
    <row r="404" spans="1:15" ht="15.75" customHeight="1" x14ac:dyDescent="0.2">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row>
    <row r="405" spans="1:15" ht="15.75" customHeight="1" x14ac:dyDescent="0.2">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row>
    <row r="406" spans="1:15" ht="15.75" customHeight="1" x14ac:dyDescent="0.2">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row>
    <row r="407" spans="1:15" ht="15.75" customHeight="1" x14ac:dyDescent="0.2">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row>
    <row r="408" spans="1:15" ht="15.75" customHeight="1" x14ac:dyDescent="0.2">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row>
    <row r="409" spans="1:15" ht="15.75" customHeight="1" x14ac:dyDescent="0.2">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row>
    <row r="410" spans="1:15" ht="15.75" customHeight="1" x14ac:dyDescent="0.2">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row>
    <row r="411" spans="1:15" ht="15.75" customHeight="1" x14ac:dyDescent="0.2">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row>
    <row r="412" spans="1:15" ht="15.75" customHeight="1" x14ac:dyDescent="0.2">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row>
    <row r="413" spans="1:15" ht="15.75" customHeight="1" x14ac:dyDescent="0.2">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row>
    <row r="414" spans="1:15" ht="15.75" customHeight="1" x14ac:dyDescent="0.2">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row>
    <row r="415" spans="1:15" ht="15.75" customHeight="1" x14ac:dyDescent="0.2">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row>
    <row r="416" spans="1:15" ht="15.75" customHeight="1" x14ac:dyDescent="0.2">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row>
    <row r="417" spans="1:15" ht="15.75" customHeight="1" x14ac:dyDescent="0.2">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row>
    <row r="418" spans="1:15" ht="15.75" customHeight="1" x14ac:dyDescent="0.2">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row>
    <row r="419" spans="1:15" ht="15.75" customHeight="1" x14ac:dyDescent="0.2">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row>
    <row r="420" spans="1:15" ht="15.75" customHeight="1" x14ac:dyDescent="0.2">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row>
    <row r="421" spans="1:15" ht="15.75" customHeight="1" x14ac:dyDescent="0.2">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row>
    <row r="422" spans="1:15" ht="15.75" customHeight="1" x14ac:dyDescent="0.2">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row>
    <row r="423" spans="1:15" ht="15.75" customHeight="1" x14ac:dyDescent="0.2">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row>
    <row r="424" spans="1:15" ht="15.75" customHeight="1" x14ac:dyDescent="0.2">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row>
    <row r="425" spans="1:15" ht="15.75" customHeight="1" x14ac:dyDescent="0.2">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row>
    <row r="426" spans="1:15" ht="15.75" customHeight="1" x14ac:dyDescent="0.2">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row>
    <row r="427" spans="1:15" ht="15.75" customHeight="1" x14ac:dyDescent="0.2">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row>
    <row r="428" spans="1:15" ht="15.75" customHeight="1" x14ac:dyDescent="0.2">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row>
    <row r="429" spans="1:15" ht="15.75" customHeight="1" x14ac:dyDescent="0.2">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row>
    <row r="430" spans="1:15" ht="15.75" customHeight="1" x14ac:dyDescent="0.2">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row>
    <row r="431" spans="1:15" ht="15.75" customHeight="1" x14ac:dyDescent="0.2">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row>
    <row r="432" spans="1:15" ht="15.75" customHeight="1" x14ac:dyDescent="0.2">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row>
    <row r="433" spans="1:15" ht="15.75" customHeight="1" x14ac:dyDescent="0.2">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row>
    <row r="434" spans="1:15" ht="15.75" customHeight="1" x14ac:dyDescent="0.2">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row>
    <row r="435" spans="1:15" ht="15.75" customHeight="1" x14ac:dyDescent="0.2">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row>
    <row r="436" spans="1:15" ht="15.75" customHeight="1" x14ac:dyDescent="0.2">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row>
    <row r="437" spans="1:15" ht="15.75" customHeight="1" x14ac:dyDescent="0.2">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row>
    <row r="438" spans="1:15" ht="15.75" customHeight="1" x14ac:dyDescent="0.2">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row>
    <row r="439" spans="1:15" ht="15.75" customHeight="1" x14ac:dyDescent="0.2">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row>
    <row r="440" spans="1:15" ht="15.75" customHeight="1" x14ac:dyDescent="0.2">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row>
    <row r="441" spans="1:15" ht="15.75" customHeight="1" x14ac:dyDescent="0.2">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row>
    <row r="442" spans="1:15" ht="15.75" customHeight="1" x14ac:dyDescent="0.2">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row>
    <row r="443" spans="1:15" ht="15.75" customHeight="1" x14ac:dyDescent="0.2">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row>
    <row r="444" spans="1:15" ht="15.75" customHeight="1" x14ac:dyDescent="0.2">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row>
    <row r="445" spans="1:15" ht="15.75" customHeight="1" x14ac:dyDescent="0.2">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row>
    <row r="446" spans="1:15" ht="15.75" customHeight="1" x14ac:dyDescent="0.2">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row>
    <row r="447" spans="1:15" ht="15.75" customHeight="1" x14ac:dyDescent="0.2">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row>
    <row r="448" spans="1:15" ht="15.75" customHeight="1" x14ac:dyDescent="0.2">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row>
    <row r="449" spans="1:15" ht="15.75" customHeight="1" x14ac:dyDescent="0.2">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row>
    <row r="450" spans="1:15" ht="15.75" customHeight="1" x14ac:dyDescent="0.2">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row>
    <row r="451" spans="1:15" ht="15.75" customHeight="1" x14ac:dyDescent="0.2">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row>
    <row r="452" spans="1:15" ht="15.75" customHeight="1" x14ac:dyDescent="0.2">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row>
    <row r="453" spans="1:15" ht="15.75" customHeight="1" x14ac:dyDescent="0.2">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row>
    <row r="454" spans="1:15" ht="15.75" customHeight="1" x14ac:dyDescent="0.2">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row>
    <row r="455" spans="1:15" ht="15.75" customHeight="1" x14ac:dyDescent="0.2">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row>
    <row r="456" spans="1:15" ht="15.75" customHeight="1" x14ac:dyDescent="0.2">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row>
    <row r="457" spans="1:15" ht="15.75" customHeight="1" x14ac:dyDescent="0.2">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row>
    <row r="458" spans="1:15" ht="15.75" customHeight="1" x14ac:dyDescent="0.2">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row>
    <row r="459" spans="1:15" ht="15.75" customHeight="1" x14ac:dyDescent="0.2">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row>
    <row r="460" spans="1:15" ht="15.75" customHeight="1" x14ac:dyDescent="0.2">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row>
    <row r="461" spans="1:15" ht="15.75" customHeight="1" x14ac:dyDescent="0.2">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row>
    <row r="462" spans="1:15" ht="15.75" customHeight="1" x14ac:dyDescent="0.2">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row>
    <row r="463" spans="1:15" ht="15.75" customHeight="1" x14ac:dyDescent="0.2">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row>
    <row r="464" spans="1:15" ht="15.75" customHeight="1" x14ac:dyDescent="0.2">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row>
    <row r="465" spans="1:15" ht="15.75" customHeight="1" x14ac:dyDescent="0.2">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row>
    <row r="466" spans="1:15" ht="15.75" customHeight="1" x14ac:dyDescent="0.2">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row>
    <row r="467" spans="1:15" ht="15.75" customHeight="1" x14ac:dyDescent="0.2">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row>
    <row r="468" spans="1:15" ht="15.75" customHeight="1" x14ac:dyDescent="0.2">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row>
    <row r="469" spans="1:15" ht="15.75" customHeight="1" x14ac:dyDescent="0.2">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row>
    <row r="470" spans="1:15" ht="15.75" customHeight="1" x14ac:dyDescent="0.2">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row>
    <row r="471" spans="1:15" ht="15.75" customHeight="1" x14ac:dyDescent="0.2">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row>
    <row r="472" spans="1:15" ht="15.75" customHeight="1" x14ac:dyDescent="0.2">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row>
    <row r="473" spans="1:15" ht="15.75" customHeight="1" x14ac:dyDescent="0.2">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row>
    <row r="474" spans="1:15" ht="15.75" customHeight="1" x14ac:dyDescent="0.2">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row>
    <row r="475" spans="1:15" ht="15.75" customHeight="1" x14ac:dyDescent="0.2">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row>
    <row r="476" spans="1:15" ht="15.75" customHeight="1" x14ac:dyDescent="0.2">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row>
    <row r="477" spans="1:15" ht="15.75" customHeight="1" x14ac:dyDescent="0.2">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row>
    <row r="478" spans="1:15" ht="15.75" customHeight="1" x14ac:dyDescent="0.2">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row>
    <row r="479" spans="1:15" ht="15.75" customHeight="1" x14ac:dyDescent="0.2">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row>
    <row r="480" spans="1:15" ht="15.75" customHeight="1" x14ac:dyDescent="0.2">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row>
    <row r="481" spans="1:15" ht="15.75" customHeight="1" x14ac:dyDescent="0.2">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row>
    <row r="482" spans="1:15" ht="15.75" customHeight="1" x14ac:dyDescent="0.2">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row>
    <row r="483" spans="1:15" ht="15.75" customHeight="1" x14ac:dyDescent="0.2">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row>
    <row r="484" spans="1:15" ht="15.75" customHeight="1" x14ac:dyDescent="0.2">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row>
    <row r="485" spans="1:15" ht="15.75" customHeight="1" x14ac:dyDescent="0.2">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row>
    <row r="486" spans="1:15" ht="15.75" customHeight="1" x14ac:dyDescent="0.2">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row>
    <row r="487" spans="1:15" ht="15.75" customHeight="1" x14ac:dyDescent="0.2">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row>
    <row r="488" spans="1:15" ht="15.75" customHeight="1" x14ac:dyDescent="0.2">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row>
    <row r="489" spans="1:15" ht="15.75" customHeight="1" x14ac:dyDescent="0.2">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row>
    <row r="490" spans="1:15" ht="15.75" customHeight="1" x14ac:dyDescent="0.2">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row>
    <row r="491" spans="1:15" ht="15.75" customHeight="1" x14ac:dyDescent="0.2">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row>
    <row r="492" spans="1:15" ht="15.75" customHeight="1" x14ac:dyDescent="0.2">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row>
    <row r="493" spans="1:15" ht="15.75" customHeight="1" x14ac:dyDescent="0.2">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row>
    <row r="494" spans="1:15" ht="15.75" customHeight="1" x14ac:dyDescent="0.2">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row>
    <row r="495" spans="1:15" ht="15.75" customHeight="1" x14ac:dyDescent="0.2">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row>
    <row r="496" spans="1:15" ht="15.75" customHeight="1" x14ac:dyDescent="0.2">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row>
    <row r="497" spans="1:15" ht="15.75" customHeight="1" x14ac:dyDescent="0.2">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row>
    <row r="498" spans="1:15" ht="15.75" customHeight="1" x14ac:dyDescent="0.2">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row>
    <row r="499" spans="1:15" ht="15.75" customHeight="1" x14ac:dyDescent="0.2">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row>
    <row r="500" spans="1:15" ht="15.75" customHeight="1" x14ac:dyDescent="0.2">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row>
    <row r="501" spans="1:15" ht="15.75" customHeight="1" x14ac:dyDescent="0.2">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row>
    <row r="502" spans="1:15" ht="15.75" customHeight="1" x14ac:dyDescent="0.2">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row>
    <row r="503" spans="1:15" ht="15.75" customHeight="1" x14ac:dyDescent="0.2">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row>
    <row r="504" spans="1:15" ht="15.75" customHeight="1" x14ac:dyDescent="0.2">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row>
    <row r="505" spans="1:15" ht="15.75" customHeight="1" x14ac:dyDescent="0.2">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row>
    <row r="506" spans="1:15" ht="15.75" customHeight="1" x14ac:dyDescent="0.2">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row>
    <row r="507" spans="1:15" ht="15.75" customHeight="1" x14ac:dyDescent="0.2">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row>
    <row r="508" spans="1:15" ht="15.75" customHeight="1" x14ac:dyDescent="0.2">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row>
    <row r="509" spans="1:15" ht="15.75" customHeight="1" x14ac:dyDescent="0.2">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row>
    <row r="510" spans="1:15" ht="15.75" customHeight="1" x14ac:dyDescent="0.2">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5"/>
    </row>
    <row r="511" spans="1:15" ht="15.75" customHeight="1" x14ac:dyDescent="0.2">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5"/>
    </row>
    <row r="512" spans="1:15" ht="15.75" customHeight="1" x14ac:dyDescent="0.2">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5"/>
    </row>
    <row r="513" spans="1:15" ht="15.75" customHeight="1" x14ac:dyDescent="0.2">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5"/>
    </row>
    <row r="514" spans="1:15" ht="15.75" customHeight="1" x14ac:dyDescent="0.2">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5"/>
    </row>
    <row r="515" spans="1:15" ht="15.75" customHeight="1" x14ac:dyDescent="0.2">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5"/>
    </row>
    <row r="516" spans="1:15" ht="15.75" customHeight="1" x14ac:dyDescent="0.2">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5"/>
    </row>
    <row r="517" spans="1:15" ht="15.75" customHeight="1" x14ac:dyDescent="0.2">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5"/>
    </row>
    <row r="518" spans="1:15" ht="15.75" customHeight="1" x14ac:dyDescent="0.2">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5"/>
    </row>
    <row r="519" spans="1:15" ht="15.75" customHeight="1" x14ac:dyDescent="0.2">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5"/>
    </row>
    <row r="520" spans="1:15" ht="15.75" customHeight="1" x14ac:dyDescent="0.2">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5"/>
    </row>
    <row r="521" spans="1:15" ht="15.75" customHeight="1" x14ac:dyDescent="0.2">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5"/>
    </row>
    <row r="522" spans="1:15" ht="15.75" customHeight="1" x14ac:dyDescent="0.2">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5"/>
    </row>
    <row r="523" spans="1:15" ht="15.75" customHeight="1" x14ac:dyDescent="0.2">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5"/>
    </row>
    <row r="524" spans="1:15" ht="15.75" customHeight="1" x14ac:dyDescent="0.2">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5"/>
    </row>
    <row r="525" spans="1:15" ht="15.75" customHeight="1" x14ac:dyDescent="0.2">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5"/>
    </row>
    <row r="526" spans="1:15" ht="15.75" customHeight="1" x14ac:dyDescent="0.2">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5"/>
    </row>
    <row r="527" spans="1:15" ht="15.75" customHeight="1" x14ac:dyDescent="0.2">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5"/>
    </row>
    <row r="528" spans="1:15" ht="15.75" customHeight="1" x14ac:dyDescent="0.2">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5"/>
    </row>
    <row r="529" spans="1:15" ht="15.75" customHeight="1" x14ac:dyDescent="0.2">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5"/>
    </row>
    <row r="530" spans="1:15" ht="15.75" customHeight="1" x14ac:dyDescent="0.2">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5"/>
    </row>
    <row r="531" spans="1:15" ht="15.75" customHeight="1" x14ac:dyDescent="0.2">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5"/>
    </row>
    <row r="532" spans="1:15" ht="15.75" customHeight="1" x14ac:dyDescent="0.2">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5"/>
    </row>
    <row r="533" spans="1:15" ht="15.75" customHeight="1" x14ac:dyDescent="0.2">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5"/>
    </row>
    <row r="534" spans="1:15" ht="15.75" customHeight="1" x14ac:dyDescent="0.2">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5"/>
    </row>
    <row r="535" spans="1:15" ht="15.75" customHeight="1" x14ac:dyDescent="0.2">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5"/>
    </row>
    <row r="536" spans="1:15" ht="15.75" customHeight="1" x14ac:dyDescent="0.2">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5"/>
    </row>
    <row r="537" spans="1:15" ht="15.75" customHeight="1" x14ac:dyDescent="0.2">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5"/>
    </row>
    <row r="538" spans="1:15" ht="15.75" customHeight="1" x14ac:dyDescent="0.2">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5"/>
    </row>
    <row r="539" spans="1:15" ht="15.75" customHeight="1" x14ac:dyDescent="0.2">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5"/>
    </row>
    <row r="540" spans="1:15" ht="15.75" customHeight="1" x14ac:dyDescent="0.2">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5"/>
    </row>
    <row r="541" spans="1:15" ht="15.75" customHeight="1" x14ac:dyDescent="0.2">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5"/>
    </row>
    <row r="542" spans="1:15" ht="15.75" customHeight="1" x14ac:dyDescent="0.2">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5"/>
    </row>
    <row r="543" spans="1:15" ht="15.75" customHeight="1" x14ac:dyDescent="0.2">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5"/>
    </row>
    <row r="544" spans="1:15" ht="15.75" customHeight="1" x14ac:dyDescent="0.2">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5"/>
    </row>
    <row r="545" spans="1:15" ht="15.75" customHeight="1" x14ac:dyDescent="0.2">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5"/>
    </row>
    <row r="546" spans="1:15" ht="15.75" customHeight="1" x14ac:dyDescent="0.2">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5"/>
    </row>
    <row r="547" spans="1:15" ht="15.75" customHeight="1" x14ac:dyDescent="0.2">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5"/>
    </row>
    <row r="548" spans="1:15" ht="15.75" customHeight="1" x14ac:dyDescent="0.2">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5"/>
    </row>
    <row r="549" spans="1:15" ht="15.75" customHeight="1" x14ac:dyDescent="0.2">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5"/>
    </row>
    <row r="550" spans="1:15" ht="15.75" customHeight="1" x14ac:dyDescent="0.2">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5"/>
    </row>
    <row r="551" spans="1:15" ht="15.75" customHeight="1" x14ac:dyDescent="0.2">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5"/>
    </row>
    <row r="552" spans="1:15" ht="15.75" customHeight="1" x14ac:dyDescent="0.2">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5"/>
    </row>
    <row r="553" spans="1:15" ht="15.75" customHeight="1" x14ac:dyDescent="0.2">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5"/>
    </row>
    <row r="554" spans="1:15" ht="15.75" customHeight="1" x14ac:dyDescent="0.2">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5"/>
    </row>
    <row r="555" spans="1:15" ht="15.75" customHeight="1" x14ac:dyDescent="0.2">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5"/>
    </row>
    <row r="556" spans="1:15" ht="15.75" customHeight="1" x14ac:dyDescent="0.2">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5"/>
    </row>
    <row r="557" spans="1:15" ht="15.75" customHeight="1" x14ac:dyDescent="0.2">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5"/>
    </row>
    <row r="558" spans="1:15" ht="15.75" customHeight="1" x14ac:dyDescent="0.2">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5"/>
    </row>
    <row r="559" spans="1:15" ht="15.75" customHeight="1" x14ac:dyDescent="0.2">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5"/>
    </row>
    <row r="560" spans="1:15" ht="15.75" customHeight="1" x14ac:dyDescent="0.2">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5"/>
    </row>
    <row r="561" spans="1:15" ht="15.75" customHeight="1" x14ac:dyDescent="0.2">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5"/>
    </row>
    <row r="562" spans="1:15" ht="15.75" customHeight="1" x14ac:dyDescent="0.2">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5"/>
    </row>
    <row r="563" spans="1:15" ht="15.75" customHeight="1" x14ac:dyDescent="0.2">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5"/>
    </row>
    <row r="564" spans="1:15" ht="15.75" customHeight="1" x14ac:dyDescent="0.2">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5"/>
    </row>
    <row r="565" spans="1:15" ht="15.75" customHeight="1" x14ac:dyDescent="0.2">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5"/>
    </row>
    <row r="566" spans="1:15" ht="15.75" customHeight="1" x14ac:dyDescent="0.2">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5"/>
    </row>
    <row r="567" spans="1:15" ht="15.75" customHeight="1" x14ac:dyDescent="0.2">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5"/>
    </row>
    <row r="568" spans="1:15" ht="15.75" customHeight="1" x14ac:dyDescent="0.2">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5"/>
    </row>
    <row r="569" spans="1:15" ht="15.75" customHeight="1" x14ac:dyDescent="0.2">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5"/>
    </row>
    <row r="570" spans="1:15" ht="15.75" customHeight="1" x14ac:dyDescent="0.2">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5"/>
    </row>
    <row r="571" spans="1:15" ht="15.75" customHeight="1" x14ac:dyDescent="0.2">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5"/>
    </row>
    <row r="572" spans="1:15" ht="15.75" customHeight="1" x14ac:dyDescent="0.2">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5"/>
    </row>
    <row r="573" spans="1:15" ht="15.75" customHeight="1" x14ac:dyDescent="0.2">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5"/>
    </row>
    <row r="574" spans="1:15" ht="15.75" customHeight="1" x14ac:dyDescent="0.2">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5"/>
    </row>
    <row r="575" spans="1:15" ht="15.75" customHeight="1" x14ac:dyDescent="0.2">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5"/>
    </row>
    <row r="576" spans="1:15" ht="15.75" customHeight="1" x14ac:dyDescent="0.2">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5"/>
    </row>
    <row r="577" spans="1:15" ht="15.75" customHeight="1" x14ac:dyDescent="0.2">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5"/>
    </row>
    <row r="578" spans="1:15" ht="15.75" customHeight="1" x14ac:dyDescent="0.2">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5"/>
    </row>
    <row r="579" spans="1:15" ht="15.75" customHeight="1" x14ac:dyDescent="0.2">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5"/>
    </row>
    <row r="580" spans="1:15" ht="15.75" customHeight="1" x14ac:dyDescent="0.2">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5"/>
    </row>
    <row r="581" spans="1:15" ht="15.75" customHeight="1" x14ac:dyDescent="0.2">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5"/>
    </row>
    <row r="582" spans="1:15" ht="15.75" customHeight="1" x14ac:dyDescent="0.2">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5"/>
    </row>
    <row r="583" spans="1:15" ht="15.75" customHeight="1" x14ac:dyDescent="0.2">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5"/>
    </row>
    <row r="584" spans="1:15" ht="15.75" customHeight="1" x14ac:dyDescent="0.2">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5"/>
    </row>
    <row r="585" spans="1:15" ht="15.75" customHeight="1" x14ac:dyDescent="0.2">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5"/>
    </row>
    <row r="586" spans="1:15" ht="15.75" customHeight="1" x14ac:dyDescent="0.2">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5"/>
    </row>
    <row r="587" spans="1:15" ht="15.75" customHeight="1" x14ac:dyDescent="0.2">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5"/>
    </row>
    <row r="588" spans="1:15" ht="15.75" customHeight="1" x14ac:dyDescent="0.2">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5"/>
    </row>
    <row r="589" spans="1:15" ht="15.75" customHeight="1" x14ac:dyDescent="0.2">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5"/>
    </row>
    <row r="590" spans="1:15" ht="15.75" customHeight="1" x14ac:dyDescent="0.2">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5"/>
    </row>
    <row r="591" spans="1:15" ht="15.75" customHeight="1" x14ac:dyDescent="0.2">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5"/>
    </row>
    <row r="592" spans="1:15" ht="15.75" customHeight="1" x14ac:dyDescent="0.2">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5"/>
    </row>
    <row r="593" spans="1:15" ht="15.75" customHeight="1" x14ac:dyDescent="0.2">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5"/>
    </row>
    <row r="594" spans="1:15" ht="15.75" customHeight="1" x14ac:dyDescent="0.2">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5"/>
    </row>
    <row r="595" spans="1:15" ht="15.75" customHeight="1" x14ac:dyDescent="0.2">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5"/>
    </row>
    <row r="596" spans="1:15" ht="15.75" customHeight="1" x14ac:dyDescent="0.2">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5"/>
    </row>
    <row r="597" spans="1:15" ht="15.75" customHeight="1" x14ac:dyDescent="0.2">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5"/>
    </row>
    <row r="598" spans="1:15" ht="15.75" customHeight="1" x14ac:dyDescent="0.2">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5"/>
    </row>
    <row r="599" spans="1:15" ht="15.75" customHeight="1" x14ac:dyDescent="0.2">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5"/>
    </row>
    <row r="600" spans="1:15" ht="15.75" customHeight="1" x14ac:dyDescent="0.2">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5"/>
    </row>
    <row r="601" spans="1:15" ht="15.75" customHeight="1" x14ac:dyDescent="0.2">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5"/>
    </row>
    <row r="602" spans="1:15" ht="15.75" customHeight="1" x14ac:dyDescent="0.2">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5"/>
    </row>
    <row r="603" spans="1:15" ht="15.75" customHeight="1" x14ac:dyDescent="0.2">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5"/>
    </row>
    <row r="604" spans="1:15" ht="15.75" customHeight="1" x14ac:dyDescent="0.2">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5"/>
    </row>
    <row r="605" spans="1:15" ht="15.75" customHeight="1" x14ac:dyDescent="0.2">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5"/>
    </row>
    <row r="606" spans="1:15" ht="15.75" customHeight="1" x14ac:dyDescent="0.2">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5"/>
    </row>
    <row r="607" spans="1:15" ht="15.75" customHeight="1" x14ac:dyDescent="0.2">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5"/>
    </row>
    <row r="608" spans="1:15" ht="15.75" customHeight="1" x14ac:dyDescent="0.2">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5"/>
    </row>
    <row r="609" spans="1:15" ht="15.75" customHeight="1" x14ac:dyDescent="0.2">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5"/>
    </row>
    <row r="610" spans="1:15" ht="15.75" customHeight="1" x14ac:dyDescent="0.2">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5"/>
    </row>
    <row r="611" spans="1:15" ht="15.75" customHeight="1" x14ac:dyDescent="0.2">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5"/>
    </row>
    <row r="612" spans="1:15" ht="15.75" customHeight="1" x14ac:dyDescent="0.2">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5"/>
    </row>
    <row r="613" spans="1:15" ht="15.75" customHeight="1" x14ac:dyDescent="0.2">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5"/>
    </row>
    <row r="614" spans="1:15" ht="15.75" customHeight="1" x14ac:dyDescent="0.2">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5"/>
    </row>
    <row r="615" spans="1:15" ht="15.75" customHeight="1" x14ac:dyDescent="0.2">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5"/>
    </row>
    <row r="616" spans="1:15" ht="15.75" customHeight="1" x14ac:dyDescent="0.2">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5"/>
    </row>
    <row r="617" spans="1:15" ht="15.75" customHeight="1" x14ac:dyDescent="0.2">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5"/>
    </row>
    <row r="618" spans="1:15" ht="15.75" customHeight="1" x14ac:dyDescent="0.2">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5"/>
    </row>
    <row r="619" spans="1:15" ht="15.75" customHeight="1" x14ac:dyDescent="0.2">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5"/>
    </row>
    <row r="620" spans="1:15" ht="15.75" customHeight="1" x14ac:dyDescent="0.2">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5"/>
    </row>
    <row r="621" spans="1:15" ht="15.75" customHeight="1" x14ac:dyDescent="0.2">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5"/>
    </row>
    <row r="622" spans="1:15" ht="15.75" customHeight="1" x14ac:dyDescent="0.2">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5"/>
    </row>
    <row r="623" spans="1:15" ht="15.75" customHeight="1" x14ac:dyDescent="0.2">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5"/>
    </row>
    <row r="624" spans="1:15" ht="15.75" customHeight="1" x14ac:dyDescent="0.2">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5"/>
    </row>
    <row r="625" spans="1:15" ht="15.75" customHeight="1" x14ac:dyDescent="0.2">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5"/>
    </row>
    <row r="626" spans="1:15" ht="15.75" customHeight="1" x14ac:dyDescent="0.2">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5"/>
    </row>
    <row r="627" spans="1:15" ht="15.75" customHeight="1" x14ac:dyDescent="0.2">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5"/>
    </row>
    <row r="628" spans="1:15" ht="15.75" customHeight="1" x14ac:dyDescent="0.2">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5"/>
    </row>
    <row r="629" spans="1:15" ht="15.75" customHeight="1" x14ac:dyDescent="0.2">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5"/>
    </row>
    <row r="630" spans="1:15" ht="15.75" customHeight="1" x14ac:dyDescent="0.2">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5"/>
    </row>
    <row r="631" spans="1:15" ht="15.75" customHeight="1" x14ac:dyDescent="0.2">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5"/>
    </row>
    <row r="632" spans="1:15" ht="15.75" customHeight="1" x14ac:dyDescent="0.2">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5"/>
    </row>
    <row r="633" spans="1:15" ht="15.75" customHeight="1" x14ac:dyDescent="0.2">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5"/>
    </row>
    <row r="634" spans="1:15" ht="15.75" customHeight="1" x14ac:dyDescent="0.2">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5"/>
    </row>
    <row r="635" spans="1:15" ht="15.75" customHeight="1" x14ac:dyDescent="0.2">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5"/>
    </row>
    <row r="636" spans="1:15" ht="15.75" customHeight="1" x14ac:dyDescent="0.2">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5"/>
    </row>
    <row r="637" spans="1:15" ht="15.75" customHeight="1" x14ac:dyDescent="0.2">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5"/>
    </row>
    <row r="638" spans="1:15" ht="15.75" customHeight="1" x14ac:dyDescent="0.2">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5"/>
    </row>
    <row r="639" spans="1:15" ht="15.75" customHeight="1" x14ac:dyDescent="0.2">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5"/>
    </row>
    <row r="640" spans="1:15" ht="15.75" customHeight="1" x14ac:dyDescent="0.2">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5"/>
    </row>
    <row r="641" spans="1:15" ht="15.75" customHeight="1" x14ac:dyDescent="0.2">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5"/>
    </row>
    <row r="642" spans="1:15" ht="15.75" customHeight="1" x14ac:dyDescent="0.2">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5"/>
    </row>
    <row r="643" spans="1:15" ht="15.75" customHeight="1" x14ac:dyDescent="0.2">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5"/>
    </row>
    <row r="644" spans="1:15" ht="15.75" customHeight="1" x14ac:dyDescent="0.2">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5"/>
    </row>
    <row r="645" spans="1:15" ht="15.75" customHeight="1" x14ac:dyDescent="0.2">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5"/>
    </row>
    <row r="646" spans="1:15" ht="15.75" customHeight="1" x14ac:dyDescent="0.2">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5"/>
    </row>
    <row r="647" spans="1:15" ht="15.75" customHeight="1" x14ac:dyDescent="0.2">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5"/>
    </row>
    <row r="648" spans="1:15" ht="15.75" customHeight="1" x14ac:dyDescent="0.2">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5"/>
    </row>
    <row r="649" spans="1:15" ht="15.75" customHeight="1" x14ac:dyDescent="0.2">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5"/>
    </row>
    <row r="650" spans="1:15" ht="15.75" customHeight="1" x14ac:dyDescent="0.2">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5"/>
    </row>
    <row r="651" spans="1:15" ht="15.75" customHeight="1" x14ac:dyDescent="0.2">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5"/>
    </row>
    <row r="652" spans="1:15" ht="15.75" customHeight="1" x14ac:dyDescent="0.2">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5"/>
    </row>
    <row r="653" spans="1:15" ht="15.75" customHeight="1" x14ac:dyDescent="0.2">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5"/>
    </row>
    <row r="654" spans="1:15" ht="15.75" customHeight="1" x14ac:dyDescent="0.2">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5"/>
    </row>
    <row r="655" spans="1:15" ht="15.75" customHeight="1" x14ac:dyDescent="0.2">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5"/>
    </row>
    <row r="656" spans="1:15" ht="15.75" customHeight="1" x14ac:dyDescent="0.2">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5"/>
    </row>
    <row r="657" spans="1:15" ht="15.75" customHeight="1" x14ac:dyDescent="0.2">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5"/>
    </row>
    <row r="658" spans="1:15" ht="15.75" customHeight="1" x14ac:dyDescent="0.2">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5"/>
    </row>
    <row r="659" spans="1:15" ht="15.75" customHeight="1" x14ac:dyDescent="0.2">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5"/>
    </row>
    <row r="660" spans="1:15" ht="15.75" customHeight="1" x14ac:dyDescent="0.2">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5"/>
    </row>
    <row r="661" spans="1:15" ht="15.75" customHeight="1" x14ac:dyDescent="0.2">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5"/>
    </row>
    <row r="662" spans="1:15" ht="15.75" customHeight="1" x14ac:dyDescent="0.2">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5"/>
    </row>
    <row r="663" spans="1:15" ht="15.75" customHeight="1" x14ac:dyDescent="0.2">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5"/>
    </row>
    <row r="664" spans="1:15" ht="15.75" customHeight="1" x14ac:dyDescent="0.2">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5"/>
    </row>
    <row r="665" spans="1:15" ht="15.75" customHeight="1" x14ac:dyDescent="0.2">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5"/>
    </row>
    <row r="666" spans="1:15" ht="15.75" customHeight="1" x14ac:dyDescent="0.2">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5"/>
    </row>
    <row r="667" spans="1:15" ht="15.75" customHeight="1" x14ac:dyDescent="0.2">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5"/>
    </row>
    <row r="668" spans="1:15" ht="15.75" customHeight="1" x14ac:dyDescent="0.2">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5"/>
    </row>
    <row r="669" spans="1:15" ht="15.75" customHeight="1" x14ac:dyDescent="0.2">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5"/>
    </row>
    <row r="670" spans="1:15" ht="15.75" customHeight="1" x14ac:dyDescent="0.2">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5"/>
    </row>
    <row r="671" spans="1:15" ht="15.75" customHeight="1" x14ac:dyDescent="0.2">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5"/>
    </row>
    <row r="672" spans="1:15" ht="15.75" customHeight="1" x14ac:dyDescent="0.2">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5"/>
    </row>
    <row r="673" spans="1:15" ht="15.75" customHeight="1" x14ac:dyDescent="0.2">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5"/>
    </row>
    <row r="674" spans="1:15" ht="15.75" customHeight="1" x14ac:dyDescent="0.2">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5"/>
    </row>
    <row r="675" spans="1:15" ht="15.75" customHeight="1" x14ac:dyDescent="0.2">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5"/>
    </row>
    <row r="676" spans="1:15" ht="15.75" customHeight="1" x14ac:dyDescent="0.2">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5"/>
    </row>
    <row r="677" spans="1:15" ht="15.75" customHeight="1" x14ac:dyDescent="0.2">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5"/>
    </row>
    <row r="678" spans="1:15" ht="15.75" customHeight="1" x14ac:dyDescent="0.2">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5"/>
    </row>
    <row r="679" spans="1:15" ht="15.75" customHeight="1" x14ac:dyDescent="0.2">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5"/>
    </row>
    <row r="680" spans="1:15" ht="15.75" customHeight="1" x14ac:dyDescent="0.2">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5"/>
    </row>
    <row r="681" spans="1:15" ht="15.75" customHeight="1" x14ac:dyDescent="0.2">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5"/>
    </row>
    <row r="682" spans="1:15" ht="15.75" customHeight="1" x14ac:dyDescent="0.2">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5"/>
    </row>
    <row r="683" spans="1:15" ht="15.75" customHeight="1" x14ac:dyDescent="0.2">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5"/>
    </row>
    <row r="684" spans="1:15" ht="15.75" customHeight="1" x14ac:dyDescent="0.2">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5"/>
    </row>
    <row r="685" spans="1:15" ht="15.75" customHeight="1" x14ac:dyDescent="0.2">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5"/>
    </row>
    <row r="686" spans="1:15" ht="15.75" customHeight="1" x14ac:dyDescent="0.2">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5"/>
    </row>
    <row r="687" spans="1:15" ht="15.75" customHeight="1" x14ac:dyDescent="0.2">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5"/>
    </row>
    <row r="688" spans="1:15" ht="15.75" customHeight="1" x14ac:dyDescent="0.2">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5"/>
    </row>
    <row r="689" spans="1:15" ht="15.75" customHeight="1" x14ac:dyDescent="0.2">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5"/>
    </row>
    <row r="690" spans="1:15" ht="15.75" customHeight="1" x14ac:dyDescent="0.2">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5"/>
    </row>
    <row r="691" spans="1:15" ht="15.75" customHeight="1" x14ac:dyDescent="0.2">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5"/>
    </row>
    <row r="692" spans="1:15" ht="15.75" customHeight="1" x14ac:dyDescent="0.2">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5"/>
    </row>
    <row r="693" spans="1:15" ht="15.75" customHeight="1" x14ac:dyDescent="0.2">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5"/>
    </row>
    <row r="694" spans="1:15" ht="15.75" customHeight="1" x14ac:dyDescent="0.2">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5"/>
    </row>
    <row r="695" spans="1:15" ht="15.75" customHeight="1" x14ac:dyDescent="0.2">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5"/>
    </row>
    <row r="696" spans="1:15" ht="15.75" customHeight="1" x14ac:dyDescent="0.2">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5"/>
    </row>
    <row r="697" spans="1:15" ht="15.75" customHeight="1" x14ac:dyDescent="0.2">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5"/>
    </row>
    <row r="698" spans="1:15" ht="15.75" customHeight="1" x14ac:dyDescent="0.2">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5"/>
    </row>
    <row r="699" spans="1:15" ht="15.75" customHeight="1" x14ac:dyDescent="0.2">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5"/>
    </row>
    <row r="700" spans="1:15" ht="15.75" customHeight="1" x14ac:dyDescent="0.2">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5"/>
    </row>
    <row r="701" spans="1:15" ht="15.75" customHeight="1" x14ac:dyDescent="0.2">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5"/>
    </row>
    <row r="702" spans="1:15" ht="15.75" customHeight="1" x14ac:dyDescent="0.2">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5"/>
    </row>
    <row r="703" spans="1:15" ht="15.75" customHeight="1" x14ac:dyDescent="0.2">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5"/>
    </row>
    <row r="704" spans="1:15" ht="15.75" customHeight="1" x14ac:dyDescent="0.2">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5"/>
    </row>
    <row r="705" spans="1:15" ht="15.75" customHeight="1" x14ac:dyDescent="0.2">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5"/>
    </row>
    <row r="706" spans="1:15" ht="15.75" customHeight="1" x14ac:dyDescent="0.2">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5"/>
    </row>
    <row r="707" spans="1:15" ht="15.75" customHeight="1" x14ac:dyDescent="0.2">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5"/>
    </row>
    <row r="708" spans="1:15" ht="15.75" customHeight="1" x14ac:dyDescent="0.2">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5"/>
    </row>
    <row r="709" spans="1:15" ht="15.75" customHeight="1" x14ac:dyDescent="0.2">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5"/>
    </row>
    <row r="710" spans="1:15" ht="15.75" customHeight="1" x14ac:dyDescent="0.2">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5"/>
    </row>
    <row r="711" spans="1:15" ht="15.75" customHeight="1" x14ac:dyDescent="0.2">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5"/>
    </row>
    <row r="712" spans="1:15" ht="15.75" customHeight="1" x14ac:dyDescent="0.2">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5"/>
    </row>
    <row r="713" spans="1:15" ht="15.75" customHeight="1" x14ac:dyDescent="0.2">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5"/>
    </row>
    <row r="714" spans="1:15" ht="15.75" customHeight="1" x14ac:dyDescent="0.2">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5"/>
    </row>
    <row r="715" spans="1:15" ht="15.75" customHeight="1" x14ac:dyDescent="0.2">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5"/>
    </row>
    <row r="716" spans="1:15" ht="15.75" customHeight="1" x14ac:dyDescent="0.2">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5"/>
    </row>
    <row r="717" spans="1:15" ht="15.75" customHeight="1" x14ac:dyDescent="0.2">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5"/>
    </row>
    <row r="718" spans="1:15" ht="15.75" customHeight="1" x14ac:dyDescent="0.2">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5"/>
    </row>
    <row r="719" spans="1:15" ht="15.75" customHeight="1" x14ac:dyDescent="0.2">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5"/>
    </row>
    <row r="720" spans="1:15" ht="15.75" customHeight="1" x14ac:dyDescent="0.2">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5"/>
    </row>
    <row r="721" spans="1:15" ht="15.75" customHeight="1" x14ac:dyDescent="0.2">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5"/>
    </row>
    <row r="722" spans="1:15" ht="15.75" customHeight="1" x14ac:dyDescent="0.2">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5"/>
    </row>
    <row r="723" spans="1:15" ht="15.75" customHeight="1" x14ac:dyDescent="0.2">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5"/>
    </row>
    <row r="724" spans="1:15" ht="15.75" customHeight="1" x14ac:dyDescent="0.2">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5"/>
    </row>
    <row r="725" spans="1:15" ht="15.75" customHeight="1" x14ac:dyDescent="0.2">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5"/>
    </row>
    <row r="726" spans="1:15" ht="15.75" customHeight="1" x14ac:dyDescent="0.2">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row>
    <row r="727" spans="1:15" ht="15.75" customHeight="1" x14ac:dyDescent="0.2">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row>
    <row r="728" spans="1:15" ht="15.75" customHeight="1" x14ac:dyDescent="0.2">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row>
    <row r="729" spans="1:15" ht="15.75" customHeight="1" x14ac:dyDescent="0.2">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row>
    <row r="730" spans="1:15" ht="15.75" customHeight="1" x14ac:dyDescent="0.2">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row>
    <row r="731" spans="1:15" ht="15.75" customHeight="1" x14ac:dyDescent="0.2">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row>
    <row r="732" spans="1:15" ht="15.75" customHeight="1" x14ac:dyDescent="0.2">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row>
    <row r="733" spans="1:15" ht="15.75" customHeight="1" x14ac:dyDescent="0.2">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row>
    <row r="734" spans="1:15" ht="15.75" customHeight="1" x14ac:dyDescent="0.2">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row>
    <row r="735" spans="1:15" ht="15.75" customHeight="1" x14ac:dyDescent="0.2">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row>
    <row r="736" spans="1:15" ht="15.75" customHeight="1" x14ac:dyDescent="0.2">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row>
    <row r="737" spans="1:15" ht="15.75" customHeight="1" x14ac:dyDescent="0.2">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row>
    <row r="738" spans="1:15" ht="15.75" customHeight="1" x14ac:dyDescent="0.2">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row>
    <row r="739" spans="1:15" ht="15.75" customHeight="1" x14ac:dyDescent="0.2">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row>
    <row r="740" spans="1:15" ht="15.75" customHeight="1" x14ac:dyDescent="0.2">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row>
    <row r="741" spans="1:15" ht="15.75" customHeight="1" x14ac:dyDescent="0.2">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row>
    <row r="742" spans="1:15" ht="15.75" customHeight="1" x14ac:dyDescent="0.2">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row>
    <row r="743" spans="1:15" ht="15.75" customHeight="1" x14ac:dyDescent="0.2">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row>
    <row r="744" spans="1:15" ht="15.75" customHeight="1" x14ac:dyDescent="0.2">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row>
    <row r="745" spans="1:15" ht="15.75" customHeight="1" x14ac:dyDescent="0.2">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row>
    <row r="746" spans="1:15" ht="15.75" customHeight="1" x14ac:dyDescent="0.2">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row>
    <row r="747" spans="1:15" ht="15.75" customHeight="1" x14ac:dyDescent="0.2">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row>
    <row r="748" spans="1:15" ht="15.75" customHeight="1" x14ac:dyDescent="0.2">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row>
    <row r="749" spans="1:15" ht="15.75" customHeight="1" x14ac:dyDescent="0.2">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row>
    <row r="750" spans="1:15" ht="15.75" customHeight="1" x14ac:dyDescent="0.2">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row>
    <row r="751" spans="1:15" ht="15.75" customHeight="1" x14ac:dyDescent="0.2">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row>
    <row r="752" spans="1:15" ht="15.75" customHeight="1" x14ac:dyDescent="0.2">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row>
    <row r="753" spans="1:15" ht="15.75" customHeight="1" x14ac:dyDescent="0.2">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row>
    <row r="754" spans="1:15" ht="15.75" customHeight="1" x14ac:dyDescent="0.2">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row>
    <row r="755" spans="1:15" ht="15.75" customHeight="1" x14ac:dyDescent="0.2">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row>
    <row r="756" spans="1:15" ht="15.75" customHeight="1" x14ac:dyDescent="0.2">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row>
    <row r="757" spans="1:15" ht="15.75" customHeight="1" x14ac:dyDescent="0.2">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row>
    <row r="758" spans="1:15" ht="15.75" customHeight="1" x14ac:dyDescent="0.2">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row>
    <row r="759" spans="1:15" ht="15.75" customHeight="1" x14ac:dyDescent="0.2">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row>
    <row r="760" spans="1:15" ht="15.75" customHeight="1" x14ac:dyDescent="0.2">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row>
    <row r="761" spans="1:15" ht="15.75" customHeight="1" x14ac:dyDescent="0.2">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row>
    <row r="762" spans="1:15" ht="15.75" customHeight="1" x14ac:dyDescent="0.2">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row>
    <row r="763" spans="1:15" ht="15.75" customHeight="1" x14ac:dyDescent="0.2">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row>
    <row r="764" spans="1:15" ht="15.75" customHeight="1" x14ac:dyDescent="0.2">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row>
    <row r="765" spans="1:15" ht="15.75" customHeight="1" x14ac:dyDescent="0.2">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row>
    <row r="766" spans="1:15" ht="15.75" customHeight="1" x14ac:dyDescent="0.2">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row>
    <row r="767" spans="1:15" ht="15.75" customHeight="1" x14ac:dyDescent="0.2">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row>
    <row r="768" spans="1:15" ht="15.75" customHeight="1" x14ac:dyDescent="0.2">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row>
    <row r="769" spans="1:15" ht="15.75" customHeight="1" x14ac:dyDescent="0.2">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row>
    <row r="770" spans="1:15" ht="15.75" customHeight="1" x14ac:dyDescent="0.2">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row>
    <row r="771" spans="1:15" ht="15.75" customHeight="1" x14ac:dyDescent="0.2">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row>
    <row r="772" spans="1:15" ht="15.75" customHeight="1" x14ac:dyDescent="0.2">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row>
    <row r="773" spans="1:15" ht="15.75" customHeight="1" x14ac:dyDescent="0.2">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row>
    <row r="774" spans="1:15" ht="15.75" customHeight="1" x14ac:dyDescent="0.2">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row>
    <row r="775" spans="1:15" ht="15.75" customHeight="1" x14ac:dyDescent="0.2">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row>
    <row r="776" spans="1:15" ht="15.75" customHeight="1" x14ac:dyDescent="0.2">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row>
    <row r="777" spans="1:15" ht="15.75" customHeight="1" x14ac:dyDescent="0.2">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row>
    <row r="778" spans="1:15" ht="15.75" customHeight="1" x14ac:dyDescent="0.2">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row>
    <row r="779" spans="1:15" ht="15.75" customHeight="1" x14ac:dyDescent="0.2">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row>
    <row r="780" spans="1:15" ht="15.75" customHeight="1" x14ac:dyDescent="0.2">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row>
    <row r="781" spans="1:15" ht="15.75" customHeight="1" x14ac:dyDescent="0.2">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row>
    <row r="782" spans="1:15" ht="15.75" customHeight="1" x14ac:dyDescent="0.2">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row>
    <row r="783" spans="1:15" ht="15.75" customHeight="1" x14ac:dyDescent="0.2">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row>
    <row r="784" spans="1:15" ht="15.75" customHeight="1" x14ac:dyDescent="0.2">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row>
    <row r="785" spans="1:15" ht="15.75" customHeight="1" x14ac:dyDescent="0.2">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row>
    <row r="786" spans="1:15" ht="15.75" customHeight="1" x14ac:dyDescent="0.2">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row>
    <row r="787" spans="1:15" ht="15.75" customHeight="1" x14ac:dyDescent="0.2">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row>
    <row r="788" spans="1:15" ht="15.75" customHeight="1" x14ac:dyDescent="0.2">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row>
    <row r="789" spans="1:15" ht="15.75" customHeight="1" x14ac:dyDescent="0.2">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row>
    <row r="790" spans="1:15" ht="15.75" customHeight="1" x14ac:dyDescent="0.2">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row>
    <row r="791" spans="1:15" ht="15.75" customHeight="1" x14ac:dyDescent="0.2">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row>
    <row r="792" spans="1:15" ht="15.75" customHeight="1" x14ac:dyDescent="0.2">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row>
    <row r="793" spans="1:15" ht="15.75" customHeight="1" x14ac:dyDescent="0.2">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row>
    <row r="794" spans="1:15" ht="15.75" customHeight="1" x14ac:dyDescent="0.2">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row>
    <row r="795" spans="1:15" ht="15.75" customHeight="1" x14ac:dyDescent="0.2">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row>
    <row r="796" spans="1:15" ht="15.75" customHeight="1" x14ac:dyDescent="0.2">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row>
    <row r="797" spans="1:15" ht="15.75" customHeight="1" x14ac:dyDescent="0.2">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row>
    <row r="798" spans="1:15" ht="15.75" customHeight="1" x14ac:dyDescent="0.2">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5"/>
    </row>
    <row r="799" spans="1:15" ht="15.75" customHeight="1" x14ac:dyDescent="0.2">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5"/>
    </row>
    <row r="800" spans="1:15" ht="15.75" customHeight="1" x14ac:dyDescent="0.2">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5"/>
    </row>
    <row r="801" spans="1:15" ht="15.75" customHeight="1" x14ac:dyDescent="0.2">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5"/>
    </row>
    <row r="802" spans="1:15" ht="15.75" customHeight="1" x14ac:dyDescent="0.2">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5"/>
    </row>
    <row r="803" spans="1:15" ht="15.75" customHeight="1" x14ac:dyDescent="0.2">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5"/>
    </row>
    <row r="804" spans="1:15" ht="15.75" customHeight="1" x14ac:dyDescent="0.2">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5"/>
    </row>
    <row r="805" spans="1:15" ht="15.75" customHeight="1" x14ac:dyDescent="0.2">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5"/>
    </row>
    <row r="806" spans="1:15" ht="15.75" customHeight="1" x14ac:dyDescent="0.2">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5"/>
    </row>
    <row r="807" spans="1:15" ht="15.75" customHeight="1" x14ac:dyDescent="0.2">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5"/>
    </row>
    <row r="808" spans="1:15" ht="15.75" customHeight="1" x14ac:dyDescent="0.2">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5"/>
    </row>
    <row r="809" spans="1:15" ht="15.75" customHeight="1" x14ac:dyDescent="0.2">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5"/>
    </row>
    <row r="810" spans="1:15" ht="15.75" customHeight="1" x14ac:dyDescent="0.2">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5"/>
    </row>
    <row r="811" spans="1:15" ht="15.75" customHeight="1" x14ac:dyDescent="0.2">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5"/>
    </row>
    <row r="812" spans="1:15" ht="15.75" customHeight="1" x14ac:dyDescent="0.2">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5"/>
    </row>
    <row r="813" spans="1:15" ht="15.75" customHeight="1" x14ac:dyDescent="0.2">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5"/>
    </row>
    <row r="814" spans="1:15" ht="15.75" customHeight="1" x14ac:dyDescent="0.2">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5"/>
    </row>
    <row r="815" spans="1:15" ht="15.75" customHeight="1" x14ac:dyDescent="0.2">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5"/>
    </row>
    <row r="816" spans="1:15" ht="15.75" customHeight="1" x14ac:dyDescent="0.2">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5"/>
    </row>
    <row r="817" spans="1:15" ht="15.75" customHeight="1" x14ac:dyDescent="0.2">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5"/>
    </row>
    <row r="818" spans="1:15" ht="15.75" customHeight="1" x14ac:dyDescent="0.2">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5"/>
    </row>
    <row r="819" spans="1:15" ht="15.75" customHeight="1" x14ac:dyDescent="0.2">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5"/>
    </row>
    <row r="820" spans="1:15" ht="15.75" customHeight="1" x14ac:dyDescent="0.2">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5"/>
    </row>
    <row r="821" spans="1:15" ht="15.75" customHeight="1" x14ac:dyDescent="0.2">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5"/>
    </row>
    <row r="822" spans="1:15" ht="15.75" customHeight="1" x14ac:dyDescent="0.2">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5"/>
    </row>
    <row r="823" spans="1:15" ht="15.75" customHeight="1" x14ac:dyDescent="0.2">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5"/>
    </row>
    <row r="824" spans="1:15" ht="15.75" customHeight="1" x14ac:dyDescent="0.2">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5"/>
    </row>
    <row r="825" spans="1:15" ht="15.75" customHeight="1" x14ac:dyDescent="0.2">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5"/>
    </row>
    <row r="826" spans="1:15" ht="15.75" customHeight="1" x14ac:dyDescent="0.2">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5"/>
    </row>
    <row r="827" spans="1:15" ht="15.75" customHeight="1" x14ac:dyDescent="0.2">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5"/>
    </row>
    <row r="828" spans="1:15" ht="15.75" customHeight="1" x14ac:dyDescent="0.2">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5"/>
    </row>
    <row r="829" spans="1:15" ht="15.75" customHeight="1" x14ac:dyDescent="0.2">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5"/>
    </row>
    <row r="830" spans="1:15" ht="15.75" customHeight="1" x14ac:dyDescent="0.2">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5"/>
    </row>
    <row r="831" spans="1:15" ht="15.75" customHeight="1" x14ac:dyDescent="0.2">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5"/>
    </row>
    <row r="832" spans="1:15" ht="15.75" customHeight="1" x14ac:dyDescent="0.2">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5"/>
    </row>
    <row r="833" spans="1:15" ht="15.75" customHeight="1" x14ac:dyDescent="0.2">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5"/>
    </row>
    <row r="834" spans="1:15" ht="15.75" customHeight="1" x14ac:dyDescent="0.2">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5"/>
    </row>
    <row r="835" spans="1:15" ht="15.75" customHeight="1" x14ac:dyDescent="0.2">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5"/>
    </row>
    <row r="836" spans="1:15" ht="15.75" customHeight="1" x14ac:dyDescent="0.2">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5"/>
    </row>
    <row r="837" spans="1:15" ht="15.75" customHeight="1" x14ac:dyDescent="0.2">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5"/>
    </row>
    <row r="838" spans="1:15" ht="15.75" customHeight="1" x14ac:dyDescent="0.2">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5"/>
    </row>
    <row r="839" spans="1:15" ht="15.75" customHeight="1" x14ac:dyDescent="0.2">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5"/>
    </row>
    <row r="840" spans="1:15" ht="15.75" customHeight="1" x14ac:dyDescent="0.2">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5"/>
    </row>
    <row r="841" spans="1:15" ht="15.75" customHeight="1" x14ac:dyDescent="0.2">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5"/>
    </row>
    <row r="842" spans="1:15" ht="15.75" customHeight="1" x14ac:dyDescent="0.2">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5"/>
    </row>
    <row r="843" spans="1:15" ht="15.75" customHeight="1" x14ac:dyDescent="0.2">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5"/>
    </row>
    <row r="844" spans="1:15" ht="15.75" customHeight="1" x14ac:dyDescent="0.2">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5"/>
    </row>
    <row r="845" spans="1:15" ht="15.75" customHeight="1" x14ac:dyDescent="0.2">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5"/>
    </row>
    <row r="846" spans="1:15" ht="15.75" customHeight="1" x14ac:dyDescent="0.2">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5"/>
    </row>
    <row r="847" spans="1:15" ht="15.75" customHeight="1" x14ac:dyDescent="0.2">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5"/>
    </row>
    <row r="848" spans="1:15" ht="15.75" customHeight="1" x14ac:dyDescent="0.2">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5"/>
    </row>
    <row r="849" spans="1:15" ht="15.75" customHeight="1" x14ac:dyDescent="0.2">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5"/>
    </row>
    <row r="850" spans="1:15" ht="15.75" customHeight="1" x14ac:dyDescent="0.2">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5"/>
    </row>
    <row r="851" spans="1:15" ht="15.75" customHeight="1" x14ac:dyDescent="0.2">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5"/>
    </row>
    <row r="852" spans="1:15" ht="15.75" customHeight="1" x14ac:dyDescent="0.2">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5"/>
    </row>
    <row r="853" spans="1:15" ht="15.75" customHeight="1" x14ac:dyDescent="0.2">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5"/>
    </row>
    <row r="854" spans="1:15" ht="15.75" customHeight="1" x14ac:dyDescent="0.2">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5"/>
    </row>
    <row r="855" spans="1:15" ht="15.75" customHeight="1" x14ac:dyDescent="0.2">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5"/>
    </row>
    <row r="856" spans="1:15" ht="15.75" customHeight="1" x14ac:dyDescent="0.2">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5"/>
    </row>
    <row r="857" spans="1:15" ht="15.75" customHeight="1" x14ac:dyDescent="0.2">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5"/>
    </row>
    <row r="858" spans="1:15" ht="15.75" customHeight="1" x14ac:dyDescent="0.2">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5"/>
    </row>
    <row r="859" spans="1:15" ht="15.75" customHeight="1" x14ac:dyDescent="0.2">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5"/>
    </row>
    <row r="860" spans="1:15" ht="15.75" customHeight="1" x14ac:dyDescent="0.2">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5"/>
    </row>
    <row r="861" spans="1:15" ht="15.75" customHeight="1" x14ac:dyDescent="0.2">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5"/>
    </row>
    <row r="862" spans="1:15" ht="15.75" customHeight="1" x14ac:dyDescent="0.2">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5"/>
    </row>
    <row r="863" spans="1:15" ht="15.75" customHeight="1" x14ac:dyDescent="0.2">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5"/>
    </row>
    <row r="864" spans="1:15" ht="15.75" customHeight="1" x14ac:dyDescent="0.2">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5"/>
    </row>
    <row r="865" spans="1:15" ht="15.75" customHeight="1" x14ac:dyDescent="0.2">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5"/>
    </row>
    <row r="866" spans="1:15" ht="15.75" customHeight="1" x14ac:dyDescent="0.2">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5"/>
    </row>
    <row r="867" spans="1:15" ht="15.75" customHeight="1" x14ac:dyDescent="0.2">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5"/>
    </row>
    <row r="868" spans="1:15" ht="15.75" customHeight="1" x14ac:dyDescent="0.2">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5"/>
    </row>
    <row r="869" spans="1:15" ht="15.75" customHeight="1" x14ac:dyDescent="0.2">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5"/>
    </row>
    <row r="870" spans="1:15" ht="15.75" customHeight="1" x14ac:dyDescent="0.2">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5"/>
    </row>
    <row r="871" spans="1:15" ht="15.75" customHeight="1" x14ac:dyDescent="0.2">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5"/>
    </row>
    <row r="872" spans="1:15" ht="15.75" customHeight="1" x14ac:dyDescent="0.2">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5"/>
    </row>
    <row r="873" spans="1:15" ht="15.75" customHeight="1" x14ac:dyDescent="0.2">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5"/>
    </row>
    <row r="874" spans="1:15" ht="15.75" customHeight="1" x14ac:dyDescent="0.2">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5"/>
    </row>
    <row r="875" spans="1:15" ht="15.75" customHeight="1" x14ac:dyDescent="0.2">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5"/>
    </row>
    <row r="876" spans="1:15" ht="15.75" customHeight="1" x14ac:dyDescent="0.2">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5"/>
    </row>
    <row r="877" spans="1:15" ht="15.75" customHeight="1" x14ac:dyDescent="0.2">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5"/>
    </row>
    <row r="878" spans="1:15" ht="15.75" customHeight="1" x14ac:dyDescent="0.2">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5"/>
    </row>
    <row r="879" spans="1:15" ht="15.75" customHeight="1" x14ac:dyDescent="0.2">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5"/>
    </row>
    <row r="880" spans="1:15" ht="15.75" customHeight="1" x14ac:dyDescent="0.2">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5"/>
    </row>
    <row r="881" spans="1:15" ht="15.75" customHeight="1" x14ac:dyDescent="0.2">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5"/>
    </row>
    <row r="882" spans="1:15" ht="15.75" customHeight="1" x14ac:dyDescent="0.2">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5"/>
    </row>
    <row r="883" spans="1:15" ht="15.75" customHeight="1" x14ac:dyDescent="0.2">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5"/>
    </row>
    <row r="884" spans="1:15" ht="15.75" customHeight="1" x14ac:dyDescent="0.2">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5"/>
    </row>
    <row r="885" spans="1:15" ht="15.75" customHeight="1" x14ac:dyDescent="0.2">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5"/>
    </row>
    <row r="886" spans="1:15" ht="15.75" customHeight="1" x14ac:dyDescent="0.2">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5"/>
    </row>
    <row r="887" spans="1:15" ht="15.75" customHeight="1" x14ac:dyDescent="0.2">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5"/>
    </row>
    <row r="888" spans="1:15" ht="15.75" customHeight="1" x14ac:dyDescent="0.2">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5"/>
    </row>
    <row r="889" spans="1:15" ht="15.75" customHeight="1" x14ac:dyDescent="0.2">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5"/>
    </row>
    <row r="890" spans="1:15" ht="15.75" customHeight="1" x14ac:dyDescent="0.2">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5"/>
    </row>
    <row r="891" spans="1:15" ht="15.75" customHeight="1" x14ac:dyDescent="0.2">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5"/>
    </row>
    <row r="892" spans="1:15" ht="15.75" customHeight="1" x14ac:dyDescent="0.2">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5"/>
    </row>
    <row r="893" spans="1:15" ht="15.75" customHeight="1" x14ac:dyDescent="0.2">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5"/>
    </row>
    <row r="894" spans="1:15" ht="15.75" customHeight="1" x14ac:dyDescent="0.2">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5"/>
    </row>
    <row r="895" spans="1:15" ht="15.75" customHeight="1" x14ac:dyDescent="0.2">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5"/>
    </row>
    <row r="896" spans="1:15" ht="15.75" customHeight="1" x14ac:dyDescent="0.2">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5"/>
    </row>
    <row r="897" spans="1:15" ht="15.75" customHeight="1" x14ac:dyDescent="0.2">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5"/>
    </row>
    <row r="898" spans="1:15" ht="15.75" customHeight="1" x14ac:dyDescent="0.2">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5"/>
    </row>
    <row r="899" spans="1:15" ht="15.75" customHeight="1" x14ac:dyDescent="0.2">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5"/>
    </row>
    <row r="900" spans="1:15" ht="15.75" customHeight="1" x14ac:dyDescent="0.2">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5"/>
    </row>
    <row r="901" spans="1:15" ht="15.75" customHeight="1" x14ac:dyDescent="0.2">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5"/>
    </row>
    <row r="902" spans="1:15" ht="15.75" customHeight="1" x14ac:dyDescent="0.2">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5"/>
    </row>
    <row r="903" spans="1:15" ht="15.75" customHeight="1" x14ac:dyDescent="0.2">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5"/>
    </row>
    <row r="904" spans="1:15" ht="15.75" customHeight="1" x14ac:dyDescent="0.2">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5"/>
    </row>
    <row r="905" spans="1:15" ht="15.75" customHeight="1" x14ac:dyDescent="0.2">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5"/>
    </row>
    <row r="906" spans="1:15" ht="15.75" customHeight="1" x14ac:dyDescent="0.2">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5"/>
    </row>
    <row r="907" spans="1:15" ht="15.75" customHeight="1" x14ac:dyDescent="0.2">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5"/>
    </row>
    <row r="908" spans="1:15" ht="15.75" customHeight="1" x14ac:dyDescent="0.2">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5"/>
    </row>
    <row r="909" spans="1:15" ht="15.75" customHeight="1" x14ac:dyDescent="0.2">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5"/>
    </row>
    <row r="910" spans="1:15" ht="15.75" customHeight="1" x14ac:dyDescent="0.2">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5"/>
    </row>
    <row r="911" spans="1:15" ht="15.75" customHeight="1" x14ac:dyDescent="0.2">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5"/>
    </row>
    <row r="912" spans="1:15" ht="15.75" customHeight="1" x14ac:dyDescent="0.2">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5"/>
    </row>
    <row r="913" spans="1:15" ht="15.75" customHeight="1" x14ac:dyDescent="0.2">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5"/>
    </row>
    <row r="914" spans="1:15" ht="15.75" customHeight="1" x14ac:dyDescent="0.2">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5"/>
    </row>
    <row r="915" spans="1:15" ht="15.75" customHeight="1" x14ac:dyDescent="0.2">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5"/>
    </row>
    <row r="916" spans="1:15" ht="15.75" customHeight="1" x14ac:dyDescent="0.2">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5"/>
    </row>
    <row r="917" spans="1:15" ht="15.75" customHeight="1" x14ac:dyDescent="0.2">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5"/>
    </row>
    <row r="918" spans="1:15" ht="15.75" customHeight="1" x14ac:dyDescent="0.2">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5"/>
    </row>
    <row r="919" spans="1:15" ht="15.75" customHeight="1" x14ac:dyDescent="0.2">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5"/>
    </row>
    <row r="920" spans="1:15" ht="15.75" customHeight="1" x14ac:dyDescent="0.2">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5"/>
    </row>
    <row r="921" spans="1:15" ht="15.75" customHeight="1" x14ac:dyDescent="0.2">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5"/>
    </row>
    <row r="922" spans="1:15" ht="15.75" customHeight="1" x14ac:dyDescent="0.2">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5"/>
    </row>
    <row r="923" spans="1:15" ht="15.75" customHeight="1" x14ac:dyDescent="0.2">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5"/>
    </row>
    <row r="924" spans="1:15" ht="15.75" customHeight="1" x14ac:dyDescent="0.2">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5"/>
    </row>
    <row r="925" spans="1:15" ht="15.75" customHeight="1" x14ac:dyDescent="0.2">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5"/>
    </row>
    <row r="926" spans="1:15" ht="15.75" customHeight="1" x14ac:dyDescent="0.2">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5"/>
    </row>
    <row r="927" spans="1:15" ht="15.75" customHeight="1" x14ac:dyDescent="0.2">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5"/>
    </row>
    <row r="928" spans="1:15" ht="15.75" customHeight="1" x14ac:dyDescent="0.2">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5"/>
    </row>
    <row r="929" spans="1:15" ht="15.75" customHeight="1" x14ac:dyDescent="0.2">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5"/>
    </row>
    <row r="930" spans="1:15" ht="15.75" customHeight="1" x14ac:dyDescent="0.2">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5"/>
    </row>
    <row r="931" spans="1:15" ht="15.75" customHeight="1" x14ac:dyDescent="0.2">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5"/>
    </row>
    <row r="932" spans="1:15" ht="15.75" customHeight="1" x14ac:dyDescent="0.2">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5"/>
    </row>
    <row r="933" spans="1:15" ht="15.75" customHeight="1" x14ac:dyDescent="0.2">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5"/>
    </row>
    <row r="934" spans="1:15" ht="15.75" customHeight="1" x14ac:dyDescent="0.2">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5"/>
    </row>
    <row r="935" spans="1:15" ht="15.75" customHeight="1" x14ac:dyDescent="0.2">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5"/>
    </row>
    <row r="936" spans="1:15" ht="15.75" customHeight="1" x14ac:dyDescent="0.2">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5"/>
    </row>
    <row r="937" spans="1:15" ht="15.75" customHeight="1" x14ac:dyDescent="0.2">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5"/>
    </row>
    <row r="938" spans="1:15" ht="15.75" customHeight="1" x14ac:dyDescent="0.2">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5"/>
    </row>
    <row r="939" spans="1:15" ht="15.75" customHeight="1" x14ac:dyDescent="0.2">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5"/>
    </row>
    <row r="940" spans="1:15" ht="15.75" customHeight="1" x14ac:dyDescent="0.2">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5"/>
    </row>
    <row r="941" spans="1:15" ht="15.75" customHeight="1" x14ac:dyDescent="0.2">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5"/>
    </row>
    <row r="942" spans="1:15" ht="15.75" customHeight="1" x14ac:dyDescent="0.2">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5"/>
    </row>
    <row r="943" spans="1:15" ht="15.75" customHeight="1" x14ac:dyDescent="0.2">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5"/>
    </row>
    <row r="944" spans="1:15" ht="15.75" customHeight="1" x14ac:dyDescent="0.2">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5"/>
    </row>
    <row r="945" spans="1:15" ht="15.75" customHeight="1" x14ac:dyDescent="0.2">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5"/>
    </row>
    <row r="946" spans="1:15" ht="15.75" customHeight="1" x14ac:dyDescent="0.2">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5"/>
    </row>
    <row r="947" spans="1:15" ht="15.75" customHeight="1" x14ac:dyDescent="0.2">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5"/>
    </row>
    <row r="948" spans="1:15" ht="15.75" customHeight="1" x14ac:dyDescent="0.2">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5"/>
    </row>
    <row r="949" spans="1:15" ht="15.75" customHeight="1" x14ac:dyDescent="0.2">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5"/>
    </row>
    <row r="950" spans="1:15" ht="15.75" customHeight="1" x14ac:dyDescent="0.2">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5"/>
    </row>
    <row r="951" spans="1:15" ht="15.75" customHeight="1" x14ac:dyDescent="0.2">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5"/>
    </row>
    <row r="952" spans="1:15" ht="15.75" customHeight="1" x14ac:dyDescent="0.2">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5"/>
    </row>
    <row r="953" spans="1:15" ht="15.75" customHeight="1" x14ac:dyDescent="0.2">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5"/>
    </row>
    <row r="954" spans="1:15" ht="15.75" customHeight="1" x14ac:dyDescent="0.2">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5"/>
    </row>
    <row r="955" spans="1:15" ht="15.75" customHeight="1" x14ac:dyDescent="0.2">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5"/>
    </row>
    <row r="956" spans="1:15" ht="15.75" customHeight="1" x14ac:dyDescent="0.2">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5"/>
    </row>
    <row r="957" spans="1:15" ht="15.75" customHeight="1" x14ac:dyDescent="0.2">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5"/>
    </row>
    <row r="958" spans="1:15" ht="15.75" customHeight="1" x14ac:dyDescent="0.2">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5"/>
    </row>
    <row r="959" spans="1:15" ht="15.75" customHeight="1" x14ac:dyDescent="0.2">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5"/>
    </row>
    <row r="960" spans="1:15" ht="15.75" customHeight="1" x14ac:dyDescent="0.2">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5"/>
    </row>
    <row r="961" spans="1:15" ht="15.75" customHeight="1" x14ac:dyDescent="0.2">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5"/>
    </row>
    <row r="962" spans="1:15" ht="15.75" customHeight="1" x14ac:dyDescent="0.2">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5"/>
    </row>
    <row r="963" spans="1:15" ht="15.75" customHeight="1" x14ac:dyDescent="0.2">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5"/>
    </row>
    <row r="964" spans="1:15" ht="15.75" customHeight="1" x14ac:dyDescent="0.2">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5"/>
    </row>
    <row r="965" spans="1:15" ht="15.75" customHeight="1" x14ac:dyDescent="0.2">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5"/>
    </row>
    <row r="966" spans="1:15" ht="15.75" customHeight="1" x14ac:dyDescent="0.2">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5"/>
    </row>
    <row r="967" spans="1:15" ht="15.75" customHeight="1" x14ac:dyDescent="0.2">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5"/>
    </row>
    <row r="968" spans="1:15" ht="15.75" customHeight="1" x14ac:dyDescent="0.2">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5"/>
    </row>
    <row r="969" spans="1:15" ht="15.75" customHeight="1" x14ac:dyDescent="0.2">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5"/>
    </row>
    <row r="970" spans="1:15" ht="15.75" customHeight="1" x14ac:dyDescent="0.2">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5"/>
    </row>
    <row r="971" spans="1:15" ht="15.75" customHeight="1" x14ac:dyDescent="0.2">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5"/>
    </row>
    <row r="972" spans="1:15" ht="15.75" customHeight="1" x14ac:dyDescent="0.2">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5"/>
    </row>
    <row r="973" spans="1:15" ht="15.75" customHeight="1" x14ac:dyDescent="0.2">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5"/>
    </row>
    <row r="974" spans="1:15" ht="15.75" customHeight="1" x14ac:dyDescent="0.2">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5"/>
    </row>
    <row r="975" spans="1:15" ht="15.75" customHeight="1" x14ac:dyDescent="0.2">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5"/>
    </row>
    <row r="976" spans="1:15" ht="15.75" customHeight="1" x14ac:dyDescent="0.2">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5"/>
    </row>
    <row r="977" spans="1:15" ht="15.75" customHeight="1" x14ac:dyDescent="0.2">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5"/>
    </row>
    <row r="978" spans="1:15" ht="15.75" customHeight="1" x14ac:dyDescent="0.2">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5"/>
    </row>
    <row r="979" spans="1:15" ht="15.75" customHeight="1" x14ac:dyDescent="0.2">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5"/>
    </row>
    <row r="980" spans="1:15" ht="15.75" customHeight="1" x14ac:dyDescent="0.2">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5"/>
    </row>
    <row r="981" spans="1:15" ht="15.75" customHeight="1" x14ac:dyDescent="0.2">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5"/>
    </row>
    <row r="982" spans="1:15" ht="15.75" customHeight="1" x14ac:dyDescent="0.2">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5"/>
    </row>
    <row r="983" spans="1:15" ht="15.75" customHeight="1" x14ac:dyDescent="0.2">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5"/>
    </row>
    <row r="984" spans="1:15" ht="15.75" customHeight="1" x14ac:dyDescent="0.2">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5"/>
    </row>
    <row r="985" spans="1:15" ht="15.75" customHeight="1" x14ac:dyDescent="0.2">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5"/>
    </row>
    <row r="986" spans="1:15" ht="15.75" customHeight="1" x14ac:dyDescent="0.2">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5"/>
    </row>
    <row r="987" spans="1:15" ht="15.75" customHeight="1" x14ac:dyDescent="0.2">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5"/>
    </row>
    <row r="988" spans="1:15" ht="15.75" customHeight="1" x14ac:dyDescent="0.2">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5"/>
    </row>
    <row r="989" spans="1:15" ht="15.75" customHeight="1" x14ac:dyDescent="0.2">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5"/>
    </row>
    <row r="990" spans="1:15" ht="15.75" customHeight="1" x14ac:dyDescent="0.2">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5"/>
    </row>
    <row r="991" spans="1:15" ht="15.75" customHeight="1" x14ac:dyDescent="0.2">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5"/>
    </row>
    <row r="992" spans="1:15" ht="15.75" customHeight="1" x14ac:dyDescent="0.2">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5"/>
    </row>
    <row r="993" spans="1:15" ht="15.75" customHeight="1" x14ac:dyDescent="0.2">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5"/>
    </row>
    <row r="994" spans="1:15" ht="15.75" customHeight="1" x14ac:dyDescent="0.2">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5"/>
    </row>
    <row r="995" spans="1:15" ht="15.75" customHeight="1" x14ac:dyDescent="0.2">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5"/>
    </row>
    <row r="996" spans="1:15" ht="15.75" customHeight="1" x14ac:dyDescent="0.2">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5"/>
    </row>
    <row r="997" spans="1:15" ht="15.75" customHeight="1" x14ac:dyDescent="0.2">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5"/>
    </row>
    <row r="998" spans="1:15" ht="15.75" customHeight="1" x14ac:dyDescent="0.2">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5"/>
    </row>
    <row r="999" spans="1:15" ht="15.75" customHeight="1" x14ac:dyDescent="0.2">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5"/>
    </row>
    <row r="1000" spans="1:15" ht="15.75" customHeight="1" x14ac:dyDescent="0.2">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5"/>
    </row>
    <row r="1001" spans="1:15" ht="15.75" customHeight="1" x14ac:dyDescent="0.2">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5"/>
    </row>
    <row r="1002" spans="1:15" ht="15.75" customHeight="1" x14ac:dyDescent="0.2">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5"/>
    </row>
    <row r="1003" spans="1:15" ht="15.75" customHeight="1" x14ac:dyDescent="0.2">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5"/>
    </row>
    <row r="1004" spans="1:15" ht="15.75" customHeight="1" x14ac:dyDescent="0.2">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5"/>
    </row>
    <row r="1005" spans="1:15" ht="15.75" customHeight="1" x14ac:dyDescent="0.2">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5"/>
    </row>
    <row r="1006" spans="1:15" ht="15.75" customHeight="1" x14ac:dyDescent="0.2">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5"/>
    </row>
    <row r="1007" spans="1:15" ht="15.75" customHeight="1" x14ac:dyDescent="0.2">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5"/>
    </row>
    <row r="1008" spans="1:15" ht="15.75" customHeight="1" x14ac:dyDescent="0.2">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5"/>
    </row>
    <row r="1009" spans="1:15" ht="15.75" customHeight="1" x14ac:dyDescent="0.2">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5"/>
    </row>
    <row r="1010" spans="1:15" ht="15.75" customHeight="1" x14ac:dyDescent="0.2">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5"/>
    </row>
    <row r="1011" spans="1:15" ht="15.75" customHeight="1" x14ac:dyDescent="0.2">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5"/>
    </row>
    <row r="1012" spans="1:15" ht="15.75" customHeight="1" x14ac:dyDescent="0.2">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5"/>
    </row>
    <row r="1013" spans="1:15" ht="15.75" customHeight="1" x14ac:dyDescent="0.2">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5"/>
    </row>
    <row r="1014" spans="1:15" ht="15.75" customHeight="1" x14ac:dyDescent="0.2">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5"/>
    </row>
    <row r="1015" spans="1:15" ht="15.75" customHeight="1" x14ac:dyDescent="0.2">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5"/>
    </row>
    <row r="1016" spans="1:15" ht="15.75" customHeight="1" x14ac:dyDescent="0.2">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5"/>
    </row>
    <row r="1017" spans="1:15" ht="15.75" customHeight="1" x14ac:dyDescent="0.2">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5"/>
    </row>
    <row r="1018" spans="1:15" ht="15.75" customHeight="1" x14ac:dyDescent="0.2">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5"/>
    </row>
    <row r="1019" spans="1:15" ht="15.75" customHeight="1" x14ac:dyDescent="0.2">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5"/>
    </row>
    <row r="1020" spans="1:15" ht="15.75" customHeight="1" x14ac:dyDescent="0.2">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5"/>
    </row>
    <row r="1021" spans="1:15" ht="15.75" customHeight="1" x14ac:dyDescent="0.2">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5"/>
    </row>
    <row r="1022" spans="1:15" ht="15.75" customHeight="1" x14ac:dyDescent="0.2">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5"/>
    </row>
    <row r="1023" spans="1:15" ht="15.75" customHeight="1" x14ac:dyDescent="0.2">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5"/>
    </row>
    <row r="1024" spans="1:15" ht="15.75" customHeight="1" x14ac:dyDescent="0.2">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5"/>
    </row>
    <row r="1025" spans="1:15" ht="15.75" customHeight="1" x14ac:dyDescent="0.2">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5"/>
    </row>
    <row r="1026" spans="1:15" ht="15.75" customHeight="1" x14ac:dyDescent="0.2">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5"/>
    </row>
    <row r="1027" spans="1:15" ht="15.75" customHeight="1" x14ac:dyDescent="0.2">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5"/>
    </row>
    <row r="1028" spans="1:15" ht="15.75" customHeight="1" x14ac:dyDescent="0.2">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5"/>
    </row>
    <row r="1029" spans="1:15" ht="15.75" customHeight="1" x14ac:dyDescent="0.2">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5"/>
    </row>
    <row r="1030" spans="1:15" ht="15.75" customHeight="1" x14ac:dyDescent="0.2">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5"/>
    </row>
    <row r="1031" spans="1:15" ht="15.75" customHeight="1" x14ac:dyDescent="0.2">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5"/>
    </row>
    <row r="1032" spans="1:15" ht="15.75" customHeight="1" x14ac:dyDescent="0.2">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5"/>
    </row>
    <row r="1033" spans="1:15" ht="15.75" customHeight="1" x14ac:dyDescent="0.2">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5"/>
    </row>
    <row r="1034" spans="1:15" ht="15.75" customHeight="1" x14ac:dyDescent="0.2">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5"/>
    </row>
    <row r="1035" spans="1:15" ht="15.75" customHeight="1" x14ac:dyDescent="0.2">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5"/>
    </row>
    <row r="1036" spans="1:15" ht="15.75" customHeight="1" x14ac:dyDescent="0.2">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5"/>
    </row>
    <row r="1037" spans="1:15" ht="15.75" customHeight="1" x14ac:dyDescent="0.2">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5"/>
    </row>
    <row r="1038" spans="1:15" ht="15.75" customHeight="1" x14ac:dyDescent="0.2">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5"/>
    </row>
    <row r="1039" spans="1:15" ht="15.75" customHeight="1" x14ac:dyDescent="0.2">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5"/>
    </row>
    <row r="1040" spans="1:15" ht="15.75" customHeight="1" x14ac:dyDescent="0.2">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5"/>
    </row>
    <row r="1041" spans="1:15" ht="15.75" customHeight="1" x14ac:dyDescent="0.2">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5"/>
    </row>
    <row r="1042" spans="1:15" ht="15.75" customHeight="1" x14ac:dyDescent="0.2">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5"/>
    </row>
    <row r="1043" spans="1:15" ht="15.75" customHeight="1" x14ac:dyDescent="0.2">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5"/>
    </row>
    <row r="1044" spans="1:15" ht="15.75" customHeight="1" x14ac:dyDescent="0.2">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5"/>
    </row>
    <row r="1045" spans="1:15" ht="15.75" customHeight="1" x14ac:dyDescent="0.2">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5"/>
    </row>
    <row r="1046" spans="1:15" ht="15.75" customHeight="1" x14ac:dyDescent="0.2">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5"/>
    </row>
    <row r="1047" spans="1:15" ht="15.75" customHeight="1" x14ac:dyDescent="0.2">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5"/>
    </row>
    <row r="1048" spans="1:15" ht="15.75" customHeight="1" x14ac:dyDescent="0.2">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5"/>
    </row>
    <row r="1049" spans="1:15" ht="15.75" customHeight="1" x14ac:dyDescent="0.2">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5"/>
    </row>
    <row r="1050" spans="1:15" ht="15.75" customHeight="1" x14ac:dyDescent="0.2">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5"/>
    </row>
    <row r="1051" spans="1:15" ht="15.75" customHeight="1" x14ac:dyDescent="0.2">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5"/>
    </row>
    <row r="1052" spans="1:15" ht="15.75" customHeight="1" x14ac:dyDescent="0.2">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5"/>
    </row>
    <row r="1053" spans="1:15" ht="15.75" customHeight="1" x14ac:dyDescent="0.2">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5"/>
    </row>
    <row r="1054" spans="1:15" ht="15.75" customHeight="1" x14ac:dyDescent="0.2">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5"/>
    </row>
    <row r="1055" spans="1:15" ht="15.75" customHeight="1" x14ac:dyDescent="0.2">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5"/>
    </row>
    <row r="1056" spans="1:15" ht="15.75" customHeight="1" x14ac:dyDescent="0.2">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5"/>
    </row>
    <row r="1057" spans="1:15" ht="15.75" customHeight="1" x14ac:dyDescent="0.2">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5"/>
    </row>
    <row r="1058" spans="1:15" ht="15.75" customHeight="1" x14ac:dyDescent="0.2">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5"/>
    </row>
    <row r="1059" spans="1:15" ht="15.75" customHeight="1" x14ac:dyDescent="0.2">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5"/>
    </row>
    <row r="1060" spans="1:15" ht="15.75" customHeight="1" x14ac:dyDescent="0.2">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5"/>
    </row>
    <row r="1061" spans="1:15" ht="15.75" customHeight="1" x14ac:dyDescent="0.2">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5"/>
    </row>
    <row r="1062" spans="1:15" ht="15.75" customHeight="1" x14ac:dyDescent="0.2">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5"/>
    </row>
    <row r="1063" spans="1:15" ht="15.75" customHeight="1" x14ac:dyDescent="0.2">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5"/>
    </row>
    <row r="1064" spans="1:15" ht="15.75" customHeight="1" x14ac:dyDescent="0.2">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5"/>
    </row>
    <row r="1065" spans="1:15" ht="15.75" customHeight="1" x14ac:dyDescent="0.2">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5"/>
    </row>
    <row r="1066" spans="1:15" ht="15.75" customHeight="1" x14ac:dyDescent="0.2">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5"/>
    </row>
    <row r="1067" spans="1:15" ht="15.75" customHeight="1" x14ac:dyDescent="0.2">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5"/>
    </row>
    <row r="1068" spans="1:15" ht="15.75" customHeight="1" x14ac:dyDescent="0.2">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5"/>
    </row>
    <row r="1069" spans="1:15" ht="15.75" customHeight="1" x14ac:dyDescent="0.2">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5"/>
    </row>
    <row r="1070" spans="1:15" ht="15.75" customHeight="1" x14ac:dyDescent="0.2">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5"/>
    </row>
    <row r="1071" spans="1:15" ht="15.75" customHeight="1" x14ac:dyDescent="0.2">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5"/>
    </row>
    <row r="1072" spans="1:15" ht="15.75" customHeight="1" x14ac:dyDescent="0.2">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5"/>
    </row>
    <row r="1073" spans="1:15" ht="15.75" customHeight="1" x14ac:dyDescent="0.2">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5"/>
    </row>
    <row r="1074" spans="1:15" ht="15.75" customHeight="1" x14ac:dyDescent="0.2">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5"/>
    </row>
    <row r="1075" spans="1:15" ht="15.75" customHeight="1" x14ac:dyDescent="0.2">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5"/>
    </row>
    <row r="1076" spans="1:15" ht="15.75" customHeight="1" x14ac:dyDescent="0.2">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5"/>
    </row>
    <row r="1077" spans="1:15" ht="15.75" customHeight="1" x14ac:dyDescent="0.2">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5"/>
    </row>
    <row r="1078" spans="1:15" ht="15.75" customHeight="1" x14ac:dyDescent="0.2">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5"/>
    </row>
    <row r="1079" spans="1:15" ht="15.75" customHeight="1" x14ac:dyDescent="0.2">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5"/>
    </row>
    <row r="1080" spans="1:15" ht="15.75" customHeight="1" x14ac:dyDescent="0.2">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5"/>
    </row>
    <row r="1081" spans="1:15" ht="15.75" customHeight="1" x14ac:dyDescent="0.2">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5"/>
    </row>
    <row r="1082" spans="1:15" ht="15.75" customHeight="1" x14ac:dyDescent="0.2">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5"/>
    </row>
    <row r="1083" spans="1:15" ht="15.75" customHeight="1" x14ac:dyDescent="0.2">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5"/>
    </row>
    <row r="1084" spans="1:15" ht="15.75" customHeight="1" x14ac:dyDescent="0.2">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5"/>
    </row>
    <row r="1085" spans="1:15" ht="15.75" customHeight="1" x14ac:dyDescent="0.2">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5"/>
    </row>
    <row r="1086" spans="1:15" ht="15.75" customHeight="1" x14ac:dyDescent="0.2">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5"/>
    </row>
    <row r="1087" spans="1:15" ht="15.75" customHeight="1" x14ac:dyDescent="0.2">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5"/>
    </row>
    <row r="1088" spans="1:15" ht="15.75" customHeight="1" x14ac:dyDescent="0.2">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5"/>
    </row>
    <row r="1089" spans="1:15" ht="15.75" customHeight="1" x14ac:dyDescent="0.2">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5"/>
    </row>
    <row r="1090" spans="1:15" ht="15.75" customHeight="1" x14ac:dyDescent="0.2">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5"/>
    </row>
    <row r="1091" spans="1:15" ht="15.75" customHeight="1" x14ac:dyDescent="0.2">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5"/>
    </row>
    <row r="1092" spans="1:15" ht="15.75" customHeight="1" x14ac:dyDescent="0.2">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5"/>
    </row>
    <row r="1093" spans="1:15" ht="15.75" customHeight="1" x14ac:dyDescent="0.2">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5"/>
    </row>
    <row r="1094" spans="1:15" ht="15.75" customHeight="1" x14ac:dyDescent="0.2">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5"/>
    </row>
    <row r="1095" spans="1:15" ht="15.75" customHeight="1" x14ac:dyDescent="0.2">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5"/>
    </row>
    <row r="1096" spans="1:15" ht="15.75" customHeight="1" x14ac:dyDescent="0.2">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5"/>
    </row>
    <row r="1097" spans="1:15" ht="15.75" customHeight="1" x14ac:dyDescent="0.2">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5"/>
    </row>
    <row r="1098" spans="1:15" ht="15.75" customHeight="1" x14ac:dyDescent="0.2">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5"/>
    </row>
    <row r="1099" spans="1:15" ht="15.75" customHeight="1" x14ac:dyDescent="0.2">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5"/>
    </row>
    <row r="1100" spans="1:15" ht="15.75" customHeight="1" x14ac:dyDescent="0.2">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5"/>
    </row>
    <row r="1101" spans="1:15" ht="15.75" customHeight="1" x14ac:dyDescent="0.2">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5"/>
    </row>
    <row r="1102" spans="1:15" ht="15.75" customHeight="1" x14ac:dyDescent="0.2">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5"/>
    </row>
    <row r="1103" spans="1:15" ht="15.75" customHeight="1" x14ac:dyDescent="0.2">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5"/>
    </row>
    <row r="1104" spans="1:15" ht="15.75" customHeight="1" x14ac:dyDescent="0.2">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5"/>
    </row>
    <row r="1105" spans="1:15" ht="15.75" customHeight="1" x14ac:dyDescent="0.2">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5"/>
    </row>
    <row r="1106" spans="1:15" ht="15.75" customHeight="1" x14ac:dyDescent="0.2">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5"/>
    </row>
    <row r="1107" spans="1:15" ht="15.75" customHeight="1" x14ac:dyDescent="0.2">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5"/>
    </row>
    <row r="1108" spans="1:15" ht="15.75" customHeight="1" x14ac:dyDescent="0.2">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5"/>
    </row>
    <row r="1109" spans="1:15" ht="15.75" customHeight="1" x14ac:dyDescent="0.2">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5"/>
    </row>
    <row r="1110" spans="1:15" ht="15.75" customHeight="1" x14ac:dyDescent="0.2">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5"/>
    </row>
    <row r="1111" spans="1:15" ht="15.75" customHeight="1" x14ac:dyDescent="0.2">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5"/>
    </row>
    <row r="1112" spans="1:15" ht="15.75" customHeight="1" x14ac:dyDescent="0.2">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5"/>
    </row>
    <row r="1113" spans="1:15" ht="15.75" customHeight="1" x14ac:dyDescent="0.2">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5"/>
    </row>
    <row r="1114" spans="1:15" ht="15.75" customHeight="1" x14ac:dyDescent="0.2">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5"/>
    </row>
    <row r="1115" spans="1:15" ht="15.75" customHeight="1" x14ac:dyDescent="0.2">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5"/>
    </row>
    <row r="1116" spans="1:15" ht="15.75" customHeight="1" x14ac:dyDescent="0.2">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5"/>
    </row>
    <row r="1117" spans="1:15" ht="15.75" customHeight="1" x14ac:dyDescent="0.2">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5"/>
    </row>
    <row r="1118" spans="1:15" ht="15.75" customHeight="1" x14ac:dyDescent="0.2">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5"/>
    </row>
    <row r="1119" spans="1:15" ht="15.75" customHeight="1" x14ac:dyDescent="0.2">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5"/>
    </row>
    <row r="1120" spans="1:15" ht="15.75" customHeight="1" x14ac:dyDescent="0.2">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5"/>
    </row>
    <row r="1121" spans="1:15" ht="15.75" customHeight="1" x14ac:dyDescent="0.2">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5"/>
    </row>
    <row r="1122" spans="1:15" ht="15.75" customHeight="1" x14ac:dyDescent="0.2">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5"/>
    </row>
    <row r="1123" spans="1:15" ht="15.75" customHeight="1" x14ac:dyDescent="0.2">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5"/>
    </row>
    <row r="1124" spans="1:15" ht="15.75" customHeight="1" x14ac:dyDescent="0.2">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5"/>
    </row>
    <row r="1125" spans="1:15" ht="15.75" customHeight="1" x14ac:dyDescent="0.2">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5"/>
    </row>
    <row r="1126" spans="1:15" ht="15.75" customHeight="1" x14ac:dyDescent="0.2">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5"/>
    </row>
    <row r="1127" spans="1:15" ht="15.75" customHeight="1" x14ac:dyDescent="0.2">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5"/>
    </row>
    <row r="1128" spans="1:15" ht="15.75" customHeight="1" x14ac:dyDescent="0.2">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5"/>
    </row>
    <row r="1129" spans="1:15" ht="15.75" customHeight="1" x14ac:dyDescent="0.2">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5"/>
    </row>
    <row r="1130" spans="1:15" ht="15.75" customHeight="1" x14ac:dyDescent="0.2">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5"/>
    </row>
    <row r="1131" spans="1:15" ht="15.75" customHeight="1" x14ac:dyDescent="0.2">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5"/>
    </row>
    <row r="1132" spans="1:15" ht="15.75" customHeight="1" x14ac:dyDescent="0.2">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5"/>
    </row>
    <row r="1133" spans="1:15" ht="15.75" customHeight="1" x14ac:dyDescent="0.2">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5"/>
    </row>
    <row r="1134" spans="1:15" ht="15.75" customHeight="1" x14ac:dyDescent="0.2">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5"/>
    </row>
    <row r="1135" spans="1:15" ht="15.75" customHeight="1" x14ac:dyDescent="0.2">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5"/>
    </row>
    <row r="1136" spans="1:15" ht="15.75" customHeight="1" x14ac:dyDescent="0.2">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5"/>
    </row>
    <row r="1137" spans="1:15" ht="15.75" customHeight="1" x14ac:dyDescent="0.2">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5"/>
    </row>
    <row r="1138" spans="1:15" ht="15.75" customHeight="1" x14ac:dyDescent="0.2">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5"/>
    </row>
    <row r="1139" spans="1:15" ht="15.75" customHeight="1" x14ac:dyDescent="0.2">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5"/>
    </row>
    <row r="1140" spans="1:15" ht="15.75" customHeight="1" x14ac:dyDescent="0.2">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5"/>
    </row>
    <row r="1141" spans="1:15" ht="15.75" customHeight="1" x14ac:dyDescent="0.2">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5"/>
    </row>
    <row r="1142" spans="1:15" ht="15.75" customHeight="1" x14ac:dyDescent="0.2">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5"/>
    </row>
    <row r="1143" spans="1:15" ht="15.75" customHeight="1" x14ac:dyDescent="0.2">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5"/>
    </row>
    <row r="1144" spans="1:15" ht="15.75" customHeight="1" x14ac:dyDescent="0.2">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5"/>
    </row>
    <row r="1145" spans="1:15" ht="15.75" customHeight="1" x14ac:dyDescent="0.2">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5"/>
    </row>
    <row r="1146" spans="1:15" ht="15.75" customHeight="1" x14ac:dyDescent="0.2">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5"/>
    </row>
    <row r="1147" spans="1:15" ht="15.75" customHeight="1" x14ac:dyDescent="0.2">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5"/>
    </row>
    <row r="1148" spans="1:15" ht="15.75" customHeight="1" x14ac:dyDescent="0.2">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5"/>
    </row>
    <row r="1149" spans="1:15" ht="15.75" customHeight="1" x14ac:dyDescent="0.2">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5"/>
    </row>
    <row r="1150" spans="1:15" ht="15.75" customHeight="1" x14ac:dyDescent="0.2">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5"/>
    </row>
    <row r="1151" spans="1:15" ht="15.75" customHeight="1" x14ac:dyDescent="0.2">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5"/>
    </row>
    <row r="1152" spans="1:15" ht="15.75" customHeight="1" x14ac:dyDescent="0.2">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5"/>
    </row>
    <row r="1153" spans="1:15" ht="15.75" customHeight="1" x14ac:dyDescent="0.2">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5"/>
    </row>
    <row r="1154" spans="1:15" ht="15.75" customHeight="1" x14ac:dyDescent="0.2">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5"/>
    </row>
    <row r="1155" spans="1:15" ht="15.75" customHeight="1" x14ac:dyDescent="0.2">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5"/>
    </row>
    <row r="1156" spans="1:15" ht="15.75" customHeight="1" x14ac:dyDescent="0.2">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5"/>
    </row>
    <row r="1157" spans="1:15" ht="15.75" customHeight="1" x14ac:dyDescent="0.2">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5"/>
    </row>
    <row r="1158" spans="1:15" ht="15.75" customHeight="1" x14ac:dyDescent="0.2">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5"/>
    </row>
    <row r="1159" spans="1:15" ht="15.75" customHeight="1" x14ac:dyDescent="0.2">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5"/>
    </row>
    <row r="1160" spans="1:15" ht="15.75" customHeight="1" x14ac:dyDescent="0.2">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5"/>
    </row>
    <row r="1161" spans="1:15" ht="15.75" customHeight="1" x14ac:dyDescent="0.2">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5"/>
    </row>
    <row r="1162" spans="1:15" ht="15.75" customHeight="1" x14ac:dyDescent="0.2">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5"/>
    </row>
    <row r="1163" spans="1:15" ht="15.75" customHeight="1" x14ac:dyDescent="0.2">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5"/>
    </row>
    <row r="1164" spans="1:15" ht="15.75" customHeight="1" x14ac:dyDescent="0.2">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5"/>
    </row>
    <row r="1165" spans="1:15" ht="15.75" customHeight="1" x14ac:dyDescent="0.2">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5"/>
    </row>
    <row r="1166" spans="1:15" ht="15.75" customHeight="1" x14ac:dyDescent="0.2">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5"/>
    </row>
    <row r="1167" spans="1:15" ht="15.75" customHeight="1" x14ac:dyDescent="0.2">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5"/>
    </row>
    <row r="1168" spans="1:15" ht="15.75" customHeight="1" x14ac:dyDescent="0.2">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5"/>
    </row>
    <row r="1169" spans="1:15" ht="15.75" customHeight="1" x14ac:dyDescent="0.2">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5"/>
    </row>
    <row r="1170" spans="1:15" ht="15.75" customHeight="1" x14ac:dyDescent="0.2">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5"/>
    </row>
    <row r="1171" spans="1:15" ht="15.75" customHeight="1" x14ac:dyDescent="0.2">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5"/>
    </row>
    <row r="1172" spans="1:15" ht="15.75" customHeight="1" x14ac:dyDescent="0.2">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5"/>
    </row>
    <row r="1173" spans="1:15" ht="15.75" customHeight="1" x14ac:dyDescent="0.2">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5"/>
    </row>
    <row r="1174" spans="1:15" ht="15.75" customHeight="1" x14ac:dyDescent="0.2">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5"/>
    </row>
    <row r="1175" spans="1:15" ht="15.75" customHeight="1" x14ac:dyDescent="0.2">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5"/>
    </row>
    <row r="1176" spans="1:15" ht="15.75" customHeight="1" x14ac:dyDescent="0.2">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5"/>
    </row>
    <row r="1177" spans="1:15" ht="15.75" customHeight="1" x14ac:dyDescent="0.2">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5"/>
    </row>
    <row r="1178" spans="1:15" ht="15.75" customHeight="1" x14ac:dyDescent="0.2">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5"/>
    </row>
    <row r="1179" spans="1:15" ht="15.75" customHeight="1" x14ac:dyDescent="0.2">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5"/>
    </row>
    <row r="1180" spans="1:15" ht="15.75" customHeight="1" x14ac:dyDescent="0.2">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5"/>
    </row>
    <row r="1181" spans="1:15" ht="15.75" customHeight="1" x14ac:dyDescent="0.2">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5"/>
    </row>
    <row r="1182" spans="1:15" ht="15.75" customHeight="1" x14ac:dyDescent="0.2">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5"/>
    </row>
    <row r="1183" spans="1:15" ht="15.75" customHeight="1" x14ac:dyDescent="0.2">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5"/>
    </row>
    <row r="1184" spans="1:15" ht="15.75" customHeight="1" x14ac:dyDescent="0.2">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5"/>
    </row>
    <row r="1185" spans="1:15" ht="15.75" customHeight="1" x14ac:dyDescent="0.2">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5"/>
    </row>
    <row r="1186" spans="1:15" ht="15.75" customHeight="1" x14ac:dyDescent="0.2">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5"/>
    </row>
    <row r="1187" spans="1:15" ht="15.75" customHeight="1" x14ac:dyDescent="0.2">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5"/>
    </row>
    <row r="1188" spans="1:15" ht="15.75" customHeight="1" x14ac:dyDescent="0.2">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5"/>
    </row>
    <row r="1189" spans="1:15" ht="15.75" customHeight="1" x14ac:dyDescent="0.2">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5"/>
    </row>
    <row r="1190" spans="1:15" ht="15.75" customHeight="1" x14ac:dyDescent="0.2">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5"/>
    </row>
    <row r="1191" spans="1:15" ht="15.75" customHeight="1" x14ac:dyDescent="0.2">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5"/>
    </row>
    <row r="1192" spans="1:15" ht="15.75" customHeight="1" x14ac:dyDescent="0.2">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5"/>
    </row>
    <row r="1193" spans="1:15" ht="15.75" customHeight="1" x14ac:dyDescent="0.2">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5"/>
    </row>
    <row r="1194" spans="1:15" ht="15.75" customHeight="1" x14ac:dyDescent="0.2">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5"/>
    </row>
    <row r="1195" spans="1:15" ht="15.75" customHeight="1" x14ac:dyDescent="0.2">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5"/>
    </row>
    <row r="1196" spans="1:15" ht="15.75" customHeight="1" x14ac:dyDescent="0.2">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5"/>
    </row>
    <row r="1197" spans="1:15" ht="15.75" customHeight="1" x14ac:dyDescent="0.2">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5"/>
    </row>
    <row r="1198" spans="1:15" ht="15.75" customHeight="1" x14ac:dyDescent="0.2">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5"/>
    </row>
    <row r="1199" spans="1:15" ht="15.75" customHeight="1" x14ac:dyDescent="0.2">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5"/>
    </row>
    <row r="1200" spans="1:15" ht="15.75" customHeight="1" x14ac:dyDescent="0.2">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5"/>
    </row>
    <row r="1201" spans="1:15" ht="15.75" customHeight="1" x14ac:dyDescent="0.2">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5"/>
    </row>
    <row r="1202" spans="1:15" ht="15.75" customHeight="1" x14ac:dyDescent="0.2">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5"/>
    </row>
    <row r="1203" spans="1:15" ht="15.75" customHeight="1" x14ac:dyDescent="0.2">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5"/>
    </row>
    <row r="1204" spans="1:15" ht="15.75" customHeight="1" x14ac:dyDescent="0.2">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5"/>
    </row>
    <row r="1205" spans="1:15" ht="15.75" customHeight="1" x14ac:dyDescent="0.2">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5"/>
    </row>
    <row r="1206" spans="1:15" ht="15.75" customHeight="1" x14ac:dyDescent="0.2">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5"/>
    </row>
    <row r="1207" spans="1:15" ht="15.75" customHeight="1" x14ac:dyDescent="0.2">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5"/>
    </row>
    <row r="1208" spans="1:15" ht="15.75" customHeight="1" x14ac:dyDescent="0.2">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5"/>
    </row>
    <row r="1209" spans="1:15" ht="15.75" customHeight="1" x14ac:dyDescent="0.2">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5"/>
    </row>
    <row r="1210" spans="1:15" ht="15.75" customHeight="1" x14ac:dyDescent="0.2">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5"/>
    </row>
    <row r="1211" spans="1:15" ht="15.75" customHeight="1" x14ac:dyDescent="0.2">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5"/>
    </row>
    <row r="1212" spans="1:15" ht="15.75" customHeight="1" x14ac:dyDescent="0.2">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5"/>
    </row>
    <row r="1213" spans="1:15" ht="15.75" customHeight="1" x14ac:dyDescent="0.2">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5"/>
    </row>
    <row r="1214" spans="1:15" ht="15.75" customHeight="1" x14ac:dyDescent="0.2">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5"/>
    </row>
    <row r="1215" spans="1:15" ht="15.75" customHeight="1" x14ac:dyDescent="0.2">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5"/>
    </row>
    <row r="1216" spans="1:15" ht="15.75" customHeight="1" x14ac:dyDescent="0.2">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5"/>
    </row>
    <row r="1217" spans="1:15" ht="15.75" customHeight="1" x14ac:dyDescent="0.2">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5"/>
    </row>
    <row r="1218" spans="1:15" ht="15.75" customHeight="1" x14ac:dyDescent="0.2">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5"/>
    </row>
    <row r="1219" spans="1:15" ht="15.75" customHeight="1" x14ac:dyDescent="0.2">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5"/>
    </row>
    <row r="1220" spans="1:15" ht="15.75" customHeight="1" x14ac:dyDescent="0.2">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5"/>
    </row>
    <row r="1221" spans="1:15" ht="15.75" customHeight="1" x14ac:dyDescent="0.2">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5"/>
    </row>
    <row r="1222" spans="1:15" ht="15.75" customHeight="1" x14ac:dyDescent="0.2">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5"/>
    </row>
    <row r="1223" spans="1:15" ht="15.75" customHeight="1" x14ac:dyDescent="0.2">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5"/>
    </row>
    <row r="1224" spans="1:15" ht="15.75" customHeight="1" x14ac:dyDescent="0.2">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5"/>
    </row>
    <row r="1225" spans="1:15" ht="15.75" customHeight="1" x14ac:dyDescent="0.2">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5"/>
    </row>
    <row r="1226" spans="1:15" ht="15.75" customHeight="1" x14ac:dyDescent="0.2">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5"/>
    </row>
    <row r="1227" spans="1:15" ht="15.75" customHeight="1" x14ac:dyDescent="0.2">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5"/>
    </row>
    <row r="1228" spans="1:15" ht="15.75" customHeight="1" x14ac:dyDescent="0.2">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5"/>
    </row>
    <row r="1229" spans="1:15" ht="15.75" customHeight="1" x14ac:dyDescent="0.2">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5"/>
    </row>
    <row r="1230" spans="1:15" ht="15.75" customHeight="1" x14ac:dyDescent="0.2">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5"/>
    </row>
    <row r="1231" spans="1:15" ht="15.75" customHeight="1" x14ac:dyDescent="0.2">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5"/>
    </row>
    <row r="1232" spans="1:15" ht="15.75" customHeight="1" x14ac:dyDescent="0.2">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5"/>
    </row>
    <row r="1233" spans="1:15" ht="15.75" customHeight="1" x14ac:dyDescent="0.2">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5"/>
    </row>
    <row r="1234" spans="1:15" ht="15.75" customHeight="1" x14ac:dyDescent="0.2">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5"/>
    </row>
    <row r="1235" spans="1:15" ht="15.75" customHeight="1" x14ac:dyDescent="0.2">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5"/>
    </row>
    <row r="1236" spans="1:15" ht="15.75" customHeight="1" x14ac:dyDescent="0.2">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5"/>
    </row>
    <row r="1237" spans="1:15" ht="15.75" customHeight="1" x14ac:dyDescent="0.2">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5"/>
    </row>
    <row r="1238" spans="1:15" ht="15.75" customHeight="1" x14ac:dyDescent="0.2">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5"/>
    </row>
    <row r="1239" spans="1:15" ht="15.75" customHeight="1" x14ac:dyDescent="0.2">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5"/>
    </row>
    <row r="1240" spans="1:15" ht="15.75" customHeight="1" x14ac:dyDescent="0.2">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5"/>
    </row>
    <row r="1241" spans="1:15" ht="15.75" customHeight="1" x14ac:dyDescent="0.2">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5"/>
    </row>
    <row r="1242" spans="1:15" ht="15.75" customHeight="1" x14ac:dyDescent="0.2">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5"/>
    </row>
    <row r="1243" spans="1:15" ht="15.75" customHeight="1" x14ac:dyDescent="0.2">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5"/>
    </row>
    <row r="1244" spans="1:15" ht="15.75" customHeight="1" x14ac:dyDescent="0.2">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5"/>
    </row>
    <row r="1245" spans="1:15" ht="15.75" customHeight="1" x14ac:dyDescent="0.2">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5"/>
    </row>
    <row r="1246" spans="1:15" ht="15.75" customHeight="1" x14ac:dyDescent="0.2">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5"/>
    </row>
    <row r="1247" spans="1:15" ht="15.75" customHeight="1" x14ac:dyDescent="0.2">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5"/>
    </row>
    <row r="1248" spans="1:15" ht="15.75" customHeight="1" x14ac:dyDescent="0.2">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5"/>
    </row>
    <row r="1249" spans="1:15" ht="15.75" customHeight="1" x14ac:dyDescent="0.2">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5"/>
    </row>
    <row r="1250" spans="1:15" ht="15.75" customHeight="1" x14ac:dyDescent="0.2">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5"/>
    </row>
    <row r="1251" spans="1:15" ht="15.75" customHeight="1" x14ac:dyDescent="0.2">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5"/>
    </row>
    <row r="1252" spans="1:15" ht="15.75" customHeight="1" x14ac:dyDescent="0.2">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5"/>
    </row>
    <row r="1253" spans="1:15" ht="15.75" customHeight="1" x14ac:dyDescent="0.2">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5"/>
    </row>
    <row r="1254" spans="1:15" ht="15.75" customHeight="1" x14ac:dyDescent="0.2">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5"/>
    </row>
    <row r="1255" spans="1:15" ht="15.75" customHeight="1" x14ac:dyDescent="0.2">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5"/>
    </row>
    <row r="1256" spans="1:15" ht="15.75" customHeight="1" x14ac:dyDescent="0.2">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5"/>
    </row>
    <row r="1257" spans="1:15" ht="15.75" customHeight="1" x14ac:dyDescent="0.2">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5"/>
    </row>
    <row r="1258" spans="1:15" ht="15.75" customHeight="1" x14ac:dyDescent="0.2">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5"/>
    </row>
    <row r="1259" spans="1:15" ht="15.75" customHeight="1" x14ac:dyDescent="0.2">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5"/>
    </row>
    <row r="1260" spans="1:15" ht="15.75" customHeight="1" x14ac:dyDescent="0.2">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5"/>
    </row>
    <row r="1261" spans="1:15" ht="15.75" customHeight="1" x14ac:dyDescent="0.2">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5"/>
    </row>
    <row r="1262" spans="1:15" ht="15.75" customHeight="1" x14ac:dyDescent="0.2">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5"/>
    </row>
    <row r="1263" spans="1:15" ht="15.75" customHeight="1" x14ac:dyDescent="0.2">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5"/>
    </row>
    <row r="1264" spans="1:15" ht="15.75" customHeight="1" x14ac:dyDescent="0.2">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5"/>
    </row>
    <row r="1265" spans="1:15" ht="15.75" customHeight="1" x14ac:dyDescent="0.2">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5"/>
    </row>
    <row r="1266" spans="1:15" ht="15.75" customHeight="1" x14ac:dyDescent="0.2">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5"/>
    </row>
    <row r="1267" spans="1:15" ht="15.75" customHeight="1" x14ac:dyDescent="0.2">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5"/>
    </row>
    <row r="1268" spans="1:15" ht="15.75" customHeight="1" x14ac:dyDescent="0.2">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5"/>
    </row>
    <row r="1269" spans="1:15" ht="15.75" customHeight="1" x14ac:dyDescent="0.2">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5"/>
    </row>
    <row r="1270" spans="1:15" ht="15.75" customHeight="1" x14ac:dyDescent="0.2">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5"/>
    </row>
    <row r="1271" spans="1:15" ht="15.75" customHeight="1" x14ac:dyDescent="0.2">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5"/>
    </row>
    <row r="1272" spans="1:15" ht="15.75" customHeight="1" x14ac:dyDescent="0.2">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5"/>
    </row>
    <row r="1273" spans="1:15" ht="15.75" customHeight="1" x14ac:dyDescent="0.2">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5"/>
    </row>
    <row r="1274" spans="1:15" ht="15.75" customHeight="1" x14ac:dyDescent="0.2">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5"/>
    </row>
    <row r="1275" spans="1:15" ht="15.75" customHeight="1" x14ac:dyDescent="0.2">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5"/>
    </row>
    <row r="1276" spans="1:15" ht="15.75" customHeight="1" x14ac:dyDescent="0.2">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5"/>
    </row>
    <row r="1277" spans="1:15" ht="15.75" customHeight="1" x14ac:dyDescent="0.2">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5"/>
    </row>
    <row r="1278" spans="1:15" ht="15.75" customHeight="1" x14ac:dyDescent="0.2">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5"/>
    </row>
    <row r="1279" spans="1:15" ht="15.75" customHeight="1" x14ac:dyDescent="0.2">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5"/>
    </row>
    <row r="1280" spans="1:15" ht="15.75" customHeight="1" x14ac:dyDescent="0.2">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5"/>
    </row>
    <row r="1281" spans="1:15" ht="15.75" customHeight="1" x14ac:dyDescent="0.2">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5"/>
    </row>
    <row r="1282" spans="1:15" ht="15.75" customHeight="1" x14ac:dyDescent="0.2">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5"/>
    </row>
    <row r="1283" spans="1:15" ht="15.75" customHeight="1" x14ac:dyDescent="0.2">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5"/>
    </row>
    <row r="1284" spans="1:15" ht="15.75" customHeight="1" x14ac:dyDescent="0.2">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5"/>
    </row>
    <row r="1285" spans="1:15" ht="15.75" customHeight="1" x14ac:dyDescent="0.2">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5"/>
    </row>
    <row r="1286" spans="1:15" ht="15.75" customHeight="1" x14ac:dyDescent="0.2">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5"/>
    </row>
    <row r="1287" spans="1:15" ht="15.75" customHeight="1" x14ac:dyDescent="0.2">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5"/>
    </row>
    <row r="1288" spans="1:15" ht="15.75" customHeight="1" x14ac:dyDescent="0.2">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5"/>
    </row>
    <row r="1289" spans="1:15" ht="15.75" customHeight="1" x14ac:dyDescent="0.2">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5"/>
    </row>
    <row r="1290" spans="1:15" ht="15.75" customHeight="1" x14ac:dyDescent="0.2">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5"/>
    </row>
    <row r="1291" spans="1:15" ht="15.75" customHeight="1" x14ac:dyDescent="0.2">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5"/>
    </row>
    <row r="1292" spans="1:15" ht="15.75" customHeight="1" x14ac:dyDescent="0.2">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5"/>
    </row>
    <row r="1293" spans="1:15" ht="15.75" customHeight="1" x14ac:dyDescent="0.2">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5"/>
    </row>
    <row r="1294" spans="1:15" ht="15.75" customHeight="1" x14ac:dyDescent="0.2">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5"/>
    </row>
    <row r="1295" spans="1:15" ht="15.75" customHeight="1" x14ac:dyDescent="0.2">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5"/>
    </row>
    <row r="1296" spans="1:15" ht="15.75" customHeight="1" x14ac:dyDescent="0.2">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5"/>
    </row>
    <row r="1297" spans="1:15" ht="15.75" customHeight="1" x14ac:dyDescent="0.2">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5"/>
    </row>
    <row r="1298" spans="1:15" ht="15.75" customHeight="1" x14ac:dyDescent="0.2">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5"/>
    </row>
    <row r="1299" spans="1:15" ht="15.75" customHeight="1" x14ac:dyDescent="0.2">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5"/>
    </row>
    <row r="1300" spans="1:15" ht="15.75" customHeight="1" x14ac:dyDescent="0.2">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5"/>
    </row>
    <row r="1301" spans="1:15" ht="15.75" customHeight="1" x14ac:dyDescent="0.2">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5"/>
    </row>
    <row r="1302" spans="1:15" ht="15.75" customHeight="1" x14ac:dyDescent="0.2">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5"/>
    </row>
    <row r="1303" spans="1:15" ht="15.75" customHeight="1" x14ac:dyDescent="0.2">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5"/>
    </row>
    <row r="1304" spans="1:15" ht="15.75" customHeight="1" x14ac:dyDescent="0.2">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5"/>
    </row>
    <row r="1305" spans="1:15" ht="15.75" customHeight="1" x14ac:dyDescent="0.2">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5"/>
    </row>
    <row r="1306" spans="1:15" ht="15.75" customHeight="1" x14ac:dyDescent="0.2">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5"/>
    </row>
    <row r="1307" spans="1:15" ht="15.75" customHeight="1" x14ac:dyDescent="0.2">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5"/>
    </row>
    <row r="1308" spans="1:15" ht="15.75" customHeight="1" x14ac:dyDescent="0.2">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5"/>
    </row>
    <row r="1309" spans="1:15" ht="15.75" customHeight="1" x14ac:dyDescent="0.2">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5"/>
    </row>
    <row r="1310" spans="1:15" ht="15.75" customHeight="1" x14ac:dyDescent="0.2">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5"/>
    </row>
    <row r="1311" spans="1:15" ht="15.75" customHeight="1" x14ac:dyDescent="0.2">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5"/>
    </row>
    <row r="1312" spans="1:15" ht="15.75" customHeight="1" x14ac:dyDescent="0.2">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5"/>
    </row>
    <row r="1313" spans="1:15" ht="15.75" customHeight="1" x14ac:dyDescent="0.2">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5"/>
    </row>
    <row r="1314" spans="1:15" ht="15.75" customHeight="1" x14ac:dyDescent="0.2">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5"/>
    </row>
    <row r="1315" spans="1:15" ht="15.75" customHeight="1" x14ac:dyDescent="0.2">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5"/>
    </row>
    <row r="1316" spans="1:15" ht="15.75" customHeight="1" x14ac:dyDescent="0.2">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5"/>
    </row>
    <row r="1317" spans="1:15" ht="15.75" customHeight="1" x14ac:dyDescent="0.2">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5"/>
    </row>
    <row r="1318" spans="1:15" ht="15.75" customHeight="1" x14ac:dyDescent="0.2">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5"/>
    </row>
    <row r="1319" spans="1:15" ht="15.75" customHeight="1" x14ac:dyDescent="0.2">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5"/>
    </row>
    <row r="1320" spans="1:15" ht="15.75" customHeight="1" x14ac:dyDescent="0.2">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5"/>
    </row>
    <row r="1321" spans="1:15" ht="15.75" customHeight="1" x14ac:dyDescent="0.2">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5"/>
    </row>
    <row r="1322" spans="1:15" ht="15.75" customHeight="1" x14ac:dyDescent="0.2">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5"/>
    </row>
    <row r="1323" spans="1:15" ht="15.75" customHeight="1" x14ac:dyDescent="0.2">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5"/>
    </row>
    <row r="1324" spans="1:15" ht="15.75" customHeight="1" x14ac:dyDescent="0.2">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5"/>
    </row>
    <row r="1325" spans="1:15" ht="15.75" customHeight="1" x14ac:dyDescent="0.2">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5"/>
    </row>
    <row r="1326" spans="1:15" ht="15.75" customHeight="1" x14ac:dyDescent="0.2">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5"/>
    </row>
    <row r="1327" spans="1:15" ht="15.75" customHeight="1" x14ac:dyDescent="0.2">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5"/>
    </row>
    <row r="1328" spans="1:15" ht="15.75" customHeight="1" x14ac:dyDescent="0.2">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5"/>
    </row>
    <row r="1329" spans="1:15" ht="15.75" customHeight="1" x14ac:dyDescent="0.2">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5"/>
    </row>
    <row r="1330" spans="1:15" ht="15.75" customHeight="1" x14ac:dyDescent="0.2">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5"/>
    </row>
    <row r="1331" spans="1:15" ht="15.75" customHeight="1" x14ac:dyDescent="0.2">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5"/>
    </row>
    <row r="1332" spans="1:15" ht="15.75" customHeight="1" x14ac:dyDescent="0.2">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5"/>
    </row>
    <row r="1333" spans="1:15" ht="15.75" customHeight="1" x14ac:dyDescent="0.2">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5"/>
    </row>
    <row r="1334" spans="1:15" ht="15.75" customHeight="1" x14ac:dyDescent="0.2">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5"/>
    </row>
    <row r="1335" spans="1:15" ht="15.75" customHeight="1" x14ac:dyDescent="0.2">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5"/>
    </row>
    <row r="1336" spans="1:15" ht="15.75" customHeight="1" x14ac:dyDescent="0.2">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5"/>
    </row>
    <row r="1337" spans="1:15" ht="15.75" customHeight="1" x14ac:dyDescent="0.2">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5"/>
    </row>
    <row r="1338" spans="1:15" ht="15.75" customHeight="1" x14ac:dyDescent="0.2">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5"/>
    </row>
    <row r="1339" spans="1:15" ht="15.75" customHeight="1" x14ac:dyDescent="0.2">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5"/>
    </row>
    <row r="1340" spans="1:15" ht="15.75" customHeight="1" x14ac:dyDescent="0.2">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5"/>
    </row>
    <row r="1341" spans="1:15" ht="15.75" customHeight="1" x14ac:dyDescent="0.2">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5"/>
    </row>
    <row r="1342" spans="1:15" ht="15.75" customHeight="1" x14ac:dyDescent="0.2">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5"/>
    </row>
    <row r="1343" spans="1:15" ht="15.75" customHeight="1" x14ac:dyDescent="0.2">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5"/>
    </row>
    <row r="1344" spans="1:15" ht="15.75" customHeight="1" x14ac:dyDescent="0.2">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5"/>
    </row>
    <row r="1345" spans="1:15" ht="15.75" customHeight="1" x14ac:dyDescent="0.2">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5"/>
    </row>
    <row r="1346" spans="1:15" ht="15.75" customHeight="1" x14ac:dyDescent="0.2">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5"/>
    </row>
    <row r="1347" spans="1:15" ht="15.75" customHeight="1" x14ac:dyDescent="0.2">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5"/>
    </row>
    <row r="1348" spans="1:15" ht="15.75" customHeight="1" x14ac:dyDescent="0.2">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5"/>
    </row>
    <row r="1349" spans="1:15" ht="15.75" customHeight="1" x14ac:dyDescent="0.2">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5"/>
    </row>
    <row r="1350" spans="1:15" ht="15.75" customHeight="1" x14ac:dyDescent="0.2">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5"/>
    </row>
    <row r="1351" spans="1:15" ht="15.75" customHeight="1" x14ac:dyDescent="0.2">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5"/>
    </row>
    <row r="1352" spans="1:15" ht="15.75" customHeight="1" x14ac:dyDescent="0.2">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5"/>
    </row>
    <row r="1353" spans="1:15" ht="15.75" customHeight="1" x14ac:dyDescent="0.2">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5"/>
    </row>
    <row r="1354" spans="1:15" ht="15.75" customHeight="1" x14ac:dyDescent="0.2">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5"/>
    </row>
    <row r="1355" spans="1:15" ht="15.75" customHeight="1" x14ac:dyDescent="0.2">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5"/>
    </row>
    <row r="1356" spans="1:15" ht="15.75" customHeight="1" x14ac:dyDescent="0.2">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5"/>
    </row>
    <row r="1357" spans="1:15" ht="15.75" customHeight="1" x14ac:dyDescent="0.2">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5"/>
    </row>
    <row r="1358" spans="1:15" ht="15.75" customHeight="1" x14ac:dyDescent="0.2">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5"/>
    </row>
    <row r="1359" spans="1:15" ht="15.75" customHeight="1" x14ac:dyDescent="0.2">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5"/>
    </row>
    <row r="1360" spans="1:15" ht="15.75" customHeight="1" x14ac:dyDescent="0.2">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5"/>
    </row>
    <row r="1361" spans="1:15" ht="15.75" customHeight="1" x14ac:dyDescent="0.2">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5"/>
    </row>
    <row r="1362" spans="1:15" ht="15.75" customHeight="1" x14ac:dyDescent="0.2">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5"/>
    </row>
    <row r="1363" spans="1:15" ht="15.75" customHeight="1" x14ac:dyDescent="0.2">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5"/>
    </row>
    <row r="1364" spans="1:15" ht="15.75" customHeight="1" x14ac:dyDescent="0.2">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5"/>
    </row>
    <row r="1365" spans="1:15" ht="15.75" customHeight="1" x14ac:dyDescent="0.2">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5"/>
    </row>
    <row r="1366" spans="1:15" ht="15.75" customHeight="1" x14ac:dyDescent="0.2">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5"/>
    </row>
    <row r="1367" spans="1:15" ht="15.75" customHeight="1" x14ac:dyDescent="0.2">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5"/>
    </row>
    <row r="1368" spans="1:15" ht="15.75" customHeight="1" x14ac:dyDescent="0.2">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5"/>
    </row>
    <row r="1369" spans="1:15" ht="15.75" customHeight="1" x14ac:dyDescent="0.2">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5"/>
    </row>
    <row r="1370" spans="1:15" ht="15.75" customHeight="1" x14ac:dyDescent="0.2">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5"/>
    </row>
    <row r="1371" spans="1:15" ht="15.75" customHeight="1" x14ac:dyDescent="0.2">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5"/>
    </row>
    <row r="1372" spans="1:15" ht="15.75" customHeight="1" x14ac:dyDescent="0.2">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5"/>
    </row>
    <row r="1373" spans="1:15" ht="15.75" customHeight="1" x14ac:dyDescent="0.2">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5"/>
    </row>
    <row r="1374" spans="1:15" ht="15.75" customHeight="1" x14ac:dyDescent="0.2">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row>
    <row r="1375" spans="1:15" ht="15.75" customHeight="1" x14ac:dyDescent="0.2">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row>
    <row r="1376" spans="1:15" ht="15.75" customHeight="1" x14ac:dyDescent="0.2">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row>
    <row r="1377" spans="1:13" ht="15.75" customHeight="1" x14ac:dyDescent="0.2">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row>
    <row r="1378" spans="1:13" ht="15.75" customHeight="1" x14ac:dyDescent="0.2">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row>
    <row r="1379" spans="1:13" ht="15.75" customHeight="1" x14ac:dyDescent="0.2">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row>
    <row r="1380" spans="1:13" ht="15.75" customHeight="1" x14ac:dyDescent="0.2">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row>
    <row r="1381" spans="1:13" ht="15.75" customHeight="1" x14ac:dyDescent="0.2">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row>
    <row r="1382" spans="1:13" ht="15.75" customHeight="1" x14ac:dyDescent="0.2">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row>
    <row r="1383" spans="1:13" ht="15.75" customHeight="1" x14ac:dyDescent="0.2">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row>
    <row r="1384" spans="1:13" ht="15.75" customHeight="1" x14ac:dyDescent="0.2">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row>
    <row r="1385" spans="1:13" ht="15.75" customHeight="1" x14ac:dyDescent="0.2">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row>
    <row r="1386" spans="1:13" ht="15.75" customHeight="1" x14ac:dyDescent="0.2">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row>
    <row r="1387" spans="1:13" ht="15.75" customHeight="1" x14ac:dyDescent="0.2">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row>
    <row r="1388" spans="1:13" ht="15.75" customHeight="1" x14ac:dyDescent="0.2">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row>
    <row r="1389" spans="1:13" ht="15.75" customHeight="1" x14ac:dyDescent="0.2">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row>
    <row r="1390" spans="1:13" ht="15.75" customHeight="1" x14ac:dyDescent="0.2">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row>
    <row r="1391" spans="1:13" ht="15.75" customHeight="1" x14ac:dyDescent="0.2">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row>
    <row r="1392" spans="1:13" ht="15.75" customHeight="1" x14ac:dyDescent="0.2">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row>
    <row r="1393" spans="1:13" ht="15.75" customHeight="1" x14ac:dyDescent="0.2">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row>
    <row r="1394" spans="1:13" ht="15.75" customHeight="1" x14ac:dyDescent="0.2">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row>
    <row r="1395" spans="1:13" ht="15.75" customHeight="1" x14ac:dyDescent="0.2">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row>
    <row r="1396" spans="1:13" ht="15.75" customHeight="1" x14ac:dyDescent="0.2">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row>
    <row r="1397" spans="1:13" ht="15.75" customHeight="1" x14ac:dyDescent="0.2">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row>
    <row r="1398" spans="1:13" ht="15.75" customHeight="1" x14ac:dyDescent="0.2">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row>
    <row r="1399" spans="1:13" ht="15.75" customHeight="1" x14ac:dyDescent="0.2">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row>
    <row r="1400" spans="1:13" ht="15.75" customHeight="1" x14ac:dyDescent="0.2">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row>
    <row r="1401" spans="1:13" ht="15.75" customHeight="1" x14ac:dyDescent="0.2">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row>
    <row r="1402" spans="1:13" ht="15.75" customHeight="1" x14ac:dyDescent="0.2">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row>
    <row r="1403" spans="1:13" ht="15.75" customHeight="1" x14ac:dyDescent="0.2">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row>
    <row r="1404" spans="1:13" ht="15.75" customHeight="1" x14ac:dyDescent="0.2">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row>
    <row r="1405" spans="1:13" ht="15.75" customHeight="1" x14ac:dyDescent="0.2">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row>
    <row r="1406" spans="1:13" ht="15.75" customHeight="1" x14ac:dyDescent="0.2">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row>
    <row r="1407" spans="1:13" ht="15.75" customHeight="1" x14ac:dyDescent="0.2">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row>
    <row r="1408" spans="1:13" ht="15.75" customHeight="1" x14ac:dyDescent="0.2">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row>
    <row r="1409" spans="1:13" ht="15.75" customHeight="1" x14ac:dyDescent="0.2">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row>
    <row r="1410" spans="1:13" ht="15.75" customHeight="1" x14ac:dyDescent="0.2">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row>
    <row r="1411" spans="1:13" ht="15.75" customHeight="1" x14ac:dyDescent="0.2">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row>
    <row r="1412" spans="1:13" ht="15.75" customHeight="1" x14ac:dyDescent="0.2">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row>
    <row r="1413" spans="1:13" ht="15.75" customHeight="1" x14ac:dyDescent="0.2">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row>
    <row r="1414" spans="1:13" ht="15.75" customHeight="1" x14ac:dyDescent="0.2">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row>
    <row r="1415" spans="1:13" ht="15.75" customHeight="1" x14ac:dyDescent="0.2">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row>
    <row r="1416" spans="1:13" ht="15.75" customHeight="1" x14ac:dyDescent="0.2">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row>
    <row r="1417" spans="1:13" ht="15.75" customHeight="1" x14ac:dyDescent="0.2">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row>
    <row r="1418" spans="1:13" ht="15.75" customHeight="1" x14ac:dyDescent="0.2">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row>
    <row r="1419" spans="1:13" ht="15.75" customHeight="1" x14ac:dyDescent="0.2">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row>
    <row r="1420" spans="1:13" ht="15.75" customHeight="1" x14ac:dyDescent="0.2">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row>
    <row r="1421" spans="1:13" ht="15.75" customHeight="1" x14ac:dyDescent="0.2">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row>
    <row r="1422" spans="1:13" ht="15.75" customHeight="1" x14ac:dyDescent="0.2">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row>
    <row r="1423" spans="1:13" ht="15.75" customHeight="1" x14ac:dyDescent="0.2">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row>
    <row r="1424" spans="1:13" ht="15.75" customHeight="1" x14ac:dyDescent="0.2">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row>
    <row r="1425" spans="1:13" ht="15.75" customHeight="1" x14ac:dyDescent="0.2">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row>
    <row r="1426" spans="1:13" ht="15.75" customHeight="1" x14ac:dyDescent="0.2">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row>
    <row r="1427" spans="1:13" ht="15.75" customHeight="1" x14ac:dyDescent="0.2">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row>
    <row r="1428" spans="1:13" ht="15.75" customHeight="1" x14ac:dyDescent="0.2">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row>
    <row r="1429" spans="1:13" ht="15.75" customHeight="1" x14ac:dyDescent="0.2">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row>
    <row r="1430" spans="1:13" ht="15.75" customHeight="1" x14ac:dyDescent="0.2">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row>
    <row r="1431" spans="1:13" ht="15.75" customHeight="1" x14ac:dyDescent="0.2">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row>
    <row r="1432" spans="1:13" ht="15.75" customHeight="1" x14ac:dyDescent="0.2">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row>
    <row r="1433" spans="1:13" ht="15.75" customHeight="1" x14ac:dyDescent="0.2">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row>
    <row r="1434" spans="1:13" ht="15.75" customHeight="1" x14ac:dyDescent="0.2">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row>
    <row r="1435" spans="1:13" ht="15.75" customHeight="1" x14ac:dyDescent="0.2">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row>
    <row r="1436" spans="1:13" ht="15.75" customHeight="1" x14ac:dyDescent="0.2">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row>
    <row r="1437" spans="1:13" ht="15.75" customHeight="1" x14ac:dyDescent="0.2">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row>
    <row r="1438" spans="1:13" ht="15.75" customHeight="1" x14ac:dyDescent="0.2">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row>
    <row r="1439" spans="1:13" ht="15.75" customHeight="1" x14ac:dyDescent="0.2">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row>
    <row r="1440" spans="1:13" ht="15.75" customHeight="1" x14ac:dyDescent="0.2">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row>
    <row r="1441" spans="1:15" ht="15.75" customHeight="1" x14ac:dyDescent="0.2">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row>
    <row r="1442" spans="1:15" ht="15.75" customHeight="1" x14ac:dyDescent="0.2">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row>
    <row r="1443" spans="1:15" ht="15.75" customHeight="1" x14ac:dyDescent="0.2">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row>
    <row r="1444" spans="1:15" ht="15.75" customHeight="1" x14ac:dyDescent="0.2">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row>
    <row r="1445" spans="1:15" ht="15.75" customHeight="1" x14ac:dyDescent="0.2">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row>
    <row r="1446" spans="1:15" ht="15.75" customHeight="1" x14ac:dyDescent="0.2">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5"/>
    </row>
    <row r="1447" spans="1:15" ht="15.75" customHeight="1" x14ac:dyDescent="0.2">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5"/>
    </row>
    <row r="1448" spans="1:15" ht="15.75" customHeight="1" x14ac:dyDescent="0.2">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5"/>
    </row>
    <row r="1449" spans="1:15" ht="15.75" customHeight="1" x14ac:dyDescent="0.2">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5"/>
    </row>
    <row r="1450" spans="1:15" ht="15.75" customHeight="1" x14ac:dyDescent="0.2">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5"/>
    </row>
    <row r="1451" spans="1:15" ht="15.75" customHeight="1" x14ac:dyDescent="0.2">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5"/>
    </row>
    <row r="1452" spans="1:15" ht="15.75" customHeight="1" x14ac:dyDescent="0.2">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5"/>
    </row>
    <row r="1453" spans="1:15" ht="15.75" customHeight="1" x14ac:dyDescent="0.2">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5"/>
    </row>
    <row r="1454" spans="1:15" ht="15.75" customHeight="1" x14ac:dyDescent="0.2">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5"/>
    </row>
    <row r="1455" spans="1:15" ht="15.75" customHeight="1" x14ac:dyDescent="0.2">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5"/>
    </row>
    <row r="1456" spans="1:15" ht="15.75" customHeight="1" x14ac:dyDescent="0.2">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5"/>
    </row>
    <row r="1457" spans="1:15" ht="15.75" customHeight="1" x14ac:dyDescent="0.2">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5"/>
    </row>
    <row r="1458" spans="1:15" ht="15.75" customHeight="1" x14ac:dyDescent="0.2">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5"/>
    </row>
    <row r="1459" spans="1:15" ht="15.75" customHeight="1" x14ac:dyDescent="0.2">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5"/>
    </row>
    <row r="1460" spans="1:15" ht="15.75" customHeight="1" x14ac:dyDescent="0.2">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5"/>
    </row>
    <row r="1461" spans="1:15" ht="15.75" customHeight="1" x14ac:dyDescent="0.2">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5"/>
    </row>
    <row r="1462" spans="1:15" ht="15.75" customHeight="1" x14ac:dyDescent="0.2">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5"/>
    </row>
    <row r="1463" spans="1:15" ht="15.75" customHeight="1" x14ac:dyDescent="0.2">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5"/>
    </row>
    <row r="1464" spans="1:15" ht="15.75" customHeight="1" x14ac:dyDescent="0.2">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5"/>
    </row>
    <row r="1465" spans="1:15" ht="15.75" customHeight="1" x14ac:dyDescent="0.2">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5"/>
    </row>
    <row r="1466" spans="1:15" ht="15.75" customHeight="1" x14ac:dyDescent="0.2">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5"/>
    </row>
    <row r="1467" spans="1:15" ht="15.75" customHeight="1" x14ac:dyDescent="0.2">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5"/>
    </row>
    <row r="1468" spans="1:15" ht="15.75" customHeight="1" x14ac:dyDescent="0.2">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5"/>
    </row>
    <row r="1469" spans="1:15" ht="15.75" customHeight="1" x14ac:dyDescent="0.2">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5"/>
    </row>
    <row r="1470" spans="1:15" ht="15.75" customHeight="1" x14ac:dyDescent="0.2">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5"/>
    </row>
    <row r="1471" spans="1:15" ht="15.75" customHeight="1" x14ac:dyDescent="0.2">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5"/>
    </row>
    <row r="1472" spans="1:15" ht="15.75" customHeight="1" x14ac:dyDescent="0.2">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5"/>
    </row>
    <row r="1473" spans="1:15" ht="15.75" customHeight="1" x14ac:dyDescent="0.2">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5"/>
    </row>
    <row r="1474" spans="1:15" ht="15.75" customHeight="1" x14ac:dyDescent="0.2">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5"/>
    </row>
    <row r="1475" spans="1:15" ht="15.75" customHeight="1" x14ac:dyDescent="0.2">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5"/>
    </row>
    <row r="1476" spans="1:15" ht="15.75" customHeight="1" x14ac:dyDescent="0.2">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5"/>
    </row>
    <row r="1477" spans="1:15" ht="15.75" customHeight="1" x14ac:dyDescent="0.2">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5"/>
    </row>
    <row r="1478" spans="1:15" ht="15.75" customHeight="1" x14ac:dyDescent="0.2">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5"/>
    </row>
    <row r="1479" spans="1:15" ht="15.75" customHeight="1" x14ac:dyDescent="0.2">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5"/>
    </row>
    <row r="1480" spans="1:15" ht="15.75" customHeight="1" x14ac:dyDescent="0.2">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5"/>
    </row>
    <row r="1481" spans="1:15" ht="15.75" customHeight="1" x14ac:dyDescent="0.2">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5"/>
    </row>
    <row r="1482" spans="1:15" ht="15.75" customHeight="1" x14ac:dyDescent="0.2">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5"/>
    </row>
    <row r="1483" spans="1:15" ht="15.75" customHeight="1" x14ac:dyDescent="0.2">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5"/>
    </row>
    <row r="1484" spans="1:15" ht="15.75" customHeight="1" x14ac:dyDescent="0.2">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5"/>
    </row>
    <row r="1485" spans="1:15" ht="15.75" customHeight="1" x14ac:dyDescent="0.2">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5"/>
    </row>
    <row r="1486" spans="1:15" ht="15.75" customHeight="1" x14ac:dyDescent="0.2">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5"/>
    </row>
    <row r="1487" spans="1:15" ht="15.75" customHeight="1" x14ac:dyDescent="0.2">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5"/>
    </row>
    <row r="1488" spans="1:15" ht="15.75" customHeight="1" x14ac:dyDescent="0.2">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5"/>
    </row>
    <row r="1489" spans="1:15" ht="15.75" customHeight="1" x14ac:dyDescent="0.2">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5"/>
    </row>
    <row r="1490" spans="1:15" ht="15.75" customHeight="1" x14ac:dyDescent="0.2">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5"/>
    </row>
    <row r="1491" spans="1:15" ht="15.75" customHeight="1" x14ac:dyDescent="0.2">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5"/>
    </row>
    <row r="1492" spans="1:15" ht="15.75" customHeight="1" x14ac:dyDescent="0.2">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5"/>
    </row>
    <row r="1493" spans="1:15" ht="15.75" customHeight="1" x14ac:dyDescent="0.2">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5"/>
    </row>
    <row r="1494" spans="1:15" ht="15.75" customHeight="1" x14ac:dyDescent="0.2">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5"/>
    </row>
    <row r="1495" spans="1:15" ht="15.75" customHeight="1" x14ac:dyDescent="0.2">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5"/>
    </row>
    <row r="1496" spans="1:15" ht="15.75" customHeight="1" x14ac:dyDescent="0.2">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5"/>
    </row>
    <row r="1497" spans="1:15" ht="15.75" customHeight="1" x14ac:dyDescent="0.2">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5"/>
    </row>
    <row r="1498" spans="1:15" ht="15.75" customHeight="1" x14ac:dyDescent="0.2">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5"/>
    </row>
    <row r="1499" spans="1:15" ht="15.75" customHeight="1" x14ac:dyDescent="0.2">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5"/>
    </row>
    <row r="1500" spans="1:15" ht="15.75" customHeight="1" x14ac:dyDescent="0.2">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5"/>
    </row>
    <row r="1501" spans="1:15" ht="15.75" customHeight="1" x14ac:dyDescent="0.2">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5"/>
    </row>
    <row r="1502" spans="1:15" ht="15.75" customHeight="1" x14ac:dyDescent="0.2">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5"/>
    </row>
    <row r="1503" spans="1:15" ht="15.75" customHeight="1" x14ac:dyDescent="0.2">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5"/>
    </row>
    <row r="1504" spans="1:15" ht="15.75" customHeight="1" x14ac:dyDescent="0.2">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5"/>
    </row>
    <row r="1505" spans="1:15" ht="15.75" customHeight="1" x14ac:dyDescent="0.2">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5"/>
    </row>
    <row r="1506" spans="1:15" ht="15.75" customHeight="1" x14ac:dyDescent="0.2">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5"/>
    </row>
    <row r="1507" spans="1:15" ht="15.75" customHeight="1" x14ac:dyDescent="0.2">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5"/>
    </row>
    <row r="1508" spans="1:15" ht="15.75" customHeight="1" x14ac:dyDescent="0.2">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5"/>
    </row>
    <row r="1509" spans="1:15" ht="15.75" customHeight="1" x14ac:dyDescent="0.2">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5"/>
    </row>
    <row r="1510" spans="1:15" ht="15.75" customHeight="1" x14ac:dyDescent="0.2">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5"/>
    </row>
    <row r="1511" spans="1:15" ht="15.75" customHeight="1" x14ac:dyDescent="0.2">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5"/>
    </row>
    <row r="1512" spans="1:15" ht="15.75" customHeight="1" x14ac:dyDescent="0.2">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5"/>
    </row>
    <row r="1513" spans="1:15" ht="15.75" customHeight="1" x14ac:dyDescent="0.2">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5"/>
    </row>
    <row r="1514" spans="1:15" ht="15.75" customHeight="1" x14ac:dyDescent="0.2">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5"/>
    </row>
    <row r="1515" spans="1:15" ht="15.75" customHeight="1" x14ac:dyDescent="0.2">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5"/>
    </row>
    <row r="1516" spans="1:15" ht="15.75" customHeight="1" x14ac:dyDescent="0.2">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5"/>
    </row>
    <row r="1517" spans="1:15" ht="15.75" customHeight="1" x14ac:dyDescent="0.2">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5"/>
    </row>
    <row r="1518" spans="1:15" ht="15.75" customHeight="1" x14ac:dyDescent="0.2">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5"/>
    </row>
    <row r="1519" spans="1:15" ht="15.75" customHeight="1" x14ac:dyDescent="0.2">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5"/>
    </row>
    <row r="1520" spans="1:15" ht="15.75" customHeight="1" x14ac:dyDescent="0.2">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5"/>
    </row>
    <row r="1521" spans="1:15" ht="15.75" customHeight="1" x14ac:dyDescent="0.2">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5"/>
    </row>
    <row r="1522" spans="1:15" ht="15.75" customHeight="1" x14ac:dyDescent="0.2">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5"/>
    </row>
    <row r="1523" spans="1:15" ht="15.75" customHeight="1" x14ac:dyDescent="0.2">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5"/>
    </row>
    <row r="1524" spans="1:15" ht="15.75" customHeight="1" x14ac:dyDescent="0.2">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5"/>
    </row>
    <row r="1525" spans="1:15" ht="15.75" customHeight="1" x14ac:dyDescent="0.2">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5"/>
    </row>
    <row r="1526" spans="1:15" ht="15.75" customHeight="1" x14ac:dyDescent="0.2">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5"/>
    </row>
    <row r="1527" spans="1:15" ht="15.75" customHeight="1" x14ac:dyDescent="0.2">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5"/>
    </row>
    <row r="1528" spans="1:15" ht="15.75" customHeight="1" x14ac:dyDescent="0.2">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5"/>
    </row>
    <row r="1529" spans="1:15" ht="15.75" customHeight="1" x14ac:dyDescent="0.2">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5"/>
    </row>
    <row r="1530" spans="1:15" ht="15.75" customHeight="1" x14ac:dyDescent="0.2">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5"/>
    </row>
    <row r="1531" spans="1:15" ht="15.75" customHeight="1" x14ac:dyDescent="0.2">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5"/>
    </row>
    <row r="1532" spans="1:15" ht="15.75" customHeight="1" x14ac:dyDescent="0.2">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5"/>
    </row>
    <row r="1533" spans="1:15" ht="15.75" customHeight="1" x14ac:dyDescent="0.2">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5"/>
    </row>
    <row r="1534" spans="1:15" ht="15.75" customHeight="1" x14ac:dyDescent="0.2">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5"/>
    </row>
    <row r="1535" spans="1:15" ht="15.75" customHeight="1" x14ac:dyDescent="0.2">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5"/>
    </row>
    <row r="1536" spans="1:15" ht="15.75" customHeight="1" x14ac:dyDescent="0.2">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5"/>
    </row>
    <row r="1537" spans="1:15" ht="15.75" customHeight="1" x14ac:dyDescent="0.2">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5"/>
    </row>
    <row r="1538" spans="1:15" ht="15.75" customHeight="1" x14ac:dyDescent="0.2">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5"/>
    </row>
    <row r="1539" spans="1:15" ht="15.75" customHeight="1" x14ac:dyDescent="0.2">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5"/>
    </row>
    <row r="1540" spans="1:15" ht="15.75" customHeight="1" x14ac:dyDescent="0.2">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5"/>
    </row>
    <row r="1541" spans="1:15" ht="15.75" customHeight="1" x14ac:dyDescent="0.2">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5"/>
    </row>
    <row r="1542" spans="1:15" ht="15.75" customHeight="1" x14ac:dyDescent="0.2">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5"/>
    </row>
    <row r="1543" spans="1:15" ht="15.75" customHeight="1" x14ac:dyDescent="0.2">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5"/>
    </row>
    <row r="1544" spans="1:15" ht="15.75" customHeight="1" x14ac:dyDescent="0.2">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5"/>
    </row>
    <row r="1545" spans="1:15" ht="15.75" customHeight="1" x14ac:dyDescent="0.2">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5"/>
    </row>
    <row r="1546" spans="1:15" ht="15.75" customHeight="1" x14ac:dyDescent="0.2">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5"/>
    </row>
    <row r="1547" spans="1:15" ht="15.75" customHeight="1" x14ac:dyDescent="0.2">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5"/>
    </row>
    <row r="1548" spans="1:15" ht="15.75" customHeight="1" x14ac:dyDescent="0.2">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5"/>
    </row>
    <row r="1549" spans="1:15" ht="15.75" customHeight="1" x14ac:dyDescent="0.2">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5"/>
    </row>
    <row r="1550" spans="1:15" ht="15.75" customHeight="1" x14ac:dyDescent="0.2">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5"/>
    </row>
    <row r="1551" spans="1:15" ht="15.75" customHeight="1" x14ac:dyDescent="0.2">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5"/>
    </row>
    <row r="1552" spans="1:15" ht="15.75" customHeight="1" x14ac:dyDescent="0.2">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5"/>
    </row>
    <row r="1553" spans="1:15" ht="15.75" customHeight="1" x14ac:dyDescent="0.2">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5"/>
    </row>
    <row r="1554" spans="1:15" ht="15.75" customHeight="1" x14ac:dyDescent="0.2">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5"/>
    </row>
    <row r="1555" spans="1:15" ht="15.75" customHeight="1" x14ac:dyDescent="0.2">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5"/>
    </row>
    <row r="1556" spans="1:15" ht="15.75" customHeight="1" x14ac:dyDescent="0.2">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5"/>
    </row>
    <row r="1557" spans="1:15" ht="15.75" customHeight="1" x14ac:dyDescent="0.2">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5"/>
    </row>
    <row r="1558" spans="1:15" ht="15.75" customHeight="1" x14ac:dyDescent="0.2">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5"/>
    </row>
    <row r="1559" spans="1:15" ht="15.75" customHeight="1" x14ac:dyDescent="0.2">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5"/>
    </row>
    <row r="1560" spans="1:15" ht="15.75" customHeight="1" x14ac:dyDescent="0.2">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5"/>
    </row>
    <row r="1561" spans="1:15" ht="15.75" customHeight="1" x14ac:dyDescent="0.2">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5"/>
    </row>
    <row r="1562" spans="1:15" ht="15.75" customHeight="1" x14ac:dyDescent="0.2">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5"/>
    </row>
    <row r="1563" spans="1:15" ht="15.75" customHeight="1" x14ac:dyDescent="0.2">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5"/>
    </row>
    <row r="1564" spans="1:15" ht="15.75" customHeight="1" x14ac:dyDescent="0.2">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5"/>
    </row>
    <row r="1565" spans="1:15" ht="15.75" customHeight="1" x14ac:dyDescent="0.2">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5"/>
    </row>
    <row r="1566" spans="1:15" ht="15.75" customHeight="1" x14ac:dyDescent="0.2">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5"/>
    </row>
    <row r="1567" spans="1:15" ht="15.75" customHeight="1" x14ac:dyDescent="0.2">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5"/>
    </row>
    <row r="1568" spans="1:15" ht="15.75" customHeight="1" x14ac:dyDescent="0.2">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5"/>
    </row>
    <row r="1569" spans="1:15" ht="15.75" customHeight="1" x14ac:dyDescent="0.2">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5"/>
    </row>
    <row r="1570" spans="1:15" ht="15.75" customHeight="1" x14ac:dyDescent="0.2">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5"/>
    </row>
    <row r="1571" spans="1:15" ht="15.75" customHeight="1" x14ac:dyDescent="0.2">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5"/>
    </row>
    <row r="1572" spans="1:15" ht="15.75" customHeight="1" x14ac:dyDescent="0.2">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5"/>
    </row>
    <row r="1573" spans="1:15" ht="15.75" customHeight="1" x14ac:dyDescent="0.2">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5"/>
    </row>
    <row r="1574" spans="1:15" ht="15.75" customHeight="1" x14ac:dyDescent="0.2">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5"/>
    </row>
    <row r="1575" spans="1:15" ht="15.75" customHeight="1" x14ac:dyDescent="0.2">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5"/>
    </row>
    <row r="1576" spans="1:15" ht="15.75" customHeight="1" x14ac:dyDescent="0.2">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5"/>
    </row>
    <row r="1577" spans="1:15" ht="15.75" customHeight="1" x14ac:dyDescent="0.2">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5"/>
    </row>
    <row r="1578" spans="1:15" ht="15.75" customHeight="1" x14ac:dyDescent="0.2">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5"/>
    </row>
    <row r="1579" spans="1:15" ht="15.75" customHeight="1" x14ac:dyDescent="0.2">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5"/>
    </row>
    <row r="1580" spans="1:15" ht="15.75" customHeight="1" x14ac:dyDescent="0.2">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5"/>
    </row>
    <row r="1581" spans="1:15" ht="15.75" customHeight="1" x14ac:dyDescent="0.2">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5"/>
    </row>
    <row r="1582" spans="1:15" ht="15.75" customHeight="1" x14ac:dyDescent="0.2">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5"/>
    </row>
    <row r="1583" spans="1:15" ht="15.75" customHeight="1" x14ac:dyDescent="0.2">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5"/>
    </row>
    <row r="1584" spans="1:15" ht="15.75" customHeight="1" x14ac:dyDescent="0.2">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5"/>
    </row>
    <row r="1585" spans="1:15" ht="15.75" customHeight="1" x14ac:dyDescent="0.2">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5"/>
    </row>
    <row r="1586" spans="1:15" ht="15.75" customHeight="1" x14ac:dyDescent="0.2">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5"/>
    </row>
    <row r="1587" spans="1:15" ht="15.75" customHeight="1" x14ac:dyDescent="0.2">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5"/>
    </row>
    <row r="1588" spans="1:15" ht="15.75" customHeight="1" x14ac:dyDescent="0.2">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5"/>
    </row>
    <row r="1589" spans="1:15" ht="15.75" customHeight="1" x14ac:dyDescent="0.2">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5"/>
    </row>
    <row r="1590" spans="1:15" ht="15.75" customHeight="1" x14ac:dyDescent="0.2">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5"/>
    </row>
    <row r="1591" spans="1:15" ht="15.75" customHeight="1" x14ac:dyDescent="0.2">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5"/>
    </row>
    <row r="1592" spans="1:15" ht="15.75" customHeight="1" x14ac:dyDescent="0.2">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5"/>
    </row>
    <row r="1593" spans="1:15" ht="15.75" customHeight="1" x14ac:dyDescent="0.2">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5"/>
    </row>
    <row r="1594" spans="1:15" ht="15.75" customHeight="1" x14ac:dyDescent="0.2">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5"/>
    </row>
    <row r="1595" spans="1:15" ht="15.75" customHeight="1" x14ac:dyDescent="0.2">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5"/>
    </row>
    <row r="1596" spans="1:15" ht="15.75" customHeight="1" x14ac:dyDescent="0.2">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5"/>
    </row>
    <row r="1597" spans="1:15" ht="15.75" customHeight="1" x14ac:dyDescent="0.2">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5"/>
    </row>
    <row r="1598" spans="1:15" ht="15.75" customHeight="1" x14ac:dyDescent="0.2">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5"/>
    </row>
    <row r="1599" spans="1:15" ht="15.75" customHeight="1" x14ac:dyDescent="0.2">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5"/>
    </row>
    <row r="1600" spans="1:15" ht="15.75" customHeight="1" x14ac:dyDescent="0.2">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5"/>
    </row>
    <row r="1601" spans="1:15" ht="15.75" customHeight="1" x14ac:dyDescent="0.2">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5"/>
    </row>
    <row r="1602" spans="1:15" ht="15.75" customHeight="1" x14ac:dyDescent="0.2">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5"/>
    </row>
    <row r="1603" spans="1:15" ht="15.75" customHeight="1" x14ac:dyDescent="0.2">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5"/>
    </row>
    <row r="1604" spans="1:15" ht="15.75" customHeight="1" x14ac:dyDescent="0.2">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5"/>
    </row>
    <row r="1605" spans="1:15" ht="15.75" customHeight="1" x14ac:dyDescent="0.2">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5"/>
    </row>
    <row r="1606" spans="1:15" ht="15.75" customHeight="1" x14ac:dyDescent="0.2">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5"/>
    </row>
    <row r="1607" spans="1:15" ht="15.75" customHeight="1" x14ac:dyDescent="0.2">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5"/>
    </row>
    <row r="1608" spans="1:15" ht="15.75" customHeight="1" x14ac:dyDescent="0.2">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5"/>
    </row>
    <row r="1609" spans="1:15" ht="15.75" customHeight="1" x14ac:dyDescent="0.2">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5"/>
    </row>
    <row r="1610" spans="1:15" ht="15.75" customHeight="1" x14ac:dyDescent="0.2">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5"/>
    </row>
    <row r="1611" spans="1:15" ht="15.75" customHeight="1" x14ac:dyDescent="0.2">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5"/>
    </row>
    <row r="1612" spans="1:15" ht="15.75" customHeight="1" x14ac:dyDescent="0.2">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5"/>
    </row>
    <row r="1613" spans="1:15" ht="15.75" customHeight="1" x14ac:dyDescent="0.2">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5"/>
    </row>
    <row r="1614" spans="1:15" ht="15.75" customHeight="1" x14ac:dyDescent="0.2">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5"/>
    </row>
    <row r="1615" spans="1:15" ht="15.75" customHeight="1" x14ac:dyDescent="0.2">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5"/>
    </row>
    <row r="1616" spans="1:15" ht="15.75" customHeight="1" x14ac:dyDescent="0.2">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5"/>
    </row>
    <row r="1617" spans="1:15" ht="15.75" customHeight="1" x14ac:dyDescent="0.2">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5"/>
    </row>
    <row r="1618" spans="1:15" ht="15.75" customHeight="1" x14ac:dyDescent="0.2">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5"/>
    </row>
    <row r="1619" spans="1:15" ht="15.75" customHeight="1" x14ac:dyDescent="0.2">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5"/>
    </row>
    <row r="1620" spans="1:15" ht="15.75" customHeight="1" x14ac:dyDescent="0.2">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5"/>
    </row>
    <row r="1621" spans="1:15" ht="15.75" customHeight="1" x14ac:dyDescent="0.2">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5"/>
    </row>
    <row r="1622" spans="1:15" ht="15.75" customHeight="1" x14ac:dyDescent="0.2">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5"/>
    </row>
    <row r="1623" spans="1:15" ht="15.75" customHeight="1" x14ac:dyDescent="0.2">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5"/>
    </row>
    <row r="1624" spans="1:15" ht="15.75" customHeight="1" x14ac:dyDescent="0.2">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5"/>
    </row>
    <row r="1625" spans="1:15" ht="15.75" customHeight="1" x14ac:dyDescent="0.2">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5"/>
    </row>
    <row r="1626" spans="1:15" ht="15.75" customHeight="1" x14ac:dyDescent="0.2">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5"/>
    </row>
    <row r="1627" spans="1:15" ht="15.75" customHeight="1" x14ac:dyDescent="0.2">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5"/>
    </row>
    <row r="1628" spans="1:15" ht="15.75" customHeight="1" x14ac:dyDescent="0.2">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5"/>
    </row>
    <row r="1629" spans="1:15" ht="15.75" customHeight="1" x14ac:dyDescent="0.2">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5"/>
    </row>
    <row r="1630" spans="1:15" ht="15.75" customHeight="1" x14ac:dyDescent="0.2">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5"/>
    </row>
    <row r="1631" spans="1:15" ht="15.75" customHeight="1" x14ac:dyDescent="0.2">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5"/>
    </row>
    <row r="1632" spans="1:15" ht="15.75" customHeight="1" x14ac:dyDescent="0.2">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5"/>
    </row>
    <row r="1633" spans="1:15" ht="15.75" customHeight="1" x14ac:dyDescent="0.2">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5"/>
    </row>
    <row r="1634" spans="1:15" ht="15.75" customHeight="1" x14ac:dyDescent="0.2">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5"/>
    </row>
    <row r="1635" spans="1:15" ht="15.75" customHeight="1" x14ac:dyDescent="0.2">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5"/>
    </row>
    <row r="1636" spans="1:15" ht="15.75" customHeight="1" x14ac:dyDescent="0.2">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5"/>
    </row>
    <row r="1637" spans="1:15" ht="15.75" customHeight="1" x14ac:dyDescent="0.2">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5"/>
    </row>
    <row r="1638" spans="1:15" ht="15.75" customHeight="1" x14ac:dyDescent="0.2">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5"/>
    </row>
    <row r="1639" spans="1:15" ht="15.75" customHeight="1" x14ac:dyDescent="0.2">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5"/>
    </row>
    <row r="1640" spans="1:15" ht="15.75" customHeight="1" x14ac:dyDescent="0.2">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5"/>
    </row>
    <row r="1641" spans="1:15" ht="15.75" customHeight="1" x14ac:dyDescent="0.2">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5"/>
    </row>
    <row r="1642" spans="1:15" ht="15.75" customHeight="1" x14ac:dyDescent="0.2">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5"/>
    </row>
    <row r="1643" spans="1:15" ht="15.75" customHeight="1" x14ac:dyDescent="0.2">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5"/>
    </row>
    <row r="1644" spans="1:15" ht="15.75" customHeight="1" x14ac:dyDescent="0.2">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5"/>
    </row>
    <row r="1645" spans="1:15" ht="15.75" customHeight="1" x14ac:dyDescent="0.2">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5"/>
    </row>
    <row r="1646" spans="1:15" ht="15.75" customHeight="1" x14ac:dyDescent="0.2">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5"/>
    </row>
    <row r="1647" spans="1:15" ht="15.75" customHeight="1" x14ac:dyDescent="0.2">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5"/>
    </row>
    <row r="1648" spans="1:15" ht="15.75" customHeight="1" x14ac:dyDescent="0.2">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5"/>
    </row>
    <row r="1649" spans="1:15" ht="15.75" customHeight="1" x14ac:dyDescent="0.2">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5"/>
    </row>
    <row r="1650" spans="1:15" ht="15.75" customHeight="1" x14ac:dyDescent="0.2">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5"/>
    </row>
    <row r="1651" spans="1:15" ht="15.75" customHeight="1" x14ac:dyDescent="0.2">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5"/>
    </row>
    <row r="1652" spans="1:15" ht="15.75" customHeight="1" x14ac:dyDescent="0.2">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5"/>
    </row>
    <row r="1653" spans="1:15" ht="15.75" customHeight="1" x14ac:dyDescent="0.2">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5"/>
    </row>
    <row r="1654" spans="1:15" ht="15.75" customHeight="1" x14ac:dyDescent="0.2">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5"/>
    </row>
    <row r="1655" spans="1:15" ht="15.75" customHeight="1" x14ac:dyDescent="0.2">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5"/>
    </row>
    <row r="1656" spans="1:15" ht="15.75" customHeight="1" x14ac:dyDescent="0.2">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5"/>
    </row>
    <row r="1657" spans="1:15" ht="15.75" customHeight="1" x14ac:dyDescent="0.2">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5"/>
    </row>
    <row r="1658" spans="1:15" ht="15.75" customHeight="1" x14ac:dyDescent="0.2">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5"/>
    </row>
    <row r="1659" spans="1:15" ht="15.75" customHeight="1" x14ac:dyDescent="0.2">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5"/>
    </row>
    <row r="1660" spans="1:15" ht="15.75" customHeight="1" x14ac:dyDescent="0.2">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5"/>
    </row>
    <row r="1661" spans="1:15" ht="15.75" customHeight="1" x14ac:dyDescent="0.2">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5"/>
    </row>
    <row r="1662" spans="1:15" ht="15.75" customHeight="1" x14ac:dyDescent="0.2">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5"/>
    </row>
    <row r="1663" spans="1:15" ht="15.75" customHeight="1" x14ac:dyDescent="0.2">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5"/>
    </row>
    <row r="1664" spans="1:15" ht="15.75" customHeight="1" x14ac:dyDescent="0.2">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5"/>
    </row>
    <row r="1665" spans="1:15" ht="15.75" customHeight="1" x14ac:dyDescent="0.2">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5"/>
    </row>
    <row r="1666" spans="1:15" ht="15.75" customHeight="1" x14ac:dyDescent="0.2">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5"/>
    </row>
    <row r="1667" spans="1:15" ht="15.75" customHeight="1" x14ac:dyDescent="0.2">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5"/>
    </row>
    <row r="1668" spans="1:15" ht="15.75" customHeight="1" x14ac:dyDescent="0.2">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5"/>
    </row>
    <row r="1669" spans="1:15" ht="15.75" customHeight="1" x14ac:dyDescent="0.2">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5"/>
    </row>
    <row r="1670" spans="1:15" ht="15.75" customHeight="1" x14ac:dyDescent="0.2">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5"/>
    </row>
    <row r="1671" spans="1:15" ht="15.75" customHeight="1" x14ac:dyDescent="0.2">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5"/>
    </row>
    <row r="1672" spans="1:15" ht="15.75" customHeight="1" x14ac:dyDescent="0.2">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5"/>
    </row>
    <row r="1673" spans="1:15" ht="15.75" customHeight="1" x14ac:dyDescent="0.2">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5"/>
    </row>
    <row r="1674" spans="1:15" ht="15.75" customHeight="1" x14ac:dyDescent="0.2">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5"/>
    </row>
    <row r="1675" spans="1:15" ht="15.75" customHeight="1" x14ac:dyDescent="0.2">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5"/>
    </row>
    <row r="1676" spans="1:15" ht="15.75" customHeight="1" x14ac:dyDescent="0.2">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5"/>
    </row>
    <row r="1677" spans="1:15" ht="15.75" customHeight="1" x14ac:dyDescent="0.2">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5"/>
    </row>
    <row r="1678" spans="1:15" ht="15.75" customHeight="1" x14ac:dyDescent="0.2">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5"/>
    </row>
    <row r="1679" spans="1:15" ht="15.75" customHeight="1" x14ac:dyDescent="0.2">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5"/>
    </row>
    <row r="1680" spans="1:15" ht="15.75" customHeight="1" x14ac:dyDescent="0.2">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5"/>
    </row>
    <row r="1681" spans="1:15" ht="15.75" customHeight="1" x14ac:dyDescent="0.2">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5"/>
    </row>
    <row r="1682" spans="1:15" ht="15.75" customHeight="1" x14ac:dyDescent="0.2">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5"/>
    </row>
    <row r="1683" spans="1:15" ht="15.75" customHeight="1" x14ac:dyDescent="0.2">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5"/>
    </row>
    <row r="1684" spans="1:15" ht="15.75" customHeight="1" x14ac:dyDescent="0.2">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5"/>
    </row>
    <row r="1685" spans="1:15" ht="15.75" customHeight="1" x14ac:dyDescent="0.2">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5"/>
    </row>
    <row r="1686" spans="1:15" ht="15.75" customHeight="1" x14ac:dyDescent="0.2">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5"/>
    </row>
    <row r="1687" spans="1:15" ht="15.75" customHeight="1" x14ac:dyDescent="0.2">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5"/>
    </row>
    <row r="1688" spans="1:15" ht="15.75" customHeight="1" x14ac:dyDescent="0.2">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5"/>
    </row>
    <row r="1689" spans="1:15" ht="15.75" customHeight="1" x14ac:dyDescent="0.2">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5"/>
    </row>
    <row r="1690" spans="1:15" ht="15.75" customHeight="1" x14ac:dyDescent="0.2">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5"/>
    </row>
    <row r="1691" spans="1:15" ht="15.75" customHeight="1" x14ac:dyDescent="0.2">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5"/>
    </row>
    <row r="1692" spans="1:15" ht="15.75" customHeight="1" x14ac:dyDescent="0.2">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5"/>
    </row>
    <row r="1693" spans="1:15" ht="15.75" customHeight="1" x14ac:dyDescent="0.2">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5"/>
    </row>
    <row r="1694" spans="1:15" ht="15.75" customHeight="1" x14ac:dyDescent="0.2">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5"/>
    </row>
    <row r="1695" spans="1:15" ht="15.75" customHeight="1" x14ac:dyDescent="0.2">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5"/>
    </row>
    <row r="1696" spans="1:15" ht="15.75" customHeight="1" x14ac:dyDescent="0.2">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5"/>
    </row>
    <row r="1697" spans="1:15" ht="15.75" customHeight="1" x14ac:dyDescent="0.2">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5"/>
    </row>
    <row r="1698" spans="1:15" ht="15.75" customHeight="1" x14ac:dyDescent="0.2">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5"/>
    </row>
    <row r="1699" spans="1:15" ht="15.75" customHeight="1" x14ac:dyDescent="0.2">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5"/>
    </row>
    <row r="1700" spans="1:15" ht="15.75" customHeight="1" x14ac:dyDescent="0.2">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5"/>
    </row>
    <row r="1701" spans="1:15" ht="15.75" customHeight="1" x14ac:dyDescent="0.2">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5"/>
    </row>
    <row r="1702" spans="1:15" ht="15.75" customHeight="1" x14ac:dyDescent="0.2">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5"/>
    </row>
    <row r="1703" spans="1:15" ht="15.75" customHeight="1" x14ac:dyDescent="0.2">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5"/>
    </row>
    <row r="1704" spans="1:15" ht="15.75" customHeight="1" x14ac:dyDescent="0.2">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5"/>
    </row>
    <row r="1705" spans="1:15" ht="15.75" customHeight="1" x14ac:dyDescent="0.2">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5"/>
    </row>
    <row r="1706" spans="1:15" ht="15.75" customHeight="1" x14ac:dyDescent="0.2">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5"/>
    </row>
    <row r="1707" spans="1:15" ht="15.75" customHeight="1" x14ac:dyDescent="0.2">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5"/>
    </row>
    <row r="1708" spans="1:15" ht="15.75" customHeight="1" x14ac:dyDescent="0.2">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5"/>
    </row>
    <row r="1709" spans="1:15" ht="15.75" customHeight="1" x14ac:dyDescent="0.2">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5"/>
    </row>
    <row r="1710" spans="1:15" ht="15.75" customHeight="1" x14ac:dyDescent="0.2">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5"/>
    </row>
    <row r="1711" spans="1:15" ht="15.75" customHeight="1" x14ac:dyDescent="0.2">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5"/>
    </row>
    <row r="1712" spans="1:15" ht="15.75" customHeight="1" x14ac:dyDescent="0.2">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5"/>
    </row>
    <row r="1713" spans="1:15" ht="15.75" customHeight="1" x14ac:dyDescent="0.2">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5"/>
    </row>
    <row r="1714" spans="1:15" ht="15.75" customHeight="1" x14ac:dyDescent="0.2">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5"/>
    </row>
    <row r="1715" spans="1:15" ht="15.75" customHeight="1" x14ac:dyDescent="0.2">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5"/>
    </row>
    <row r="1716" spans="1:15" ht="15.75" customHeight="1" x14ac:dyDescent="0.2">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5"/>
    </row>
    <row r="1717" spans="1:15" ht="15.75" customHeight="1" x14ac:dyDescent="0.2">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5"/>
    </row>
    <row r="1718" spans="1:15" ht="15.75" customHeight="1" x14ac:dyDescent="0.2">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5"/>
    </row>
    <row r="1719" spans="1:15" ht="15.75" customHeight="1" x14ac:dyDescent="0.2">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5"/>
    </row>
    <row r="1720" spans="1:15" ht="15.75" customHeight="1" x14ac:dyDescent="0.2">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5"/>
    </row>
    <row r="1721" spans="1:15" ht="15.75" customHeight="1" x14ac:dyDescent="0.2">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5"/>
    </row>
    <row r="1722" spans="1:15" ht="15.75" customHeight="1" x14ac:dyDescent="0.2">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5"/>
    </row>
    <row r="1723" spans="1:15" ht="15.75" customHeight="1" x14ac:dyDescent="0.2">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5"/>
    </row>
    <row r="1724" spans="1:15" ht="15.75" customHeight="1" x14ac:dyDescent="0.2">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5"/>
    </row>
    <row r="1725" spans="1:15" ht="15.75" customHeight="1" x14ac:dyDescent="0.2">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5"/>
    </row>
    <row r="1726" spans="1:15" ht="15.75" customHeight="1" x14ac:dyDescent="0.2">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5"/>
    </row>
    <row r="1727" spans="1:15" ht="15.75" customHeight="1" x14ac:dyDescent="0.2">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5"/>
    </row>
    <row r="1728" spans="1:15" ht="15.75" customHeight="1" x14ac:dyDescent="0.2">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5"/>
    </row>
    <row r="1729" spans="1:15" ht="15.75" customHeight="1" x14ac:dyDescent="0.2">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5"/>
    </row>
    <row r="1730" spans="1:15" ht="15.75" customHeight="1" x14ac:dyDescent="0.2">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5"/>
    </row>
    <row r="1731" spans="1:15" ht="15.75" customHeight="1" x14ac:dyDescent="0.2">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5"/>
    </row>
    <row r="1732" spans="1:15" ht="15.75" customHeight="1" x14ac:dyDescent="0.2">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5"/>
    </row>
    <row r="1733" spans="1:15" ht="15.75" customHeight="1" x14ac:dyDescent="0.2">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5"/>
    </row>
    <row r="1734" spans="1:15" ht="15.75" customHeight="1" x14ac:dyDescent="0.2">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5"/>
    </row>
    <row r="1735" spans="1:15" ht="15.75" customHeight="1" x14ac:dyDescent="0.2">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5"/>
    </row>
    <row r="1736" spans="1:15" ht="15.75" customHeight="1" x14ac:dyDescent="0.2">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5"/>
    </row>
    <row r="1737" spans="1:15" ht="15.75" customHeight="1" x14ac:dyDescent="0.2">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5"/>
    </row>
    <row r="1738" spans="1:15" ht="15.75" customHeight="1" x14ac:dyDescent="0.2">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5"/>
    </row>
    <row r="1739" spans="1:15" ht="15.75" customHeight="1" x14ac:dyDescent="0.2">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5"/>
    </row>
    <row r="1740" spans="1:15" ht="15.75" customHeight="1" x14ac:dyDescent="0.2">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5"/>
    </row>
    <row r="1741" spans="1:15" ht="15.75" customHeight="1" x14ac:dyDescent="0.2">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5"/>
    </row>
    <row r="1742" spans="1:15" ht="15.75" customHeight="1" x14ac:dyDescent="0.2">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5"/>
    </row>
    <row r="1743" spans="1:15" ht="15.75" customHeight="1" x14ac:dyDescent="0.2">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5"/>
    </row>
    <row r="1744" spans="1:15" ht="15.75" customHeight="1" x14ac:dyDescent="0.2">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5"/>
    </row>
    <row r="1745" spans="1:15" ht="15.75" customHeight="1" x14ac:dyDescent="0.2">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5"/>
    </row>
    <row r="1746" spans="1:15" ht="15.75" customHeight="1" x14ac:dyDescent="0.2">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5"/>
    </row>
    <row r="1747" spans="1:15" ht="15.75" customHeight="1" x14ac:dyDescent="0.2">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5"/>
    </row>
    <row r="1748" spans="1:15" ht="15.75" customHeight="1" x14ac:dyDescent="0.2">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5"/>
    </row>
    <row r="1749" spans="1:15" ht="15.75" customHeight="1" x14ac:dyDescent="0.2">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5"/>
    </row>
    <row r="1750" spans="1:15" ht="15.75" customHeight="1" x14ac:dyDescent="0.2">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5"/>
    </row>
    <row r="1751" spans="1:15" ht="15.75" customHeight="1" x14ac:dyDescent="0.2">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5"/>
    </row>
    <row r="1752" spans="1:15" ht="15.75" customHeight="1" x14ac:dyDescent="0.2">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5"/>
    </row>
    <row r="1753" spans="1:15" ht="15.75" customHeight="1" x14ac:dyDescent="0.2">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5"/>
    </row>
    <row r="1754" spans="1:15" ht="15.75" customHeight="1" x14ac:dyDescent="0.2">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5"/>
    </row>
    <row r="1755" spans="1:15" ht="15.75" customHeight="1" x14ac:dyDescent="0.2">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5"/>
    </row>
    <row r="1756" spans="1:15" ht="15.75" customHeight="1" x14ac:dyDescent="0.2">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5"/>
    </row>
    <row r="1757" spans="1:15" ht="15.75" customHeight="1" x14ac:dyDescent="0.2">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5"/>
    </row>
    <row r="1758" spans="1:15" ht="15.75" customHeight="1" x14ac:dyDescent="0.2">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5"/>
    </row>
    <row r="1759" spans="1:15" ht="15.75" customHeight="1" x14ac:dyDescent="0.2">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5"/>
    </row>
    <row r="1760" spans="1:15" ht="15.75" customHeight="1" x14ac:dyDescent="0.2">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5"/>
    </row>
    <row r="1761" spans="1:15" ht="15.75" customHeight="1" x14ac:dyDescent="0.2">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5"/>
    </row>
    <row r="1762" spans="1:15" ht="15.75" customHeight="1" x14ac:dyDescent="0.2">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5"/>
    </row>
    <row r="1763" spans="1:15" ht="15.75" customHeight="1" x14ac:dyDescent="0.2">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5"/>
    </row>
    <row r="1764" spans="1:15" ht="15.75" customHeight="1" x14ac:dyDescent="0.2">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5"/>
    </row>
    <row r="1765" spans="1:15" ht="15.75" customHeight="1" x14ac:dyDescent="0.2">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5"/>
    </row>
    <row r="1766" spans="1:15" ht="15.75" customHeight="1" x14ac:dyDescent="0.2">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5"/>
    </row>
    <row r="1767" spans="1:15" ht="15.75" customHeight="1" x14ac:dyDescent="0.2">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5"/>
    </row>
    <row r="1768" spans="1:15" ht="15.75" customHeight="1" x14ac:dyDescent="0.2">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5"/>
    </row>
    <row r="1769" spans="1:15" ht="15.75" customHeight="1" x14ac:dyDescent="0.2">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5"/>
    </row>
    <row r="1770" spans="1:15" ht="15.75" customHeight="1" x14ac:dyDescent="0.2">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5"/>
    </row>
    <row r="1771" spans="1:15" ht="15.75" customHeight="1" x14ac:dyDescent="0.2">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5"/>
    </row>
    <row r="1772" spans="1:15" ht="15.75" customHeight="1" x14ac:dyDescent="0.2">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5"/>
    </row>
    <row r="1773" spans="1:15" ht="15.75" customHeight="1" x14ac:dyDescent="0.2">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5"/>
    </row>
    <row r="1774" spans="1:15" ht="15.75" customHeight="1" x14ac:dyDescent="0.2">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5"/>
    </row>
    <row r="1775" spans="1:15" ht="15.75" customHeight="1" x14ac:dyDescent="0.2">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5"/>
    </row>
    <row r="1776" spans="1:15" ht="15.75" customHeight="1" x14ac:dyDescent="0.2">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5"/>
    </row>
    <row r="1777" spans="1:15" ht="15.75" customHeight="1" x14ac:dyDescent="0.2">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5"/>
    </row>
    <row r="1778" spans="1:15" ht="15.75" customHeight="1" x14ac:dyDescent="0.2">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5"/>
    </row>
    <row r="1779" spans="1:15" ht="15.75" customHeight="1" x14ac:dyDescent="0.2">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5"/>
    </row>
    <row r="1780" spans="1:15" ht="15.75" customHeight="1" x14ac:dyDescent="0.2">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5"/>
    </row>
    <row r="1781" spans="1:15" ht="15.75" customHeight="1" x14ac:dyDescent="0.2">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5"/>
    </row>
    <row r="1782" spans="1:15" ht="15.75" customHeight="1" x14ac:dyDescent="0.2">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5"/>
    </row>
    <row r="1783" spans="1:15" ht="15.75" customHeight="1" x14ac:dyDescent="0.2">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5"/>
    </row>
    <row r="1784" spans="1:15" ht="15.75" customHeight="1" x14ac:dyDescent="0.2">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5"/>
    </row>
    <row r="1785" spans="1:15" ht="15.75" customHeight="1" x14ac:dyDescent="0.2">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5"/>
    </row>
    <row r="1786" spans="1:15" ht="15.75" customHeight="1" x14ac:dyDescent="0.2">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5"/>
    </row>
    <row r="1787" spans="1:15" ht="15.75" customHeight="1" x14ac:dyDescent="0.2">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5"/>
    </row>
    <row r="1788" spans="1:15" ht="15.75" customHeight="1" x14ac:dyDescent="0.2">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5"/>
    </row>
    <row r="1789" spans="1:15" ht="15.75" customHeight="1" x14ac:dyDescent="0.2">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5"/>
    </row>
    <row r="1790" spans="1:15" ht="15.75" customHeight="1" x14ac:dyDescent="0.2">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5"/>
    </row>
    <row r="1791" spans="1:15" ht="15.75" customHeight="1" x14ac:dyDescent="0.2">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5"/>
    </row>
    <row r="1792" spans="1:15" ht="15.75" customHeight="1" x14ac:dyDescent="0.2">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5"/>
    </row>
    <row r="1793" spans="1:15" ht="15.75" customHeight="1" x14ac:dyDescent="0.2">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5"/>
    </row>
    <row r="1794" spans="1:15" ht="15.75" customHeight="1" x14ac:dyDescent="0.2">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5"/>
    </row>
    <row r="1795" spans="1:15" ht="15.75" customHeight="1" x14ac:dyDescent="0.2">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5"/>
    </row>
    <row r="1796" spans="1:15" ht="15.75" customHeight="1" x14ac:dyDescent="0.2">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5"/>
    </row>
    <row r="1797" spans="1:15" ht="15.75" customHeight="1" x14ac:dyDescent="0.2">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5"/>
    </row>
    <row r="1798" spans="1:15" ht="15.75" customHeight="1" x14ac:dyDescent="0.2">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5"/>
    </row>
    <row r="1799" spans="1:15" ht="15.75" customHeight="1" x14ac:dyDescent="0.2">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5"/>
    </row>
    <row r="1800" spans="1:15" ht="15.75" customHeight="1" x14ac:dyDescent="0.2">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5"/>
    </row>
    <row r="1801" spans="1:15" ht="15.75" customHeight="1" x14ac:dyDescent="0.2">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5"/>
    </row>
    <row r="1802" spans="1:15" ht="15.75" customHeight="1" x14ac:dyDescent="0.2">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5"/>
    </row>
    <row r="1803" spans="1:15" ht="15.75" customHeight="1" x14ac:dyDescent="0.2">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5"/>
    </row>
    <row r="1804" spans="1:15" ht="15.75" customHeight="1" x14ac:dyDescent="0.2">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5"/>
    </row>
    <row r="1805" spans="1:15" ht="15.75" customHeight="1" x14ac:dyDescent="0.2">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5"/>
    </row>
    <row r="1806" spans="1:15" ht="15.75" customHeight="1" x14ac:dyDescent="0.2">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5"/>
    </row>
    <row r="1807" spans="1:15" ht="15.75" customHeight="1" x14ac:dyDescent="0.2">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5"/>
    </row>
    <row r="1808" spans="1:15" ht="15.75" customHeight="1" x14ac:dyDescent="0.2">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5"/>
    </row>
    <row r="1809" spans="1:15" ht="15.75" customHeight="1" x14ac:dyDescent="0.2">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5"/>
    </row>
    <row r="1810" spans="1:15" ht="15.75" customHeight="1" x14ac:dyDescent="0.2">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5"/>
    </row>
    <row r="1811" spans="1:15" ht="15.75" customHeight="1" x14ac:dyDescent="0.2">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5"/>
    </row>
    <row r="1812" spans="1:15" ht="15.75" customHeight="1" x14ac:dyDescent="0.2">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5"/>
    </row>
    <row r="1813" spans="1:15" ht="15.75" customHeight="1" x14ac:dyDescent="0.2">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5"/>
    </row>
    <row r="1814" spans="1:15" ht="15.75" customHeight="1" x14ac:dyDescent="0.2">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5"/>
    </row>
    <row r="1815" spans="1:15" ht="15.75" customHeight="1" x14ac:dyDescent="0.2">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5"/>
    </row>
    <row r="1816" spans="1:15" ht="15.75" customHeight="1" x14ac:dyDescent="0.2">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5"/>
    </row>
    <row r="1817" spans="1:15" ht="15.75" customHeight="1" x14ac:dyDescent="0.2">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5"/>
    </row>
    <row r="1818" spans="1:15" ht="15.75" customHeight="1" x14ac:dyDescent="0.2">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5"/>
    </row>
    <row r="1819" spans="1:15" ht="15.75" customHeight="1" x14ac:dyDescent="0.2">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5"/>
    </row>
    <row r="1820" spans="1:15" ht="15.75" customHeight="1" x14ac:dyDescent="0.2">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5"/>
    </row>
    <row r="1821" spans="1:15" ht="15.75" customHeight="1" x14ac:dyDescent="0.2">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5"/>
    </row>
    <row r="1822" spans="1:15" ht="15.75" customHeight="1" x14ac:dyDescent="0.2">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5"/>
    </row>
    <row r="1823" spans="1:15" ht="15.75" customHeight="1" x14ac:dyDescent="0.2">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5"/>
    </row>
    <row r="1824" spans="1:15" ht="15.75" customHeight="1" x14ac:dyDescent="0.2">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5"/>
    </row>
    <row r="1825" spans="1:15" ht="15.75" customHeight="1" x14ac:dyDescent="0.2">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5"/>
    </row>
    <row r="1826" spans="1:15" ht="15.75" customHeight="1" x14ac:dyDescent="0.2">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5"/>
    </row>
    <row r="1827" spans="1:15" ht="15.75" customHeight="1" x14ac:dyDescent="0.2">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5"/>
    </row>
    <row r="1828" spans="1:15" ht="15.75" customHeight="1" x14ac:dyDescent="0.2">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5"/>
    </row>
    <row r="1829" spans="1:15" ht="15.75" customHeight="1" x14ac:dyDescent="0.2">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5"/>
    </row>
    <row r="1830" spans="1:15" ht="15.75" customHeight="1" x14ac:dyDescent="0.2">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5"/>
    </row>
    <row r="1831" spans="1:15" ht="15.75" customHeight="1" x14ac:dyDescent="0.2">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5"/>
    </row>
    <row r="1832" spans="1:15" ht="15.75" customHeight="1" x14ac:dyDescent="0.2">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5"/>
    </row>
    <row r="1833" spans="1:15" ht="15.75" customHeight="1" x14ac:dyDescent="0.2">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5"/>
    </row>
    <row r="1834" spans="1:15" ht="15.75" customHeight="1" x14ac:dyDescent="0.2">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5"/>
    </row>
    <row r="1835" spans="1:15" ht="15.75" customHeight="1" x14ac:dyDescent="0.2">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5"/>
    </row>
    <row r="1836" spans="1:15" ht="15.75" customHeight="1" x14ac:dyDescent="0.2">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5"/>
    </row>
    <row r="1837" spans="1:15" ht="15.75" customHeight="1" x14ac:dyDescent="0.2">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5"/>
    </row>
    <row r="1838" spans="1:15" ht="15.75" customHeight="1" x14ac:dyDescent="0.2">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5"/>
    </row>
    <row r="1839" spans="1:15" ht="15.75" customHeight="1" x14ac:dyDescent="0.2">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5"/>
    </row>
    <row r="1840" spans="1:15" ht="15.75" customHeight="1" x14ac:dyDescent="0.2">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5"/>
    </row>
    <row r="1841" spans="1:15" ht="15.75" customHeight="1" x14ac:dyDescent="0.2">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5"/>
    </row>
    <row r="1842" spans="1:15" ht="15.75" customHeight="1" x14ac:dyDescent="0.2">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5"/>
    </row>
    <row r="1843" spans="1:15" ht="15.75" customHeight="1" x14ac:dyDescent="0.2">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5"/>
    </row>
    <row r="1844" spans="1:15" ht="15.75" customHeight="1" x14ac:dyDescent="0.2">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5"/>
    </row>
    <row r="1845" spans="1:15" ht="15.75" customHeight="1" x14ac:dyDescent="0.2">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5"/>
    </row>
    <row r="1846" spans="1:15" ht="15.75" customHeight="1" x14ac:dyDescent="0.2">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5"/>
    </row>
    <row r="1847" spans="1:15" ht="15.75" customHeight="1" x14ac:dyDescent="0.2">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5"/>
    </row>
    <row r="1848" spans="1:15" ht="15.75" customHeight="1" x14ac:dyDescent="0.2">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5"/>
    </row>
    <row r="1849" spans="1:15" ht="15.75" customHeight="1" x14ac:dyDescent="0.2">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5"/>
    </row>
    <row r="1850" spans="1:15" ht="15.75" customHeight="1" x14ac:dyDescent="0.2">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5"/>
    </row>
    <row r="1851" spans="1:15" ht="15.75" customHeight="1" x14ac:dyDescent="0.2">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5"/>
    </row>
    <row r="1852" spans="1:15" ht="15.75" customHeight="1" x14ac:dyDescent="0.2">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5"/>
    </row>
    <row r="1853" spans="1:15" ht="15.75" customHeight="1" x14ac:dyDescent="0.2">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5"/>
    </row>
    <row r="1854" spans="1:15" ht="15.75" customHeight="1" x14ac:dyDescent="0.2">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5"/>
    </row>
    <row r="1855" spans="1:15" ht="15.75" customHeight="1" x14ac:dyDescent="0.2">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5"/>
    </row>
    <row r="1856" spans="1:15" ht="15.75" customHeight="1" x14ac:dyDescent="0.2">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5"/>
    </row>
    <row r="1857" spans="1:15" ht="15.75" customHeight="1" x14ac:dyDescent="0.2">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5"/>
    </row>
    <row r="1858" spans="1:15" ht="15.75" customHeight="1" x14ac:dyDescent="0.2">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5"/>
    </row>
    <row r="1859" spans="1:15" ht="15.75" customHeight="1" x14ac:dyDescent="0.2">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5"/>
    </row>
    <row r="1860" spans="1:15" ht="15.75" customHeight="1" x14ac:dyDescent="0.2">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5"/>
    </row>
    <row r="1861" spans="1:15" ht="15.75" customHeight="1" x14ac:dyDescent="0.2">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5"/>
    </row>
    <row r="1862" spans="1:15" ht="15.75" customHeight="1" x14ac:dyDescent="0.2">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5"/>
    </row>
    <row r="1863" spans="1:15" ht="15.75" customHeight="1" x14ac:dyDescent="0.2">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5"/>
    </row>
    <row r="1864" spans="1:15" ht="15.75" customHeight="1" x14ac:dyDescent="0.2">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5"/>
    </row>
    <row r="1865" spans="1:15" ht="15.75" customHeight="1" x14ac:dyDescent="0.2">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5"/>
    </row>
    <row r="1866" spans="1:15" ht="15.75" customHeight="1" x14ac:dyDescent="0.2">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5"/>
    </row>
    <row r="1867" spans="1:15" ht="15.75" customHeight="1" x14ac:dyDescent="0.2">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5"/>
    </row>
    <row r="1868" spans="1:15" ht="15.75" customHeight="1" x14ac:dyDescent="0.2">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5"/>
    </row>
    <row r="1869" spans="1:15" ht="15.75" customHeight="1" x14ac:dyDescent="0.2">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5"/>
    </row>
    <row r="1870" spans="1:15" ht="15.75" customHeight="1" x14ac:dyDescent="0.2">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5"/>
    </row>
    <row r="1871" spans="1:15" ht="15.75" customHeight="1" x14ac:dyDescent="0.2">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5"/>
    </row>
    <row r="1872" spans="1:15" ht="15.75" customHeight="1" x14ac:dyDescent="0.2">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5"/>
    </row>
    <row r="1873" spans="1:15" ht="15.75" customHeight="1" x14ac:dyDescent="0.2">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5"/>
    </row>
    <row r="1874" spans="1:15" ht="15.75" customHeight="1" x14ac:dyDescent="0.2">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5"/>
    </row>
    <row r="1875" spans="1:15" ht="15.75" customHeight="1" x14ac:dyDescent="0.2">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5"/>
    </row>
    <row r="1876" spans="1:15" ht="15.75" customHeight="1" x14ac:dyDescent="0.2">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5"/>
    </row>
    <row r="1877" spans="1:15" ht="15.75" customHeight="1" x14ac:dyDescent="0.2">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5"/>
    </row>
    <row r="1878" spans="1:15" ht="15.75" customHeight="1" x14ac:dyDescent="0.2">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5"/>
    </row>
    <row r="1879" spans="1:15" ht="15.75" customHeight="1" x14ac:dyDescent="0.2">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5"/>
    </row>
    <row r="1880" spans="1:15" ht="15.75" customHeight="1" x14ac:dyDescent="0.2">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5"/>
    </row>
    <row r="1881" spans="1:15" ht="15.75" customHeight="1" x14ac:dyDescent="0.2">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5"/>
    </row>
    <row r="1882" spans="1:15" ht="15.75" customHeight="1" x14ac:dyDescent="0.2">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5"/>
    </row>
    <row r="1883" spans="1:15" ht="15.75" customHeight="1" x14ac:dyDescent="0.2">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5"/>
    </row>
    <row r="1884" spans="1:15" ht="15.75" customHeight="1" x14ac:dyDescent="0.2">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5"/>
    </row>
    <row r="1885" spans="1:15" ht="15.75" customHeight="1" x14ac:dyDescent="0.2">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5"/>
    </row>
    <row r="1886" spans="1:15" ht="15.75" customHeight="1" x14ac:dyDescent="0.2">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5"/>
    </row>
    <row r="1887" spans="1:15" ht="15.75" customHeight="1" x14ac:dyDescent="0.2">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5"/>
    </row>
    <row r="1888" spans="1:15" ht="15.75" customHeight="1" x14ac:dyDescent="0.2">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5"/>
    </row>
    <row r="1889" spans="1:15" ht="15.75" customHeight="1" x14ac:dyDescent="0.2">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5"/>
    </row>
    <row r="1890" spans="1:15" ht="15.75" customHeight="1" x14ac:dyDescent="0.2">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5"/>
    </row>
    <row r="1891" spans="1:15" ht="15.75" customHeight="1" x14ac:dyDescent="0.2">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5"/>
    </row>
    <row r="1892" spans="1:15" ht="15.75" customHeight="1" x14ac:dyDescent="0.2">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5"/>
    </row>
    <row r="1893" spans="1:15" ht="15.75" customHeight="1" x14ac:dyDescent="0.2">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5"/>
    </row>
    <row r="1894" spans="1:15" ht="15.75" customHeight="1" x14ac:dyDescent="0.2">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5"/>
    </row>
    <row r="1895" spans="1:15" ht="15.75" customHeight="1" x14ac:dyDescent="0.2">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5"/>
    </row>
    <row r="1896" spans="1:15" ht="15.75" customHeight="1" x14ac:dyDescent="0.2">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5"/>
    </row>
    <row r="1897" spans="1:15" ht="15.75" customHeight="1" x14ac:dyDescent="0.2">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5"/>
    </row>
    <row r="1898" spans="1:15" ht="15.75" customHeight="1" x14ac:dyDescent="0.2">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5"/>
    </row>
    <row r="1899" spans="1:15" ht="15.75" customHeight="1" x14ac:dyDescent="0.2">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5"/>
    </row>
    <row r="1900" spans="1:15" ht="15.75" customHeight="1" x14ac:dyDescent="0.2">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5"/>
    </row>
    <row r="1901" spans="1:15" ht="15.75" customHeight="1" x14ac:dyDescent="0.2">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5"/>
    </row>
    <row r="1902" spans="1:15" ht="15.75" customHeight="1" x14ac:dyDescent="0.2">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5"/>
    </row>
    <row r="1903" spans="1:15" ht="15.75" customHeight="1" x14ac:dyDescent="0.2">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5"/>
    </row>
    <row r="1904" spans="1:15" ht="15.75" customHeight="1" x14ac:dyDescent="0.2">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5"/>
    </row>
    <row r="1905" spans="1:15" ht="15.75" customHeight="1" x14ac:dyDescent="0.2">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5"/>
    </row>
    <row r="1906" spans="1:15" ht="15.75" customHeight="1" x14ac:dyDescent="0.2">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5"/>
    </row>
    <row r="1907" spans="1:15" ht="15.75" customHeight="1" x14ac:dyDescent="0.2">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5"/>
    </row>
    <row r="1908" spans="1:15" ht="15.75" customHeight="1" x14ac:dyDescent="0.2">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5"/>
    </row>
    <row r="1909" spans="1:15" ht="15.75" customHeight="1" x14ac:dyDescent="0.2">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5"/>
    </row>
    <row r="1910" spans="1:15" ht="15.75" customHeight="1" x14ac:dyDescent="0.2">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5"/>
    </row>
    <row r="1911" spans="1:15" ht="15.75" customHeight="1" x14ac:dyDescent="0.2">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5"/>
    </row>
    <row r="1912" spans="1:15" ht="15.75" customHeight="1" x14ac:dyDescent="0.2">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5"/>
    </row>
    <row r="1913" spans="1:15" ht="15.75" customHeight="1" x14ac:dyDescent="0.2">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5"/>
    </row>
    <row r="1914" spans="1:15" ht="15.75" customHeight="1" x14ac:dyDescent="0.2">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5"/>
    </row>
    <row r="1915" spans="1:15" ht="15.75" customHeight="1" x14ac:dyDescent="0.2">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5"/>
    </row>
    <row r="1916" spans="1:15" ht="15.75" customHeight="1" x14ac:dyDescent="0.2">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5"/>
    </row>
    <row r="1917" spans="1:15" ht="15.75" customHeight="1" x14ac:dyDescent="0.2">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5"/>
    </row>
    <row r="1918" spans="1:15" ht="15.75" customHeight="1" x14ac:dyDescent="0.2">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5"/>
    </row>
    <row r="1919" spans="1:15" ht="15.75" customHeight="1" x14ac:dyDescent="0.2">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5"/>
    </row>
    <row r="1920" spans="1:15" ht="15.75" customHeight="1" x14ac:dyDescent="0.2">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5"/>
    </row>
    <row r="1921" spans="1:15" ht="15.75" customHeight="1" x14ac:dyDescent="0.2">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5"/>
    </row>
    <row r="1922" spans="1:15" ht="15.75" customHeight="1" x14ac:dyDescent="0.2">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5"/>
    </row>
    <row r="1923" spans="1:15" ht="15.75" customHeight="1" x14ac:dyDescent="0.2">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5"/>
    </row>
    <row r="1924" spans="1:15" ht="15.75" customHeight="1" x14ac:dyDescent="0.2">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5"/>
    </row>
    <row r="1925" spans="1:15" ht="15.75" customHeight="1" x14ac:dyDescent="0.2">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5"/>
    </row>
    <row r="1926" spans="1:15" ht="15.75" customHeight="1" x14ac:dyDescent="0.2">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5"/>
    </row>
    <row r="1927" spans="1:15" ht="15.75" customHeight="1" x14ac:dyDescent="0.2">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5"/>
    </row>
    <row r="1928" spans="1:15" ht="15.75" customHeight="1" x14ac:dyDescent="0.2">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5"/>
    </row>
    <row r="1929" spans="1:15" ht="15.75" customHeight="1" x14ac:dyDescent="0.2">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5"/>
    </row>
    <row r="1930" spans="1:15" ht="15.75" customHeight="1" x14ac:dyDescent="0.2">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5"/>
    </row>
    <row r="1931" spans="1:15" ht="15.75" customHeight="1" x14ac:dyDescent="0.2">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5"/>
    </row>
    <row r="1932" spans="1:15" ht="15.75" customHeight="1" x14ac:dyDescent="0.2">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5"/>
    </row>
    <row r="1933" spans="1:15" ht="15.75" customHeight="1" x14ac:dyDescent="0.2">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5"/>
    </row>
    <row r="1934" spans="1:15" ht="15.75" customHeight="1" x14ac:dyDescent="0.2">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5"/>
    </row>
    <row r="1935" spans="1:15" ht="15.75" customHeight="1" x14ac:dyDescent="0.2">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5"/>
    </row>
    <row r="1936" spans="1:15" ht="15.75" customHeight="1" x14ac:dyDescent="0.2">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5"/>
    </row>
    <row r="1937" spans="1:15" ht="15.75" customHeight="1" x14ac:dyDescent="0.2">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5"/>
    </row>
    <row r="1938" spans="1:15" ht="15.75" customHeight="1" x14ac:dyDescent="0.2">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5"/>
    </row>
    <row r="1939" spans="1:15" ht="15.75" customHeight="1" x14ac:dyDescent="0.2">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5"/>
    </row>
    <row r="1940" spans="1:15" ht="15.75" customHeight="1" x14ac:dyDescent="0.2">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5"/>
    </row>
    <row r="1941" spans="1:15" ht="15.75" customHeight="1" x14ac:dyDescent="0.2">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5"/>
    </row>
    <row r="1942" spans="1:15" ht="15.75" customHeight="1" x14ac:dyDescent="0.2">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5"/>
    </row>
    <row r="1943" spans="1:15" ht="15.75" customHeight="1" x14ac:dyDescent="0.2">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5"/>
    </row>
    <row r="1944" spans="1:15" ht="15.75" customHeight="1" x14ac:dyDescent="0.2">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5"/>
    </row>
    <row r="1945" spans="1:15" ht="15.75" customHeight="1" x14ac:dyDescent="0.2">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5"/>
    </row>
    <row r="1946" spans="1:15" ht="15.75" customHeight="1" x14ac:dyDescent="0.2">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5"/>
    </row>
    <row r="1947" spans="1:15" ht="15.75" customHeight="1" x14ac:dyDescent="0.2">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5"/>
    </row>
    <row r="1948" spans="1:15" ht="15.75" customHeight="1" x14ac:dyDescent="0.2">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5"/>
    </row>
    <row r="1949" spans="1:15" ht="15.75" customHeight="1" x14ac:dyDescent="0.2">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5"/>
    </row>
    <row r="1950" spans="1:15" ht="15.75" customHeight="1" x14ac:dyDescent="0.2">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5"/>
    </row>
    <row r="1951" spans="1:15" ht="15.75" customHeight="1" x14ac:dyDescent="0.2">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5"/>
    </row>
    <row r="1952" spans="1:15" ht="15.75" customHeight="1" x14ac:dyDescent="0.2">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5"/>
    </row>
    <row r="1953" spans="1:15" ht="15.75" customHeight="1" x14ac:dyDescent="0.2">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5"/>
    </row>
    <row r="1954" spans="1:15" ht="15.75" customHeight="1" x14ac:dyDescent="0.2">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5"/>
    </row>
    <row r="1955" spans="1:15" ht="15.75" customHeight="1" x14ac:dyDescent="0.2">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5"/>
    </row>
    <row r="1956" spans="1:15" ht="15.75" customHeight="1" x14ac:dyDescent="0.2">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5"/>
    </row>
    <row r="1957" spans="1:15" ht="15.75" customHeight="1" x14ac:dyDescent="0.2">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5"/>
    </row>
    <row r="1958" spans="1:15" ht="15.75" customHeight="1" x14ac:dyDescent="0.2">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5"/>
    </row>
    <row r="1959" spans="1:15" ht="15.75" customHeight="1" x14ac:dyDescent="0.2">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5"/>
    </row>
    <row r="1960" spans="1:15" ht="15.75" customHeight="1" x14ac:dyDescent="0.2">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5"/>
    </row>
    <row r="1961" spans="1:15" ht="15.75" customHeight="1" x14ac:dyDescent="0.2">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5"/>
    </row>
    <row r="1962" spans="1:15" ht="15.75" customHeight="1" x14ac:dyDescent="0.2">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5"/>
    </row>
    <row r="1963" spans="1:15" ht="15.75" customHeight="1" x14ac:dyDescent="0.2">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5"/>
    </row>
    <row r="1964" spans="1:15" ht="15.75" customHeight="1" x14ac:dyDescent="0.2">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5"/>
    </row>
    <row r="1965" spans="1:15" ht="15.75" customHeight="1" x14ac:dyDescent="0.2">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5"/>
    </row>
    <row r="1966" spans="1:15" ht="15.75" customHeight="1" x14ac:dyDescent="0.2">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5"/>
    </row>
    <row r="1967" spans="1:15" ht="15.75" customHeight="1" x14ac:dyDescent="0.2">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5"/>
    </row>
    <row r="1968" spans="1:15" ht="15.75" customHeight="1" x14ac:dyDescent="0.2">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5"/>
    </row>
    <row r="1969" spans="1:15" ht="15.75" customHeight="1" x14ac:dyDescent="0.2">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5"/>
    </row>
    <row r="1970" spans="1:15" ht="15.75" customHeight="1" x14ac:dyDescent="0.2">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5"/>
    </row>
    <row r="1971" spans="1:15" ht="15.75" customHeight="1" x14ac:dyDescent="0.2">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5"/>
    </row>
    <row r="1972" spans="1:15" ht="15.75" customHeight="1" x14ac:dyDescent="0.2">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5"/>
    </row>
    <row r="1973" spans="1:15" ht="15.75" customHeight="1" x14ac:dyDescent="0.2">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5"/>
    </row>
    <row r="1974" spans="1:15" ht="15.75" customHeight="1" x14ac:dyDescent="0.2">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5"/>
    </row>
    <row r="1975" spans="1:15" ht="15.75" customHeight="1" x14ac:dyDescent="0.2">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5"/>
    </row>
    <row r="1976" spans="1:15" ht="15.75" customHeight="1" x14ac:dyDescent="0.2">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5"/>
    </row>
    <row r="1977" spans="1:15" ht="15.75" customHeight="1" x14ac:dyDescent="0.2">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5"/>
    </row>
    <row r="1978" spans="1:15" ht="15.75" customHeight="1" x14ac:dyDescent="0.2">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5"/>
    </row>
    <row r="1979" spans="1:15" ht="15.75" customHeight="1" x14ac:dyDescent="0.2">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5"/>
    </row>
    <row r="1980" spans="1:15" ht="15.75" customHeight="1" x14ac:dyDescent="0.2">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5"/>
    </row>
    <row r="1981" spans="1:15" ht="15.75" customHeight="1" x14ac:dyDescent="0.2">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5"/>
    </row>
    <row r="1982" spans="1:15" ht="15.75" customHeight="1" x14ac:dyDescent="0.2">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5"/>
    </row>
    <row r="1983" spans="1:15" ht="15.75" customHeight="1" x14ac:dyDescent="0.2">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5"/>
    </row>
    <row r="1984" spans="1:15" ht="15.75" customHeight="1" x14ac:dyDescent="0.2">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5"/>
    </row>
    <row r="1985" spans="1:15" ht="15.75" customHeight="1" x14ac:dyDescent="0.2">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5"/>
    </row>
    <row r="1986" spans="1:15" ht="15.75" customHeight="1" x14ac:dyDescent="0.2">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5"/>
    </row>
    <row r="1987" spans="1:15" ht="15.75" customHeight="1" x14ac:dyDescent="0.2">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5"/>
    </row>
    <row r="1988" spans="1:15" ht="15.75" customHeight="1" x14ac:dyDescent="0.2">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5"/>
    </row>
    <row r="1989" spans="1:15" ht="15.75" customHeight="1" x14ac:dyDescent="0.2">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5"/>
    </row>
    <row r="1990" spans="1:15" ht="15.75" customHeight="1" x14ac:dyDescent="0.2">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5"/>
    </row>
    <row r="1991" spans="1:15" ht="15.75" customHeight="1" x14ac:dyDescent="0.2">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5"/>
    </row>
    <row r="1992" spans="1:15" ht="15.75" customHeight="1" x14ac:dyDescent="0.2">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5"/>
    </row>
    <row r="1993" spans="1:15" ht="15.75" customHeight="1" x14ac:dyDescent="0.2">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5"/>
    </row>
    <row r="1994" spans="1:15" ht="15.75" customHeight="1" x14ac:dyDescent="0.2">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5"/>
    </row>
    <row r="1995" spans="1:15" ht="15.75" customHeight="1" x14ac:dyDescent="0.2">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5"/>
    </row>
    <row r="1996" spans="1:15" ht="15.75" customHeight="1" x14ac:dyDescent="0.2">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5"/>
    </row>
    <row r="1997" spans="1:15" ht="15.75" customHeight="1" x14ac:dyDescent="0.2">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5"/>
    </row>
    <row r="1998" spans="1:15" ht="15.75" customHeight="1" x14ac:dyDescent="0.2">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5"/>
    </row>
    <row r="1999" spans="1:15" ht="15.75" customHeight="1" x14ac:dyDescent="0.2">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5"/>
    </row>
    <row r="2000" spans="1:15" ht="15.75" customHeight="1" x14ac:dyDescent="0.2">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5"/>
    </row>
    <row r="2001" spans="1:15" ht="15.75" customHeight="1" x14ac:dyDescent="0.2">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5"/>
    </row>
    <row r="2002" spans="1:15" ht="15.75" customHeight="1" x14ac:dyDescent="0.2">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5"/>
    </row>
    <row r="2003" spans="1:15" ht="15.75" customHeight="1" x14ac:dyDescent="0.2">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5"/>
    </row>
    <row r="2004" spans="1:15" ht="15.75" customHeight="1" x14ac:dyDescent="0.2">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5"/>
    </row>
    <row r="2005" spans="1:15" ht="15.75" customHeight="1" x14ac:dyDescent="0.2">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5"/>
    </row>
    <row r="2006" spans="1:15" ht="15.75" customHeight="1" x14ac:dyDescent="0.2">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5"/>
    </row>
    <row r="2007" spans="1:15" ht="15.75" customHeight="1" x14ac:dyDescent="0.2">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5"/>
    </row>
    <row r="2008" spans="1:15" ht="15.75" customHeight="1" x14ac:dyDescent="0.2">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5"/>
    </row>
    <row r="2009" spans="1:15" ht="15.75" customHeight="1" x14ac:dyDescent="0.2">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5"/>
    </row>
    <row r="2010" spans="1:15" ht="15.75" customHeight="1" x14ac:dyDescent="0.2">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5"/>
    </row>
    <row r="2011" spans="1:15" ht="15.75" customHeight="1" x14ac:dyDescent="0.2">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5"/>
    </row>
    <row r="2012" spans="1:15" ht="15.75" customHeight="1" x14ac:dyDescent="0.2">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5"/>
    </row>
    <row r="2013" spans="1:15" ht="15.75" customHeight="1" x14ac:dyDescent="0.2">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5"/>
    </row>
    <row r="2014" spans="1:15" ht="15.75" customHeight="1" x14ac:dyDescent="0.2">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5"/>
    </row>
    <row r="2015" spans="1:15" ht="15.75" customHeight="1" x14ac:dyDescent="0.2">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5"/>
    </row>
    <row r="2016" spans="1:15" ht="15.75" customHeight="1" x14ac:dyDescent="0.2">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5"/>
    </row>
    <row r="2017" spans="1:15" ht="15.75" customHeight="1" x14ac:dyDescent="0.2">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5"/>
    </row>
    <row r="2018" spans="1:15" ht="15.75" customHeight="1" x14ac:dyDescent="0.2">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5"/>
    </row>
    <row r="2019" spans="1:15" ht="15.75" customHeight="1" x14ac:dyDescent="0.2">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5"/>
    </row>
    <row r="2020" spans="1:15" ht="15.75" customHeight="1" x14ac:dyDescent="0.2">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5"/>
    </row>
    <row r="2021" spans="1:15" ht="15.75" customHeight="1" x14ac:dyDescent="0.2">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5"/>
    </row>
    <row r="2022" spans="1:15" ht="15.75" customHeight="1" x14ac:dyDescent="0.2">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5"/>
    </row>
    <row r="2023" spans="1:15" ht="15.75" customHeight="1" x14ac:dyDescent="0.2">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5"/>
    </row>
    <row r="2024" spans="1:15" ht="15.75" customHeight="1" x14ac:dyDescent="0.2">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5"/>
    </row>
    <row r="2025" spans="1:15" ht="15.75" customHeight="1" x14ac:dyDescent="0.2">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5"/>
    </row>
    <row r="2026" spans="1:15" ht="15.75" customHeight="1" x14ac:dyDescent="0.2">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5"/>
    </row>
    <row r="2027" spans="1:15" ht="15.75" customHeight="1" x14ac:dyDescent="0.2">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5"/>
    </row>
    <row r="2028" spans="1:15" ht="15.75" customHeight="1" x14ac:dyDescent="0.2">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5"/>
    </row>
    <row r="2029" spans="1:15" ht="15.75" customHeight="1" x14ac:dyDescent="0.2">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5"/>
    </row>
    <row r="2030" spans="1:15" ht="15.75" customHeight="1" x14ac:dyDescent="0.2">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5"/>
    </row>
    <row r="2031" spans="1:15" ht="15.75" customHeight="1" x14ac:dyDescent="0.2">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5"/>
    </row>
    <row r="2032" spans="1:15" ht="15.75" customHeight="1" x14ac:dyDescent="0.2">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5"/>
    </row>
    <row r="2033" spans="1:15" ht="15.75" customHeight="1" x14ac:dyDescent="0.2">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5"/>
    </row>
    <row r="2034" spans="1:15" ht="15.75" customHeight="1" x14ac:dyDescent="0.2">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5"/>
    </row>
    <row r="2035" spans="1:15" ht="15.75" customHeight="1" x14ac:dyDescent="0.2">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5"/>
    </row>
    <row r="2036" spans="1:15" ht="15.75" customHeight="1" x14ac:dyDescent="0.2">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5"/>
    </row>
    <row r="2037" spans="1:15" ht="15.75" customHeight="1" x14ac:dyDescent="0.2">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5"/>
    </row>
    <row r="2038" spans="1:15" ht="15.75" customHeight="1" x14ac:dyDescent="0.2">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5"/>
    </row>
    <row r="2039" spans="1:15" ht="15.75" customHeight="1" x14ac:dyDescent="0.2">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5"/>
    </row>
    <row r="2040" spans="1:15" ht="15.75" customHeight="1" x14ac:dyDescent="0.2">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5"/>
    </row>
    <row r="2041" spans="1:15" ht="15.75" customHeight="1" x14ac:dyDescent="0.2">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5"/>
    </row>
    <row r="2042" spans="1:15" ht="15.75" customHeight="1" x14ac:dyDescent="0.2">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5"/>
    </row>
    <row r="2043" spans="1:15" ht="15.75" customHeight="1" x14ac:dyDescent="0.2">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5"/>
    </row>
    <row r="2044" spans="1:15" ht="15.75" customHeight="1" x14ac:dyDescent="0.2">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5"/>
    </row>
    <row r="2045" spans="1:15" ht="15.75" customHeight="1" x14ac:dyDescent="0.2">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5"/>
    </row>
    <row r="2046" spans="1:15" ht="15.75" customHeight="1" x14ac:dyDescent="0.2">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5"/>
    </row>
    <row r="2047" spans="1:15" ht="15.75" customHeight="1" x14ac:dyDescent="0.2">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5"/>
    </row>
    <row r="2048" spans="1:15" ht="15.75" customHeight="1" x14ac:dyDescent="0.2">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5"/>
    </row>
    <row r="2049" spans="1:15" ht="15.75" customHeight="1" x14ac:dyDescent="0.2">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5"/>
    </row>
    <row r="2050" spans="1:15" ht="15.75" customHeight="1" x14ac:dyDescent="0.2">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5"/>
    </row>
    <row r="2051" spans="1:15" ht="15.75" customHeight="1" x14ac:dyDescent="0.2">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5"/>
    </row>
    <row r="2052" spans="1:15" ht="15.75" customHeight="1" x14ac:dyDescent="0.2">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5"/>
    </row>
    <row r="2053" spans="1:15" ht="15.75" customHeight="1" x14ac:dyDescent="0.2">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5"/>
    </row>
    <row r="2054" spans="1:15" ht="15.75" customHeight="1" x14ac:dyDescent="0.2">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5"/>
    </row>
    <row r="2055" spans="1:15" ht="15.75" customHeight="1" x14ac:dyDescent="0.2">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5"/>
    </row>
    <row r="2056" spans="1:15" ht="15.75" customHeight="1" x14ac:dyDescent="0.2">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5"/>
    </row>
    <row r="2057" spans="1:15" ht="15.75" customHeight="1" x14ac:dyDescent="0.2">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5"/>
    </row>
    <row r="2058" spans="1:15" ht="15.75" customHeight="1" x14ac:dyDescent="0.2">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5"/>
    </row>
    <row r="2059" spans="1:15" ht="15.75" customHeight="1" x14ac:dyDescent="0.2">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5"/>
    </row>
    <row r="2060" spans="1:15" ht="15.75" customHeight="1" x14ac:dyDescent="0.2">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5"/>
    </row>
    <row r="2061" spans="1:15" ht="15.75" customHeight="1" x14ac:dyDescent="0.2">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5"/>
    </row>
    <row r="2062" spans="1:15" ht="15.75" customHeight="1" x14ac:dyDescent="0.2">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5"/>
    </row>
    <row r="2063" spans="1:15" ht="15.75" customHeight="1" x14ac:dyDescent="0.2">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5"/>
    </row>
    <row r="2064" spans="1:15" ht="15.75" customHeight="1" x14ac:dyDescent="0.2">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5"/>
    </row>
    <row r="2065" spans="1:15" ht="15.75" customHeight="1" x14ac:dyDescent="0.2">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5"/>
    </row>
    <row r="2066" spans="1:15" ht="15.75" customHeight="1" x14ac:dyDescent="0.2">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5"/>
    </row>
    <row r="2067" spans="1:15" ht="15.75" customHeight="1" x14ac:dyDescent="0.2">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5"/>
    </row>
    <row r="2068" spans="1:15" ht="15.75" customHeight="1" x14ac:dyDescent="0.2">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5"/>
    </row>
    <row r="2069" spans="1:15" ht="15.75" customHeight="1" x14ac:dyDescent="0.2">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5"/>
    </row>
    <row r="2070" spans="1:15" ht="15.75" customHeight="1" x14ac:dyDescent="0.2">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5"/>
    </row>
    <row r="2071" spans="1:15" ht="15.75" customHeight="1" x14ac:dyDescent="0.2">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5"/>
    </row>
    <row r="2072" spans="1:15" ht="15.75" customHeight="1" x14ac:dyDescent="0.2">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5"/>
    </row>
    <row r="2073" spans="1:15" ht="15.75" customHeight="1" x14ac:dyDescent="0.2">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5"/>
    </row>
    <row r="2074" spans="1:15" ht="15.75" customHeight="1" x14ac:dyDescent="0.2">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5"/>
    </row>
    <row r="2075" spans="1:15" ht="15.75" customHeight="1" x14ac:dyDescent="0.2">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5"/>
    </row>
    <row r="2076" spans="1:15" ht="15.75" customHeight="1" x14ac:dyDescent="0.2">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5"/>
    </row>
    <row r="2077" spans="1:15" ht="15.75" customHeight="1" x14ac:dyDescent="0.2">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5"/>
    </row>
    <row r="2078" spans="1:15" ht="15.75" customHeight="1" x14ac:dyDescent="0.2">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5"/>
    </row>
    <row r="2079" spans="1:15" ht="15.75" customHeight="1" x14ac:dyDescent="0.2">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5"/>
    </row>
    <row r="2080" spans="1:15" ht="15.75" customHeight="1" x14ac:dyDescent="0.2">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5"/>
    </row>
    <row r="2081" spans="1:15" ht="15.75" customHeight="1" x14ac:dyDescent="0.2">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5"/>
    </row>
    <row r="2082" spans="1:15" ht="15.75" customHeight="1" x14ac:dyDescent="0.2">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5"/>
    </row>
    <row r="2083" spans="1:15" ht="15.75" customHeight="1" x14ac:dyDescent="0.2">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5"/>
    </row>
    <row r="2084" spans="1:15" ht="15.75" customHeight="1" x14ac:dyDescent="0.2">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5"/>
    </row>
    <row r="2085" spans="1:15" ht="15.75" customHeight="1" x14ac:dyDescent="0.2">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5"/>
    </row>
    <row r="2086" spans="1:15" ht="15.75" customHeight="1" x14ac:dyDescent="0.2">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5"/>
    </row>
    <row r="2087" spans="1:15" ht="15.75" customHeight="1" x14ac:dyDescent="0.2">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5"/>
    </row>
    <row r="2088" spans="1:15" ht="15.75" customHeight="1" x14ac:dyDescent="0.2">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5"/>
    </row>
    <row r="2089" spans="1:15" ht="15.75" customHeight="1" x14ac:dyDescent="0.2">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5"/>
    </row>
    <row r="2090" spans="1:15" ht="15.75" customHeight="1" x14ac:dyDescent="0.2">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5"/>
    </row>
    <row r="2091" spans="1:15" ht="15.75" customHeight="1" x14ac:dyDescent="0.2">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5"/>
    </row>
    <row r="2092" spans="1:15" ht="15.75" customHeight="1" x14ac:dyDescent="0.2">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5"/>
    </row>
    <row r="2093" spans="1:15" ht="15.75" customHeight="1" x14ac:dyDescent="0.2">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5"/>
    </row>
    <row r="2094" spans="1:15" ht="15.75" customHeight="1" x14ac:dyDescent="0.2">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5"/>
    </row>
    <row r="2095" spans="1:15" ht="15.75" customHeight="1" x14ac:dyDescent="0.2">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5"/>
    </row>
    <row r="2096" spans="1:15" ht="15.75" customHeight="1" x14ac:dyDescent="0.2">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5"/>
    </row>
    <row r="2097" spans="1:15" ht="15.75" customHeight="1" x14ac:dyDescent="0.2">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5"/>
    </row>
    <row r="2098" spans="1:15" ht="15.75" customHeight="1" x14ac:dyDescent="0.2">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5"/>
    </row>
    <row r="2099" spans="1:15" ht="15.75" customHeight="1" x14ac:dyDescent="0.2">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5"/>
    </row>
    <row r="2100" spans="1:15" ht="15.75" customHeight="1" x14ac:dyDescent="0.2">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5"/>
    </row>
    <row r="2101" spans="1:15" ht="15.75" customHeight="1" x14ac:dyDescent="0.2">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5"/>
    </row>
    <row r="2102" spans="1:15" ht="15.75" customHeight="1" x14ac:dyDescent="0.2">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5"/>
    </row>
    <row r="2103" spans="1:15" ht="15.75" customHeight="1" x14ac:dyDescent="0.2">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5"/>
    </row>
    <row r="2104" spans="1:15" ht="15.75" customHeight="1" x14ac:dyDescent="0.2">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5"/>
    </row>
    <row r="2105" spans="1:15" ht="15.75" customHeight="1" x14ac:dyDescent="0.2">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5"/>
    </row>
    <row r="2106" spans="1:15" ht="15.75" customHeight="1" x14ac:dyDescent="0.2">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5"/>
    </row>
    <row r="2107" spans="1:15" ht="15.75" customHeight="1" x14ac:dyDescent="0.2">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5"/>
    </row>
    <row r="2108" spans="1:15" ht="15.75" customHeight="1" x14ac:dyDescent="0.2">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5"/>
    </row>
    <row r="2109" spans="1:15" ht="15.75" customHeight="1" x14ac:dyDescent="0.2">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5"/>
    </row>
    <row r="2110" spans="1:15" ht="15.75" customHeight="1" x14ac:dyDescent="0.2">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5"/>
    </row>
    <row r="2111" spans="1:15" ht="15.75" customHeight="1" x14ac:dyDescent="0.2">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5"/>
    </row>
    <row r="2112" spans="1:15" ht="15.75" customHeight="1" x14ac:dyDescent="0.2">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5"/>
    </row>
    <row r="2113" spans="1:15" ht="15.75" customHeight="1" x14ac:dyDescent="0.2">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5"/>
    </row>
    <row r="2114" spans="1:15" ht="15.75" customHeight="1" x14ac:dyDescent="0.2">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5"/>
    </row>
    <row r="2115" spans="1:15" ht="15.75" customHeight="1" x14ac:dyDescent="0.2">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5"/>
    </row>
    <row r="2116" spans="1:15" ht="15.75" customHeight="1" x14ac:dyDescent="0.2">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5"/>
    </row>
    <row r="2117" spans="1:15" ht="15.75" customHeight="1" x14ac:dyDescent="0.2">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5"/>
    </row>
    <row r="2118" spans="1:15" ht="15.75" customHeight="1" x14ac:dyDescent="0.2">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5"/>
    </row>
    <row r="2119" spans="1:15" ht="15.75" customHeight="1" x14ac:dyDescent="0.2">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5"/>
    </row>
    <row r="2120" spans="1:15" ht="15.75" customHeight="1" x14ac:dyDescent="0.2">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5"/>
    </row>
    <row r="2121" spans="1:15" ht="15.75" customHeight="1" x14ac:dyDescent="0.2">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5"/>
    </row>
    <row r="2122" spans="1:15" ht="15.75" customHeight="1" x14ac:dyDescent="0.2">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5"/>
    </row>
    <row r="2123" spans="1:15" ht="15.75" customHeight="1" x14ac:dyDescent="0.2">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5"/>
    </row>
    <row r="2124" spans="1:15" ht="15.75" customHeight="1" x14ac:dyDescent="0.2">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5"/>
    </row>
    <row r="2125" spans="1:15" ht="15.75" customHeight="1" x14ac:dyDescent="0.2">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5"/>
    </row>
    <row r="2126" spans="1:15" ht="15.75" customHeight="1" x14ac:dyDescent="0.2">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5"/>
    </row>
    <row r="2127" spans="1:15" ht="15.75" customHeight="1" x14ac:dyDescent="0.2">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5"/>
    </row>
    <row r="2128" spans="1:15" ht="15.75" customHeight="1" x14ac:dyDescent="0.2">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5"/>
    </row>
    <row r="2129" spans="1:15" ht="15.75" customHeight="1" x14ac:dyDescent="0.2">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5"/>
    </row>
    <row r="2130" spans="1:15" ht="15.75" customHeight="1" x14ac:dyDescent="0.2">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5"/>
    </row>
    <row r="2131" spans="1:15" ht="15.75" customHeight="1" x14ac:dyDescent="0.2">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5"/>
    </row>
    <row r="2132" spans="1:15" ht="15.75" customHeight="1" x14ac:dyDescent="0.2">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5"/>
    </row>
    <row r="2133" spans="1:15" ht="15.75" customHeight="1" x14ac:dyDescent="0.2">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5"/>
    </row>
    <row r="2134" spans="1:15" ht="15.75" customHeight="1" x14ac:dyDescent="0.2">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5"/>
    </row>
    <row r="2135" spans="1:15" ht="15.75" customHeight="1" x14ac:dyDescent="0.2">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5"/>
    </row>
    <row r="2136" spans="1:15" ht="15.75" customHeight="1" x14ac:dyDescent="0.2">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5"/>
    </row>
    <row r="2137" spans="1:15" ht="15.75" customHeight="1" x14ac:dyDescent="0.2">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5"/>
    </row>
    <row r="2138" spans="1:15" ht="15.75" customHeight="1" x14ac:dyDescent="0.2">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5"/>
    </row>
    <row r="2139" spans="1:15" ht="15.75" customHeight="1" x14ac:dyDescent="0.2">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5"/>
    </row>
    <row r="2140" spans="1:15" ht="15.75" customHeight="1" x14ac:dyDescent="0.2">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5"/>
    </row>
    <row r="2141" spans="1:15" ht="15.75" customHeight="1" x14ac:dyDescent="0.2">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5"/>
    </row>
    <row r="2142" spans="1:15" ht="15.75" customHeight="1" x14ac:dyDescent="0.2">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5"/>
    </row>
    <row r="2143" spans="1:15" ht="15.75" customHeight="1" x14ac:dyDescent="0.2">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5"/>
    </row>
    <row r="2144" spans="1:15" ht="15.75" customHeight="1" x14ac:dyDescent="0.2">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5"/>
    </row>
    <row r="2145" spans="1:15" ht="15.75" customHeight="1" x14ac:dyDescent="0.2">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5"/>
    </row>
    <row r="2146" spans="1:15" ht="15.75" customHeight="1" x14ac:dyDescent="0.2">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5"/>
    </row>
    <row r="2147" spans="1:15" ht="15.75" customHeight="1" x14ac:dyDescent="0.2">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5"/>
    </row>
    <row r="2148" spans="1:15" ht="15.75" customHeight="1" x14ac:dyDescent="0.2">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5"/>
    </row>
    <row r="2149" spans="1:15" ht="15.75" customHeight="1" x14ac:dyDescent="0.2">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5"/>
    </row>
    <row r="2150" spans="1:15" ht="15.75" customHeight="1" x14ac:dyDescent="0.2">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5"/>
    </row>
    <row r="2151" spans="1:15" ht="15.75" customHeight="1" x14ac:dyDescent="0.2">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5"/>
    </row>
    <row r="2152" spans="1:15" ht="15.75" customHeight="1" x14ac:dyDescent="0.2">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5"/>
    </row>
    <row r="2153" spans="1:15" ht="15.75" customHeight="1" x14ac:dyDescent="0.2">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5"/>
    </row>
    <row r="2154" spans="1:15" ht="15.75" customHeight="1" x14ac:dyDescent="0.2">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5"/>
    </row>
    <row r="2155" spans="1:15" ht="15.75" customHeight="1" x14ac:dyDescent="0.2">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5"/>
    </row>
    <row r="2156" spans="1:15" ht="15.75" customHeight="1" x14ac:dyDescent="0.2">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5"/>
    </row>
    <row r="2157" spans="1:15" ht="15.75" customHeight="1" x14ac:dyDescent="0.2">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5"/>
    </row>
    <row r="2158" spans="1:15" ht="15.75" customHeight="1" x14ac:dyDescent="0.2">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5"/>
    </row>
    <row r="2159" spans="1:15" ht="15.75" customHeight="1" x14ac:dyDescent="0.2">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5"/>
    </row>
    <row r="2160" spans="1:15" ht="15.75" customHeight="1" x14ac:dyDescent="0.2">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5"/>
    </row>
    <row r="2161" spans="1:15" ht="15.75" customHeight="1" x14ac:dyDescent="0.2">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5"/>
    </row>
    <row r="2162" spans="1:15" ht="15.75" customHeight="1" x14ac:dyDescent="0.2">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5"/>
    </row>
    <row r="2163" spans="1:15" ht="15.75" customHeight="1" x14ac:dyDescent="0.2">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5"/>
    </row>
    <row r="2164" spans="1:15" ht="15.75" customHeight="1" x14ac:dyDescent="0.2">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5"/>
    </row>
    <row r="2165" spans="1:15" ht="15.75" customHeight="1" x14ac:dyDescent="0.2">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5"/>
    </row>
    <row r="2166" spans="1:15" ht="15.75" customHeight="1" x14ac:dyDescent="0.2">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5"/>
    </row>
    <row r="2167" spans="1:15" ht="15.75" customHeight="1" x14ac:dyDescent="0.2">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5"/>
    </row>
    <row r="2168" spans="1:15" ht="15.75" customHeight="1" x14ac:dyDescent="0.2">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5"/>
    </row>
    <row r="2169" spans="1:15" ht="15.75" customHeight="1" x14ac:dyDescent="0.2">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5"/>
    </row>
    <row r="2170" spans="1:15" ht="15.75" customHeight="1" x14ac:dyDescent="0.2">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5"/>
    </row>
    <row r="2171" spans="1:15" ht="15.75" customHeight="1" x14ac:dyDescent="0.2">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5"/>
    </row>
    <row r="2172" spans="1:15" ht="15.75" customHeight="1" x14ac:dyDescent="0.2">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5"/>
    </row>
    <row r="2173" spans="1:15" ht="15.75" customHeight="1" x14ac:dyDescent="0.2">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5"/>
    </row>
    <row r="2174" spans="1:15" ht="15.75" customHeight="1" x14ac:dyDescent="0.2">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5"/>
    </row>
    <row r="2175" spans="1:15" ht="15.75" customHeight="1" x14ac:dyDescent="0.2">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5"/>
    </row>
    <row r="2176" spans="1:15" ht="15.75" customHeight="1" x14ac:dyDescent="0.2">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5"/>
    </row>
    <row r="2177" spans="1:15" ht="15.75" customHeight="1" x14ac:dyDescent="0.2">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5"/>
    </row>
    <row r="2178" spans="1:15" ht="15.75" customHeight="1" x14ac:dyDescent="0.2">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5"/>
    </row>
    <row r="2179" spans="1:15" ht="15.75" customHeight="1" x14ac:dyDescent="0.2">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5"/>
    </row>
    <row r="2180" spans="1:15" ht="15.75" customHeight="1" x14ac:dyDescent="0.2">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5"/>
    </row>
    <row r="2181" spans="1:15" ht="15.75" customHeight="1" x14ac:dyDescent="0.2">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5"/>
    </row>
    <row r="2182" spans="1:15" ht="15.75" customHeight="1" x14ac:dyDescent="0.2">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5"/>
    </row>
    <row r="2183" spans="1:15" ht="15.75" customHeight="1" x14ac:dyDescent="0.2">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5"/>
    </row>
    <row r="2184" spans="1:15" ht="15.75" customHeight="1" x14ac:dyDescent="0.2">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5"/>
    </row>
    <row r="2185" spans="1:15" ht="15.75" customHeight="1" x14ac:dyDescent="0.2">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5"/>
    </row>
    <row r="2186" spans="1:15" ht="15.75" customHeight="1" x14ac:dyDescent="0.2">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5"/>
    </row>
    <row r="2187" spans="1:15" ht="15.75" customHeight="1" x14ac:dyDescent="0.2">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5"/>
    </row>
    <row r="2188" spans="1:15" ht="15.75" customHeight="1" x14ac:dyDescent="0.2">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5"/>
    </row>
    <row r="2189" spans="1:15" ht="15.75" customHeight="1" x14ac:dyDescent="0.2">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5"/>
    </row>
    <row r="2190" spans="1:15" ht="15.75" customHeight="1" x14ac:dyDescent="0.2">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5"/>
    </row>
    <row r="2191" spans="1:15" ht="15.75" customHeight="1" x14ac:dyDescent="0.2">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5"/>
    </row>
    <row r="2192" spans="1:15" ht="15.75" customHeight="1" x14ac:dyDescent="0.2">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5"/>
    </row>
    <row r="2193" spans="1:15" ht="15.75" customHeight="1" x14ac:dyDescent="0.2">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5"/>
    </row>
    <row r="2194" spans="1:15" ht="15.75" customHeight="1" x14ac:dyDescent="0.2">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5"/>
    </row>
    <row r="2195" spans="1:15" ht="15.75" customHeight="1" x14ac:dyDescent="0.2">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5"/>
    </row>
    <row r="2196" spans="1:15" ht="15.75" customHeight="1" x14ac:dyDescent="0.2">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5"/>
    </row>
    <row r="2197" spans="1:15" ht="15.75" customHeight="1" x14ac:dyDescent="0.2">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5"/>
    </row>
    <row r="2198" spans="1:15" ht="15.75" customHeight="1" x14ac:dyDescent="0.2">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5"/>
    </row>
    <row r="2199" spans="1:15" ht="15.75" customHeight="1" x14ac:dyDescent="0.2">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5"/>
    </row>
    <row r="2200" spans="1:15" ht="15.75" customHeight="1" x14ac:dyDescent="0.2">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5"/>
    </row>
    <row r="2201" spans="1:15" ht="15.75" customHeight="1" x14ac:dyDescent="0.2">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5"/>
    </row>
    <row r="2202" spans="1:15" ht="15.75" customHeight="1" x14ac:dyDescent="0.2">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5"/>
    </row>
    <row r="2203" spans="1:15" ht="15.75" customHeight="1" x14ac:dyDescent="0.2">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5"/>
    </row>
    <row r="2204" spans="1:15" ht="15.75" customHeight="1" x14ac:dyDescent="0.2">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5"/>
    </row>
    <row r="2205" spans="1:15" ht="15.75" customHeight="1" x14ac:dyDescent="0.2">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5"/>
    </row>
    <row r="2206" spans="1:15" ht="15.75" customHeight="1" x14ac:dyDescent="0.2">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5"/>
    </row>
    <row r="2207" spans="1:15" ht="15.75" customHeight="1" x14ac:dyDescent="0.2">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5"/>
    </row>
    <row r="2208" spans="1:15" ht="15.75" customHeight="1" x14ac:dyDescent="0.2">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5"/>
    </row>
    <row r="2209" spans="1:15" ht="15.75" customHeight="1" x14ac:dyDescent="0.2">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5"/>
    </row>
    <row r="2210" spans="1:15" ht="15.75" customHeight="1" x14ac:dyDescent="0.2">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5"/>
    </row>
    <row r="2211" spans="1:15" ht="15.75" customHeight="1" x14ac:dyDescent="0.2">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5"/>
    </row>
    <row r="2212" spans="1:15" ht="15.75" customHeight="1" x14ac:dyDescent="0.2">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5"/>
    </row>
    <row r="2213" spans="1:15" ht="15.75" customHeight="1" x14ac:dyDescent="0.2">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5"/>
    </row>
    <row r="2214" spans="1:15" ht="15.75" customHeight="1" x14ac:dyDescent="0.2">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5"/>
    </row>
    <row r="2215" spans="1:15" ht="15.75" customHeight="1" x14ac:dyDescent="0.2">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5"/>
    </row>
    <row r="2216" spans="1:15" ht="15.75" customHeight="1" x14ac:dyDescent="0.2">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5"/>
    </row>
    <row r="2217" spans="1:15" ht="15.75" customHeight="1" x14ac:dyDescent="0.2">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5"/>
    </row>
    <row r="2218" spans="1:15" ht="15.75" customHeight="1" x14ac:dyDescent="0.2">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5"/>
    </row>
    <row r="2219" spans="1:15" ht="15.75" customHeight="1" x14ac:dyDescent="0.2">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5"/>
    </row>
    <row r="2220" spans="1:15" ht="15.75" customHeight="1" x14ac:dyDescent="0.2">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5"/>
    </row>
    <row r="2221" spans="1:15" ht="15.75" customHeight="1" x14ac:dyDescent="0.2">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5"/>
    </row>
    <row r="2222" spans="1:15" ht="15.75" customHeight="1" x14ac:dyDescent="0.2">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5"/>
    </row>
    <row r="2223" spans="1:15" ht="15.75" customHeight="1" x14ac:dyDescent="0.2">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5"/>
    </row>
    <row r="2224" spans="1:15" ht="15.75" customHeight="1" x14ac:dyDescent="0.2">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5"/>
    </row>
    <row r="2225" spans="1:15" ht="15.75" customHeight="1" x14ac:dyDescent="0.2">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5"/>
    </row>
    <row r="2226" spans="1:15" ht="15.75" customHeight="1" x14ac:dyDescent="0.2">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5"/>
    </row>
    <row r="2227" spans="1:15" ht="15.75" customHeight="1" x14ac:dyDescent="0.2">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5"/>
    </row>
    <row r="2228" spans="1:15" ht="15.75" customHeight="1" x14ac:dyDescent="0.2">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5"/>
    </row>
    <row r="2229" spans="1:15" ht="15.75" customHeight="1" x14ac:dyDescent="0.2">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5"/>
    </row>
    <row r="2230" spans="1:15" ht="15.75" customHeight="1" x14ac:dyDescent="0.2">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5"/>
    </row>
    <row r="2231" spans="1:15" ht="15.75" customHeight="1" x14ac:dyDescent="0.2">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5"/>
    </row>
    <row r="2232" spans="1:15" ht="15.75" customHeight="1" x14ac:dyDescent="0.2">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5"/>
    </row>
    <row r="2233" spans="1:15" ht="15.75" customHeight="1" x14ac:dyDescent="0.2">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5"/>
    </row>
    <row r="2234" spans="1:15" ht="15.75" customHeight="1" x14ac:dyDescent="0.2">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5"/>
    </row>
    <row r="2235" spans="1:15" ht="15.75" customHeight="1" x14ac:dyDescent="0.2">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5"/>
    </row>
    <row r="2236" spans="1:15" ht="15.75" customHeight="1" x14ac:dyDescent="0.2">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5"/>
    </row>
    <row r="2237" spans="1:15" ht="15.75" customHeight="1" x14ac:dyDescent="0.2">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5"/>
    </row>
    <row r="2238" spans="1:15" ht="15.75" customHeight="1" x14ac:dyDescent="0.2">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5"/>
    </row>
    <row r="2239" spans="1:15" ht="15.75" customHeight="1" x14ac:dyDescent="0.2">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5"/>
    </row>
    <row r="2240" spans="1:15" ht="15.75" customHeight="1" x14ac:dyDescent="0.2">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5"/>
    </row>
    <row r="2241" spans="1:15" ht="15.75" customHeight="1" x14ac:dyDescent="0.2">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5"/>
    </row>
    <row r="2242" spans="1:15" ht="15.75" customHeight="1" x14ac:dyDescent="0.2">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5"/>
    </row>
    <row r="2243" spans="1:15" ht="15.75" customHeight="1" x14ac:dyDescent="0.2">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5"/>
    </row>
    <row r="2244" spans="1:15" ht="15.75" customHeight="1" x14ac:dyDescent="0.2">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5"/>
    </row>
    <row r="2245" spans="1:15" ht="15.75" customHeight="1" x14ac:dyDescent="0.2">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5"/>
    </row>
    <row r="2246" spans="1:15" ht="15.75" customHeight="1" x14ac:dyDescent="0.2">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5"/>
    </row>
    <row r="2247" spans="1:15" ht="15.75" customHeight="1" x14ac:dyDescent="0.2">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5"/>
    </row>
    <row r="2248" spans="1:15" ht="15.75" customHeight="1" x14ac:dyDescent="0.2">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5"/>
    </row>
    <row r="2249" spans="1:15" ht="15.75" customHeight="1" x14ac:dyDescent="0.2">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5"/>
    </row>
    <row r="2250" spans="1:15" ht="15.75" customHeight="1" x14ac:dyDescent="0.2">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5"/>
    </row>
    <row r="2251" spans="1:15" ht="15.75" customHeight="1" x14ac:dyDescent="0.2">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5"/>
    </row>
    <row r="2252" spans="1:15" ht="15.75" customHeight="1" x14ac:dyDescent="0.2">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5"/>
    </row>
    <row r="2253" spans="1:15" ht="15.75" customHeight="1" x14ac:dyDescent="0.2">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5"/>
    </row>
    <row r="2254" spans="1:15" ht="15.75" customHeight="1" x14ac:dyDescent="0.2">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5"/>
    </row>
    <row r="2255" spans="1:15" ht="15.75" customHeight="1" x14ac:dyDescent="0.2">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5"/>
    </row>
    <row r="2256" spans="1:15" ht="15.75" customHeight="1" x14ac:dyDescent="0.2">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5"/>
    </row>
    <row r="2257" spans="1:15" ht="15.75" customHeight="1" x14ac:dyDescent="0.2">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5"/>
    </row>
    <row r="2258" spans="1:15" ht="15.75" customHeight="1" x14ac:dyDescent="0.2">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5"/>
    </row>
    <row r="2259" spans="1:15" ht="15.75" customHeight="1" x14ac:dyDescent="0.2">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5"/>
    </row>
    <row r="2260" spans="1:15" ht="15.75" customHeight="1" x14ac:dyDescent="0.2">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5"/>
    </row>
    <row r="2261" spans="1:15" ht="15.75" customHeight="1" x14ac:dyDescent="0.2">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5"/>
    </row>
    <row r="2262" spans="1:15" ht="15.75" customHeight="1" x14ac:dyDescent="0.2">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5"/>
    </row>
    <row r="2263" spans="1:15" ht="15.75" customHeight="1" x14ac:dyDescent="0.2">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5"/>
    </row>
    <row r="2264" spans="1:15" ht="15.75" customHeight="1" x14ac:dyDescent="0.2">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5"/>
    </row>
    <row r="2265" spans="1:15" ht="15.75" customHeight="1" x14ac:dyDescent="0.2">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5"/>
    </row>
    <row r="2266" spans="1:15" ht="15.75" customHeight="1" x14ac:dyDescent="0.2">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5"/>
    </row>
    <row r="2267" spans="1:15" ht="15.75" customHeight="1" x14ac:dyDescent="0.2">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5"/>
    </row>
    <row r="2268" spans="1:15" ht="15.75" customHeight="1" x14ac:dyDescent="0.2">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5"/>
    </row>
    <row r="2269" spans="1:15" ht="15.75" customHeight="1" x14ac:dyDescent="0.2">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5"/>
    </row>
    <row r="2270" spans="1:15" ht="15.75" customHeight="1" x14ac:dyDescent="0.2">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5"/>
    </row>
    <row r="2271" spans="1:15" ht="15.75" customHeight="1" x14ac:dyDescent="0.2">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5"/>
    </row>
    <row r="2272" spans="1:15" ht="15.75" customHeight="1" x14ac:dyDescent="0.2">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5"/>
    </row>
    <row r="2273" spans="1:15" ht="15.75" customHeight="1" x14ac:dyDescent="0.2">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5"/>
    </row>
    <row r="2274" spans="1:15" ht="15.75" customHeight="1" x14ac:dyDescent="0.2">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5"/>
    </row>
    <row r="2275" spans="1:15" ht="15.75" customHeight="1" x14ac:dyDescent="0.2">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5"/>
    </row>
    <row r="2276" spans="1:15" ht="15.75" customHeight="1" x14ac:dyDescent="0.2">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5"/>
    </row>
    <row r="2277" spans="1:15" ht="15.75" customHeight="1" x14ac:dyDescent="0.2">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5"/>
    </row>
    <row r="2278" spans="1:15" ht="15.75" customHeight="1" x14ac:dyDescent="0.2">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5"/>
    </row>
    <row r="2279" spans="1:15" ht="15.75" customHeight="1" x14ac:dyDescent="0.2">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5"/>
    </row>
    <row r="2280" spans="1:15" ht="15.75" customHeight="1" x14ac:dyDescent="0.2">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5"/>
    </row>
    <row r="2281" spans="1:15" ht="15.75" customHeight="1" x14ac:dyDescent="0.2">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5"/>
    </row>
    <row r="2282" spans="1:15" ht="15.75" customHeight="1" x14ac:dyDescent="0.2">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5"/>
    </row>
    <row r="2283" spans="1:15" ht="15.75" customHeight="1" x14ac:dyDescent="0.2">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5"/>
    </row>
    <row r="2284" spans="1:15" ht="15.75" customHeight="1" x14ac:dyDescent="0.2">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5"/>
    </row>
    <row r="2285" spans="1:15" ht="15.75" customHeight="1" x14ac:dyDescent="0.2">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5"/>
    </row>
    <row r="2286" spans="1:15" ht="15.75" customHeight="1" x14ac:dyDescent="0.2">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5"/>
    </row>
    <row r="2287" spans="1:15" ht="15.75" customHeight="1" x14ac:dyDescent="0.2">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5"/>
    </row>
    <row r="2288" spans="1:15" ht="15.75" customHeight="1" x14ac:dyDescent="0.2">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5"/>
    </row>
    <row r="2289" spans="1:15" ht="15.75" customHeight="1" x14ac:dyDescent="0.2">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5"/>
    </row>
    <row r="2290" spans="1:15" ht="15.75" customHeight="1" x14ac:dyDescent="0.2">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5"/>
    </row>
    <row r="2291" spans="1:15" ht="15.75" customHeight="1" x14ac:dyDescent="0.2">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5"/>
    </row>
    <row r="2292" spans="1:15" ht="15.75" customHeight="1" x14ac:dyDescent="0.2">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5"/>
    </row>
    <row r="2293" spans="1:15" ht="15.75" customHeight="1" x14ac:dyDescent="0.2">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5"/>
    </row>
    <row r="2294" spans="1:15" ht="15.75" customHeight="1" x14ac:dyDescent="0.2">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5"/>
    </row>
    <row r="2295" spans="1:15" ht="15.75" customHeight="1" x14ac:dyDescent="0.2">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5"/>
    </row>
    <row r="2296" spans="1:15" ht="15.75" customHeight="1" x14ac:dyDescent="0.2">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5"/>
    </row>
    <row r="2297" spans="1:15" ht="15.75" customHeight="1" x14ac:dyDescent="0.2">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5"/>
    </row>
    <row r="2298" spans="1:15" ht="15.75" customHeight="1" x14ac:dyDescent="0.2">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5"/>
    </row>
    <row r="2299" spans="1:15" ht="15.75" customHeight="1" x14ac:dyDescent="0.2">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5"/>
    </row>
    <row r="2300" spans="1:15" ht="15.75" customHeight="1" x14ac:dyDescent="0.2">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5"/>
    </row>
    <row r="2301" spans="1:15" ht="15.75" customHeight="1" x14ac:dyDescent="0.2">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5"/>
    </row>
    <row r="2302" spans="1:15" ht="15.75" customHeight="1" x14ac:dyDescent="0.2">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5"/>
    </row>
    <row r="2303" spans="1:15" ht="15.75" customHeight="1" x14ac:dyDescent="0.2">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5"/>
    </row>
    <row r="2304" spans="1:15" ht="15.75" customHeight="1" x14ac:dyDescent="0.2">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5"/>
    </row>
    <row r="2305" spans="1:15" ht="15.75" customHeight="1" x14ac:dyDescent="0.2">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5"/>
    </row>
    <row r="2306" spans="1:15" ht="15.75" customHeight="1" x14ac:dyDescent="0.2">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5"/>
    </row>
    <row r="2307" spans="1:15" ht="15.75" customHeight="1" x14ac:dyDescent="0.2">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5"/>
    </row>
    <row r="2308" spans="1:15" ht="15.75" customHeight="1" x14ac:dyDescent="0.2">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5"/>
    </row>
    <row r="2309" spans="1:15" ht="15.75" customHeight="1" x14ac:dyDescent="0.2">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5"/>
    </row>
    <row r="2310" spans="1:15" ht="15.75" customHeight="1" x14ac:dyDescent="0.2">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5"/>
    </row>
    <row r="2311" spans="1:15" ht="15.75" customHeight="1" x14ac:dyDescent="0.2">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5"/>
    </row>
    <row r="2312" spans="1:15" ht="15.75" customHeight="1" x14ac:dyDescent="0.2">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5"/>
    </row>
    <row r="2313" spans="1:15" ht="15.75" customHeight="1" x14ac:dyDescent="0.2">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5"/>
    </row>
    <row r="2314" spans="1:15" ht="15.75" customHeight="1" x14ac:dyDescent="0.2">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5"/>
    </row>
    <row r="2315" spans="1:15" ht="15.75" customHeight="1" x14ac:dyDescent="0.2">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5"/>
    </row>
    <row r="2316" spans="1:15" ht="15.75" customHeight="1" x14ac:dyDescent="0.2">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5"/>
    </row>
    <row r="2317" spans="1:15" ht="15.75" customHeight="1" x14ac:dyDescent="0.2">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5"/>
    </row>
    <row r="2318" spans="1:15" ht="15.75" customHeight="1" x14ac:dyDescent="0.2">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5"/>
    </row>
    <row r="2319" spans="1:15" ht="15.75" customHeight="1" x14ac:dyDescent="0.2">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5"/>
    </row>
    <row r="2320" spans="1:15" ht="15.75" customHeight="1" x14ac:dyDescent="0.2">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5"/>
    </row>
    <row r="2321" spans="1:15" ht="15.75" customHeight="1" x14ac:dyDescent="0.2">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5"/>
    </row>
    <row r="2322" spans="1:15" ht="15.75" customHeight="1" x14ac:dyDescent="0.2">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5"/>
    </row>
    <row r="2323" spans="1:15" ht="15.75" customHeight="1" x14ac:dyDescent="0.2">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5"/>
    </row>
    <row r="2324" spans="1:15" ht="15.75" customHeight="1" x14ac:dyDescent="0.2">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5"/>
    </row>
    <row r="2325" spans="1:15" ht="15.75" customHeight="1" x14ac:dyDescent="0.2">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5"/>
    </row>
    <row r="2326" spans="1:15" ht="15.75" customHeight="1" x14ac:dyDescent="0.2">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5"/>
    </row>
    <row r="2327" spans="1:15" ht="15.75" customHeight="1" x14ac:dyDescent="0.2">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5"/>
    </row>
    <row r="2328" spans="1:15" ht="15.75" customHeight="1" x14ac:dyDescent="0.2">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5"/>
    </row>
    <row r="2329" spans="1:15" ht="15.75" customHeight="1" x14ac:dyDescent="0.2">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5"/>
    </row>
    <row r="2330" spans="1:15" ht="15.75" customHeight="1" x14ac:dyDescent="0.2">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5"/>
    </row>
    <row r="2331" spans="1:15" ht="15.75" customHeight="1" x14ac:dyDescent="0.2">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5"/>
    </row>
    <row r="2332" spans="1:15" ht="15.75" customHeight="1" x14ac:dyDescent="0.2">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5"/>
    </row>
    <row r="2333" spans="1:15" ht="15.75" customHeight="1" x14ac:dyDescent="0.2">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5"/>
    </row>
    <row r="2334" spans="1:15" ht="15.75" customHeight="1" x14ac:dyDescent="0.2">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5"/>
    </row>
    <row r="2335" spans="1:15" ht="15.75" customHeight="1" x14ac:dyDescent="0.2">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5"/>
    </row>
    <row r="2336" spans="1:15" ht="15.75" customHeight="1" x14ac:dyDescent="0.2">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5"/>
    </row>
    <row r="2337" spans="1:15" ht="15.75" customHeight="1" x14ac:dyDescent="0.2">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5"/>
    </row>
    <row r="2338" spans="1:15" ht="15.75" customHeight="1" x14ac:dyDescent="0.2">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5"/>
    </row>
    <row r="2339" spans="1:15" ht="15.75" customHeight="1" x14ac:dyDescent="0.2">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5"/>
    </row>
    <row r="2340" spans="1:15" ht="15.75" customHeight="1" x14ac:dyDescent="0.2">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5"/>
    </row>
    <row r="2341" spans="1:15" ht="15.75" customHeight="1" x14ac:dyDescent="0.2">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5"/>
    </row>
    <row r="2342" spans="1:15" ht="15.75" customHeight="1" x14ac:dyDescent="0.2">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5"/>
    </row>
    <row r="2343" spans="1:15" ht="15.75" customHeight="1" x14ac:dyDescent="0.2">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5"/>
    </row>
    <row r="2344" spans="1:15" ht="15.75" customHeight="1" x14ac:dyDescent="0.2">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5"/>
    </row>
    <row r="2345" spans="1:15" ht="15.75" customHeight="1" x14ac:dyDescent="0.2">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5"/>
    </row>
    <row r="2346" spans="1:15" ht="15.75" customHeight="1" x14ac:dyDescent="0.2">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5"/>
    </row>
    <row r="2347" spans="1:15" ht="15.75" customHeight="1" x14ac:dyDescent="0.2">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5"/>
    </row>
    <row r="2348" spans="1:15" ht="15.75" customHeight="1" x14ac:dyDescent="0.2">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5"/>
    </row>
    <row r="2349" spans="1:15" ht="15.75" customHeight="1" x14ac:dyDescent="0.2">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5"/>
    </row>
    <row r="2350" spans="1:15" ht="15.75" customHeight="1" x14ac:dyDescent="0.2">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5"/>
    </row>
    <row r="2351" spans="1:15" ht="15.75" customHeight="1" x14ac:dyDescent="0.2">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5"/>
    </row>
    <row r="2352" spans="1:15" ht="15.75" customHeight="1" x14ac:dyDescent="0.2">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5"/>
    </row>
    <row r="2353" spans="1:15" ht="15.75" customHeight="1" x14ac:dyDescent="0.2">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5"/>
    </row>
    <row r="2354" spans="1:15" ht="15.75" customHeight="1" x14ac:dyDescent="0.2">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5"/>
    </row>
    <row r="2355" spans="1:15" ht="15.75" customHeight="1" x14ac:dyDescent="0.2">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5"/>
    </row>
    <row r="2356" spans="1:15" ht="15.75" customHeight="1" x14ac:dyDescent="0.2">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5"/>
    </row>
    <row r="2357" spans="1:15" ht="15.75" customHeight="1" x14ac:dyDescent="0.2">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5"/>
    </row>
    <row r="2358" spans="1:15" ht="15.75" customHeight="1" x14ac:dyDescent="0.2">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5"/>
    </row>
    <row r="2359" spans="1:15" ht="15.75" customHeight="1" x14ac:dyDescent="0.2">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5"/>
    </row>
    <row r="2360" spans="1:15" ht="15.75" customHeight="1" x14ac:dyDescent="0.2">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5"/>
    </row>
    <row r="2361" spans="1:15" ht="15.75" customHeight="1" x14ac:dyDescent="0.2">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5"/>
    </row>
    <row r="2362" spans="1:15" ht="15.75" customHeight="1" x14ac:dyDescent="0.2">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5"/>
    </row>
    <row r="2363" spans="1:15" ht="15.75" customHeight="1" x14ac:dyDescent="0.2">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5"/>
    </row>
    <row r="2364" spans="1:15" ht="15.75" customHeight="1" x14ac:dyDescent="0.2">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5"/>
    </row>
    <row r="2365" spans="1:15" ht="15.75" customHeight="1" x14ac:dyDescent="0.2">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5"/>
    </row>
    <row r="2366" spans="1:15" ht="15.75" customHeight="1" x14ac:dyDescent="0.2">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5"/>
    </row>
    <row r="2367" spans="1:15" ht="15.75" customHeight="1" x14ac:dyDescent="0.2">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5"/>
    </row>
    <row r="2368" spans="1:15" ht="15.75" customHeight="1" x14ac:dyDescent="0.2">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5"/>
    </row>
    <row r="2369" spans="1:15" ht="15.75" customHeight="1" x14ac:dyDescent="0.2">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5"/>
    </row>
    <row r="2370" spans="1:15" ht="15.75" customHeight="1" x14ac:dyDescent="0.2">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5"/>
    </row>
    <row r="2371" spans="1:15" ht="15.75" customHeight="1" x14ac:dyDescent="0.2">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5"/>
    </row>
    <row r="2372" spans="1:15" ht="15.75" customHeight="1" x14ac:dyDescent="0.2">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5"/>
    </row>
    <row r="2373" spans="1:15" ht="15.75" customHeight="1" x14ac:dyDescent="0.2">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5"/>
    </row>
    <row r="2374" spans="1:15" ht="15.75" customHeight="1" x14ac:dyDescent="0.2">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5"/>
    </row>
    <row r="2375" spans="1:15" ht="15.75" customHeight="1" x14ac:dyDescent="0.2">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5"/>
    </row>
    <row r="2376" spans="1:15" ht="15.75" customHeight="1" x14ac:dyDescent="0.2">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5"/>
    </row>
    <row r="2377" spans="1:15" ht="15.75" customHeight="1" x14ac:dyDescent="0.2">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5"/>
    </row>
    <row r="2378" spans="1:15" ht="15.75" customHeight="1" x14ac:dyDescent="0.2">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5"/>
    </row>
    <row r="2379" spans="1:15" ht="15.75" customHeight="1" x14ac:dyDescent="0.2">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5"/>
    </row>
    <row r="2380" spans="1:15" ht="15.75" customHeight="1" x14ac:dyDescent="0.2">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5"/>
    </row>
    <row r="2381" spans="1:15" ht="15.75" customHeight="1" x14ac:dyDescent="0.2">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5"/>
    </row>
    <row r="2382" spans="1:15" ht="15.75" customHeight="1" x14ac:dyDescent="0.2">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5"/>
    </row>
    <row r="2383" spans="1:15" ht="15.75" customHeight="1" x14ac:dyDescent="0.2">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5"/>
    </row>
    <row r="2384" spans="1:15" ht="15.75" customHeight="1" x14ac:dyDescent="0.2">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5"/>
    </row>
    <row r="2385" spans="1:15" ht="15.75" customHeight="1" x14ac:dyDescent="0.2">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5"/>
    </row>
    <row r="2386" spans="1:15" ht="15.75" customHeight="1" x14ac:dyDescent="0.2">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5"/>
    </row>
    <row r="2387" spans="1:15" ht="15.75" customHeight="1" x14ac:dyDescent="0.2">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5"/>
    </row>
    <row r="2388" spans="1:15" ht="15.75" customHeight="1" x14ac:dyDescent="0.2">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5"/>
    </row>
    <row r="2389" spans="1:15" ht="15.75" customHeight="1" x14ac:dyDescent="0.2">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5"/>
    </row>
    <row r="2390" spans="1:15" ht="15.75" customHeight="1" x14ac:dyDescent="0.2">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5"/>
    </row>
    <row r="2391" spans="1:15" ht="15.75" customHeight="1" x14ac:dyDescent="0.2">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5"/>
    </row>
    <row r="2392" spans="1:15" ht="15.75" customHeight="1" x14ac:dyDescent="0.2">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5"/>
    </row>
    <row r="2393" spans="1:15" ht="15.75" customHeight="1" x14ac:dyDescent="0.2">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5"/>
    </row>
    <row r="2394" spans="1:15" ht="15.75" customHeight="1" x14ac:dyDescent="0.2">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5"/>
    </row>
    <row r="2395" spans="1:15" ht="15.75" customHeight="1" x14ac:dyDescent="0.2">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5"/>
    </row>
    <row r="2396" spans="1:15" ht="15.75" customHeight="1" x14ac:dyDescent="0.2">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5"/>
    </row>
    <row r="2397" spans="1:15" ht="15.75" customHeight="1" x14ac:dyDescent="0.2">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5"/>
    </row>
    <row r="2398" spans="1:15" ht="15.75" customHeight="1" x14ac:dyDescent="0.2">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5"/>
    </row>
    <row r="2399" spans="1:15" ht="15.75" customHeight="1" x14ac:dyDescent="0.2">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5"/>
    </row>
    <row r="2400" spans="1:15" ht="15.75" customHeight="1" x14ac:dyDescent="0.2">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5"/>
    </row>
    <row r="2401" spans="1:15" ht="15.75" customHeight="1" x14ac:dyDescent="0.2">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5"/>
    </row>
    <row r="2402" spans="1:15" ht="15.75" customHeight="1" x14ac:dyDescent="0.2">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5"/>
    </row>
    <row r="2403" spans="1:15" ht="15.75" customHeight="1" x14ac:dyDescent="0.2">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5"/>
    </row>
    <row r="2404" spans="1:15" ht="15.75" customHeight="1" x14ac:dyDescent="0.2">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5"/>
    </row>
    <row r="2405" spans="1:15" ht="15.75" customHeight="1" x14ac:dyDescent="0.2">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5"/>
    </row>
    <row r="2406" spans="1:15" ht="15.75" customHeight="1" x14ac:dyDescent="0.2">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5"/>
    </row>
    <row r="2407" spans="1:15" ht="15.75" customHeight="1" x14ac:dyDescent="0.2">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5"/>
    </row>
    <row r="2408" spans="1:15" ht="15.75" customHeight="1" x14ac:dyDescent="0.2">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5"/>
    </row>
    <row r="2409" spans="1:15" ht="15.75" customHeight="1" x14ac:dyDescent="0.2">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5"/>
    </row>
    <row r="2410" spans="1:15" ht="15.75" customHeight="1" x14ac:dyDescent="0.2">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5"/>
    </row>
    <row r="2411" spans="1:15" ht="15.75" customHeight="1" x14ac:dyDescent="0.2">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5"/>
    </row>
    <row r="2412" spans="1:15" ht="15.75" customHeight="1" x14ac:dyDescent="0.2">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5"/>
    </row>
    <row r="2413" spans="1:15" ht="15.75" customHeight="1" x14ac:dyDescent="0.2">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5"/>
    </row>
    <row r="2414" spans="1:15" ht="15.75" customHeight="1" x14ac:dyDescent="0.2">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5"/>
    </row>
    <row r="2415" spans="1:15" ht="15.75" customHeight="1" x14ac:dyDescent="0.2">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5"/>
    </row>
    <row r="2416" spans="1:15" ht="15.75" customHeight="1" x14ac:dyDescent="0.2">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5"/>
    </row>
    <row r="2417" spans="1:15" ht="15.75" customHeight="1" x14ac:dyDescent="0.2">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5"/>
    </row>
    <row r="2418" spans="1:15" ht="15.75" customHeight="1" x14ac:dyDescent="0.2">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5"/>
    </row>
    <row r="2419" spans="1:15" ht="15.75" customHeight="1" x14ac:dyDescent="0.2">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5"/>
    </row>
    <row r="2420" spans="1:15" ht="15.75" customHeight="1" x14ac:dyDescent="0.2">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5"/>
    </row>
    <row r="2421" spans="1:15" ht="15.75" customHeight="1" x14ac:dyDescent="0.2">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5"/>
    </row>
    <row r="2422" spans="1:15" ht="15.75" customHeight="1" x14ac:dyDescent="0.2">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5"/>
    </row>
    <row r="2423" spans="1:15" ht="15.75" customHeight="1" x14ac:dyDescent="0.2">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5"/>
    </row>
    <row r="2424" spans="1:15" ht="15.75" customHeight="1" x14ac:dyDescent="0.2">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5"/>
    </row>
    <row r="2425" spans="1:15" ht="15.75" customHeight="1" x14ac:dyDescent="0.2">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5"/>
    </row>
    <row r="2426" spans="1:15" ht="15.75" customHeight="1" x14ac:dyDescent="0.2">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5"/>
    </row>
    <row r="2427" spans="1:15" ht="15.75" customHeight="1" x14ac:dyDescent="0.2">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5"/>
    </row>
    <row r="2428" spans="1:15" ht="15.75" customHeight="1" x14ac:dyDescent="0.2">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5"/>
    </row>
    <row r="2429" spans="1:15" ht="15.75" customHeight="1" x14ac:dyDescent="0.2">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5"/>
    </row>
    <row r="2430" spans="1:15" ht="15.75" customHeight="1" x14ac:dyDescent="0.2">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5"/>
    </row>
    <row r="2431" spans="1:15" ht="15.75" customHeight="1" x14ac:dyDescent="0.2">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5"/>
    </row>
    <row r="2432" spans="1:15" ht="15.75" customHeight="1" x14ac:dyDescent="0.2">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5"/>
    </row>
    <row r="2433" spans="1:15" ht="15.75" customHeight="1" x14ac:dyDescent="0.2">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5"/>
    </row>
    <row r="2434" spans="1:15" ht="15.75" customHeight="1" x14ac:dyDescent="0.2">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5"/>
    </row>
    <row r="2435" spans="1:15" ht="15.75" customHeight="1" x14ac:dyDescent="0.2">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5"/>
    </row>
    <row r="2436" spans="1:15" ht="15.75" customHeight="1" x14ac:dyDescent="0.2">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5"/>
    </row>
    <row r="2437" spans="1:15" ht="15.75" customHeight="1" x14ac:dyDescent="0.2">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5"/>
    </row>
    <row r="2438" spans="1:15" ht="15.75" customHeight="1" x14ac:dyDescent="0.2">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5"/>
    </row>
    <row r="2439" spans="1:15" ht="15.75" customHeight="1" x14ac:dyDescent="0.2">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5"/>
    </row>
    <row r="2440" spans="1:15" ht="15.75" customHeight="1" x14ac:dyDescent="0.2">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5"/>
    </row>
    <row r="2441" spans="1:15" ht="15.75" customHeight="1" x14ac:dyDescent="0.2">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5"/>
    </row>
    <row r="2442" spans="1:15" ht="15.75" customHeight="1" x14ac:dyDescent="0.2">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5"/>
    </row>
    <row r="2443" spans="1:15" ht="15.75" customHeight="1" x14ac:dyDescent="0.2">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5"/>
    </row>
    <row r="2444" spans="1:15" ht="15.75" customHeight="1" x14ac:dyDescent="0.2">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5"/>
    </row>
    <row r="2445" spans="1:15" ht="15.75" customHeight="1" x14ac:dyDescent="0.2">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5"/>
    </row>
    <row r="2446" spans="1:15" ht="15.75" customHeight="1" x14ac:dyDescent="0.2">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5"/>
    </row>
    <row r="2447" spans="1:15" ht="15.75" customHeight="1" x14ac:dyDescent="0.2">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5"/>
    </row>
    <row r="2448" spans="1:15" ht="15.75" customHeight="1" x14ac:dyDescent="0.2">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5"/>
    </row>
    <row r="2449" spans="1:15" ht="15.75" customHeight="1" x14ac:dyDescent="0.2">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5"/>
    </row>
    <row r="2450" spans="1:15" ht="15.75" customHeight="1" x14ac:dyDescent="0.2">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5"/>
    </row>
    <row r="2451" spans="1:15" ht="15.75" customHeight="1" x14ac:dyDescent="0.2">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5"/>
    </row>
    <row r="2452" spans="1:15" ht="15.75" customHeight="1" x14ac:dyDescent="0.2">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5"/>
    </row>
    <row r="2453" spans="1:15" ht="15.75" customHeight="1" x14ac:dyDescent="0.2">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5"/>
    </row>
    <row r="2454" spans="1:15" ht="15.75" customHeight="1" x14ac:dyDescent="0.2">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5"/>
    </row>
    <row r="2455" spans="1:15" ht="15.75" customHeight="1" x14ac:dyDescent="0.2">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5"/>
    </row>
    <row r="2456" spans="1:15" ht="15.75" customHeight="1" x14ac:dyDescent="0.2">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5"/>
    </row>
    <row r="2457" spans="1:15" ht="15.75" customHeight="1" x14ac:dyDescent="0.2">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5"/>
    </row>
    <row r="2458" spans="1:15" ht="15.75" customHeight="1" x14ac:dyDescent="0.2">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5"/>
    </row>
    <row r="2459" spans="1:15" ht="15.75" customHeight="1" x14ac:dyDescent="0.2">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5"/>
    </row>
    <row r="2460" spans="1:15" ht="15.75" customHeight="1" x14ac:dyDescent="0.2">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5"/>
    </row>
    <row r="2461" spans="1:15" ht="15.75" customHeight="1" x14ac:dyDescent="0.2">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5"/>
    </row>
    <row r="2462" spans="1:15" ht="15.75" customHeight="1" x14ac:dyDescent="0.2">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5"/>
    </row>
    <row r="2463" spans="1:15" ht="15.75" customHeight="1" x14ac:dyDescent="0.2">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5"/>
    </row>
    <row r="2464" spans="1:15" ht="15.75" customHeight="1" x14ac:dyDescent="0.2">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5"/>
    </row>
    <row r="2465" spans="1:15" ht="15.75" customHeight="1" x14ac:dyDescent="0.2">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5"/>
    </row>
    <row r="2466" spans="1:15" ht="15.75" customHeight="1" x14ac:dyDescent="0.2">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5"/>
    </row>
    <row r="2467" spans="1:15" ht="15.75" customHeight="1" x14ac:dyDescent="0.2">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5"/>
    </row>
    <row r="2468" spans="1:15" ht="15.75" customHeight="1" x14ac:dyDescent="0.2">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5"/>
    </row>
    <row r="2469" spans="1:15" ht="15.75" customHeight="1" x14ac:dyDescent="0.2">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5"/>
    </row>
    <row r="2470" spans="1:15" ht="15.75" customHeight="1" x14ac:dyDescent="0.2">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5"/>
    </row>
    <row r="2471" spans="1:15" ht="15.75" customHeight="1" x14ac:dyDescent="0.2">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5"/>
    </row>
    <row r="2472" spans="1:15" ht="15.75" customHeight="1" x14ac:dyDescent="0.2">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5"/>
    </row>
    <row r="2473" spans="1:15" ht="15.75" customHeight="1" x14ac:dyDescent="0.2">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5"/>
    </row>
    <row r="2474" spans="1:15" ht="15.75" customHeight="1" x14ac:dyDescent="0.2">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5"/>
    </row>
    <row r="2475" spans="1:15" ht="15.75" customHeight="1" x14ac:dyDescent="0.2">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5"/>
    </row>
    <row r="2476" spans="1:15" ht="15.75" customHeight="1" x14ac:dyDescent="0.2">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5"/>
    </row>
    <row r="2477" spans="1:15" ht="15.75" customHeight="1" x14ac:dyDescent="0.2">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5"/>
    </row>
    <row r="2478" spans="1:15" ht="15.75" customHeight="1" x14ac:dyDescent="0.2">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5"/>
    </row>
    <row r="2479" spans="1:15" ht="15.75" customHeight="1" x14ac:dyDescent="0.2">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5"/>
    </row>
    <row r="2480" spans="1:15" ht="15.75" customHeight="1" x14ac:dyDescent="0.2">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5"/>
    </row>
    <row r="2481" spans="1:15" ht="15.75" customHeight="1" x14ac:dyDescent="0.2">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5"/>
    </row>
    <row r="2482" spans="1:15" ht="15.75" customHeight="1" x14ac:dyDescent="0.2">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5"/>
    </row>
    <row r="2483" spans="1:15" ht="15.75" customHeight="1" x14ac:dyDescent="0.2">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5"/>
    </row>
    <row r="2484" spans="1:15" ht="15.75" customHeight="1" x14ac:dyDescent="0.2">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5"/>
    </row>
    <row r="2485" spans="1:15" ht="15.75" customHeight="1" x14ac:dyDescent="0.2">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5"/>
    </row>
    <row r="2486" spans="1:15" ht="15.75" customHeight="1" x14ac:dyDescent="0.2">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5"/>
    </row>
    <row r="2487" spans="1:15" ht="15.75" customHeight="1" x14ac:dyDescent="0.2">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5"/>
    </row>
    <row r="2488" spans="1:15" ht="15.75" customHeight="1" x14ac:dyDescent="0.2">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5"/>
    </row>
    <row r="2489" spans="1:15" ht="15.75" customHeight="1" x14ac:dyDescent="0.2">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5"/>
    </row>
    <row r="2490" spans="1:15" ht="15.75" customHeight="1" x14ac:dyDescent="0.2">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5"/>
    </row>
    <row r="2491" spans="1:15" ht="15.75" customHeight="1" x14ac:dyDescent="0.2">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5"/>
    </row>
    <row r="2492" spans="1:15" ht="15.75" customHeight="1" x14ac:dyDescent="0.2">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5"/>
    </row>
    <row r="2493" spans="1:15" ht="15.75" customHeight="1" x14ac:dyDescent="0.2">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5"/>
    </row>
    <row r="2494" spans="1:15" ht="15.75" customHeight="1" x14ac:dyDescent="0.2">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5"/>
    </row>
    <row r="2495" spans="1:15" ht="15.75" customHeight="1" x14ac:dyDescent="0.2">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5"/>
    </row>
    <row r="2496" spans="1:15" ht="15.75" customHeight="1" x14ac:dyDescent="0.2">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5"/>
    </row>
    <row r="2497" spans="1:15" ht="15.75" customHeight="1" x14ac:dyDescent="0.2">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5"/>
    </row>
    <row r="2498" spans="1:15" ht="15.75" customHeight="1" x14ac:dyDescent="0.2">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5"/>
    </row>
    <row r="2499" spans="1:15" ht="15.75" customHeight="1" x14ac:dyDescent="0.2">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5"/>
    </row>
    <row r="2500" spans="1:15" ht="15.75" customHeight="1" x14ac:dyDescent="0.2">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5"/>
    </row>
    <row r="2501" spans="1:15" ht="15.75" customHeight="1" x14ac:dyDescent="0.2">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5"/>
    </row>
    <row r="2502" spans="1:15" ht="15.75" customHeight="1" x14ac:dyDescent="0.2">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5"/>
    </row>
    <row r="2503" spans="1:15" ht="15.75" customHeight="1" x14ac:dyDescent="0.2">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5"/>
    </row>
    <row r="2504" spans="1:15" ht="15.75" customHeight="1" x14ac:dyDescent="0.2">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5"/>
    </row>
    <row r="2505" spans="1:15" ht="15.75" customHeight="1" x14ac:dyDescent="0.2">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5"/>
    </row>
    <row r="2506" spans="1:15" ht="15.75" customHeight="1" x14ac:dyDescent="0.2">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5"/>
    </row>
    <row r="2507" spans="1:15" ht="15.75" customHeight="1" x14ac:dyDescent="0.2">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5"/>
    </row>
    <row r="2508" spans="1:15" ht="15.75" customHeight="1" x14ac:dyDescent="0.2">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5"/>
    </row>
    <row r="2509" spans="1:15" ht="15.75" customHeight="1" x14ac:dyDescent="0.2">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5"/>
    </row>
    <row r="2510" spans="1:15" ht="15.75" customHeight="1" x14ac:dyDescent="0.2">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5"/>
    </row>
    <row r="2511" spans="1:15" ht="15.75" customHeight="1" x14ac:dyDescent="0.2">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5"/>
    </row>
    <row r="2512" spans="1:15" ht="15.75" customHeight="1" x14ac:dyDescent="0.2">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5"/>
    </row>
    <row r="2513" spans="1:15" ht="15.75" customHeight="1" x14ac:dyDescent="0.2">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5"/>
    </row>
    <row r="2514" spans="1:15" ht="15.75" customHeight="1" x14ac:dyDescent="0.2">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5"/>
    </row>
    <row r="2515" spans="1:15" ht="15.75" customHeight="1" x14ac:dyDescent="0.2">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5"/>
    </row>
    <row r="2516" spans="1:15" ht="15.75" customHeight="1" x14ac:dyDescent="0.2">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5"/>
    </row>
    <row r="2517" spans="1:15" ht="15.75" customHeight="1" x14ac:dyDescent="0.2">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5"/>
    </row>
    <row r="2518" spans="1:15" ht="15.75" customHeight="1" x14ac:dyDescent="0.2">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5"/>
    </row>
    <row r="2519" spans="1:15" ht="15.75" customHeight="1" x14ac:dyDescent="0.2">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5"/>
    </row>
    <row r="2520" spans="1:15" ht="15.75" customHeight="1" x14ac:dyDescent="0.2">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5"/>
    </row>
    <row r="2521" spans="1:15" ht="15.75" customHeight="1" x14ac:dyDescent="0.2">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5"/>
    </row>
    <row r="2522" spans="1:15" ht="15.75" customHeight="1" x14ac:dyDescent="0.2">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5"/>
    </row>
    <row r="2523" spans="1:15" ht="15.75" customHeight="1" x14ac:dyDescent="0.2">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5"/>
    </row>
    <row r="2524" spans="1:15" ht="15.75" customHeight="1" x14ac:dyDescent="0.2">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5"/>
    </row>
    <row r="2525" spans="1:15" ht="15.75" customHeight="1" x14ac:dyDescent="0.2">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5"/>
    </row>
    <row r="2526" spans="1:15" ht="15.75" customHeight="1" x14ac:dyDescent="0.2">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5"/>
    </row>
    <row r="2527" spans="1:15" ht="15.75" customHeight="1" x14ac:dyDescent="0.2">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5"/>
    </row>
    <row r="2528" spans="1:15" ht="15.75" customHeight="1" x14ac:dyDescent="0.2">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5"/>
    </row>
    <row r="2529" spans="1:15" ht="15.75" customHeight="1" x14ac:dyDescent="0.2">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5"/>
    </row>
    <row r="2530" spans="1:15" ht="15.75" customHeight="1" x14ac:dyDescent="0.2">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5"/>
    </row>
    <row r="2531" spans="1:15" ht="15.75" customHeight="1" x14ac:dyDescent="0.2">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5"/>
    </row>
    <row r="2532" spans="1:15" ht="15.75" customHeight="1" x14ac:dyDescent="0.2">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5"/>
    </row>
    <row r="2533" spans="1:15" ht="15.75" customHeight="1" x14ac:dyDescent="0.2">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5"/>
    </row>
    <row r="2534" spans="1:15" ht="15.75" customHeight="1" x14ac:dyDescent="0.2">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5"/>
    </row>
    <row r="2535" spans="1:15" ht="15.75" customHeight="1" x14ac:dyDescent="0.2">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5"/>
    </row>
    <row r="2536" spans="1:15" ht="15.75" customHeight="1" x14ac:dyDescent="0.2">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5"/>
    </row>
    <row r="2537" spans="1:15" ht="15.75" customHeight="1" x14ac:dyDescent="0.2">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5"/>
    </row>
    <row r="2538" spans="1:15" ht="15.75" customHeight="1" x14ac:dyDescent="0.2">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5"/>
    </row>
    <row r="2539" spans="1:15" ht="15.75" customHeight="1" x14ac:dyDescent="0.2">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5"/>
    </row>
    <row r="2540" spans="1:15" ht="15.75" customHeight="1" x14ac:dyDescent="0.2">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5"/>
    </row>
    <row r="2541" spans="1:15" ht="15.75" customHeight="1" x14ac:dyDescent="0.2">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5"/>
    </row>
    <row r="2542" spans="1:15" ht="15.75" customHeight="1" x14ac:dyDescent="0.2">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5"/>
    </row>
    <row r="2543" spans="1:15" ht="15.75" customHeight="1" x14ac:dyDescent="0.2">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5"/>
    </row>
    <row r="2544" spans="1:15" ht="15.75" customHeight="1" x14ac:dyDescent="0.2">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5"/>
    </row>
    <row r="2545" spans="1:15" ht="15.75" customHeight="1" x14ac:dyDescent="0.2">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5"/>
    </row>
    <row r="2546" spans="1:15" ht="15.75" customHeight="1" x14ac:dyDescent="0.2">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5"/>
    </row>
    <row r="2547" spans="1:15" ht="15.75" customHeight="1" x14ac:dyDescent="0.2">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5"/>
    </row>
    <row r="2548" spans="1:15" ht="15.75" customHeight="1" x14ac:dyDescent="0.2">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5"/>
    </row>
    <row r="2549" spans="1:15" ht="15.75" customHeight="1" x14ac:dyDescent="0.2">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5"/>
    </row>
    <row r="2550" spans="1:15" ht="15.75" customHeight="1" x14ac:dyDescent="0.2">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5"/>
    </row>
    <row r="2551" spans="1:15" ht="15.75" customHeight="1" x14ac:dyDescent="0.2">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5"/>
    </row>
    <row r="2552" spans="1:15" ht="15.75" customHeight="1" x14ac:dyDescent="0.2">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5"/>
    </row>
    <row r="2553" spans="1:15" ht="15.75" customHeight="1" x14ac:dyDescent="0.2">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5"/>
    </row>
    <row r="2554" spans="1:15" ht="15.75" customHeight="1" x14ac:dyDescent="0.2">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5"/>
    </row>
    <row r="2555" spans="1:15" ht="15.75" customHeight="1" x14ac:dyDescent="0.2">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5"/>
    </row>
    <row r="2556" spans="1:15" ht="15.75" customHeight="1" x14ac:dyDescent="0.2">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5"/>
    </row>
    <row r="2557" spans="1:15" ht="15.75" customHeight="1" x14ac:dyDescent="0.2">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5"/>
    </row>
    <row r="2558" spans="1:15" ht="15.75" customHeight="1" x14ac:dyDescent="0.2">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5"/>
    </row>
    <row r="2559" spans="1:15" ht="15.75" customHeight="1" x14ac:dyDescent="0.2">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5"/>
    </row>
    <row r="2560" spans="1:15" ht="15.75" customHeight="1" x14ac:dyDescent="0.2">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5"/>
    </row>
    <row r="2561" spans="1:15" ht="15.75" customHeight="1" x14ac:dyDescent="0.2">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5"/>
    </row>
    <row r="2562" spans="1:15" ht="15.75" customHeight="1" x14ac:dyDescent="0.2">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5"/>
    </row>
    <row r="2563" spans="1:15" ht="15.75" customHeight="1" x14ac:dyDescent="0.2">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5"/>
    </row>
    <row r="2564" spans="1:15" ht="15.75" customHeight="1" x14ac:dyDescent="0.2">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5"/>
    </row>
    <row r="2565" spans="1:15" ht="15.75" customHeight="1" x14ac:dyDescent="0.2">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5"/>
    </row>
    <row r="2566" spans="1:15" ht="15.75" customHeight="1" x14ac:dyDescent="0.2">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5"/>
    </row>
    <row r="2567" spans="1:15" ht="15.75" customHeight="1" x14ac:dyDescent="0.2">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5"/>
    </row>
    <row r="2568" spans="1:15" ht="15.75" customHeight="1" x14ac:dyDescent="0.2">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5"/>
    </row>
    <row r="2569" spans="1:15" ht="15.75" customHeight="1" x14ac:dyDescent="0.2">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5"/>
    </row>
    <row r="2570" spans="1:15" ht="15.75" customHeight="1" x14ac:dyDescent="0.2">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5"/>
    </row>
    <row r="2571" spans="1:15" ht="15.75" customHeight="1" x14ac:dyDescent="0.2">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5"/>
    </row>
    <row r="2572" spans="1:15" ht="15.75" customHeight="1" x14ac:dyDescent="0.2">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5"/>
    </row>
    <row r="2573" spans="1:15" ht="15.75" customHeight="1" x14ac:dyDescent="0.2">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5"/>
    </row>
    <row r="2574" spans="1:15" ht="15.75" customHeight="1" x14ac:dyDescent="0.2">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5"/>
    </row>
    <row r="2575" spans="1:15" ht="15.75" customHeight="1" x14ac:dyDescent="0.2">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5"/>
    </row>
    <row r="2576" spans="1:15" ht="15.75" customHeight="1" x14ac:dyDescent="0.2">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5"/>
    </row>
    <row r="2577" spans="1:15" ht="15.75" customHeight="1" x14ac:dyDescent="0.2">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5"/>
    </row>
    <row r="2578" spans="1:15" ht="15.75" customHeight="1" x14ac:dyDescent="0.2">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5"/>
    </row>
    <row r="2579" spans="1:15" ht="15.75" customHeight="1" x14ac:dyDescent="0.2">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5"/>
    </row>
    <row r="2580" spans="1:15" ht="15.75" customHeight="1" x14ac:dyDescent="0.2">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5"/>
    </row>
    <row r="2581" spans="1:15" ht="15.75" customHeight="1" x14ac:dyDescent="0.2">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5"/>
    </row>
    <row r="2582" spans="1:15" ht="15.75" customHeight="1" x14ac:dyDescent="0.2">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5"/>
    </row>
    <row r="2583" spans="1:15" ht="15.75" customHeight="1" x14ac:dyDescent="0.2">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5"/>
    </row>
    <row r="2584" spans="1:15" ht="15.75" customHeight="1" x14ac:dyDescent="0.2">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5"/>
    </row>
    <row r="2585" spans="1:15" ht="15.75" customHeight="1" x14ac:dyDescent="0.2">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5"/>
    </row>
    <row r="2586" spans="1:15" ht="15.75" customHeight="1" x14ac:dyDescent="0.2">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5"/>
    </row>
    <row r="2587" spans="1:15" ht="15.75" customHeight="1" x14ac:dyDescent="0.2">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5"/>
    </row>
    <row r="2588" spans="1:15" ht="15.75" customHeight="1" x14ac:dyDescent="0.2">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5"/>
    </row>
    <row r="2589" spans="1:15" ht="15.75" customHeight="1" x14ac:dyDescent="0.2">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5"/>
    </row>
    <row r="2590" spans="1:15" ht="15.75" customHeight="1" x14ac:dyDescent="0.2">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5"/>
    </row>
    <row r="2591" spans="1:15" ht="15.75" customHeight="1" x14ac:dyDescent="0.2">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5"/>
    </row>
    <row r="2592" spans="1:15" ht="15.75" customHeight="1" x14ac:dyDescent="0.2">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5"/>
    </row>
    <row r="2593" spans="1:15" ht="15.75" customHeight="1" x14ac:dyDescent="0.2">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5"/>
    </row>
    <row r="2594" spans="1:15" ht="15.75" customHeight="1" x14ac:dyDescent="0.2">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5"/>
    </row>
    <row r="2595" spans="1:15" ht="15.75" customHeight="1" x14ac:dyDescent="0.2">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5"/>
    </row>
    <row r="2596" spans="1:15" ht="15.75" customHeight="1" x14ac:dyDescent="0.2">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5"/>
    </row>
    <row r="2597" spans="1:15" ht="15.75" customHeight="1" x14ac:dyDescent="0.2">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5"/>
    </row>
    <row r="2598" spans="1:15" ht="15.75" customHeight="1" x14ac:dyDescent="0.2">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5"/>
    </row>
    <row r="2599" spans="1:15" ht="15.75" customHeight="1" x14ac:dyDescent="0.2">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5"/>
    </row>
    <row r="2600" spans="1:15" ht="15.75" customHeight="1" x14ac:dyDescent="0.2">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5"/>
    </row>
    <row r="2601" spans="1:15" ht="15.75" customHeight="1" x14ac:dyDescent="0.2">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5"/>
    </row>
    <row r="2602" spans="1:15" ht="15.75" customHeight="1" x14ac:dyDescent="0.2">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5"/>
    </row>
    <row r="2603" spans="1:15" ht="15.75" customHeight="1" x14ac:dyDescent="0.2">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5"/>
    </row>
    <row r="2604" spans="1:15" ht="15.75" customHeight="1" x14ac:dyDescent="0.2">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5"/>
    </row>
    <row r="2605" spans="1:15" ht="15.75" customHeight="1" x14ac:dyDescent="0.2">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5"/>
    </row>
    <row r="2606" spans="1:15" ht="15.75" customHeight="1" x14ac:dyDescent="0.2">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5"/>
    </row>
    <row r="2607" spans="1:15" ht="15.75" customHeight="1" x14ac:dyDescent="0.2">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5"/>
    </row>
    <row r="2608" spans="1:15" ht="15.75" customHeight="1" x14ac:dyDescent="0.2">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5"/>
    </row>
    <row r="2609" spans="1:15" ht="15.75" customHeight="1" x14ac:dyDescent="0.2">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5"/>
    </row>
    <row r="2610" spans="1:15" ht="15.75" customHeight="1" x14ac:dyDescent="0.2">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5"/>
    </row>
    <row r="2611" spans="1:15" ht="15.75" customHeight="1" x14ac:dyDescent="0.2">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5"/>
    </row>
    <row r="2612" spans="1:15" ht="15.75" customHeight="1" x14ac:dyDescent="0.2">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5"/>
    </row>
    <row r="2613" spans="1:15" ht="15.75" customHeight="1" x14ac:dyDescent="0.2">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5"/>
    </row>
    <row r="2614" spans="1:15" ht="15.75" customHeight="1" x14ac:dyDescent="0.2">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5"/>
    </row>
    <row r="2615" spans="1:15" ht="15.75" customHeight="1" x14ac:dyDescent="0.2">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5"/>
    </row>
    <row r="2616" spans="1:15" ht="15.75" customHeight="1" x14ac:dyDescent="0.2">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5"/>
    </row>
    <row r="2617" spans="1:15" ht="15.75" customHeight="1" x14ac:dyDescent="0.2">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5"/>
    </row>
    <row r="2618" spans="1:15" ht="15.75" customHeight="1" x14ac:dyDescent="0.2">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5"/>
    </row>
    <row r="2619" spans="1:15" ht="15.75" customHeight="1" x14ac:dyDescent="0.2">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5"/>
    </row>
    <row r="2620" spans="1:15" ht="15.75" customHeight="1" x14ac:dyDescent="0.2">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5"/>
    </row>
    <row r="2621" spans="1:15" ht="15.75" customHeight="1" x14ac:dyDescent="0.2">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5"/>
    </row>
    <row r="2622" spans="1:15" ht="15.75" customHeight="1" x14ac:dyDescent="0.2">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5"/>
    </row>
    <row r="2623" spans="1:15" ht="15.75" customHeight="1" x14ac:dyDescent="0.2">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5"/>
    </row>
    <row r="2624" spans="1:15" ht="15.75" customHeight="1" x14ac:dyDescent="0.2">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5"/>
    </row>
    <row r="2625" spans="1:15" ht="15.75" customHeight="1" x14ac:dyDescent="0.2">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5"/>
    </row>
    <row r="2626" spans="1:15" ht="15.75" customHeight="1" x14ac:dyDescent="0.2">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5"/>
    </row>
    <row r="2627" spans="1:15" ht="15.75" customHeight="1" x14ac:dyDescent="0.2">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5"/>
    </row>
    <row r="2628" spans="1:15" ht="15.75" customHeight="1" x14ac:dyDescent="0.2">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5"/>
    </row>
    <row r="2629" spans="1:15" ht="15.75" customHeight="1" x14ac:dyDescent="0.2">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5"/>
    </row>
    <row r="2630" spans="1:15" ht="15.75" customHeight="1" x14ac:dyDescent="0.2">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5"/>
    </row>
    <row r="2631" spans="1:15" ht="15.75" customHeight="1" x14ac:dyDescent="0.2">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5"/>
    </row>
    <row r="2632" spans="1:15" ht="15.75" customHeight="1" x14ac:dyDescent="0.2">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5"/>
    </row>
    <row r="2633" spans="1:15" ht="15.75" customHeight="1" x14ac:dyDescent="0.2">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5"/>
    </row>
    <row r="2634" spans="1:15" ht="15.75" customHeight="1" x14ac:dyDescent="0.2">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5"/>
    </row>
    <row r="2635" spans="1:15" ht="15.75" customHeight="1" x14ac:dyDescent="0.2">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5"/>
    </row>
    <row r="2636" spans="1:15" ht="15.75" customHeight="1" x14ac:dyDescent="0.2">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5"/>
    </row>
    <row r="2637" spans="1:15" ht="15.75" customHeight="1" x14ac:dyDescent="0.2">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5"/>
    </row>
    <row r="2638" spans="1:15" ht="15.75" customHeight="1" x14ac:dyDescent="0.2">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5"/>
    </row>
    <row r="2639" spans="1:15" ht="15.75" customHeight="1" x14ac:dyDescent="0.2">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5"/>
    </row>
    <row r="2640" spans="1:15" ht="15.75" customHeight="1" x14ac:dyDescent="0.2">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5"/>
    </row>
    <row r="2641" spans="1:15" ht="15.75" customHeight="1" x14ac:dyDescent="0.2">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5"/>
    </row>
    <row r="2642" spans="1:15" ht="15.75" customHeight="1" x14ac:dyDescent="0.2">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5"/>
    </row>
    <row r="2643" spans="1:15" ht="15.75" customHeight="1" x14ac:dyDescent="0.2">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5"/>
    </row>
    <row r="2644" spans="1:15" ht="15.75" customHeight="1" x14ac:dyDescent="0.2">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5"/>
    </row>
    <row r="2645" spans="1:15" ht="15.75" customHeight="1" x14ac:dyDescent="0.2">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5"/>
    </row>
    <row r="2646" spans="1:15" ht="15.75" customHeight="1" x14ac:dyDescent="0.2">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5"/>
    </row>
    <row r="2647" spans="1:15" ht="15.75" customHeight="1" x14ac:dyDescent="0.2">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5"/>
    </row>
    <row r="2648" spans="1:15" ht="15.75" customHeight="1" x14ac:dyDescent="0.2">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5"/>
    </row>
    <row r="2649" spans="1:15" ht="15.75" customHeight="1" x14ac:dyDescent="0.2">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5"/>
    </row>
    <row r="2650" spans="1:15" ht="15.75" customHeight="1" x14ac:dyDescent="0.2">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5"/>
    </row>
    <row r="2651" spans="1:15" ht="15.75" customHeight="1" x14ac:dyDescent="0.2">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5"/>
    </row>
    <row r="2652" spans="1:15" ht="15.75" customHeight="1" x14ac:dyDescent="0.2">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5"/>
    </row>
    <row r="2653" spans="1:15" ht="15.75" customHeight="1" x14ac:dyDescent="0.2">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5"/>
    </row>
    <row r="2654" spans="1:15" ht="15.75" customHeight="1" x14ac:dyDescent="0.2">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5"/>
    </row>
    <row r="2655" spans="1:15" ht="15.75" customHeight="1" x14ac:dyDescent="0.2">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5"/>
    </row>
    <row r="2656" spans="1:15" ht="15.75" customHeight="1" x14ac:dyDescent="0.2">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5"/>
    </row>
    <row r="2657" spans="1:15" ht="15.75" customHeight="1" x14ac:dyDescent="0.2">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5"/>
    </row>
    <row r="2658" spans="1:15" ht="15.75" customHeight="1" x14ac:dyDescent="0.2">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5"/>
    </row>
    <row r="2659" spans="1:15" ht="15.75" customHeight="1" x14ac:dyDescent="0.2">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5"/>
    </row>
    <row r="2660" spans="1:15" ht="15.75" customHeight="1" x14ac:dyDescent="0.2">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5"/>
    </row>
    <row r="2661" spans="1:15" ht="15.75" customHeight="1" x14ac:dyDescent="0.2">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5"/>
    </row>
    <row r="2662" spans="1:15" ht="15.75" customHeight="1" x14ac:dyDescent="0.2">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5"/>
    </row>
    <row r="2663" spans="1:15" ht="15.75" customHeight="1" x14ac:dyDescent="0.2">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5"/>
    </row>
    <row r="2664" spans="1:15" ht="15.75" customHeight="1" x14ac:dyDescent="0.2">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5"/>
    </row>
    <row r="2665" spans="1:15" ht="15.75" customHeight="1" x14ac:dyDescent="0.2">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5"/>
    </row>
    <row r="2666" spans="1:15" ht="15.75" customHeight="1" x14ac:dyDescent="0.2">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5"/>
    </row>
    <row r="2667" spans="1:15" ht="15.75" customHeight="1" x14ac:dyDescent="0.2">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5"/>
    </row>
    <row r="2668" spans="1:15" ht="15.75" customHeight="1" x14ac:dyDescent="0.2">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5"/>
    </row>
    <row r="2669" spans="1:15" ht="15.75" customHeight="1" x14ac:dyDescent="0.2">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5"/>
    </row>
    <row r="2670" spans="1:15" ht="15.75" customHeight="1" x14ac:dyDescent="0.2">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5"/>
    </row>
    <row r="2671" spans="1:15" ht="15.75" customHeight="1" x14ac:dyDescent="0.2">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5"/>
    </row>
    <row r="2672" spans="1:15" ht="15.75" customHeight="1" x14ac:dyDescent="0.2">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5"/>
    </row>
    <row r="2673" spans="1:15" ht="15.75" customHeight="1" x14ac:dyDescent="0.2">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5"/>
    </row>
    <row r="2674" spans="1:15" ht="15.75" customHeight="1" x14ac:dyDescent="0.2">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5"/>
    </row>
    <row r="2675" spans="1:15" ht="15.75" customHeight="1" x14ac:dyDescent="0.2">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5"/>
    </row>
    <row r="2676" spans="1:15" ht="15.75" customHeight="1" x14ac:dyDescent="0.2">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5"/>
    </row>
    <row r="2677" spans="1:15" ht="15.75" customHeight="1" x14ac:dyDescent="0.2">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5"/>
    </row>
    <row r="2678" spans="1:15" ht="15.75" customHeight="1" x14ac:dyDescent="0.2">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5"/>
    </row>
    <row r="2679" spans="1:15" ht="15.75" customHeight="1" x14ac:dyDescent="0.2">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5"/>
    </row>
    <row r="2680" spans="1:15" ht="15.75" customHeight="1" x14ac:dyDescent="0.2">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5"/>
    </row>
    <row r="2681" spans="1:15" ht="15.75" customHeight="1" x14ac:dyDescent="0.2">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5"/>
    </row>
    <row r="2682" spans="1:15" ht="15.75" customHeight="1" x14ac:dyDescent="0.2">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5"/>
    </row>
    <row r="2683" spans="1:15" ht="15.75" customHeight="1" x14ac:dyDescent="0.2">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5"/>
    </row>
    <row r="2684" spans="1:15" ht="15.75" customHeight="1" x14ac:dyDescent="0.2">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5"/>
    </row>
    <row r="2685" spans="1:15" ht="15.75" customHeight="1" x14ac:dyDescent="0.2">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5"/>
    </row>
    <row r="2686" spans="1:15" ht="15.75" customHeight="1" x14ac:dyDescent="0.2">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5"/>
    </row>
    <row r="2687" spans="1:15" ht="15.75" customHeight="1" x14ac:dyDescent="0.2">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5"/>
    </row>
    <row r="2688" spans="1:15" ht="15.75" customHeight="1" x14ac:dyDescent="0.2">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5"/>
    </row>
    <row r="2689" spans="1:15" ht="15.75" customHeight="1" x14ac:dyDescent="0.2">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5"/>
    </row>
    <row r="2690" spans="1:15" ht="15.75" customHeight="1" x14ac:dyDescent="0.2">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5"/>
    </row>
    <row r="2691" spans="1:15" ht="15.75" customHeight="1" x14ac:dyDescent="0.2">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5"/>
    </row>
    <row r="2692" spans="1:15" ht="15.75" customHeight="1" x14ac:dyDescent="0.2">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5"/>
    </row>
    <row r="2693" spans="1:15" ht="15.75" customHeight="1" x14ac:dyDescent="0.2">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5"/>
    </row>
    <row r="2694" spans="1:15" ht="15.75" customHeight="1" x14ac:dyDescent="0.2">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5"/>
    </row>
    <row r="2695" spans="1:15" ht="15.75" customHeight="1" x14ac:dyDescent="0.2">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5"/>
    </row>
    <row r="2696" spans="1:15" ht="15.75" customHeight="1" x14ac:dyDescent="0.2">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5"/>
    </row>
    <row r="2697" spans="1:15" ht="15.75" customHeight="1" x14ac:dyDescent="0.2">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5"/>
    </row>
    <row r="2698" spans="1:15" ht="15.75" customHeight="1" x14ac:dyDescent="0.2">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5"/>
    </row>
    <row r="2699" spans="1:15" ht="15.75" customHeight="1" x14ac:dyDescent="0.2">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5"/>
    </row>
    <row r="2700" spans="1:15" ht="15.75" customHeight="1" x14ac:dyDescent="0.2">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5"/>
    </row>
    <row r="2701" spans="1:15" ht="15.75" customHeight="1" x14ac:dyDescent="0.2">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5"/>
    </row>
    <row r="2702" spans="1:15" ht="15.75" customHeight="1" x14ac:dyDescent="0.2">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5"/>
    </row>
    <row r="2703" spans="1:15" ht="15.75" customHeight="1" x14ac:dyDescent="0.2">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5"/>
    </row>
    <row r="2704" spans="1:15" ht="15.75" customHeight="1" x14ac:dyDescent="0.2">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5"/>
    </row>
    <row r="2705" spans="1:15" ht="15.75" customHeight="1" x14ac:dyDescent="0.2">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5"/>
    </row>
    <row r="2706" spans="1:15" ht="15.75" customHeight="1" x14ac:dyDescent="0.2">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5"/>
    </row>
    <row r="2707" spans="1:15" ht="15.75" customHeight="1" x14ac:dyDescent="0.2">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5"/>
    </row>
    <row r="2708" spans="1:15" ht="15.75" customHeight="1" x14ac:dyDescent="0.2">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5"/>
    </row>
    <row r="2709" spans="1:15" ht="15.75" customHeight="1" x14ac:dyDescent="0.2">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5"/>
    </row>
    <row r="2710" spans="1:15" ht="15.75" customHeight="1" x14ac:dyDescent="0.2">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5"/>
    </row>
    <row r="2711" spans="1:15" ht="15.75" customHeight="1" x14ac:dyDescent="0.2">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5"/>
    </row>
    <row r="2712" spans="1:15" ht="15.75" customHeight="1" x14ac:dyDescent="0.2">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5"/>
    </row>
    <row r="2713" spans="1:15" ht="15.75" customHeight="1" x14ac:dyDescent="0.2">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5"/>
    </row>
    <row r="2714" spans="1:15" ht="15.75" customHeight="1" x14ac:dyDescent="0.2">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5"/>
    </row>
    <row r="2715" spans="1:15" ht="15.75" customHeight="1" x14ac:dyDescent="0.2">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5"/>
    </row>
    <row r="2716" spans="1:15" ht="15.75" customHeight="1" x14ac:dyDescent="0.2">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5"/>
    </row>
    <row r="2717" spans="1:15" ht="15.75" customHeight="1" x14ac:dyDescent="0.2">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5"/>
    </row>
    <row r="2718" spans="1:15" ht="15.75" customHeight="1" x14ac:dyDescent="0.2">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5"/>
    </row>
    <row r="2719" spans="1:15" ht="15.75" customHeight="1" x14ac:dyDescent="0.2">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5"/>
    </row>
    <row r="2720" spans="1:15" ht="15.75" customHeight="1" x14ac:dyDescent="0.2">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5"/>
    </row>
    <row r="2721" spans="1:15" ht="15.75" customHeight="1" x14ac:dyDescent="0.2">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5"/>
    </row>
    <row r="2722" spans="1:15" ht="15.75" customHeight="1" x14ac:dyDescent="0.2">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5"/>
    </row>
    <row r="2723" spans="1:15" ht="15.75" customHeight="1" x14ac:dyDescent="0.2">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5"/>
    </row>
    <row r="2724" spans="1:15" ht="15.75" customHeight="1" x14ac:dyDescent="0.2">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5"/>
    </row>
    <row r="2725" spans="1:15" ht="15.75" customHeight="1" x14ac:dyDescent="0.2">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5"/>
    </row>
    <row r="2726" spans="1:15" ht="15.75" customHeight="1" x14ac:dyDescent="0.2">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5"/>
    </row>
    <row r="2727" spans="1:15" ht="15.75" customHeight="1" x14ac:dyDescent="0.2">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5"/>
    </row>
    <row r="2728" spans="1:15" ht="15.75" customHeight="1" x14ac:dyDescent="0.2">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5"/>
    </row>
    <row r="2729" spans="1:15" ht="15.75" customHeight="1" x14ac:dyDescent="0.2">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5"/>
    </row>
    <row r="2730" spans="1:15" ht="15.75" customHeight="1" x14ac:dyDescent="0.2">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5"/>
    </row>
    <row r="2731" spans="1:15" ht="15.75" customHeight="1" x14ac:dyDescent="0.2">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5"/>
    </row>
    <row r="2732" spans="1:15" ht="15.75" customHeight="1" x14ac:dyDescent="0.2">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5"/>
    </row>
    <row r="2733" spans="1:15" ht="15.75" customHeight="1" x14ac:dyDescent="0.2">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5"/>
    </row>
    <row r="2734" spans="1:15" ht="15.75" customHeight="1" x14ac:dyDescent="0.2">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5"/>
    </row>
    <row r="2735" spans="1:15" ht="15.75" customHeight="1" x14ac:dyDescent="0.2">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5"/>
    </row>
    <row r="2736" spans="1:15" ht="15.75" customHeight="1" x14ac:dyDescent="0.2">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5"/>
    </row>
    <row r="2737" spans="1:15" ht="15.75" customHeight="1" x14ac:dyDescent="0.2">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5"/>
    </row>
    <row r="2738" spans="1:15" ht="15.75" customHeight="1" x14ac:dyDescent="0.2">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5"/>
    </row>
    <row r="2739" spans="1:15" ht="15.75" customHeight="1" x14ac:dyDescent="0.2">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5"/>
    </row>
    <row r="2740" spans="1:15" ht="15.75" customHeight="1" x14ac:dyDescent="0.2">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5"/>
    </row>
    <row r="2741" spans="1:15" ht="15.75" customHeight="1" x14ac:dyDescent="0.2">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5"/>
    </row>
    <row r="2742" spans="1:15" ht="15.75" customHeight="1" x14ac:dyDescent="0.2">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5"/>
    </row>
    <row r="2743" spans="1:15" ht="15.75" customHeight="1" x14ac:dyDescent="0.2">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5"/>
    </row>
    <row r="2744" spans="1:15" ht="15.75" customHeight="1" x14ac:dyDescent="0.2">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5"/>
    </row>
    <row r="2745" spans="1:15" ht="15.75" customHeight="1" x14ac:dyDescent="0.2">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5"/>
    </row>
    <row r="2746" spans="1:15" ht="15.75" customHeight="1" x14ac:dyDescent="0.2">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5"/>
    </row>
    <row r="2747" spans="1:15" ht="15.75" customHeight="1" x14ac:dyDescent="0.2">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5"/>
    </row>
    <row r="2748" spans="1:15" ht="15.75" customHeight="1" x14ac:dyDescent="0.2">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5"/>
    </row>
    <row r="2749" spans="1:15" ht="15.75" customHeight="1" x14ac:dyDescent="0.2">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5"/>
    </row>
    <row r="2750" spans="1:15" ht="15.75" customHeight="1" x14ac:dyDescent="0.2">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5"/>
    </row>
    <row r="2751" spans="1:15" ht="15.75" customHeight="1" x14ac:dyDescent="0.2">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5"/>
    </row>
    <row r="2752" spans="1:15" ht="15.75" customHeight="1" x14ac:dyDescent="0.2">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5"/>
    </row>
    <row r="2753" spans="1:15" ht="15.75" customHeight="1" x14ac:dyDescent="0.2">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5"/>
    </row>
    <row r="2754" spans="1:15" ht="15.75" customHeight="1" x14ac:dyDescent="0.2">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5"/>
    </row>
    <row r="2755" spans="1:15" ht="15.75" customHeight="1" x14ac:dyDescent="0.2">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5"/>
    </row>
    <row r="2756" spans="1:15" ht="15.75" customHeight="1" x14ac:dyDescent="0.2">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5"/>
    </row>
    <row r="2757" spans="1:15" ht="15.75" customHeight="1" x14ac:dyDescent="0.2">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5"/>
    </row>
    <row r="2758" spans="1:15" ht="15.75" customHeight="1" x14ac:dyDescent="0.2">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5"/>
    </row>
    <row r="2759" spans="1:15" ht="15.75" customHeight="1" x14ac:dyDescent="0.2">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5"/>
    </row>
    <row r="2760" spans="1:15" ht="15.75" customHeight="1" x14ac:dyDescent="0.2">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5"/>
    </row>
    <row r="2761" spans="1:15" ht="15.75" customHeight="1" x14ac:dyDescent="0.2">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5"/>
    </row>
    <row r="2762" spans="1:15" ht="15.75" customHeight="1" x14ac:dyDescent="0.2">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5"/>
    </row>
    <row r="2763" spans="1:15" ht="15.75" customHeight="1" x14ac:dyDescent="0.2">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5"/>
    </row>
    <row r="2764" spans="1:15" ht="15.75" customHeight="1" x14ac:dyDescent="0.2">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5"/>
    </row>
    <row r="2765" spans="1:15" ht="15.75" customHeight="1" x14ac:dyDescent="0.2">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5"/>
    </row>
    <row r="2766" spans="1:15" ht="15.75" customHeight="1" x14ac:dyDescent="0.2">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5"/>
    </row>
    <row r="2767" spans="1:15" ht="15.75" customHeight="1" x14ac:dyDescent="0.2">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5"/>
    </row>
    <row r="2768" spans="1:15" ht="15.75" customHeight="1" x14ac:dyDescent="0.2">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5"/>
    </row>
    <row r="2769" spans="1:15" ht="15.75" customHeight="1" x14ac:dyDescent="0.2">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5"/>
    </row>
    <row r="2770" spans="1:15" ht="15.75" customHeight="1" x14ac:dyDescent="0.2">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5"/>
    </row>
    <row r="2771" spans="1:15" ht="15.75" customHeight="1" x14ac:dyDescent="0.2">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5"/>
    </row>
    <row r="2772" spans="1:15" ht="15.75" customHeight="1" x14ac:dyDescent="0.2">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5"/>
    </row>
    <row r="2773" spans="1:15" ht="15.75" customHeight="1" x14ac:dyDescent="0.2">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5"/>
    </row>
    <row r="2774" spans="1:15" ht="15.75" customHeight="1" x14ac:dyDescent="0.2">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5"/>
    </row>
    <row r="2775" spans="1:15" ht="15.75" customHeight="1" x14ac:dyDescent="0.2">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5"/>
    </row>
    <row r="2776" spans="1:15" ht="15.75" customHeight="1" x14ac:dyDescent="0.2">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5"/>
    </row>
    <row r="2777" spans="1:15" ht="15.75" customHeight="1" x14ac:dyDescent="0.2">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5"/>
    </row>
    <row r="2778" spans="1:15" ht="15.75" customHeight="1" x14ac:dyDescent="0.2">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5"/>
    </row>
    <row r="2779" spans="1:15" ht="15.75" customHeight="1" x14ac:dyDescent="0.2">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5"/>
    </row>
    <row r="2780" spans="1:15" ht="15.75" customHeight="1" x14ac:dyDescent="0.2">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5"/>
    </row>
    <row r="2781" spans="1:15" ht="15.75" customHeight="1" x14ac:dyDescent="0.2">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5"/>
    </row>
    <row r="2782" spans="1:15" ht="15.75" customHeight="1" x14ac:dyDescent="0.2">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5"/>
    </row>
    <row r="2783" spans="1:15" ht="15.75" customHeight="1" x14ac:dyDescent="0.2">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5"/>
    </row>
    <row r="2784" spans="1:15" ht="15.75" customHeight="1" x14ac:dyDescent="0.2">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5"/>
    </row>
    <row r="2785" spans="1:15" ht="15.75" customHeight="1" x14ac:dyDescent="0.2">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5"/>
    </row>
    <row r="2786" spans="1:15" ht="15.75" customHeight="1" x14ac:dyDescent="0.2">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5"/>
    </row>
    <row r="2787" spans="1:15" ht="15.75" customHeight="1" x14ac:dyDescent="0.2">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5"/>
    </row>
    <row r="2788" spans="1:15" ht="15.75" customHeight="1" x14ac:dyDescent="0.2">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5"/>
    </row>
    <row r="2789" spans="1:15" ht="15.75" customHeight="1" x14ac:dyDescent="0.2">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5"/>
    </row>
    <row r="2790" spans="1:15" ht="15.75" customHeight="1" x14ac:dyDescent="0.2">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5"/>
    </row>
    <row r="2791" spans="1:15" ht="15.75" customHeight="1" x14ac:dyDescent="0.2">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5"/>
    </row>
    <row r="2792" spans="1:15" ht="15.75" customHeight="1" x14ac:dyDescent="0.2">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5"/>
    </row>
    <row r="2793" spans="1:15" ht="15.75" customHeight="1" x14ac:dyDescent="0.2">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5"/>
    </row>
    <row r="2794" spans="1:15" ht="15.75" customHeight="1" x14ac:dyDescent="0.2">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5"/>
    </row>
    <row r="2795" spans="1:15" ht="15.75" customHeight="1" x14ac:dyDescent="0.2">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5"/>
    </row>
    <row r="2796" spans="1:15" ht="15.75" customHeight="1" x14ac:dyDescent="0.2">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5"/>
    </row>
    <row r="2797" spans="1:15" ht="15.75" customHeight="1" x14ac:dyDescent="0.2">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5"/>
    </row>
    <row r="2798" spans="1:15" ht="15.75" customHeight="1" x14ac:dyDescent="0.2">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5"/>
    </row>
    <row r="2799" spans="1:15" ht="15.75" customHeight="1" x14ac:dyDescent="0.2">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5"/>
    </row>
    <row r="2800" spans="1:15" ht="15.75" customHeight="1" x14ac:dyDescent="0.2">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5"/>
    </row>
    <row r="2801" spans="1:15" ht="15.75" customHeight="1" x14ac:dyDescent="0.2">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5"/>
    </row>
    <row r="2802" spans="1:15" ht="15.75" customHeight="1" x14ac:dyDescent="0.2">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5"/>
    </row>
    <row r="2803" spans="1:15" ht="15.75" customHeight="1" x14ac:dyDescent="0.2">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5"/>
    </row>
    <row r="2804" spans="1:15" ht="15.75" customHeight="1" x14ac:dyDescent="0.2">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5"/>
    </row>
    <row r="2805" spans="1:15" ht="15.75" customHeight="1" x14ac:dyDescent="0.2">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5"/>
    </row>
    <row r="2806" spans="1:15" ht="15.75" customHeight="1" x14ac:dyDescent="0.2">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5"/>
    </row>
    <row r="2807" spans="1:15" ht="15.75" customHeight="1" x14ac:dyDescent="0.2">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5"/>
    </row>
    <row r="2808" spans="1:15" ht="15.75" customHeight="1" x14ac:dyDescent="0.2">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5"/>
    </row>
    <row r="2809" spans="1:15" ht="15.75" customHeight="1" x14ac:dyDescent="0.2">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5"/>
    </row>
    <row r="2810" spans="1:15" ht="15.75" customHeight="1" x14ac:dyDescent="0.2">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5"/>
    </row>
    <row r="2811" spans="1:15" ht="15.75" customHeight="1" x14ac:dyDescent="0.2">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5"/>
    </row>
    <row r="2812" spans="1:15" ht="15.75" customHeight="1" x14ac:dyDescent="0.2">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5"/>
    </row>
    <row r="2813" spans="1:15" ht="15.75" customHeight="1" x14ac:dyDescent="0.2">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5"/>
    </row>
    <row r="2814" spans="1:15" ht="15.75" customHeight="1" x14ac:dyDescent="0.2">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5"/>
    </row>
    <row r="2815" spans="1:15" ht="15.75" customHeight="1" x14ac:dyDescent="0.2">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5"/>
    </row>
    <row r="2816" spans="1:15" ht="15.75" customHeight="1" x14ac:dyDescent="0.2">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5"/>
    </row>
    <row r="2817" spans="1:15" ht="15.75" customHeight="1" x14ac:dyDescent="0.2">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5"/>
    </row>
    <row r="2818" spans="1:15" ht="15.75" customHeight="1" x14ac:dyDescent="0.2">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5"/>
    </row>
    <row r="2819" spans="1:15" ht="15.75" customHeight="1" x14ac:dyDescent="0.2">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5"/>
    </row>
    <row r="2820" spans="1:15" ht="15.75" customHeight="1" x14ac:dyDescent="0.2">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5"/>
    </row>
    <row r="2821" spans="1:15" ht="15.75" customHeight="1" x14ac:dyDescent="0.2">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5"/>
    </row>
    <row r="2822" spans="1:15" ht="15.75" customHeight="1" x14ac:dyDescent="0.2">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5"/>
    </row>
    <row r="2823" spans="1:15" ht="15.75" customHeight="1" x14ac:dyDescent="0.2">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5"/>
    </row>
    <row r="2824" spans="1:15" ht="15.75" customHeight="1" x14ac:dyDescent="0.2">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5"/>
    </row>
    <row r="2825" spans="1:15" ht="15.75" customHeight="1" x14ac:dyDescent="0.2">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5"/>
    </row>
    <row r="2826" spans="1:15" ht="15.75" customHeight="1" x14ac:dyDescent="0.2">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5"/>
    </row>
    <row r="2827" spans="1:15" ht="15.75" customHeight="1" x14ac:dyDescent="0.2">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5"/>
    </row>
    <row r="2828" spans="1:15" ht="15.75" customHeight="1" x14ac:dyDescent="0.2">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5"/>
    </row>
    <row r="2829" spans="1:15" ht="15.75" customHeight="1" x14ac:dyDescent="0.2">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5"/>
    </row>
    <row r="2830" spans="1:15" ht="15.75" customHeight="1" x14ac:dyDescent="0.2">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5"/>
    </row>
    <row r="2831" spans="1:15" ht="15.75" customHeight="1" x14ac:dyDescent="0.2">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5"/>
    </row>
    <row r="2832" spans="1:15" ht="15.75" customHeight="1" x14ac:dyDescent="0.2">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5"/>
    </row>
    <row r="2833" spans="1:15" ht="15.75" customHeight="1" x14ac:dyDescent="0.2">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5"/>
    </row>
    <row r="2834" spans="1:15" ht="15.75" customHeight="1" x14ac:dyDescent="0.2">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5"/>
    </row>
    <row r="2835" spans="1:15" ht="15.75" customHeight="1" x14ac:dyDescent="0.2">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5"/>
    </row>
    <row r="2836" spans="1:15" ht="15.75" customHeight="1" x14ac:dyDescent="0.2">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5"/>
    </row>
    <row r="2837" spans="1:15" ht="15.75" customHeight="1" x14ac:dyDescent="0.2">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5"/>
    </row>
    <row r="2838" spans="1:15" ht="15.75" customHeight="1" x14ac:dyDescent="0.2">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5"/>
    </row>
    <row r="2839" spans="1:15" ht="15.75" customHeight="1" x14ac:dyDescent="0.2">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5"/>
    </row>
    <row r="2840" spans="1:15" ht="15.75" customHeight="1" x14ac:dyDescent="0.2">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5"/>
    </row>
    <row r="2841" spans="1:15" ht="15.75" customHeight="1" x14ac:dyDescent="0.2">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5"/>
    </row>
    <row r="2842" spans="1:15" ht="15.75" customHeight="1" x14ac:dyDescent="0.2">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5"/>
    </row>
    <row r="2843" spans="1:15" ht="15.75" customHeight="1" x14ac:dyDescent="0.2">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5"/>
    </row>
    <row r="2844" spans="1:15" ht="15.75" customHeight="1" x14ac:dyDescent="0.2">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5"/>
    </row>
    <row r="2845" spans="1:15" ht="15.75" customHeight="1" x14ac:dyDescent="0.2">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5"/>
    </row>
    <row r="2846" spans="1:15" ht="15.75" customHeight="1" x14ac:dyDescent="0.2">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5"/>
    </row>
    <row r="2847" spans="1:15" ht="15.75" customHeight="1" x14ac:dyDescent="0.2">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5"/>
    </row>
    <row r="2848" spans="1:15" ht="15.75" customHeight="1" x14ac:dyDescent="0.2">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5"/>
    </row>
    <row r="2849" spans="1:15" ht="15.75" customHeight="1" x14ac:dyDescent="0.2">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5"/>
    </row>
    <row r="2850" spans="1:15" ht="15.75" customHeight="1" x14ac:dyDescent="0.2">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5"/>
    </row>
    <row r="2851" spans="1:15" ht="15.75" customHeight="1" x14ac:dyDescent="0.2">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5"/>
    </row>
    <row r="2852" spans="1:15" ht="15.75" customHeight="1" x14ac:dyDescent="0.2">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5"/>
    </row>
    <row r="2853" spans="1:15" ht="15.75" customHeight="1" x14ac:dyDescent="0.2">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5"/>
    </row>
    <row r="2854" spans="1:15" ht="15.75" customHeight="1" x14ac:dyDescent="0.2">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5"/>
    </row>
    <row r="2855" spans="1:15" ht="15.75" customHeight="1" x14ac:dyDescent="0.2">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5"/>
    </row>
    <row r="2856" spans="1:15" ht="15.75" customHeight="1" x14ac:dyDescent="0.2">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5"/>
    </row>
    <row r="2857" spans="1:15" ht="15.75" customHeight="1" x14ac:dyDescent="0.2">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5"/>
    </row>
    <row r="2858" spans="1:15" ht="15.75" customHeight="1" x14ac:dyDescent="0.2">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5"/>
    </row>
    <row r="2859" spans="1:15" ht="15.75" customHeight="1" x14ac:dyDescent="0.2">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5"/>
    </row>
    <row r="2860" spans="1:15" ht="15.75" customHeight="1" x14ac:dyDescent="0.2">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5"/>
    </row>
    <row r="2861" spans="1:15" ht="15.75" customHeight="1" x14ac:dyDescent="0.2">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5"/>
    </row>
    <row r="2862" spans="1:15" ht="15.75" customHeight="1" x14ac:dyDescent="0.2">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5"/>
    </row>
    <row r="2863" spans="1:15" ht="15.75" customHeight="1" x14ac:dyDescent="0.2">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5"/>
    </row>
    <row r="2864" spans="1:15" ht="15.75" customHeight="1" x14ac:dyDescent="0.2">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5"/>
    </row>
    <row r="2865" spans="1:15" ht="15.75" customHeight="1" x14ac:dyDescent="0.2">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5"/>
    </row>
    <row r="2866" spans="1:15" ht="15.75" customHeight="1" x14ac:dyDescent="0.2">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5"/>
    </row>
    <row r="2867" spans="1:15" ht="15.75" customHeight="1" x14ac:dyDescent="0.2">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5"/>
    </row>
    <row r="2868" spans="1:15" ht="15.75" customHeight="1" x14ac:dyDescent="0.2">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5"/>
    </row>
    <row r="2869" spans="1:15" ht="15.75" customHeight="1" x14ac:dyDescent="0.2">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5"/>
    </row>
    <row r="2870" spans="1:15" ht="15.75" customHeight="1" x14ac:dyDescent="0.2">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5"/>
    </row>
    <row r="2871" spans="1:15" ht="15.75" customHeight="1" x14ac:dyDescent="0.2">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5"/>
    </row>
    <row r="2872" spans="1:15" ht="15.75" customHeight="1" x14ac:dyDescent="0.2">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5"/>
    </row>
    <row r="2873" spans="1:15" ht="15.75" customHeight="1" x14ac:dyDescent="0.2">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5"/>
    </row>
    <row r="2874" spans="1:15" ht="15.75" customHeight="1" x14ac:dyDescent="0.2">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5"/>
    </row>
    <row r="2875" spans="1:15" ht="15.75" customHeight="1" x14ac:dyDescent="0.2">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5"/>
    </row>
    <row r="2876" spans="1:15" ht="15.75" customHeight="1" x14ac:dyDescent="0.2">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5"/>
    </row>
    <row r="2877" spans="1:15" ht="15.75" customHeight="1" x14ac:dyDescent="0.2">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5"/>
    </row>
    <row r="2878" spans="1:15" ht="15.75" customHeight="1" x14ac:dyDescent="0.2">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5"/>
    </row>
    <row r="2879" spans="1:15" ht="15.75" customHeight="1" x14ac:dyDescent="0.2">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5"/>
    </row>
    <row r="2880" spans="1:15" ht="15.75" customHeight="1" x14ac:dyDescent="0.2">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5"/>
    </row>
    <row r="2881" spans="1:15" ht="15.75" customHeight="1" x14ac:dyDescent="0.2">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5"/>
    </row>
    <row r="2882" spans="1:15" ht="15.75" customHeight="1" x14ac:dyDescent="0.2">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5"/>
    </row>
    <row r="2883" spans="1:15" ht="15.75" customHeight="1" x14ac:dyDescent="0.2">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5"/>
    </row>
    <row r="2884" spans="1:15" ht="15.75" customHeight="1" x14ac:dyDescent="0.2">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5"/>
    </row>
    <row r="2885" spans="1:15" ht="15.75" customHeight="1" x14ac:dyDescent="0.2">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5"/>
    </row>
    <row r="2886" spans="1:15" ht="15.75" customHeight="1" x14ac:dyDescent="0.2">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5"/>
    </row>
    <row r="2887" spans="1:15" ht="15.75" customHeight="1" x14ac:dyDescent="0.2">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5"/>
    </row>
    <row r="2888" spans="1:15" ht="15.75" customHeight="1" x14ac:dyDescent="0.2">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5"/>
    </row>
    <row r="2889" spans="1:15" ht="15.75" customHeight="1" x14ac:dyDescent="0.2">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5"/>
    </row>
    <row r="2890" spans="1:15" ht="15.75" customHeight="1" x14ac:dyDescent="0.2">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5"/>
    </row>
    <row r="2891" spans="1:15" ht="15.75" customHeight="1" x14ac:dyDescent="0.2">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5"/>
    </row>
    <row r="2892" spans="1:15" ht="15.75" customHeight="1" x14ac:dyDescent="0.2">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5"/>
    </row>
    <row r="2893" spans="1:15" ht="15.75" customHeight="1" x14ac:dyDescent="0.2">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5"/>
    </row>
    <row r="2894" spans="1:15" ht="15.75" customHeight="1" x14ac:dyDescent="0.2">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5"/>
    </row>
    <row r="2895" spans="1:15" ht="15.75" customHeight="1" x14ac:dyDescent="0.2">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5"/>
    </row>
    <row r="2896" spans="1:15" ht="15.75" customHeight="1" x14ac:dyDescent="0.2">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5"/>
    </row>
    <row r="2897" spans="1:15" ht="15.75" customHeight="1" x14ac:dyDescent="0.2">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5"/>
    </row>
    <row r="2898" spans="1:15" ht="15.75" customHeight="1" x14ac:dyDescent="0.2">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5"/>
    </row>
    <row r="2899" spans="1:15" ht="15.75" customHeight="1" x14ac:dyDescent="0.2">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5"/>
    </row>
    <row r="2900" spans="1:15" ht="15.75" customHeight="1" x14ac:dyDescent="0.2">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5"/>
    </row>
    <row r="2901" spans="1:15" ht="15.75" customHeight="1" x14ac:dyDescent="0.2">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5"/>
    </row>
    <row r="2902" spans="1:15" ht="15.75" customHeight="1" x14ac:dyDescent="0.2">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5"/>
    </row>
    <row r="2903" spans="1:15" ht="15.75" customHeight="1" x14ac:dyDescent="0.2">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5"/>
    </row>
    <row r="2904" spans="1:15" ht="15.75" customHeight="1" x14ac:dyDescent="0.2">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5"/>
    </row>
    <row r="2905" spans="1:15" ht="15.75" customHeight="1" x14ac:dyDescent="0.2">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5"/>
    </row>
    <row r="2906" spans="1:15" ht="15.75" customHeight="1" x14ac:dyDescent="0.2">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5"/>
    </row>
    <row r="2907" spans="1:15" ht="15.75" customHeight="1" x14ac:dyDescent="0.2">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5"/>
    </row>
    <row r="2908" spans="1:15" ht="15.75" customHeight="1" x14ac:dyDescent="0.2">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5"/>
    </row>
    <row r="2909" spans="1:15" ht="15.75" customHeight="1" x14ac:dyDescent="0.2">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5"/>
    </row>
    <row r="2910" spans="1:15" ht="15.75" customHeight="1" x14ac:dyDescent="0.2">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5"/>
    </row>
    <row r="2911" spans="1:15" ht="15.75" customHeight="1" x14ac:dyDescent="0.2">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5"/>
    </row>
    <row r="2912" spans="1:15" ht="15.75" customHeight="1" x14ac:dyDescent="0.2">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5"/>
    </row>
    <row r="2913" spans="1:15" ht="15.75" customHeight="1" x14ac:dyDescent="0.2">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5"/>
    </row>
    <row r="2914" spans="1:15" ht="15.75" customHeight="1" x14ac:dyDescent="0.2">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5"/>
    </row>
    <row r="2915" spans="1:15" ht="15.75" customHeight="1" x14ac:dyDescent="0.2">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5"/>
    </row>
    <row r="2916" spans="1:15" ht="15.75" customHeight="1" x14ac:dyDescent="0.2">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5"/>
    </row>
    <row r="2917" spans="1:15" ht="15.75" customHeight="1" x14ac:dyDescent="0.2">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5"/>
    </row>
    <row r="2918" spans="1:15" ht="15.75" customHeight="1" x14ac:dyDescent="0.2">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5"/>
    </row>
    <row r="2919" spans="1:15" ht="15.75" customHeight="1" x14ac:dyDescent="0.2">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5"/>
    </row>
    <row r="2920" spans="1:15" ht="15.75" customHeight="1" x14ac:dyDescent="0.2">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5"/>
    </row>
    <row r="2921" spans="1:15" ht="15.75" customHeight="1" x14ac:dyDescent="0.2">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5"/>
    </row>
    <row r="2922" spans="1:15" ht="15.75" customHeight="1" x14ac:dyDescent="0.2">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5"/>
    </row>
    <row r="2923" spans="1:15" ht="15.75" customHeight="1" x14ac:dyDescent="0.2">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5"/>
    </row>
    <row r="2924" spans="1:15" ht="15.75" customHeight="1" x14ac:dyDescent="0.2">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5"/>
    </row>
    <row r="2925" spans="1:15" ht="15.75" customHeight="1" x14ac:dyDescent="0.2">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5"/>
    </row>
    <row r="2926" spans="1:15" ht="15.75" customHeight="1" x14ac:dyDescent="0.2">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5"/>
    </row>
    <row r="2927" spans="1:15" ht="15.75" customHeight="1" x14ac:dyDescent="0.2">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5"/>
    </row>
    <row r="2928" spans="1:15" ht="15.75" customHeight="1" x14ac:dyDescent="0.2">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5"/>
    </row>
    <row r="2929" spans="1:15" ht="15.75" customHeight="1" x14ac:dyDescent="0.2">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5"/>
    </row>
    <row r="2930" spans="1:15" ht="15.75" customHeight="1" x14ac:dyDescent="0.2">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5"/>
    </row>
    <row r="2931" spans="1:15" ht="15.75" customHeight="1" x14ac:dyDescent="0.2">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5"/>
    </row>
    <row r="2932" spans="1:15" ht="15.75" customHeight="1" x14ac:dyDescent="0.2">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5"/>
    </row>
    <row r="2933" spans="1:15" ht="15.75" customHeight="1" x14ac:dyDescent="0.2">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5"/>
    </row>
    <row r="2934" spans="1:15" ht="15.75" customHeight="1" x14ac:dyDescent="0.2">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5"/>
    </row>
    <row r="2935" spans="1:15" ht="15.75" customHeight="1" x14ac:dyDescent="0.2">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5"/>
    </row>
    <row r="2936" spans="1:15" ht="15.75" customHeight="1" x14ac:dyDescent="0.2">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5"/>
    </row>
    <row r="2937" spans="1:15" ht="15.75" customHeight="1" x14ac:dyDescent="0.2">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5"/>
    </row>
    <row r="2938" spans="1:15" ht="15.75" customHeight="1" x14ac:dyDescent="0.2">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5"/>
    </row>
    <row r="2939" spans="1:15" ht="15.75" customHeight="1" x14ac:dyDescent="0.2">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5"/>
    </row>
    <row r="2940" spans="1:15" ht="15.75" customHeight="1" x14ac:dyDescent="0.2">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5"/>
    </row>
    <row r="2941" spans="1:15" ht="15.75" customHeight="1" x14ac:dyDescent="0.2">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5"/>
    </row>
    <row r="2942" spans="1:15" ht="15.75" customHeight="1" x14ac:dyDescent="0.2">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5"/>
    </row>
    <row r="2943" spans="1:15" ht="15.75" customHeight="1" x14ac:dyDescent="0.2">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5"/>
    </row>
    <row r="2944" spans="1:15" ht="15.75" customHeight="1" x14ac:dyDescent="0.2">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5"/>
    </row>
    <row r="2945" spans="1:15" ht="15.75" customHeight="1" x14ac:dyDescent="0.2">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5"/>
    </row>
    <row r="2946" spans="1:15" ht="15.75" customHeight="1" x14ac:dyDescent="0.2">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5"/>
    </row>
    <row r="2947" spans="1:15" ht="15.75" customHeight="1" x14ac:dyDescent="0.2">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5"/>
    </row>
    <row r="2948" spans="1:15" ht="15.75" customHeight="1" x14ac:dyDescent="0.2">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5"/>
    </row>
    <row r="2949" spans="1:15" ht="15.75" customHeight="1" x14ac:dyDescent="0.2">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5"/>
    </row>
    <row r="2950" spans="1:15" ht="15.75" customHeight="1" x14ac:dyDescent="0.2">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5"/>
    </row>
    <row r="2951" spans="1:15" ht="15.75" customHeight="1" x14ac:dyDescent="0.2">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5"/>
    </row>
    <row r="2952" spans="1:15" ht="15.75" customHeight="1" x14ac:dyDescent="0.2">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5"/>
    </row>
    <row r="2953" spans="1:15" ht="15.75" customHeight="1" x14ac:dyDescent="0.2">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5"/>
    </row>
    <row r="2954" spans="1:15" ht="15.75" customHeight="1" x14ac:dyDescent="0.2">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5"/>
    </row>
    <row r="2955" spans="1:15" ht="15.75" customHeight="1" x14ac:dyDescent="0.2">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5"/>
    </row>
    <row r="2956" spans="1:15" ht="15.75" customHeight="1" x14ac:dyDescent="0.2">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5"/>
    </row>
    <row r="2957" spans="1:15" ht="15.75" customHeight="1" x14ac:dyDescent="0.2">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5"/>
    </row>
    <row r="2958" spans="1:15" ht="15.75" customHeight="1" x14ac:dyDescent="0.2">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5"/>
    </row>
    <row r="2959" spans="1:15" ht="15.75" customHeight="1" x14ac:dyDescent="0.2">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5"/>
    </row>
    <row r="2960" spans="1:15" ht="15.75" customHeight="1" x14ac:dyDescent="0.2">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5"/>
    </row>
    <row r="2961" spans="1:15" ht="15.75" customHeight="1" x14ac:dyDescent="0.2">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5"/>
    </row>
    <row r="2962" spans="1:15" ht="15.75" customHeight="1" x14ac:dyDescent="0.2">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5"/>
    </row>
    <row r="2963" spans="1:15" ht="15.75" customHeight="1" x14ac:dyDescent="0.2">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5"/>
    </row>
    <row r="2964" spans="1:15" ht="15.75" customHeight="1" x14ac:dyDescent="0.2">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5"/>
    </row>
    <row r="2965" spans="1:15" ht="15.75" customHeight="1" x14ac:dyDescent="0.2">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5"/>
    </row>
    <row r="2966" spans="1:15" ht="15.75" customHeight="1" x14ac:dyDescent="0.2">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5"/>
    </row>
    <row r="2967" spans="1:15" ht="15.75" customHeight="1" x14ac:dyDescent="0.2">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5"/>
    </row>
    <row r="2968" spans="1:15" ht="15.75" customHeight="1" x14ac:dyDescent="0.2">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5"/>
    </row>
    <row r="2969" spans="1:15" ht="15.75" customHeight="1" x14ac:dyDescent="0.2">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5"/>
    </row>
    <row r="2970" spans="1:15" ht="15.75" customHeight="1" x14ac:dyDescent="0.2">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5"/>
    </row>
    <row r="2971" spans="1:15" ht="15.75" customHeight="1" x14ac:dyDescent="0.2">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5"/>
    </row>
    <row r="2972" spans="1:15" ht="15.75" customHeight="1" x14ac:dyDescent="0.2">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5"/>
    </row>
    <row r="2973" spans="1:15" ht="15.75" customHeight="1" x14ac:dyDescent="0.2">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5"/>
    </row>
    <row r="2974" spans="1:15" ht="15.75" customHeight="1" x14ac:dyDescent="0.2">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5"/>
    </row>
    <row r="2975" spans="1:15" ht="15.75" customHeight="1" x14ac:dyDescent="0.2">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5"/>
    </row>
    <row r="2976" spans="1:15" ht="15.75" customHeight="1" x14ac:dyDescent="0.2">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5"/>
    </row>
    <row r="2977" spans="1:15" ht="15.75" customHeight="1" x14ac:dyDescent="0.2">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5"/>
    </row>
    <row r="2978" spans="1:15" ht="15.75" customHeight="1" x14ac:dyDescent="0.2">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5"/>
    </row>
    <row r="2979" spans="1:15" ht="15.75" customHeight="1" x14ac:dyDescent="0.2">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5"/>
    </row>
    <row r="2980" spans="1:15" ht="15.75" customHeight="1" x14ac:dyDescent="0.2">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5"/>
    </row>
    <row r="2981" spans="1:15" ht="15.75" customHeight="1" x14ac:dyDescent="0.2">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5"/>
    </row>
    <row r="2982" spans="1:15" ht="15.75" customHeight="1" x14ac:dyDescent="0.2">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5"/>
    </row>
    <row r="2983" spans="1:15" ht="15.75" customHeight="1" x14ac:dyDescent="0.2">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5"/>
    </row>
    <row r="2984" spans="1:15" ht="15.75" customHeight="1" x14ac:dyDescent="0.2">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5"/>
    </row>
    <row r="2985" spans="1:15" ht="15.75" customHeight="1" x14ac:dyDescent="0.2">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5"/>
    </row>
    <row r="2986" spans="1:15" ht="15.75" customHeight="1" x14ac:dyDescent="0.2">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5"/>
    </row>
    <row r="2987" spans="1:15" ht="15.75" customHeight="1" x14ac:dyDescent="0.2">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5"/>
    </row>
    <row r="2988" spans="1:15" ht="15.75" customHeight="1" x14ac:dyDescent="0.2">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5"/>
    </row>
    <row r="2989" spans="1:15" ht="15.75" customHeight="1" x14ac:dyDescent="0.2">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5"/>
    </row>
    <row r="2990" spans="1:15" ht="15.75" customHeight="1" x14ac:dyDescent="0.2">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5"/>
    </row>
    <row r="2991" spans="1:15" ht="15.75" customHeight="1" x14ac:dyDescent="0.2">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5"/>
    </row>
    <row r="2992" spans="1:15" ht="15.75" customHeight="1" x14ac:dyDescent="0.2">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5"/>
    </row>
    <row r="2993" spans="1:15" ht="15.75" customHeight="1" x14ac:dyDescent="0.2">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5"/>
    </row>
    <row r="2994" spans="1:15" ht="15.75" customHeight="1" x14ac:dyDescent="0.2">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5"/>
    </row>
    <row r="2995" spans="1:15" ht="15.75" customHeight="1" x14ac:dyDescent="0.2">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5"/>
    </row>
    <row r="2996" spans="1:15" ht="15.75" customHeight="1" x14ac:dyDescent="0.2">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5"/>
    </row>
    <row r="2997" spans="1:15" ht="15.75" customHeight="1" x14ac:dyDescent="0.2">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5"/>
    </row>
    <row r="2998" spans="1:15" ht="15.75" customHeight="1" x14ac:dyDescent="0.2">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5"/>
    </row>
    <row r="2999" spans="1:15" ht="15.75" customHeight="1" x14ac:dyDescent="0.2">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5"/>
    </row>
    <row r="3000" spans="1:15" ht="15.75" customHeight="1" x14ac:dyDescent="0.2">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5"/>
    </row>
    <row r="3001" spans="1:15" ht="15.75" customHeight="1" x14ac:dyDescent="0.2">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5"/>
    </row>
    <row r="3002" spans="1:15" ht="15.75" customHeight="1" x14ac:dyDescent="0.2">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5"/>
    </row>
    <row r="3003" spans="1:15" ht="15.75" customHeight="1" x14ac:dyDescent="0.2">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5"/>
    </row>
    <row r="3004" spans="1:15" ht="15.75" customHeight="1" x14ac:dyDescent="0.2">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5"/>
    </row>
    <row r="3005" spans="1:15" ht="15.75" customHeight="1" x14ac:dyDescent="0.2">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5"/>
    </row>
    <row r="3006" spans="1:15" ht="15.75" customHeight="1" x14ac:dyDescent="0.2">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5"/>
    </row>
    <row r="3007" spans="1:15" ht="15.75" customHeight="1" x14ac:dyDescent="0.2">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5"/>
    </row>
    <row r="3008" spans="1:15" ht="15.75" customHeight="1" x14ac:dyDescent="0.2">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5"/>
    </row>
    <row r="3009" spans="1:15" ht="15.75" customHeight="1" x14ac:dyDescent="0.2">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5"/>
    </row>
    <row r="3010" spans="1:15" ht="15.75" customHeight="1" x14ac:dyDescent="0.2">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5"/>
    </row>
    <row r="3011" spans="1:15" ht="15.75" customHeight="1" x14ac:dyDescent="0.2">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5"/>
    </row>
    <row r="3012" spans="1:15" ht="15.75" customHeight="1" x14ac:dyDescent="0.2">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5"/>
    </row>
    <row r="3013" spans="1:15" ht="15.75" customHeight="1" x14ac:dyDescent="0.2">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5"/>
    </row>
    <row r="3014" spans="1:15" ht="15.75" customHeight="1" x14ac:dyDescent="0.2">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5"/>
    </row>
    <row r="3015" spans="1:15" ht="15.75" customHeight="1" x14ac:dyDescent="0.2">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5"/>
    </row>
    <row r="3016" spans="1:15" ht="15.75" customHeight="1" x14ac:dyDescent="0.2">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5"/>
    </row>
    <row r="3017" spans="1:15" ht="15.75" customHeight="1" x14ac:dyDescent="0.2">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5"/>
    </row>
    <row r="3018" spans="1:15" ht="15.75" customHeight="1" x14ac:dyDescent="0.2">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5"/>
    </row>
    <row r="3019" spans="1:15" ht="15.75" customHeight="1" x14ac:dyDescent="0.2">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5"/>
    </row>
    <row r="3020" spans="1:15" ht="15.75" customHeight="1" x14ac:dyDescent="0.2">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5"/>
    </row>
    <row r="3021" spans="1:15" ht="15.75" customHeight="1" x14ac:dyDescent="0.2">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5"/>
    </row>
    <row r="3022" spans="1:15" ht="15.75" customHeight="1" x14ac:dyDescent="0.2">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5"/>
    </row>
    <row r="3023" spans="1:15" ht="15.75" customHeight="1" x14ac:dyDescent="0.2">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5"/>
    </row>
    <row r="3024" spans="1:15" ht="15.75" customHeight="1" x14ac:dyDescent="0.2">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5"/>
    </row>
    <row r="3025" spans="1:15" ht="15.75" customHeight="1" x14ac:dyDescent="0.2">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5"/>
    </row>
    <row r="3026" spans="1:15" ht="15.75" customHeight="1" x14ac:dyDescent="0.2">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5"/>
    </row>
    <row r="3027" spans="1:15" ht="15.75" customHeight="1" x14ac:dyDescent="0.2">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5"/>
    </row>
    <row r="3028" spans="1:15" ht="15.75" customHeight="1" x14ac:dyDescent="0.2">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5"/>
    </row>
    <row r="3029" spans="1:15" ht="15.75" customHeight="1" x14ac:dyDescent="0.2">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5"/>
    </row>
    <row r="3030" spans="1:15" ht="15.75" customHeight="1" x14ac:dyDescent="0.2">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5"/>
    </row>
    <row r="3031" spans="1:15" ht="15.75" customHeight="1" x14ac:dyDescent="0.2">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5"/>
    </row>
    <row r="3032" spans="1:15" ht="15.75" customHeight="1" x14ac:dyDescent="0.2">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5"/>
    </row>
    <row r="3033" spans="1:15" ht="15.75" customHeight="1" x14ac:dyDescent="0.2">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5"/>
    </row>
    <row r="3034" spans="1:15" ht="15.75" customHeight="1" x14ac:dyDescent="0.2">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5"/>
    </row>
    <row r="3035" spans="1:15" ht="15.75" customHeight="1" x14ac:dyDescent="0.2">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5"/>
    </row>
    <row r="3036" spans="1:15" ht="15.75" customHeight="1" x14ac:dyDescent="0.2">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5"/>
    </row>
    <row r="3037" spans="1:15" ht="15.75" customHeight="1" x14ac:dyDescent="0.2">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5"/>
    </row>
    <row r="3038" spans="1:15" ht="15.75" customHeight="1" x14ac:dyDescent="0.2">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5"/>
    </row>
    <row r="3039" spans="1:15" ht="15.75" customHeight="1" x14ac:dyDescent="0.2">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5"/>
    </row>
    <row r="3040" spans="1:15" ht="15.75" customHeight="1" x14ac:dyDescent="0.2">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5"/>
    </row>
    <row r="3041" spans="1:15" ht="15.75" customHeight="1" x14ac:dyDescent="0.2">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5"/>
    </row>
    <row r="3042" spans="1:15" ht="15.75" customHeight="1" x14ac:dyDescent="0.2">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5"/>
    </row>
    <row r="3043" spans="1:15" ht="15.75" customHeight="1" x14ac:dyDescent="0.2">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5"/>
    </row>
    <row r="3044" spans="1:15" ht="15.75" customHeight="1" x14ac:dyDescent="0.2">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5"/>
    </row>
    <row r="3045" spans="1:15" ht="15.75" customHeight="1" x14ac:dyDescent="0.2">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5"/>
    </row>
    <row r="3046" spans="1:15" ht="15.75" customHeight="1" x14ac:dyDescent="0.2">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5"/>
    </row>
    <row r="3047" spans="1:15" ht="15.75" customHeight="1" x14ac:dyDescent="0.2">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5"/>
    </row>
    <row r="3048" spans="1:15" ht="15.75" customHeight="1" x14ac:dyDescent="0.2">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5"/>
    </row>
    <row r="3049" spans="1:15" ht="15.75" customHeight="1" x14ac:dyDescent="0.2">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5"/>
    </row>
    <row r="3050" spans="1:15" ht="15.75" customHeight="1" x14ac:dyDescent="0.2">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5"/>
    </row>
    <row r="3051" spans="1:15" ht="15.75" customHeight="1" x14ac:dyDescent="0.2">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5"/>
    </row>
    <row r="3052" spans="1:15" ht="15.75" customHeight="1" x14ac:dyDescent="0.2">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5"/>
    </row>
    <row r="3053" spans="1:15" ht="15.75" customHeight="1" x14ac:dyDescent="0.2">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5"/>
    </row>
    <row r="3054" spans="1:15" ht="15.75" customHeight="1" x14ac:dyDescent="0.2">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5"/>
    </row>
    <row r="3055" spans="1:15" ht="15.75" customHeight="1" x14ac:dyDescent="0.2">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5"/>
    </row>
    <row r="3056" spans="1:15" ht="15.75" customHeight="1" x14ac:dyDescent="0.2">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5"/>
    </row>
    <row r="3057" spans="1:15" ht="15.75" customHeight="1" x14ac:dyDescent="0.2">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5"/>
    </row>
    <row r="3058" spans="1:15" ht="15.75" customHeight="1" x14ac:dyDescent="0.2">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5"/>
    </row>
    <row r="3059" spans="1:15" ht="15.75" customHeight="1" x14ac:dyDescent="0.2">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5"/>
    </row>
    <row r="3060" spans="1:15" ht="15.75" customHeight="1" x14ac:dyDescent="0.2">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5"/>
    </row>
    <row r="3061" spans="1:15" ht="15.75" customHeight="1" x14ac:dyDescent="0.2">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5"/>
    </row>
    <row r="3062" spans="1:15" ht="15.75" customHeight="1" x14ac:dyDescent="0.2">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5"/>
    </row>
    <row r="3063" spans="1:15" ht="15.75" customHeight="1" x14ac:dyDescent="0.2">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5"/>
    </row>
    <row r="3064" spans="1:15" ht="15.75" customHeight="1" x14ac:dyDescent="0.2">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5"/>
    </row>
    <row r="3065" spans="1:15" ht="15.75" customHeight="1" x14ac:dyDescent="0.2">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5"/>
    </row>
    <row r="3066" spans="1:15" ht="15.75" customHeight="1" x14ac:dyDescent="0.2">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5"/>
    </row>
    <row r="3067" spans="1:15" ht="15.75" customHeight="1" x14ac:dyDescent="0.2">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5"/>
    </row>
    <row r="3068" spans="1:15" ht="15.75" customHeight="1" x14ac:dyDescent="0.2">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5"/>
    </row>
    <row r="3069" spans="1:15" ht="15.75" customHeight="1" x14ac:dyDescent="0.2">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5"/>
    </row>
    <row r="3070" spans="1:15" ht="15.75" customHeight="1" x14ac:dyDescent="0.2">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5"/>
    </row>
    <row r="3071" spans="1:15" ht="15.75" customHeight="1" x14ac:dyDescent="0.2">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5"/>
    </row>
    <row r="3072" spans="1:15" ht="15.75" customHeight="1" x14ac:dyDescent="0.2">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5"/>
    </row>
    <row r="3073" spans="1:15" ht="15.75" customHeight="1" x14ac:dyDescent="0.2">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5"/>
    </row>
    <row r="3074" spans="1:15" ht="15.75" customHeight="1" x14ac:dyDescent="0.2">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5"/>
    </row>
    <row r="3075" spans="1:15" ht="15.75" customHeight="1" x14ac:dyDescent="0.2">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5"/>
    </row>
    <row r="3076" spans="1:15" ht="15.75" customHeight="1" x14ac:dyDescent="0.2">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5"/>
    </row>
    <row r="3077" spans="1:15" ht="15.75" customHeight="1" x14ac:dyDescent="0.2">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5"/>
    </row>
    <row r="3078" spans="1:15" ht="15.75" customHeight="1" x14ac:dyDescent="0.2">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5"/>
    </row>
    <row r="3079" spans="1:15" ht="15.75" customHeight="1" x14ac:dyDescent="0.2">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5"/>
    </row>
    <row r="3080" spans="1:15" ht="15.75" customHeight="1" x14ac:dyDescent="0.2">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5"/>
    </row>
    <row r="3081" spans="1:15" ht="15.75" customHeight="1" x14ac:dyDescent="0.2">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5"/>
    </row>
    <row r="3082" spans="1:15" ht="15.75" customHeight="1" x14ac:dyDescent="0.2">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5"/>
    </row>
    <row r="3083" spans="1:15" ht="15.75" customHeight="1" x14ac:dyDescent="0.2">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5"/>
    </row>
    <row r="3084" spans="1:15" ht="15.75" customHeight="1" x14ac:dyDescent="0.2">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5"/>
    </row>
    <row r="3085" spans="1:15" ht="15.75" customHeight="1" x14ac:dyDescent="0.2">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5"/>
    </row>
    <row r="3086" spans="1:15" ht="15.75" customHeight="1" x14ac:dyDescent="0.2">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5"/>
    </row>
    <row r="3087" spans="1:15" ht="15.75" customHeight="1" x14ac:dyDescent="0.2">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5"/>
    </row>
    <row r="3088" spans="1:15" ht="15.75" customHeight="1" x14ac:dyDescent="0.2">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5"/>
    </row>
    <row r="3089" spans="1:15" ht="15.75" customHeight="1" x14ac:dyDescent="0.2">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5"/>
    </row>
    <row r="3090" spans="1:15" ht="15.75" customHeight="1" x14ac:dyDescent="0.2">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5"/>
    </row>
    <row r="3091" spans="1:15" ht="15.75" customHeight="1" x14ac:dyDescent="0.2">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5"/>
    </row>
    <row r="3092" spans="1:15" ht="15.75" customHeight="1" x14ac:dyDescent="0.2">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5"/>
    </row>
    <row r="3093" spans="1:15" ht="15.75" customHeight="1" x14ac:dyDescent="0.2">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5"/>
    </row>
    <row r="3094" spans="1:15" ht="15.75" customHeight="1" x14ac:dyDescent="0.2">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5"/>
    </row>
    <row r="3095" spans="1:15" ht="15.75" customHeight="1" x14ac:dyDescent="0.2">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5"/>
    </row>
    <row r="3096" spans="1:15" ht="15.75" customHeight="1" x14ac:dyDescent="0.2">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5"/>
    </row>
    <row r="3097" spans="1:15" ht="15.75" customHeight="1" x14ac:dyDescent="0.2">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5"/>
    </row>
    <row r="3098" spans="1:15" ht="15.75" customHeight="1" x14ac:dyDescent="0.2">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5"/>
    </row>
    <row r="3099" spans="1:15" ht="15.75" customHeight="1" x14ac:dyDescent="0.2">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5"/>
    </row>
    <row r="3100" spans="1:15" ht="15.75" customHeight="1" x14ac:dyDescent="0.2">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5"/>
    </row>
    <row r="3101" spans="1:15" ht="15.75" customHeight="1" x14ac:dyDescent="0.2">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5"/>
    </row>
    <row r="3102" spans="1:15" ht="15.75" customHeight="1" x14ac:dyDescent="0.2">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5"/>
    </row>
    <row r="3103" spans="1:15" ht="15.75" customHeight="1" x14ac:dyDescent="0.2">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5"/>
    </row>
    <row r="3104" spans="1:15" ht="15.75" customHeight="1" x14ac:dyDescent="0.2">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5"/>
    </row>
    <row r="3105" spans="1:15" ht="15.75" customHeight="1" x14ac:dyDescent="0.2">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5"/>
    </row>
    <row r="3106" spans="1:15" ht="15.75" customHeight="1" x14ac:dyDescent="0.2">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5"/>
    </row>
    <row r="3107" spans="1:15" ht="15.75" customHeight="1" x14ac:dyDescent="0.2">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5"/>
    </row>
    <row r="3108" spans="1:15" ht="15.75" customHeight="1" x14ac:dyDescent="0.2">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5"/>
    </row>
    <row r="3109" spans="1:15" ht="15.75" customHeight="1" x14ac:dyDescent="0.2">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5"/>
    </row>
    <row r="3110" spans="1:15" ht="15.75" customHeight="1" x14ac:dyDescent="0.2">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5"/>
    </row>
    <row r="3111" spans="1:15" ht="15.75" customHeight="1" x14ac:dyDescent="0.2">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5"/>
    </row>
    <row r="3112" spans="1:15" ht="15.75" customHeight="1" x14ac:dyDescent="0.2">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5"/>
    </row>
    <row r="3113" spans="1:15" ht="15.75" customHeight="1" x14ac:dyDescent="0.2">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5"/>
    </row>
    <row r="3114" spans="1:15" ht="15.75" customHeight="1" x14ac:dyDescent="0.2">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5"/>
    </row>
    <row r="3115" spans="1:15" ht="15.75" customHeight="1" x14ac:dyDescent="0.2">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5"/>
    </row>
    <row r="3116" spans="1:15" ht="15.75" customHeight="1" x14ac:dyDescent="0.2">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5"/>
    </row>
    <row r="3117" spans="1:15" ht="15.75" customHeight="1" x14ac:dyDescent="0.2">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5"/>
    </row>
    <row r="3118" spans="1:15" ht="15.75" customHeight="1" x14ac:dyDescent="0.2">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5"/>
    </row>
    <row r="3119" spans="1:15" ht="15.75" customHeight="1" x14ac:dyDescent="0.2">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5"/>
    </row>
    <row r="3120" spans="1:15" ht="15.75" customHeight="1" x14ac:dyDescent="0.2">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5"/>
    </row>
    <row r="3121" spans="1:15" ht="15.75" customHeight="1" x14ac:dyDescent="0.2">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5"/>
    </row>
    <row r="3122" spans="1:15" ht="15.75" customHeight="1" x14ac:dyDescent="0.2">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5"/>
    </row>
    <row r="3123" spans="1:15" ht="15.75" customHeight="1" x14ac:dyDescent="0.2">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5"/>
    </row>
    <row r="3124" spans="1:15" ht="15.75" customHeight="1" x14ac:dyDescent="0.2">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5"/>
    </row>
    <row r="3125" spans="1:15" ht="15.75" customHeight="1" x14ac:dyDescent="0.2">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5"/>
    </row>
    <row r="3126" spans="1:15" ht="15.75" customHeight="1" x14ac:dyDescent="0.2">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5"/>
    </row>
    <row r="3127" spans="1:15" ht="15.75" customHeight="1" x14ac:dyDescent="0.2">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5"/>
    </row>
    <row r="3128" spans="1:15" ht="15.75" customHeight="1" x14ac:dyDescent="0.2">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5"/>
    </row>
    <row r="3129" spans="1:15" ht="15.75" customHeight="1" x14ac:dyDescent="0.2">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5"/>
    </row>
    <row r="3130" spans="1:15" ht="15.75" customHeight="1" x14ac:dyDescent="0.2">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5"/>
    </row>
    <row r="3131" spans="1:15" ht="15.75" customHeight="1" x14ac:dyDescent="0.2">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5"/>
    </row>
    <row r="3132" spans="1:15" ht="15.75" customHeight="1" x14ac:dyDescent="0.2">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5"/>
    </row>
    <row r="3133" spans="1:15" ht="15.75" customHeight="1" x14ac:dyDescent="0.2">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5"/>
    </row>
    <row r="3134" spans="1:15" ht="15.75" customHeight="1" x14ac:dyDescent="0.2">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5"/>
    </row>
    <row r="3135" spans="1:15" ht="15.75" customHeight="1" x14ac:dyDescent="0.2">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5"/>
    </row>
    <row r="3136" spans="1:15" ht="15.75" customHeight="1" x14ac:dyDescent="0.2">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5"/>
    </row>
    <row r="3137" spans="1:15" ht="15.75" customHeight="1" x14ac:dyDescent="0.2">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5"/>
    </row>
    <row r="3138" spans="1:15" ht="15.75" customHeight="1" x14ac:dyDescent="0.2">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5"/>
    </row>
    <row r="3139" spans="1:15" ht="15.75" customHeight="1" x14ac:dyDescent="0.2">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5"/>
    </row>
    <row r="3140" spans="1:15" ht="15.75" customHeight="1" x14ac:dyDescent="0.2">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5"/>
    </row>
    <row r="3141" spans="1:15" ht="15.75" customHeight="1" x14ac:dyDescent="0.2">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5"/>
    </row>
    <row r="3142" spans="1:15" ht="15.75" customHeight="1" x14ac:dyDescent="0.2">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5"/>
    </row>
    <row r="3143" spans="1:15" ht="15.75" customHeight="1" x14ac:dyDescent="0.2">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5"/>
    </row>
    <row r="3144" spans="1:15" ht="15.75" customHeight="1" x14ac:dyDescent="0.2">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5"/>
    </row>
    <row r="3145" spans="1:15" ht="15.75" customHeight="1" x14ac:dyDescent="0.2">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5"/>
    </row>
    <row r="3146" spans="1:15" ht="15.75" customHeight="1" x14ac:dyDescent="0.2">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5"/>
    </row>
    <row r="3147" spans="1:15" ht="15.75" customHeight="1" x14ac:dyDescent="0.2">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5"/>
    </row>
    <row r="3148" spans="1:15" ht="15.75" customHeight="1" x14ac:dyDescent="0.2">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5"/>
    </row>
    <row r="3149" spans="1:15" ht="15.75" customHeight="1" x14ac:dyDescent="0.2">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5"/>
    </row>
    <row r="3150" spans="1:15" ht="15.75" customHeight="1" x14ac:dyDescent="0.2">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5"/>
    </row>
    <row r="3151" spans="1:15" ht="15.75" customHeight="1" x14ac:dyDescent="0.2">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5"/>
    </row>
    <row r="3152" spans="1:15" ht="15.75" customHeight="1" x14ac:dyDescent="0.2">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5"/>
    </row>
    <row r="3153" spans="1:15" ht="15.75" customHeight="1" x14ac:dyDescent="0.2">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5"/>
    </row>
    <row r="3154" spans="1:15" ht="15.75" customHeight="1" x14ac:dyDescent="0.2">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5"/>
    </row>
    <row r="3155" spans="1:15" ht="15.75" customHeight="1" x14ac:dyDescent="0.2">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5"/>
    </row>
    <row r="3156" spans="1:15" ht="15.75" customHeight="1" x14ac:dyDescent="0.2">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5"/>
    </row>
    <row r="3157" spans="1:15" ht="15.75" customHeight="1" x14ac:dyDescent="0.2">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5"/>
    </row>
    <row r="3158" spans="1:15" ht="15.75" customHeight="1" x14ac:dyDescent="0.2">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5"/>
    </row>
    <row r="3159" spans="1:15" ht="15.75" customHeight="1" x14ac:dyDescent="0.2">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5"/>
    </row>
    <row r="3160" spans="1:15" ht="15.75" customHeight="1" x14ac:dyDescent="0.2">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5"/>
    </row>
    <row r="3161" spans="1:15" ht="15.75" customHeight="1" x14ac:dyDescent="0.2">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5"/>
    </row>
    <row r="3162" spans="1:15" ht="15.75" customHeight="1" x14ac:dyDescent="0.2">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5"/>
    </row>
    <row r="3163" spans="1:15" ht="15.75" customHeight="1" x14ac:dyDescent="0.2">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5"/>
    </row>
    <row r="3164" spans="1:15" ht="15.75" customHeight="1" x14ac:dyDescent="0.2">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5"/>
    </row>
    <row r="3165" spans="1:15" ht="15.75" customHeight="1" x14ac:dyDescent="0.2">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5"/>
    </row>
    <row r="3166" spans="1:15" ht="15.75" customHeight="1" x14ac:dyDescent="0.2">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5"/>
    </row>
    <row r="3167" spans="1:15" ht="15.75" customHeight="1" x14ac:dyDescent="0.2">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5"/>
    </row>
    <row r="3168" spans="1:15" ht="15.75" customHeight="1" x14ac:dyDescent="0.2">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5"/>
    </row>
    <row r="3169" spans="1:15" ht="15.75" customHeight="1" x14ac:dyDescent="0.2">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5"/>
    </row>
    <row r="3170" spans="1:15" ht="15.75" customHeight="1" x14ac:dyDescent="0.2">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5"/>
    </row>
    <row r="3171" spans="1:15" ht="15.75" customHeight="1" x14ac:dyDescent="0.2">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5"/>
    </row>
    <row r="3172" spans="1:15" ht="15.75" customHeight="1" x14ac:dyDescent="0.2">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5"/>
    </row>
    <row r="3173" spans="1:15" ht="15.75" customHeight="1" x14ac:dyDescent="0.2">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5"/>
    </row>
    <row r="3174" spans="1:15" ht="15.75" customHeight="1" x14ac:dyDescent="0.2">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5"/>
    </row>
    <row r="3175" spans="1:15" ht="15.75" customHeight="1" x14ac:dyDescent="0.2">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5"/>
    </row>
    <row r="3176" spans="1:15" ht="15.75" customHeight="1" x14ac:dyDescent="0.2">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5"/>
    </row>
    <row r="3177" spans="1:15" ht="15.75" customHeight="1" x14ac:dyDescent="0.2">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5"/>
    </row>
    <row r="3178" spans="1:15" ht="15.75" customHeight="1" x14ac:dyDescent="0.2">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5"/>
    </row>
    <row r="3179" spans="1:15" ht="15.75" customHeight="1" x14ac:dyDescent="0.2">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5"/>
    </row>
    <row r="3180" spans="1:15" ht="15.75" customHeight="1" x14ac:dyDescent="0.2">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5"/>
    </row>
    <row r="3181" spans="1:15" ht="15.75" customHeight="1" x14ac:dyDescent="0.2">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5"/>
    </row>
    <row r="3182" spans="1:15" ht="15.75" customHeight="1" x14ac:dyDescent="0.2">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5"/>
    </row>
    <row r="3183" spans="1:15" ht="15.75" customHeight="1" x14ac:dyDescent="0.2">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5"/>
    </row>
    <row r="3184" spans="1:15" ht="15.75" customHeight="1" x14ac:dyDescent="0.2">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5"/>
    </row>
    <row r="3185" spans="1:15" ht="15.75" customHeight="1" x14ac:dyDescent="0.2">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5"/>
    </row>
    <row r="3186" spans="1:15" ht="15.75" customHeight="1" x14ac:dyDescent="0.2">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5"/>
    </row>
    <row r="3187" spans="1:15" ht="15.75" customHeight="1" x14ac:dyDescent="0.2">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5"/>
    </row>
    <row r="3188" spans="1:15" ht="15.75" customHeight="1" x14ac:dyDescent="0.2">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5"/>
    </row>
    <row r="3189" spans="1:15" ht="15.75" customHeight="1" x14ac:dyDescent="0.2">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5"/>
    </row>
    <row r="3190" spans="1:15" ht="15.75" customHeight="1" x14ac:dyDescent="0.2">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5"/>
    </row>
    <row r="3191" spans="1:15" ht="15.75" customHeight="1" x14ac:dyDescent="0.2">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5"/>
    </row>
    <row r="3192" spans="1:15" ht="15.75" customHeight="1" x14ac:dyDescent="0.2">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5"/>
    </row>
    <row r="3193" spans="1:15" ht="15.75" customHeight="1" x14ac:dyDescent="0.2">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5"/>
    </row>
    <row r="3194" spans="1:15" ht="15.75" customHeight="1" x14ac:dyDescent="0.2">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5"/>
    </row>
    <row r="3195" spans="1:15" ht="15.75" customHeight="1" x14ac:dyDescent="0.2">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5"/>
    </row>
    <row r="3196" spans="1:15" ht="15.75" customHeight="1" x14ac:dyDescent="0.2">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5"/>
    </row>
    <row r="3197" spans="1:15" ht="15.75" customHeight="1" x14ac:dyDescent="0.2">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5"/>
    </row>
    <row r="3198" spans="1:15" ht="15.75" customHeight="1" x14ac:dyDescent="0.2">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5"/>
    </row>
    <row r="3199" spans="1:15" ht="15.75" customHeight="1" x14ac:dyDescent="0.2">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5"/>
    </row>
    <row r="3200" spans="1:15" ht="15.75" customHeight="1" x14ac:dyDescent="0.2">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5"/>
    </row>
    <row r="3201" spans="1:15" ht="15.75" customHeight="1" x14ac:dyDescent="0.2">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5"/>
    </row>
    <row r="3202" spans="1:15" ht="15.75" customHeight="1" x14ac:dyDescent="0.2">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5"/>
    </row>
    <row r="3203" spans="1:15" ht="15.75" customHeight="1" x14ac:dyDescent="0.2">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5"/>
    </row>
    <row r="3204" spans="1:15" ht="15.75" customHeight="1" x14ac:dyDescent="0.2">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5"/>
    </row>
    <row r="3205" spans="1:15" ht="15.75" customHeight="1" x14ac:dyDescent="0.2">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5"/>
    </row>
    <row r="3206" spans="1:15" ht="15.75" customHeight="1" x14ac:dyDescent="0.2">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5"/>
    </row>
    <row r="3207" spans="1:15" ht="15.75" customHeight="1" x14ac:dyDescent="0.2">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5"/>
    </row>
    <row r="3208" spans="1:15" ht="15.75" customHeight="1" x14ac:dyDescent="0.2">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5"/>
    </row>
    <row r="3209" spans="1:15" ht="15.75" customHeight="1" x14ac:dyDescent="0.2">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5"/>
    </row>
    <row r="3210" spans="1:15" ht="15.75" customHeight="1" x14ac:dyDescent="0.2">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5"/>
    </row>
    <row r="3211" spans="1:15" ht="15.75" customHeight="1" x14ac:dyDescent="0.2">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5"/>
    </row>
    <row r="3212" spans="1:15" ht="15.75" customHeight="1" x14ac:dyDescent="0.2">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5"/>
    </row>
    <row r="3213" spans="1:15" ht="15.75" customHeight="1" x14ac:dyDescent="0.2">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5"/>
    </row>
    <row r="3214" spans="1:15" ht="15.75" customHeight="1" x14ac:dyDescent="0.2">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5"/>
    </row>
    <row r="3215" spans="1:15" ht="15.75" customHeight="1" x14ac:dyDescent="0.2">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5"/>
    </row>
    <row r="3216" spans="1:15" ht="15.75" customHeight="1" x14ac:dyDescent="0.2">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5"/>
    </row>
    <row r="3217" spans="1:15" ht="15.75" customHeight="1" x14ac:dyDescent="0.2">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5"/>
    </row>
    <row r="3218" spans="1:15" ht="15.75" customHeight="1" x14ac:dyDescent="0.2">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5"/>
    </row>
    <row r="3219" spans="1:15" ht="15.75" customHeight="1" x14ac:dyDescent="0.2">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5"/>
    </row>
    <row r="3220" spans="1:15" ht="15.75" customHeight="1" x14ac:dyDescent="0.2">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5"/>
    </row>
    <row r="3221" spans="1:15" ht="15.75" customHeight="1" x14ac:dyDescent="0.2">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5"/>
    </row>
    <row r="3222" spans="1:15" ht="15.75" customHeight="1" x14ac:dyDescent="0.2">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5"/>
    </row>
    <row r="3223" spans="1:15" ht="15.75" customHeight="1" x14ac:dyDescent="0.2">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5"/>
    </row>
    <row r="3224" spans="1:15" ht="15.75" customHeight="1" x14ac:dyDescent="0.2">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5"/>
    </row>
    <row r="3225" spans="1:15" ht="15.75" customHeight="1" x14ac:dyDescent="0.2">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5"/>
    </row>
    <row r="3226" spans="1:15" ht="15.75" customHeight="1" x14ac:dyDescent="0.2">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5"/>
    </row>
    <row r="3227" spans="1:15" ht="15.75" customHeight="1" x14ac:dyDescent="0.2">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5"/>
    </row>
    <row r="3228" spans="1:15" ht="15.75" customHeight="1" x14ac:dyDescent="0.2">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5"/>
    </row>
    <row r="3229" spans="1:15" ht="15.75" customHeight="1" x14ac:dyDescent="0.2">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5"/>
    </row>
    <row r="3230" spans="1:15" ht="15.75" customHeight="1" x14ac:dyDescent="0.2">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5"/>
    </row>
    <row r="3231" spans="1:15" ht="15.75" customHeight="1" x14ac:dyDescent="0.2">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5"/>
    </row>
    <row r="3232" spans="1:15" ht="15.75" customHeight="1" x14ac:dyDescent="0.2">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5"/>
    </row>
    <row r="3233" spans="1:15" ht="15.75" customHeight="1" x14ac:dyDescent="0.2">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5"/>
    </row>
    <row r="3234" spans="1:15" ht="15.75" customHeight="1" x14ac:dyDescent="0.2">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5"/>
    </row>
    <row r="3235" spans="1:15" ht="15.75" customHeight="1" x14ac:dyDescent="0.2">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5"/>
    </row>
    <row r="3236" spans="1:15" ht="15.75" customHeight="1" x14ac:dyDescent="0.2">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5"/>
    </row>
    <row r="3237" spans="1:15" ht="15.75" customHeight="1" x14ac:dyDescent="0.2">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5"/>
    </row>
    <row r="3238" spans="1:15" ht="15.75" customHeight="1" x14ac:dyDescent="0.2">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5"/>
    </row>
    <row r="3239" spans="1:15" ht="15.75" customHeight="1" x14ac:dyDescent="0.2">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5"/>
    </row>
    <row r="3240" spans="1:15" ht="15.75" customHeight="1" x14ac:dyDescent="0.2">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5"/>
    </row>
    <row r="3241" spans="1:15" ht="15.75" customHeight="1" x14ac:dyDescent="0.2">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5"/>
    </row>
    <row r="3242" spans="1:15" ht="15.75" customHeight="1" x14ac:dyDescent="0.2">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5"/>
    </row>
    <row r="3243" spans="1:15" ht="15.75" customHeight="1" x14ac:dyDescent="0.2">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5"/>
    </row>
    <row r="3244" spans="1:15" ht="15.75" customHeight="1" x14ac:dyDescent="0.2">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5"/>
    </row>
    <row r="3245" spans="1:15" ht="15.75" customHeight="1" x14ac:dyDescent="0.2">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5"/>
    </row>
    <row r="3246" spans="1:15" ht="15.75" customHeight="1" x14ac:dyDescent="0.2">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5"/>
    </row>
    <row r="3247" spans="1:15" ht="15.75" customHeight="1" x14ac:dyDescent="0.2">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5"/>
    </row>
    <row r="3248" spans="1:15" ht="15.75" customHeight="1" x14ac:dyDescent="0.2">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5"/>
    </row>
    <row r="3249" spans="1:15" ht="15.75" customHeight="1" x14ac:dyDescent="0.2">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5"/>
    </row>
    <row r="3250" spans="1:15" ht="15.75" customHeight="1" x14ac:dyDescent="0.2">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5"/>
    </row>
    <row r="3251" spans="1:15" ht="15.75" customHeight="1" x14ac:dyDescent="0.2">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5"/>
    </row>
    <row r="3252" spans="1:15" ht="15.75" customHeight="1" x14ac:dyDescent="0.2">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5"/>
    </row>
    <row r="3253" spans="1:15" ht="15.75" customHeight="1" x14ac:dyDescent="0.2">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5"/>
    </row>
    <row r="3254" spans="1:15" ht="15.75" customHeight="1" x14ac:dyDescent="0.2">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5"/>
    </row>
    <row r="3255" spans="1:15" ht="15.75" customHeight="1" x14ac:dyDescent="0.2">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5"/>
    </row>
    <row r="3256" spans="1:15" ht="15.75" customHeight="1" x14ac:dyDescent="0.2">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5"/>
    </row>
    <row r="3257" spans="1:15" ht="15.75" customHeight="1" x14ac:dyDescent="0.2">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5"/>
    </row>
    <row r="3258" spans="1:15" ht="15.75" customHeight="1" x14ac:dyDescent="0.2">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5"/>
    </row>
    <row r="3259" spans="1:15" ht="15.75" customHeight="1" x14ac:dyDescent="0.2">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5"/>
    </row>
    <row r="3260" spans="1:15" ht="15.75" customHeight="1" x14ac:dyDescent="0.2">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5"/>
    </row>
    <row r="3261" spans="1:15" ht="15.75" customHeight="1" x14ac:dyDescent="0.2">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5"/>
    </row>
    <row r="3262" spans="1:15" ht="15.75" customHeight="1" x14ac:dyDescent="0.2">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5"/>
    </row>
    <row r="3263" spans="1:15" ht="15.75" customHeight="1" x14ac:dyDescent="0.2">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5"/>
    </row>
    <row r="3264" spans="1:15" ht="15.75" customHeight="1" x14ac:dyDescent="0.2">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5"/>
    </row>
    <row r="3265" spans="1:15" ht="15.75" customHeight="1" x14ac:dyDescent="0.2">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5"/>
    </row>
    <row r="3266" spans="1:15" ht="15.75" customHeight="1" x14ac:dyDescent="0.2">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5"/>
    </row>
    <row r="3267" spans="1:15" ht="15.75" customHeight="1" x14ac:dyDescent="0.2">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5"/>
    </row>
    <row r="3268" spans="1:15" ht="15.75" customHeight="1" x14ac:dyDescent="0.2">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5"/>
    </row>
    <row r="3269" spans="1:15" ht="15.75" customHeight="1" x14ac:dyDescent="0.2">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5"/>
    </row>
    <row r="3270" spans="1:15" ht="15.75" customHeight="1" x14ac:dyDescent="0.2">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5"/>
    </row>
    <row r="3271" spans="1:15" ht="15.75" customHeight="1" x14ac:dyDescent="0.2">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5"/>
    </row>
    <row r="3272" spans="1:15" ht="15.75" customHeight="1" x14ac:dyDescent="0.2">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5"/>
    </row>
    <row r="3273" spans="1:15" ht="15.75" customHeight="1" x14ac:dyDescent="0.2">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5"/>
    </row>
    <row r="3274" spans="1:15" ht="15.75" customHeight="1" x14ac:dyDescent="0.2">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5"/>
    </row>
    <row r="3275" spans="1:15" ht="15.75" customHeight="1" x14ac:dyDescent="0.2">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5"/>
    </row>
    <row r="3276" spans="1:15" ht="15.75" customHeight="1" x14ac:dyDescent="0.2">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5"/>
    </row>
    <row r="3277" spans="1:15" ht="15.75" customHeight="1" x14ac:dyDescent="0.2">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5"/>
    </row>
    <row r="3278" spans="1:15" ht="15.75" customHeight="1" x14ac:dyDescent="0.2">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5"/>
    </row>
    <row r="3279" spans="1:15" ht="15.75" customHeight="1" x14ac:dyDescent="0.2">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5"/>
    </row>
    <row r="3280" spans="1:15" ht="15.75" customHeight="1" x14ac:dyDescent="0.2">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5"/>
    </row>
    <row r="3281" spans="1:15" ht="15.75" customHeight="1" x14ac:dyDescent="0.2">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5"/>
    </row>
    <row r="3282" spans="1:15" ht="15.75" customHeight="1" x14ac:dyDescent="0.2">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5"/>
    </row>
    <row r="3283" spans="1:15" ht="15.75" customHeight="1" x14ac:dyDescent="0.2">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5"/>
    </row>
    <row r="3284" spans="1:15" ht="15.75" customHeight="1" x14ac:dyDescent="0.2">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5"/>
    </row>
    <row r="3285" spans="1:15" ht="15.75" customHeight="1" x14ac:dyDescent="0.2">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5"/>
    </row>
    <row r="3286" spans="1:15" ht="15.75" customHeight="1" x14ac:dyDescent="0.2">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5"/>
    </row>
    <row r="3287" spans="1:15" ht="15.75" customHeight="1" x14ac:dyDescent="0.2">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5"/>
    </row>
    <row r="3288" spans="1:15" ht="15.75" customHeight="1" x14ac:dyDescent="0.2">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5"/>
    </row>
    <row r="3289" spans="1:15" ht="15.75" customHeight="1" x14ac:dyDescent="0.2">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5"/>
    </row>
    <row r="3290" spans="1:15" ht="15.75" customHeight="1" x14ac:dyDescent="0.2">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5"/>
    </row>
    <row r="3291" spans="1:15" ht="15.75" customHeight="1" x14ac:dyDescent="0.2">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5"/>
    </row>
    <row r="3292" spans="1:15" ht="15.75" customHeight="1" x14ac:dyDescent="0.2">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5"/>
    </row>
    <row r="3293" spans="1:15" ht="15.75" customHeight="1" x14ac:dyDescent="0.2">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5"/>
    </row>
    <row r="3294" spans="1:15" ht="15.75" customHeight="1" x14ac:dyDescent="0.2">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5"/>
    </row>
    <row r="3295" spans="1:15" ht="15.75" customHeight="1" x14ac:dyDescent="0.2">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5"/>
    </row>
    <row r="3296" spans="1:15" ht="15.75" customHeight="1" x14ac:dyDescent="0.2">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5"/>
    </row>
    <row r="3297" spans="1:15" ht="15.75" customHeight="1" x14ac:dyDescent="0.2">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5"/>
    </row>
    <row r="3298" spans="1:15" ht="15.75" customHeight="1" x14ac:dyDescent="0.2">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5"/>
    </row>
    <row r="3299" spans="1:15" ht="15.75" customHeight="1" x14ac:dyDescent="0.2">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5"/>
    </row>
    <row r="3300" spans="1:15" ht="15.75" customHeight="1" x14ac:dyDescent="0.2">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5"/>
    </row>
    <row r="3301" spans="1:15" ht="15.75" customHeight="1" x14ac:dyDescent="0.2">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5"/>
    </row>
    <row r="3302" spans="1:15" ht="15.75" customHeight="1" x14ac:dyDescent="0.2">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5"/>
    </row>
    <row r="3303" spans="1:15" ht="15.75" customHeight="1" x14ac:dyDescent="0.2">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5"/>
    </row>
    <row r="3304" spans="1:15" ht="15.75" customHeight="1" x14ac:dyDescent="0.2">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5"/>
    </row>
    <row r="3305" spans="1:15" ht="15.75" customHeight="1" x14ac:dyDescent="0.2">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5"/>
    </row>
    <row r="3306" spans="1:15" ht="15.75" customHeight="1" x14ac:dyDescent="0.2">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5"/>
    </row>
    <row r="3307" spans="1:15" ht="15.75" customHeight="1" x14ac:dyDescent="0.2">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5"/>
    </row>
    <row r="3308" spans="1:15" ht="15.75" customHeight="1" x14ac:dyDescent="0.2">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5"/>
    </row>
    <row r="3309" spans="1:15" ht="15.75" customHeight="1" x14ac:dyDescent="0.2">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5"/>
    </row>
    <row r="3310" spans="1:15" ht="15.75" customHeight="1" x14ac:dyDescent="0.2">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5"/>
    </row>
    <row r="3311" spans="1:15" ht="15.75" customHeight="1" x14ac:dyDescent="0.2">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5"/>
    </row>
    <row r="3312" spans="1:15" ht="15.75" customHeight="1" x14ac:dyDescent="0.2">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5"/>
    </row>
    <row r="3313" spans="1:15" ht="15.75" customHeight="1" x14ac:dyDescent="0.2">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5"/>
    </row>
    <row r="3314" spans="1:15" ht="15.75" customHeight="1" x14ac:dyDescent="0.2">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5"/>
    </row>
    <row r="3315" spans="1:15" ht="15.75" customHeight="1" x14ac:dyDescent="0.2">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5"/>
    </row>
    <row r="3316" spans="1:15" ht="15.75" customHeight="1" x14ac:dyDescent="0.2">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5"/>
    </row>
    <row r="3317" spans="1:15" ht="15.75" customHeight="1" x14ac:dyDescent="0.2">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5"/>
    </row>
    <row r="3318" spans="1:15" ht="15.75" customHeight="1" x14ac:dyDescent="0.2">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5"/>
    </row>
    <row r="3319" spans="1:15" ht="15.75" customHeight="1" x14ac:dyDescent="0.2">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5"/>
    </row>
    <row r="3320" spans="1:15" ht="15.75" customHeight="1" x14ac:dyDescent="0.2">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5"/>
    </row>
    <row r="3321" spans="1:15" ht="15.75" customHeight="1" x14ac:dyDescent="0.2">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5"/>
    </row>
    <row r="3322" spans="1:15" ht="15.75" customHeight="1" x14ac:dyDescent="0.2">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5"/>
    </row>
    <row r="3323" spans="1:15" ht="15.75" customHeight="1" x14ac:dyDescent="0.2">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5"/>
    </row>
    <row r="3324" spans="1:15" ht="15.75" customHeight="1" x14ac:dyDescent="0.2">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5"/>
    </row>
    <row r="3325" spans="1:15" ht="15.75" customHeight="1" x14ac:dyDescent="0.2">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5"/>
    </row>
    <row r="3326" spans="1:15" ht="15.75" customHeight="1" x14ac:dyDescent="0.2">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5"/>
    </row>
    <row r="3327" spans="1:15" ht="15.75" customHeight="1" x14ac:dyDescent="0.2">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5"/>
    </row>
    <row r="3328" spans="1:15" ht="15.75" customHeight="1" x14ac:dyDescent="0.2">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5"/>
    </row>
    <row r="3329" spans="1:15" ht="15.75" customHeight="1" x14ac:dyDescent="0.2">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5"/>
    </row>
    <row r="3330" spans="1:15" ht="15.75" customHeight="1" x14ac:dyDescent="0.2">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5"/>
    </row>
    <row r="3331" spans="1:15" ht="15.75" customHeight="1" x14ac:dyDescent="0.2">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5"/>
    </row>
    <row r="3332" spans="1:15" ht="15.75" customHeight="1" x14ac:dyDescent="0.2">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5"/>
    </row>
    <row r="3333" spans="1:15" ht="15.75" customHeight="1" x14ac:dyDescent="0.2">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5"/>
    </row>
    <row r="3334" spans="1:15" ht="15.75" customHeight="1" x14ac:dyDescent="0.2">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5"/>
    </row>
    <row r="3335" spans="1:15" ht="15.75" customHeight="1" x14ac:dyDescent="0.2">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5"/>
    </row>
    <row r="3336" spans="1:15" ht="15.75" customHeight="1" x14ac:dyDescent="0.2">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5"/>
    </row>
    <row r="3337" spans="1:15" ht="15.75" customHeight="1" x14ac:dyDescent="0.2">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5"/>
    </row>
    <row r="3338" spans="1:15" ht="15.75" customHeight="1" x14ac:dyDescent="0.2">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5"/>
    </row>
    <row r="3339" spans="1:15" ht="15.75" customHeight="1" x14ac:dyDescent="0.2">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5"/>
    </row>
    <row r="3340" spans="1:15" ht="15.75" customHeight="1" x14ac:dyDescent="0.2">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5"/>
    </row>
    <row r="3341" spans="1:15" ht="15.75" customHeight="1" x14ac:dyDescent="0.2">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5"/>
    </row>
    <row r="3342" spans="1:15" ht="15.75" customHeight="1" x14ac:dyDescent="0.2">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5"/>
    </row>
    <row r="3343" spans="1:15" ht="15.75" customHeight="1" x14ac:dyDescent="0.2">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5"/>
    </row>
    <row r="3344" spans="1:15" ht="15.75" customHeight="1" x14ac:dyDescent="0.2">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5"/>
    </row>
    <row r="3345" spans="1:15" ht="15.75" customHeight="1" x14ac:dyDescent="0.2">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5"/>
    </row>
    <row r="3346" spans="1:15" ht="15.75" customHeight="1" x14ac:dyDescent="0.2">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5"/>
    </row>
    <row r="3347" spans="1:15" ht="15.75" customHeight="1" x14ac:dyDescent="0.2">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5"/>
    </row>
    <row r="3348" spans="1:15" ht="15.75" customHeight="1" x14ac:dyDescent="0.2">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5"/>
    </row>
    <row r="3349" spans="1:15" ht="15.75" customHeight="1" x14ac:dyDescent="0.2">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5"/>
    </row>
    <row r="3350" spans="1:15" ht="15.75" customHeight="1" x14ac:dyDescent="0.2">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5"/>
    </row>
    <row r="3351" spans="1:15" ht="15.75" customHeight="1" x14ac:dyDescent="0.2">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5"/>
    </row>
    <row r="3352" spans="1:15" ht="15.75" customHeight="1" x14ac:dyDescent="0.2">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5"/>
    </row>
    <row r="3353" spans="1:15" ht="15.75" customHeight="1" x14ac:dyDescent="0.2">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5"/>
    </row>
    <row r="3354" spans="1:15" ht="15.75" customHeight="1" x14ac:dyDescent="0.2">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5"/>
    </row>
    <row r="3355" spans="1:15" ht="15.75" customHeight="1" x14ac:dyDescent="0.2">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5"/>
    </row>
    <row r="3356" spans="1:15" ht="15.75" customHeight="1" x14ac:dyDescent="0.2">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5"/>
    </row>
    <row r="3357" spans="1:15" ht="15.75" customHeight="1" x14ac:dyDescent="0.2">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5"/>
    </row>
    <row r="3358" spans="1:15" ht="15.75" customHeight="1" x14ac:dyDescent="0.2">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5"/>
    </row>
    <row r="3359" spans="1:15" ht="15.75" customHeight="1" x14ac:dyDescent="0.2">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5"/>
    </row>
    <row r="3360" spans="1:15" ht="15.75" customHeight="1" x14ac:dyDescent="0.2">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5"/>
    </row>
    <row r="3361" spans="1:15" ht="15.75" customHeight="1" x14ac:dyDescent="0.2">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5"/>
    </row>
    <row r="3362" spans="1:15" ht="15.75" customHeight="1" x14ac:dyDescent="0.2">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5"/>
    </row>
    <row r="3363" spans="1:15" ht="15.75" customHeight="1" x14ac:dyDescent="0.2">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5"/>
    </row>
    <row r="3364" spans="1:15" ht="15.75" customHeight="1" x14ac:dyDescent="0.2">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5"/>
    </row>
    <row r="3365" spans="1:15" ht="15.75" customHeight="1" x14ac:dyDescent="0.2">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5"/>
    </row>
    <row r="3366" spans="1:15" ht="15.75" customHeight="1" x14ac:dyDescent="0.2">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5"/>
    </row>
    <row r="3367" spans="1:15" ht="15.75" customHeight="1" x14ac:dyDescent="0.2">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5"/>
    </row>
    <row r="3368" spans="1:15" ht="15.75" customHeight="1" x14ac:dyDescent="0.2">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5"/>
    </row>
    <row r="3369" spans="1:15" ht="15.75" customHeight="1" x14ac:dyDescent="0.2">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5"/>
    </row>
    <row r="3370" spans="1:15" ht="15.75" customHeight="1" x14ac:dyDescent="0.2">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5"/>
    </row>
    <row r="3371" spans="1:15" ht="15.75" customHeight="1" x14ac:dyDescent="0.2">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5"/>
    </row>
    <row r="3372" spans="1:15" ht="15.75" customHeight="1" x14ac:dyDescent="0.2">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5"/>
    </row>
    <row r="3373" spans="1:15" ht="15.75" customHeight="1" x14ac:dyDescent="0.2">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5"/>
    </row>
    <row r="3374" spans="1:15" ht="15.75" customHeight="1" x14ac:dyDescent="0.2">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5"/>
    </row>
    <row r="3375" spans="1:15" ht="15.75" customHeight="1" x14ac:dyDescent="0.2">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5"/>
    </row>
    <row r="3376" spans="1:15" ht="15.75" customHeight="1" x14ac:dyDescent="0.2">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5"/>
    </row>
    <row r="3377" spans="1:15" ht="15.75" customHeight="1" x14ac:dyDescent="0.2">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5"/>
    </row>
    <row r="3378" spans="1:15" ht="15.75" customHeight="1" x14ac:dyDescent="0.2">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5"/>
    </row>
    <row r="3379" spans="1:15" ht="15.75" customHeight="1" x14ac:dyDescent="0.2">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5"/>
    </row>
    <row r="3380" spans="1:15" ht="15.75" customHeight="1" x14ac:dyDescent="0.2">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5"/>
    </row>
    <row r="3381" spans="1:15" ht="15.75" customHeight="1" x14ac:dyDescent="0.2">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5"/>
    </row>
    <row r="3382" spans="1:15" ht="15.75" customHeight="1" x14ac:dyDescent="0.2">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5"/>
    </row>
    <row r="3383" spans="1:15" ht="15.75" customHeight="1" x14ac:dyDescent="0.2">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5"/>
    </row>
    <row r="3384" spans="1:15" ht="15.75" customHeight="1" x14ac:dyDescent="0.2">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5"/>
    </row>
    <row r="3385" spans="1:15" ht="15.75" customHeight="1" x14ac:dyDescent="0.2">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5"/>
    </row>
    <row r="3386" spans="1:15" ht="15.75" customHeight="1" x14ac:dyDescent="0.2">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5"/>
    </row>
    <row r="3387" spans="1:15" ht="15.75" customHeight="1" x14ac:dyDescent="0.2">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5"/>
    </row>
    <row r="3388" spans="1:15" ht="15.75" customHeight="1" x14ac:dyDescent="0.2">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5"/>
    </row>
    <row r="3389" spans="1:15" ht="15.75" customHeight="1" x14ac:dyDescent="0.2">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5"/>
    </row>
    <row r="3390" spans="1:15" ht="15.75" customHeight="1" x14ac:dyDescent="0.2">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5"/>
    </row>
    <row r="3391" spans="1:15" ht="15.75" customHeight="1" x14ac:dyDescent="0.2">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5"/>
    </row>
    <row r="3392" spans="1:15" ht="15.75" customHeight="1" x14ac:dyDescent="0.2">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5"/>
    </row>
    <row r="3393" spans="1:15" ht="15.75" customHeight="1" x14ac:dyDescent="0.2">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5"/>
    </row>
    <row r="3394" spans="1:15" ht="15.75" customHeight="1" x14ac:dyDescent="0.2">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5"/>
    </row>
    <row r="3395" spans="1:15" ht="15.75" customHeight="1" x14ac:dyDescent="0.2">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5"/>
    </row>
    <row r="3396" spans="1:15" ht="15.75" customHeight="1" x14ac:dyDescent="0.2">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5"/>
    </row>
    <row r="3397" spans="1:15" ht="15.75" customHeight="1" x14ac:dyDescent="0.2">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5"/>
    </row>
    <row r="3398" spans="1:15" ht="15.75" customHeight="1" x14ac:dyDescent="0.2">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5"/>
    </row>
    <row r="3399" spans="1:15" ht="15.75" customHeight="1" x14ac:dyDescent="0.2">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5"/>
    </row>
    <row r="3400" spans="1:15" ht="15.75" customHeight="1" x14ac:dyDescent="0.2">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5"/>
    </row>
    <row r="3401" spans="1:15" ht="15.75" customHeight="1" x14ac:dyDescent="0.2">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5"/>
    </row>
    <row r="3402" spans="1:15" ht="15.75" customHeight="1" x14ac:dyDescent="0.2">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5"/>
    </row>
    <row r="3403" spans="1:15" ht="15.75" customHeight="1" x14ac:dyDescent="0.2">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5"/>
    </row>
    <row r="3404" spans="1:15" ht="15.75" customHeight="1" x14ac:dyDescent="0.2">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5"/>
    </row>
    <row r="3405" spans="1:15" ht="15.75" customHeight="1" x14ac:dyDescent="0.2">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5"/>
    </row>
    <row r="3406" spans="1:15" ht="15.75" customHeight="1" x14ac:dyDescent="0.2">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5"/>
    </row>
    <row r="3407" spans="1:15" ht="15.75" customHeight="1" x14ac:dyDescent="0.2">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5"/>
    </row>
    <row r="3408" spans="1:15" ht="15.75" customHeight="1" x14ac:dyDescent="0.2">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5"/>
    </row>
    <row r="3409" spans="1:15" ht="15.75" customHeight="1" x14ac:dyDescent="0.2">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5"/>
    </row>
    <row r="3410" spans="1:15" ht="15.75" customHeight="1" x14ac:dyDescent="0.2">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5"/>
    </row>
    <row r="3411" spans="1:15" ht="15.75" customHeight="1" x14ac:dyDescent="0.2">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5"/>
    </row>
    <row r="3412" spans="1:15" ht="15.75" customHeight="1" x14ac:dyDescent="0.2">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5"/>
    </row>
    <row r="3413" spans="1:15" ht="15.75" customHeight="1" x14ac:dyDescent="0.2">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5"/>
    </row>
    <row r="3414" spans="1:15" ht="15.75" customHeight="1" x14ac:dyDescent="0.2">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5"/>
    </row>
    <row r="3415" spans="1:15" ht="15.75" customHeight="1" x14ac:dyDescent="0.2">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5"/>
    </row>
    <row r="3416" spans="1:15" ht="15.75" customHeight="1" x14ac:dyDescent="0.2">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5"/>
    </row>
    <row r="3417" spans="1:15" ht="15.75" customHeight="1" x14ac:dyDescent="0.2">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5"/>
    </row>
    <row r="3418" spans="1:15" ht="15.75" customHeight="1" x14ac:dyDescent="0.2">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5"/>
    </row>
    <row r="3419" spans="1:15" ht="15.75" customHeight="1" x14ac:dyDescent="0.2">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5"/>
    </row>
    <row r="3420" spans="1:15" ht="15.75" customHeight="1" x14ac:dyDescent="0.2">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5"/>
    </row>
    <row r="3421" spans="1:15" ht="15.75" customHeight="1" x14ac:dyDescent="0.2">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5"/>
    </row>
    <row r="3422" spans="1:15" ht="15.75" customHeight="1" x14ac:dyDescent="0.2">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5"/>
    </row>
    <row r="3423" spans="1:15" ht="15.75" customHeight="1" x14ac:dyDescent="0.2">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5"/>
    </row>
    <row r="3424" spans="1:15" ht="15.75" customHeight="1" x14ac:dyDescent="0.2">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5"/>
    </row>
    <row r="3425" spans="1:15" ht="15.75" customHeight="1" x14ac:dyDescent="0.2">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5"/>
    </row>
    <row r="3426" spans="1:15" ht="15.75" customHeight="1" x14ac:dyDescent="0.2">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5"/>
    </row>
    <row r="3427" spans="1:15" ht="15.75" customHeight="1" x14ac:dyDescent="0.2">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5"/>
    </row>
    <row r="3428" spans="1:15" ht="15.75" customHeight="1" x14ac:dyDescent="0.2">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5"/>
    </row>
    <row r="3429" spans="1:15" ht="15.75" customHeight="1" x14ac:dyDescent="0.2">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5"/>
    </row>
    <row r="3430" spans="1:15" ht="15.75" customHeight="1" x14ac:dyDescent="0.2">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5"/>
    </row>
    <row r="3431" spans="1:15" ht="15.75" customHeight="1" x14ac:dyDescent="0.2">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5"/>
    </row>
    <row r="3432" spans="1:15" ht="15.75" customHeight="1" x14ac:dyDescent="0.2">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5"/>
    </row>
    <row r="3433" spans="1:15" ht="15.75" customHeight="1" x14ac:dyDescent="0.2">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5"/>
    </row>
    <row r="3434" spans="1:15" ht="15.75" customHeight="1" x14ac:dyDescent="0.2">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5"/>
    </row>
    <row r="3435" spans="1:15" ht="15.75" customHeight="1" x14ac:dyDescent="0.2">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5"/>
    </row>
    <row r="3436" spans="1:15" ht="15.75" customHeight="1" x14ac:dyDescent="0.2">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5"/>
    </row>
    <row r="3437" spans="1:15" ht="15.75" customHeight="1" x14ac:dyDescent="0.2">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5"/>
    </row>
    <row r="3438" spans="1:15" ht="15.75" customHeight="1" x14ac:dyDescent="0.2">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5"/>
    </row>
    <row r="3439" spans="1:15" ht="15.75" customHeight="1" x14ac:dyDescent="0.2">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5"/>
    </row>
    <row r="3440" spans="1:15" ht="15.75" customHeight="1" x14ac:dyDescent="0.2">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5"/>
    </row>
    <row r="3441" spans="1:15" ht="15.75" customHeight="1" x14ac:dyDescent="0.2">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5"/>
    </row>
    <row r="3442" spans="1:15" ht="15.75" customHeight="1" x14ac:dyDescent="0.2">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5"/>
    </row>
    <row r="3443" spans="1:15" ht="15.75" customHeight="1" x14ac:dyDescent="0.2">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5"/>
    </row>
    <row r="3444" spans="1:15" ht="15.75" customHeight="1" x14ac:dyDescent="0.2">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5"/>
    </row>
    <row r="3445" spans="1:15" ht="15.75" customHeight="1" x14ac:dyDescent="0.2">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5"/>
    </row>
    <row r="3446" spans="1:15" ht="15.75" customHeight="1" x14ac:dyDescent="0.2">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5"/>
    </row>
    <row r="3447" spans="1:15" ht="15.75" customHeight="1" x14ac:dyDescent="0.2">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5"/>
    </row>
    <row r="3448" spans="1:15" ht="15.75" customHeight="1" x14ac:dyDescent="0.2">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5"/>
    </row>
    <row r="3449" spans="1:15" ht="15.75" customHeight="1" x14ac:dyDescent="0.2">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5"/>
    </row>
    <row r="3450" spans="1:15" ht="15.75" customHeight="1" x14ac:dyDescent="0.2">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5"/>
    </row>
    <row r="3451" spans="1:15" ht="15.75" customHeight="1" x14ac:dyDescent="0.2">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5"/>
    </row>
    <row r="3452" spans="1:15" ht="15.75" customHeight="1" x14ac:dyDescent="0.2">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5"/>
    </row>
    <row r="3453" spans="1:15" ht="15.75" customHeight="1" x14ac:dyDescent="0.2">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5"/>
    </row>
    <row r="3454" spans="1:15" ht="15.75" customHeight="1" x14ac:dyDescent="0.2">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5"/>
    </row>
    <row r="3455" spans="1:15" ht="15.75" customHeight="1" x14ac:dyDescent="0.2">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5"/>
    </row>
    <row r="3456" spans="1:15" ht="15.75" customHeight="1" x14ac:dyDescent="0.2">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5"/>
    </row>
    <row r="3457" spans="1:15" ht="15.75" customHeight="1" x14ac:dyDescent="0.2">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5"/>
    </row>
    <row r="3458" spans="1:15" ht="15.75" customHeight="1" x14ac:dyDescent="0.2">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5"/>
    </row>
    <row r="3459" spans="1:15" ht="15.75" customHeight="1" x14ac:dyDescent="0.2">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5"/>
    </row>
    <row r="3460" spans="1:15" ht="15.75" customHeight="1" x14ac:dyDescent="0.2">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5"/>
    </row>
    <row r="3461" spans="1:15" ht="15.75" customHeight="1" x14ac:dyDescent="0.2">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5"/>
    </row>
    <row r="3462" spans="1:15" ht="15.75" customHeight="1" x14ac:dyDescent="0.2">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5"/>
    </row>
    <row r="3463" spans="1:15" ht="15.75" customHeight="1" x14ac:dyDescent="0.2">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5"/>
    </row>
    <row r="3464" spans="1:15" ht="15.75" customHeight="1" x14ac:dyDescent="0.2">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5"/>
    </row>
    <row r="3465" spans="1:15" ht="15.75" customHeight="1" x14ac:dyDescent="0.2">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5"/>
    </row>
    <row r="3466" spans="1:15" ht="15.75" customHeight="1" x14ac:dyDescent="0.2">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5"/>
    </row>
    <row r="3467" spans="1:15" ht="15.75" customHeight="1" x14ac:dyDescent="0.2">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5"/>
    </row>
    <row r="3468" spans="1:15" ht="15.75" customHeight="1" x14ac:dyDescent="0.2">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5"/>
    </row>
    <row r="3469" spans="1:15" ht="15.75" customHeight="1" x14ac:dyDescent="0.2">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5"/>
    </row>
    <row r="3470" spans="1:15" ht="15.75" customHeight="1" x14ac:dyDescent="0.2">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5"/>
    </row>
    <row r="3471" spans="1:15" ht="15.75" customHeight="1" x14ac:dyDescent="0.2">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5"/>
    </row>
    <row r="3472" spans="1:15" ht="15.75" customHeight="1" x14ac:dyDescent="0.2">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5"/>
    </row>
    <row r="3473" spans="1:15" ht="15.75" customHeight="1" x14ac:dyDescent="0.2">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5"/>
    </row>
    <row r="3474" spans="1:15" ht="15.75" customHeight="1" x14ac:dyDescent="0.2">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5"/>
    </row>
    <row r="3475" spans="1:15" ht="15.75" customHeight="1" x14ac:dyDescent="0.2">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5"/>
    </row>
    <row r="3476" spans="1:15" ht="15.75" customHeight="1" x14ac:dyDescent="0.2">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5"/>
    </row>
    <row r="3477" spans="1:15" ht="15.75" customHeight="1" x14ac:dyDescent="0.2">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5"/>
    </row>
    <row r="3478" spans="1:15" ht="15.75" customHeight="1" x14ac:dyDescent="0.2">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5"/>
    </row>
    <row r="3479" spans="1:15" ht="15.75" customHeight="1" x14ac:dyDescent="0.2">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5"/>
    </row>
    <row r="3480" spans="1:15" ht="15.75" customHeight="1" x14ac:dyDescent="0.2">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5"/>
    </row>
    <row r="3481" spans="1:15" ht="15.75" customHeight="1" x14ac:dyDescent="0.2">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5"/>
    </row>
    <row r="3482" spans="1:15" ht="15.75" customHeight="1" x14ac:dyDescent="0.2">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5"/>
    </row>
    <row r="3483" spans="1:15" ht="15.75" customHeight="1" x14ac:dyDescent="0.2">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5"/>
    </row>
    <row r="3484" spans="1:15" ht="15.75" customHeight="1" x14ac:dyDescent="0.2">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5"/>
    </row>
    <row r="3485" spans="1:15" ht="15.75" customHeight="1" x14ac:dyDescent="0.2">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5"/>
    </row>
    <row r="3486" spans="1:15" ht="15.75" customHeight="1" x14ac:dyDescent="0.2">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5"/>
    </row>
    <row r="3487" spans="1:15" ht="15.75" customHeight="1" x14ac:dyDescent="0.2">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5"/>
    </row>
    <row r="3488" spans="1:15" ht="15.75" customHeight="1" x14ac:dyDescent="0.2">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5"/>
    </row>
    <row r="3489" spans="1:15" ht="15.75" customHeight="1" x14ac:dyDescent="0.2">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5"/>
    </row>
    <row r="3490" spans="1:15" ht="15.75" customHeight="1" x14ac:dyDescent="0.2">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5"/>
    </row>
    <row r="3491" spans="1:15" ht="15.75" customHeight="1" x14ac:dyDescent="0.2">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5"/>
    </row>
    <row r="3492" spans="1:15" ht="15.75" customHeight="1" x14ac:dyDescent="0.2">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5"/>
    </row>
    <row r="3493" spans="1:15" ht="15.75" customHeight="1" x14ac:dyDescent="0.2">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5"/>
    </row>
    <row r="3494" spans="1:15" ht="15.75" customHeight="1" x14ac:dyDescent="0.2">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5"/>
    </row>
    <row r="3495" spans="1:15" ht="15.75" customHeight="1" x14ac:dyDescent="0.2">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5"/>
    </row>
    <row r="3496" spans="1:15" ht="15.75" customHeight="1" x14ac:dyDescent="0.2">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5"/>
    </row>
    <row r="3497" spans="1:15" ht="15.75" customHeight="1" x14ac:dyDescent="0.2">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5"/>
    </row>
    <row r="3498" spans="1:15" ht="15.75" customHeight="1" x14ac:dyDescent="0.2">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5"/>
    </row>
    <row r="3499" spans="1:15" ht="15.75" customHeight="1" x14ac:dyDescent="0.2">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5"/>
    </row>
    <row r="3500" spans="1:15" ht="15.75" customHeight="1" x14ac:dyDescent="0.2">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5"/>
    </row>
    <row r="3501" spans="1:15" ht="15.75" customHeight="1" x14ac:dyDescent="0.2">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5"/>
    </row>
    <row r="3502" spans="1:15" ht="15.75" customHeight="1" x14ac:dyDescent="0.2">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5"/>
    </row>
    <row r="3503" spans="1:15" ht="15.75" customHeight="1" x14ac:dyDescent="0.2">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5"/>
    </row>
    <row r="3504" spans="1:15" ht="15.75" customHeight="1" x14ac:dyDescent="0.2">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5"/>
    </row>
    <row r="3505" spans="1:15" ht="15.75" customHeight="1" x14ac:dyDescent="0.2">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5"/>
    </row>
    <row r="3506" spans="1:15" ht="15.75" customHeight="1" x14ac:dyDescent="0.2">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5"/>
    </row>
    <row r="3507" spans="1:15" ht="15.75" customHeight="1" x14ac:dyDescent="0.2">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5"/>
    </row>
    <row r="3508" spans="1:15" ht="15.75" customHeight="1" x14ac:dyDescent="0.2">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5"/>
    </row>
    <row r="3509" spans="1:15" ht="15.75" customHeight="1" x14ac:dyDescent="0.2">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5"/>
    </row>
    <row r="3510" spans="1:15" ht="15.75" customHeight="1" x14ac:dyDescent="0.2">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5"/>
    </row>
    <row r="3511" spans="1:15" ht="15.75" customHeight="1" x14ac:dyDescent="0.2">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5"/>
    </row>
    <row r="3512" spans="1:15" ht="15.75" customHeight="1" x14ac:dyDescent="0.2">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5"/>
    </row>
    <row r="3513" spans="1:15" ht="15.75" customHeight="1" x14ac:dyDescent="0.2">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5"/>
    </row>
    <row r="3514" spans="1:15" ht="15.75" customHeight="1" x14ac:dyDescent="0.2">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5"/>
    </row>
    <row r="3515" spans="1:15" ht="15.75" customHeight="1" x14ac:dyDescent="0.2">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5"/>
    </row>
    <row r="3516" spans="1:15" ht="15.75" customHeight="1" x14ac:dyDescent="0.2">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5"/>
    </row>
    <row r="3517" spans="1:15" ht="15.75" customHeight="1" x14ac:dyDescent="0.2">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5"/>
    </row>
    <row r="3518" spans="1:15" ht="15.75" customHeight="1" x14ac:dyDescent="0.2">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5"/>
    </row>
    <row r="3519" spans="1:15" ht="15.75" customHeight="1" x14ac:dyDescent="0.2">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5"/>
    </row>
    <row r="3520" spans="1:15" ht="15.75" customHeight="1" x14ac:dyDescent="0.2">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5"/>
    </row>
    <row r="3521" spans="1:15" ht="15.75" customHeight="1" x14ac:dyDescent="0.2">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5"/>
    </row>
    <row r="3522" spans="1:15" ht="15.75" customHeight="1" x14ac:dyDescent="0.2">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5"/>
    </row>
    <row r="3523" spans="1:15" ht="15.75" customHeight="1" x14ac:dyDescent="0.2">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5"/>
    </row>
    <row r="3524" spans="1:15" ht="15.75" customHeight="1" x14ac:dyDescent="0.2">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5"/>
    </row>
    <row r="3525" spans="1:15" ht="15.75" customHeight="1" x14ac:dyDescent="0.2">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5"/>
    </row>
    <row r="3526" spans="1:15" ht="15.75" customHeight="1" x14ac:dyDescent="0.2">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5"/>
    </row>
    <row r="3527" spans="1:15" ht="15.75" customHeight="1" x14ac:dyDescent="0.2">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5"/>
    </row>
    <row r="3528" spans="1:15" ht="15.75" customHeight="1" x14ac:dyDescent="0.2">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5"/>
    </row>
    <row r="3529" spans="1:15" ht="15.75" customHeight="1" x14ac:dyDescent="0.2">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5"/>
    </row>
    <row r="3530" spans="1:15" ht="15.75" customHeight="1" x14ac:dyDescent="0.2">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5"/>
    </row>
    <row r="3531" spans="1:15" ht="15.75" customHeight="1" x14ac:dyDescent="0.2">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5"/>
    </row>
    <row r="3532" spans="1:15" ht="15.75" customHeight="1" x14ac:dyDescent="0.2">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5"/>
    </row>
    <row r="3533" spans="1:15" ht="15.75" customHeight="1" x14ac:dyDescent="0.2">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5"/>
    </row>
    <row r="3534" spans="1:15" ht="15.75" customHeight="1" x14ac:dyDescent="0.2">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5"/>
    </row>
    <row r="3535" spans="1:15" ht="15.75" customHeight="1" x14ac:dyDescent="0.2">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5"/>
    </row>
    <row r="3536" spans="1:15" ht="15.75" customHeight="1" x14ac:dyDescent="0.2">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5"/>
    </row>
    <row r="3537" spans="1:15" ht="15.75" customHeight="1" x14ac:dyDescent="0.2">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5"/>
    </row>
    <row r="3538" spans="1:15" ht="15.75" customHeight="1" x14ac:dyDescent="0.2">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5"/>
    </row>
    <row r="3539" spans="1:15" ht="15.75" customHeight="1" x14ac:dyDescent="0.2">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5"/>
    </row>
    <row r="3540" spans="1:15" ht="15.75" customHeight="1" x14ac:dyDescent="0.2">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5"/>
    </row>
    <row r="3541" spans="1:15" ht="15.75" customHeight="1" x14ac:dyDescent="0.2">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5"/>
    </row>
    <row r="3542" spans="1:15" ht="15.75" customHeight="1" x14ac:dyDescent="0.2">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5"/>
    </row>
    <row r="3543" spans="1:15" ht="15.75" customHeight="1" x14ac:dyDescent="0.2">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5"/>
    </row>
    <row r="3544" spans="1:15" ht="15.75" customHeight="1" x14ac:dyDescent="0.2">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5"/>
    </row>
    <row r="3545" spans="1:15" ht="15.75" customHeight="1" x14ac:dyDescent="0.2">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5"/>
    </row>
    <row r="3546" spans="1:15" ht="15.75" customHeight="1" x14ac:dyDescent="0.2">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5"/>
    </row>
    <row r="3547" spans="1:15" ht="15.75" customHeight="1" x14ac:dyDescent="0.2">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5"/>
    </row>
    <row r="3548" spans="1:15" ht="15.75" customHeight="1" x14ac:dyDescent="0.2">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5"/>
    </row>
    <row r="3549" spans="1:15" ht="15.75" customHeight="1" x14ac:dyDescent="0.2">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5"/>
    </row>
    <row r="3550" spans="1:15" ht="15.75" customHeight="1" x14ac:dyDescent="0.2">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5"/>
    </row>
    <row r="3551" spans="1:15" ht="15.75" customHeight="1" x14ac:dyDescent="0.2">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5"/>
    </row>
    <row r="3552" spans="1:15" ht="15.75" customHeight="1" x14ac:dyDescent="0.2">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5"/>
    </row>
    <row r="3553" spans="1:15" ht="15.75" customHeight="1" x14ac:dyDescent="0.2">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5"/>
    </row>
    <row r="3554" spans="1:15" ht="15.75" customHeight="1" x14ac:dyDescent="0.2">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5"/>
    </row>
    <row r="3555" spans="1:15" ht="15.75" customHeight="1" x14ac:dyDescent="0.2">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5"/>
    </row>
    <row r="3556" spans="1:15" ht="15.75" customHeight="1" x14ac:dyDescent="0.2">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5"/>
    </row>
    <row r="3557" spans="1:15" ht="15.75" customHeight="1" x14ac:dyDescent="0.2">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5"/>
    </row>
    <row r="3558" spans="1:15" ht="15.75" customHeight="1" x14ac:dyDescent="0.2">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5"/>
    </row>
    <row r="3559" spans="1:15" ht="15.75" customHeight="1" x14ac:dyDescent="0.2">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5"/>
    </row>
    <row r="3560" spans="1:15" ht="15.75" customHeight="1" x14ac:dyDescent="0.2">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5"/>
    </row>
    <row r="3561" spans="1:15" ht="15.75" customHeight="1" x14ac:dyDescent="0.2">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5"/>
    </row>
    <row r="3562" spans="1:15" ht="15.75" customHeight="1" x14ac:dyDescent="0.2">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5"/>
    </row>
    <row r="3563" spans="1:15" ht="15.75" customHeight="1" x14ac:dyDescent="0.2">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5"/>
    </row>
    <row r="3564" spans="1:15" ht="15.75" customHeight="1" x14ac:dyDescent="0.2">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5"/>
    </row>
    <row r="3565" spans="1:15" ht="15.75" customHeight="1" x14ac:dyDescent="0.2">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5"/>
    </row>
    <row r="3566" spans="1:15" ht="15.75" customHeight="1" x14ac:dyDescent="0.2">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5"/>
    </row>
    <row r="3567" spans="1:15" ht="15.75" customHeight="1" x14ac:dyDescent="0.2">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5"/>
    </row>
    <row r="3568" spans="1:15" ht="15.75" customHeight="1" x14ac:dyDescent="0.2">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5"/>
    </row>
    <row r="3569" spans="1:15" ht="15.75" customHeight="1" x14ac:dyDescent="0.2">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5"/>
    </row>
    <row r="3570" spans="1:15" ht="15.75" customHeight="1" x14ac:dyDescent="0.2">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5"/>
    </row>
    <row r="3571" spans="1:15" ht="15.75" customHeight="1" x14ac:dyDescent="0.2">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5"/>
    </row>
    <row r="3572" spans="1:15" ht="15.75" customHeight="1" x14ac:dyDescent="0.2">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5"/>
    </row>
    <row r="3573" spans="1:15" ht="15.75" customHeight="1" x14ac:dyDescent="0.2">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5"/>
    </row>
    <row r="3574" spans="1:15" ht="15.75" customHeight="1" x14ac:dyDescent="0.2">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5"/>
    </row>
    <row r="3575" spans="1:15" ht="15.75" customHeight="1" x14ac:dyDescent="0.2">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5"/>
    </row>
    <row r="3576" spans="1:15" ht="15.75" customHeight="1" x14ac:dyDescent="0.2">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5"/>
    </row>
    <row r="3577" spans="1:15" ht="15.75" customHeight="1" x14ac:dyDescent="0.2">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5"/>
    </row>
    <row r="3578" spans="1:15" ht="15.75" customHeight="1" x14ac:dyDescent="0.2">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5"/>
    </row>
    <row r="3579" spans="1:15" ht="15.75" customHeight="1" x14ac:dyDescent="0.2">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5"/>
    </row>
    <row r="3580" spans="1:15" ht="15.75" customHeight="1" x14ac:dyDescent="0.2">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5"/>
    </row>
    <row r="3581" spans="1:15" ht="15.75" customHeight="1" x14ac:dyDescent="0.2">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5"/>
    </row>
    <row r="3582" spans="1:15" ht="15.75" customHeight="1" x14ac:dyDescent="0.2">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5"/>
    </row>
    <row r="3583" spans="1:15" ht="15.75" customHeight="1" x14ac:dyDescent="0.2">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5"/>
    </row>
    <row r="3584" spans="1:15" ht="15.75" customHeight="1" x14ac:dyDescent="0.2">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5"/>
    </row>
    <row r="3585" spans="1:15" ht="15.75" customHeight="1" x14ac:dyDescent="0.2">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5"/>
    </row>
    <row r="3586" spans="1:15" ht="15.75" customHeight="1" x14ac:dyDescent="0.2">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5"/>
    </row>
    <row r="3587" spans="1:15" ht="15.75" customHeight="1" x14ac:dyDescent="0.2">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5"/>
    </row>
    <row r="3588" spans="1:15" ht="15.75" customHeight="1" x14ac:dyDescent="0.2">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5"/>
    </row>
    <row r="3589" spans="1:15" ht="15.75" customHeight="1" x14ac:dyDescent="0.2">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5"/>
    </row>
    <row r="3590" spans="1:15" ht="15.75" customHeight="1" x14ac:dyDescent="0.2">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5"/>
    </row>
    <row r="3591" spans="1:15" ht="15.75" customHeight="1" x14ac:dyDescent="0.2">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5"/>
    </row>
    <row r="3592" spans="1:15" ht="15.75" customHeight="1" x14ac:dyDescent="0.2">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5"/>
    </row>
    <row r="3593" spans="1:15" ht="15.75" customHeight="1" x14ac:dyDescent="0.2">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5"/>
    </row>
    <row r="3594" spans="1:15" ht="15.75" customHeight="1" x14ac:dyDescent="0.2">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5"/>
    </row>
    <row r="3595" spans="1:15" ht="15.75" customHeight="1" x14ac:dyDescent="0.2">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5"/>
    </row>
    <row r="3596" spans="1:15" ht="15.75" customHeight="1" x14ac:dyDescent="0.2">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5"/>
    </row>
    <row r="3597" spans="1:15" ht="15.75" customHeight="1" x14ac:dyDescent="0.2">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5"/>
    </row>
    <row r="3598" spans="1:15" ht="15.75" customHeight="1" x14ac:dyDescent="0.2">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5"/>
    </row>
    <row r="3599" spans="1:15" ht="15.75" customHeight="1" x14ac:dyDescent="0.2">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5"/>
    </row>
    <row r="3600" spans="1:15" ht="15.75" customHeight="1" x14ac:dyDescent="0.2">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5"/>
    </row>
    <row r="3601" spans="1:15" ht="15.75" customHeight="1" x14ac:dyDescent="0.2">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5"/>
    </row>
    <row r="3602" spans="1:15" ht="15.75" customHeight="1" x14ac:dyDescent="0.2">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5"/>
    </row>
    <row r="3603" spans="1:15" ht="15.75" customHeight="1" x14ac:dyDescent="0.2">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5"/>
    </row>
    <row r="3604" spans="1:15" ht="15.75" customHeight="1" x14ac:dyDescent="0.2">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5"/>
    </row>
    <row r="3605" spans="1:15" ht="15.75" customHeight="1" x14ac:dyDescent="0.2">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5"/>
    </row>
    <row r="3606" spans="1:15" ht="15.75" customHeight="1" x14ac:dyDescent="0.2">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5"/>
    </row>
    <row r="3607" spans="1:15" ht="15.75" customHeight="1" x14ac:dyDescent="0.2">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5"/>
    </row>
    <row r="3608" spans="1:15" ht="15.75" customHeight="1" x14ac:dyDescent="0.2">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5"/>
    </row>
    <row r="3609" spans="1:15" ht="15.75" customHeight="1" x14ac:dyDescent="0.2">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5"/>
    </row>
    <row r="3610" spans="1:15" ht="15.75" customHeight="1" x14ac:dyDescent="0.2">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5"/>
    </row>
    <row r="3611" spans="1:15" ht="15.75" customHeight="1" x14ac:dyDescent="0.2">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5"/>
    </row>
    <row r="3612" spans="1:15" ht="15.75" customHeight="1" x14ac:dyDescent="0.2">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5"/>
    </row>
    <row r="3613" spans="1:15" ht="15.75" customHeight="1" x14ac:dyDescent="0.2">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5"/>
    </row>
    <row r="3614" spans="1:15" ht="15.75" customHeight="1" x14ac:dyDescent="0.2">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5"/>
    </row>
    <row r="3615" spans="1:15" ht="15.75" customHeight="1" x14ac:dyDescent="0.2">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5"/>
    </row>
    <row r="3616" spans="1:15" ht="15.75" customHeight="1" x14ac:dyDescent="0.2">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5"/>
    </row>
    <row r="3617" spans="1:15" ht="15.75" customHeight="1" x14ac:dyDescent="0.2">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5"/>
    </row>
    <row r="3618" spans="1:15" ht="15.75" customHeight="1" x14ac:dyDescent="0.2">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5"/>
    </row>
    <row r="3619" spans="1:15" ht="15.75" customHeight="1" x14ac:dyDescent="0.2">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5"/>
    </row>
    <row r="3620" spans="1:15" ht="15.75" customHeight="1" x14ac:dyDescent="0.2">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5"/>
    </row>
    <row r="3621" spans="1:15" ht="15.75" customHeight="1" x14ac:dyDescent="0.2">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5"/>
    </row>
    <row r="3622" spans="1:15" ht="15.75" customHeight="1" x14ac:dyDescent="0.2">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5"/>
    </row>
    <row r="3623" spans="1:15" ht="15.75" customHeight="1" x14ac:dyDescent="0.2">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5"/>
    </row>
    <row r="3624" spans="1:15" ht="15.75" customHeight="1" x14ac:dyDescent="0.2">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5"/>
    </row>
    <row r="3625" spans="1:15" ht="15.75" customHeight="1" x14ac:dyDescent="0.2">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5"/>
    </row>
    <row r="3626" spans="1:15" ht="15.75" customHeight="1" x14ac:dyDescent="0.2">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5"/>
    </row>
    <row r="3627" spans="1:15" ht="15.75" customHeight="1" x14ac:dyDescent="0.2">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5"/>
    </row>
    <row r="3628" spans="1:15" ht="15.75" customHeight="1" x14ac:dyDescent="0.2">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5"/>
    </row>
    <row r="3629" spans="1:15" ht="15.75" customHeight="1" x14ac:dyDescent="0.2">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5"/>
    </row>
    <row r="3630" spans="1:15" ht="15.75" customHeight="1" x14ac:dyDescent="0.2">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5"/>
    </row>
    <row r="3631" spans="1:15" ht="15.75" customHeight="1" x14ac:dyDescent="0.2">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5"/>
    </row>
    <row r="3632" spans="1:15" ht="15.75" customHeight="1" x14ac:dyDescent="0.2">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5"/>
    </row>
    <row r="3633" spans="1:15" ht="15.75" customHeight="1" x14ac:dyDescent="0.2">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5"/>
    </row>
    <row r="3634" spans="1:15" ht="15.75" customHeight="1" x14ac:dyDescent="0.2">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5"/>
    </row>
    <row r="3635" spans="1:15" ht="15.75" customHeight="1" x14ac:dyDescent="0.2">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5"/>
    </row>
    <row r="3636" spans="1:15" ht="15.75" customHeight="1" x14ac:dyDescent="0.2">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5"/>
    </row>
    <row r="3637" spans="1:15" ht="15.75" customHeight="1" x14ac:dyDescent="0.2">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5"/>
    </row>
    <row r="3638" spans="1:15" ht="15.75" customHeight="1" x14ac:dyDescent="0.2">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5"/>
    </row>
    <row r="3639" spans="1:15" ht="15.75" customHeight="1" x14ac:dyDescent="0.2">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5"/>
    </row>
    <row r="3640" spans="1:15" ht="15.75" customHeight="1" x14ac:dyDescent="0.2">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5"/>
    </row>
    <row r="3641" spans="1:15" ht="15.75" customHeight="1" x14ac:dyDescent="0.2">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5"/>
    </row>
    <row r="3642" spans="1:15" ht="15.75" customHeight="1" x14ac:dyDescent="0.2">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5"/>
    </row>
    <row r="3643" spans="1:15" ht="15.75" customHeight="1" x14ac:dyDescent="0.2">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5"/>
    </row>
    <row r="3644" spans="1:15" ht="15.75" customHeight="1" x14ac:dyDescent="0.2">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5"/>
    </row>
    <row r="3645" spans="1:15" ht="15.75" customHeight="1" x14ac:dyDescent="0.2">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5"/>
    </row>
    <row r="3646" spans="1:15" ht="15.75" customHeight="1" x14ac:dyDescent="0.2">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5"/>
    </row>
    <row r="3647" spans="1:15" ht="15.75" customHeight="1" x14ac:dyDescent="0.2">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5"/>
    </row>
    <row r="3648" spans="1:15" ht="15.75" customHeight="1" x14ac:dyDescent="0.2">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5"/>
    </row>
    <row r="3649" spans="1:15" ht="15.75" customHeight="1" x14ac:dyDescent="0.2">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5"/>
    </row>
    <row r="3650" spans="1:15" ht="15.75" customHeight="1" x14ac:dyDescent="0.2">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5"/>
    </row>
    <row r="3651" spans="1:15" ht="15.75" customHeight="1" x14ac:dyDescent="0.2">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5"/>
    </row>
    <row r="3652" spans="1:15" ht="15.75" customHeight="1" x14ac:dyDescent="0.2">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5"/>
    </row>
    <row r="3653" spans="1:15" ht="15.75" customHeight="1" x14ac:dyDescent="0.2">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5"/>
    </row>
    <row r="3654" spans="1:15" ht="15.75" customHeight="1" x14ac:dyDescent="0.2">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5"/>
    </row>
    <row r="3655" spans="1:15" ht="15.75" customHeight="1" x14ac:dyDescent="0.2">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5"/>
    </row>
    <row r="3656" spans="1:15" ht="15.75" customHeight="1" x14ac:dyDescent="0.2">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5"/>
    </row>
    <row r="3657" spans="1:15" ht="15.75" customHeight="1" x14ac:dyDescent="0.2">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5"/>
    </row>
    <row r="3658" spans="1:15" ht="15.75" customHeight="1" x14ac:dyDescent="0.2">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5"/>
    </row>
    <row r="3659" spans="1:15" ht="15.75" customHeight="1" x14ac:dyDescent="0.2">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5"/>
    </row>
    <row r="3660" spans="1:15" ht="15.75" customHeight="1" x14ac:dyDescent="0.2">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5"/>
    </row>
    <row r="3661" spans="1:15" ht="15.75" customHeight="1" x14ac:dyDescent="0.2">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5"/>
    </row>
    <row r="3662" spans="1:15" ht="15.75" customHeight="1" x14ac:dyDescent="0.2">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5"/>
    </row>
    <row r="3663" spans="1:15" ht="15.75" customHeight="1" x14ac:dyDescent="0.2">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5"/>
    </row>
    <row r="3664" spans="1:15" ht="15.75" customHeight="1" x14ac:dyDescent="0.2">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5"/>
    </row>
    <row r="3665" spans="1:15" ht="15.75" customHeight="1" x14ac:dyDescent="0.2">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5"/>
    </row>
    <row r="3666" spans="1:15" ht="15.75" customHeight="1" x14ac:dyDescent="0.2">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5"/>
    </row>
    <row r="3667" spans="1:15" ht="15.75" customHeight="1" x14ac:dyDescent="0.2">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5"/>
    </row>
    <row r="3668" spans="1:15" ht="15.75" customHeight="1" x14ac:dyDescent="0.2">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5"/>
    </row>
    <row r="3669" spans="1:15" ht="15.75" customHeight="1" x14ac:dyDescent="0.2">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5"/>
    </row>
    <row r="3670" spans="1:15" ht="15.75" customHeight="1" x14ac:dyDescent="0.2">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5"/>
    </row>
    <row r="3671" spans="1:15" ht="15.75" customHeight="1" x14ac:dyDescent="0.2">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5"/>
    </row>
    <row r="3672" spans="1:15" ht="15.75" customHeight="1" x14ac:dyDescent="0.2">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5"/>
    </row>
    <row r="3673" spans="1:15" ht="15.75" customHeight="1" x14ac:dyDescent="0.2">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5"/>
    </row>
    <row r="3674" spans="1:15" ht="15.75" customHeight="1" x14ac:dyDescent="0.2">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5"/>
    </row>
    <row r="3675" spans="1:15" ht="15.75" customHeight="1" x14ac:dyDescent="0.2">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5"/>
    </row>
    <row r="3676" spans="1:15" ht="15.75" customHeight="1" x14ac:dyDescent="0.2">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5"/>
    </row>
    <row r="3677" spans="1:15" ht="15.75" customHeight="1" x14ac:dyDescent="0.2">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5"/>
    </row>
    <row r="3678" spans="1:15" ht="15.75" customHeight="1" x14ac:dyDescent="0.2">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5"/>
    </row>
    <row r="3679" spans="1:15" ht="15.75" customHeight="1" x14ac:dyDescent="0.2">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5"/>
    </row>
    <row r="3680" spans="1:15" ht="15.75" customHeight="1" x14ac:dyDescent="0.2">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5"/>
    </row>
    <row r="3681" spans="1:15" ht="15.75" customHeight="1" x14ac:dyDescent="0.2">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5"/>
    </row>
    <row r="3682" spans="1:15" ht="15.75" customHeight="1" x14ac:dyDescent="0.2">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5"/>
    </row>
    <row r="3683" spans="1:15" ht="15.75" customHeight="1" x14ac:dyDescent="0.2">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5"/>
    </row>
    <row r="3684" spans="1:15" ht="15.75" customHeight="1" x14ac:dyDescent="0.2">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5"/>
    </row>
    <row r="3685" spans="1:15" ht="15.75" customHeight="1" x14ac:dyDescent="0.2">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5"/>
    </row>
    <row r="3686" spans="1:15" ht="15.75" customHeight="1" x14ac:dyDescent="0.2">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5"/>
    </row>
    <row r="3687" spans="1:15" ht="15.75" customHeight="1" x14ac:dyDescent="0.2">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5"/>
    </row>
    <row r="3688" spans="1:15" ht="15.75" customHeight="1" x14ac:dyDescent="0.2">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5"/>
    </row>
    <row r="3689" spans="1:15" ht="15.75" customHeight="1" x14ac:dyDescent="0.2">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5"/>
    </row>
    <row r="3690" spans="1:15" ht="15.75" customHeight="1" x14ac:dyDescent="0.2">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5"/>
    </row>
    <row r="3691" spans="1:15" ht="15.75" customHeight="1" x14ac:dyDescent="0.2">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5"/>
    </row>
    <row r="3692" spans="1:15" ht="15.75" customHeight="1" x14ac:dyDescent="0.2">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5"/>
    </row>
    <row r="3693" spans="1:15" ht="15.75" customHeight="1" x14ac:dyDescent="0.2">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5"/>
    </row>
    <row r="3694" spans="1:15" ht="15.75" customHeight="1" x14ac:dyDescent="0.2">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5"/>
    </row>
    <row r="3695" spans="1:15" ht="15.75" customHeight="1" x14ac:dyDescent="0.2">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5"/>
    </row>
    <row r="3696" spans="1:15" ht="15.75" customHeight="1" x14ac:dyDescent="0.2">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5"/>
    </row>
    <row r="3697" spans="1:15" ht="15.75" customHeight="1" x14ac:dyDescent="0.2">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5"/>
    </row>
    <row r="3698" spans="1:15" ht="15.75" customHeight="1" x14ac:dyDescent="0.2">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5"/>
    </row>
    <row r="3699" spans="1:15" ht="15.75" customHeight="1" x14ac:dyDescent="0.2">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5"/>
    </row>
    <row r="3700" spans="1:15" ht="15.75" customHeight="1" x14ac:dyDescent="0.2">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5"/>
    </row>
    <row r="3701" spans="1:15" ht="15.75" customHeight="1" x14ac:dyDescent="0.2">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5"/>
    </row>
    <row r="3702" spans="1:15" ht="15.75" customHeight="1" x14ac:dyDescent="0.2">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5"/>
    </row>
    <row r="3703" spans="1:15" ht="15.75" customHeight="1" x14ac:dyDescent="0.2">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5"/>
    </row>
    <row r="3704" spans="1:15" ht="15.75" customHeight="1" x14ac:dyDescent="0.2">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5"/>
    </row>
    <row r="3705" spans="1:15" ht="15.75" customHeight="1" x14ac:dyDescent="0.2">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5"/>
    </row>
    <row r="3706" spans="1:15" ht="15.75" customHeight="1" x14ac:dyDescent="0.2">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5"/>
    </row>
    <row r="3707" spans="1:15" ht="15.75" customHeight="1" x14ac:dyDescent="0.2">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5"/>
    </row>
    <row r="3708" spans="1:15" ht="15.75" customHeight="1" x14ac:dyDescent="0.2">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5"/>
    </row>
    <row r="3709" spans="1:15" ht="15.75" customHeight="1" x14ac:dyDescent="0.2">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5"/>
    </row>
    <row r="3710" spans="1:15" ht="15.75" customHeight="1" x14ac:dyDescent="0.2">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5"/>
    </row>
    <row r="3711" spans="1:15" ht="15.75" customHeight="1" x14ac:dyDescent="0.2">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5"/>
    </row>
    <row r="3712" spans="1:15" ht="15.75" customHeight="1" x14ac:dyDescent="0.2">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5"/>
    </row>
    <row r="3713" spans="1:15" ht="15.75" customHeight="1" x14ac:dyDescent="0.2">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5"/>
    </row>
    <row r="3714" spans="1:15" ht="15.75" customHeight="1" x14ac:dyDescent="0.2">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5"/>
    </row>
    <row r="3715" spans="1:15" ht="15.75" customHeight="1" x14ac:dyDescent="0.2">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5"/>
    </row>
    <row r="3716" spans="1:15" ht="15.75" customHeight="1" x14ac:dyDescent="0.2">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5"/>
    </row>
    <row r="3717" spans="1:15" ht="15.75" customHeight="1" x14ac:dyDescent="0.2">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5"/>
    </row>
    <row r="3718" spans="1:15" ht="15.75" customHeight="1" x14ac:dyDescent="0.2">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5"/>
    </row>
    <row r="3719" spans="1:15" ht="15.75" customHeight="1" x14ac:dyDescent="0.2">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5"/>
    </row>
    <row r="3720" spans="1:15" ht="15.75" customHeight="1" x14ac:dyDescent="0.2">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5"/>
    </row>
    <row r="3721" spans="1:15" ht="15.75" customHeight="1" x14ac:dyDescent="0.2">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5"/>
    </row>
    <row r="3722" spans="1:15" ht="15.75" customHeight="1" x14ac:dyDescent="0.2">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5"/>
    </row>
    <row r="3723" spans="1:15" ht="15.75" customHeight="1" x14ac:dyDescent="0.2">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5"/>
    </row>
    <row r="3724" spans="1:15" ht="15.75" customHeight="1" x14ac:dyDescent="0.2">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5"/>
    </row>
    <row r="3725" spans="1:15" ht="15.75" customHeight="1" x14ac:dyDescent="0.2">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5"/>
    </row>
    <row r="3726" spans="1:15" ht="15.75" customHeight="1" x14ac:dyDescent="0.2">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5"/>
    </row>
    <row r="3727" spans="1:15" ht="15.75" customHeight="1" x14ac:dyDescent="0.2">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5"/>
    </row>
    <row r="3728" spans="1:15" ht="15.75" customHeight="1" x14ac:dyDescent="0.2">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5"/>
    </row>
    <row r="3729" spans="1:15" ht="15.75" customHeight="1" x14ac:dyDescent="0.2">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5"/>
    </row>
    <row r="3730" spans="1:15" ht="15.75" customHeight="1" x14ac:dyDescent="0.2">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5"/>
    </row>
    <row r="3731" spans="1:15" ht="15.75" customHeight="1" x14ac:dyDescent="0.2">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5"/>
    </row>
    <row r="3732" spans="1:15" ht="15.75" customHeight="1" x14ac:dyDescent="0.2">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5"/>
    </row>
    <row r="3733" spans="1:15" ht="15.75" customHeight="1" x14ac:dyDescent="0.2">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5"/>
    </row>
    <row r="3734" spans="1:15" ht="15.75" customHeight="1" x14ac:dyDescent="0.2">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5"/>
    </row>
    <row r="3735" spans="1:15" ht="15.75" customHeight="1" x14ac:dyDescent="0.2">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5"/>
    </row>
    <row r="3736" spans="1:15" ht="15.75" customHeight="1" x14ac:dyDescent="0.2">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5"/>
    </row>
    <row r="3737" spans="1:15" ht="15.75" customHeight="1" x14ac:dyDescent="0.2">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5"/>
    </row>
    <row r="3738" spans="1:15" ht="15.75" customHeight="1" x14ac:dyDescent="0.2">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5"/>
    </row>
    <row r="3739" spans="1:15" ht="15.75" customHeight="1" x14ac:dyDescent="0.2">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5"/>
    </row>
    <row r="3740" spans="1:15" ht="15.75" customHeight="1" x14ac:dyDescent="0.2">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5"/>
    </row>
    <row r="3741" spans="1:15" ht="15.75" customHeight="1" x14ac:dyDescent="0.2">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5"/>
    </row>
    <row r="3742" spans="1:15" ht="15.75" customHeight="1" x14ac:dyDescent="0.2">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5"/>
    </row>
    <row r="3743" spans="1:15" ht="15.75" customHeight="1" x14ac:dyDescent="0.2">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5"/>
    </row>
    <row r="3744" spans="1:15" ht="15.75" customHeight="1" x14ac:dyDescent="0.2">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5"/>
    </row>
    <row r="3745" spans="1:15" ht="15.75" customHeight="1" x14ac:dyDescent="0.2">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5"/>
    </row>
    <row r="3746" spans="1:15" ht="15.75" customHeight="1" x14ac:dyDescent="0.2">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5"/>
    </row>
    <row r="3747" spans="1:15" ht="15.75" customHeight="1" x14ac:dyDescent="0.2">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5"/>
    </row>
    <row r="3748" spans="1:15" ht="15.75" customHeight="1" x14ac:dyDescent="0.2">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5"/>
    </row>
    <row r="3749" spans="1:15" ht="15.75" customHeight="1" x14ac:dyDescent="0.2">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5"/>
    </row>
    <row r="3750" spans="1:15" ht="15.75" customHeight="1" x14ac:dyDescent="0.2">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5"/>
    </row>
    <row r="3751" spans="1:15" ht="15.75" customHeight="1" x14ac:dyDescent="0.2">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5"/>
    </row>
    <row r="3752" spans="1:15" ht="15.75" customHeight="1" x14ac:dyDescent="0.2">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5"/>
    </row>
    <row r="3753" spans="1:15" ht="15.75" customHeight="1" x14ac:dyDescent="0.2">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5"/>
    </row>
    <row r="3754" spans="1:15" ht="15.75" customHeight="1" x14ac:dyDescent="0.2">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5"/>
    </row>
    <row r="3755" spans="1:15" ht="15.75" customHeight="1" x14ac:dyDescent="0.2">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5"/>
    </row>
    <row r="3756" spans="1:15" ht="15.75" customHeight="1" x14ac:dyDescent="0.2">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5"/>
    </row>
    <row r="3757" spans="1:15" ht="15.75" customHeight="1" x14ac:dyDescent="0.2">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5"/>
    </row>
    <row r="3758" spans="1:15" ht="15.75" customHeight="1" x14ac:dyDescent="0.2">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5"/>
    </row>
    <row r="3759" spans="1:15" ht="15.75" customHeight="1" x14ac:dyDescent="0.2">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5"/>
    </row>
    <row r="3760" spans="1:15" ht="15.75" customHeight="1" x14ac:dyDescent="0.2">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5"/>
    </row>
    <row r="3761" spans="1:15" ht="15.75" customHeight="1" x14ac:dyDescent="0.2">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5"/>
    </row>
    <row r="3762" spans="1:15" ht="15.75" customHeight="1" x14ac:dyDescent="0.2">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5"/>
    </row>
    <row r="3763" spans="1:15" ht="15.75" customHeight="1" x14ac:dyDescent="0.2">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5"/>
    </row>
    <row r="3764" spans="1:15" ht="15.75" customHeight="1" x14ac:dyDescent="0.2">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5"/>
    </row>
    <row r="3765" spans="1:15" ht="15.75" customHeight="1" x14ac:dyDescent="0.2">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5"/>
    </row>
    <row r="3766" spans="1:15" ht="15.75" customHeight="1" x14ac:dyDescent="0.2">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5"/>
    </row>
    <row r="3767" spans="1:15" ht="15.75" customHeight="1" x14ac:dyDescent="0.2">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5"/>
    </row>
    <row r="3768" spans="1:15" ht="15.75" customHeight="1" x14ac:dyDescent="0.2">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5"/>
    </row>
    <row r="3769" spans="1:15" ht="15.75" customHeight="1" x14ac:dyDescent="0.2">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5"/>
    </row>
    <row r="3770" spans="1:15" ht="15.75" customHeight="1" x14ac:dyDescent="0.2">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5"/>
    </row>
    <row r="3771" spans="1:15" ht="15.75" customHeight="1" x14ac:dyDescent="0.2">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5"/>
    </row>
    <row r="3772" spans="1:15" ht="15.75" customHeight="1" x14ac:dyDescent="0.2">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5"/>
    </row>
    <row r="3773" spans="1:15" ht="15.75" customHeight="1" x14ac:dyDescent="0.2">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5"/>
    </row>
    <row r="3774" spans="1:15" ht="15.75" customHeight="1" x14ac:dyDescent="0.2">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5"/>
    </row>
    <row r="3775" spans="1:15" ht="15.75" customHeight="1" x14ac:dyDescent="0.2">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5"/>
    </row>
    <row r="3776" spans="1:15" ht="15.75" customHeight="1" x14ac:dyDescent="0.2">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5"/>
    </row>
    <row r="3777" spans="1:15" ht="15.75" customHeight="1" x14ac:dyDescent="0.2">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5"/>
    </row>
    <row r="3778" spans="1:15" ht="15.75" customHeight="1" x14ac:dyDescent="0.2">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5"/>
    </row>
    <row r="3779" spans="1:15" ht="15.75" customHeight="1" x14ac:dyDescent="0.2">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5"/>
    </row>
    <row r="3780" spans="1:15" ht="15.75" customHeight="1" x14ac:dyDescent="0.2">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5"/>
    </row>
    <row r="3781" spans="1:15" ht="15.75" customHeight="1" x14ac:dyDescent="0.2">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5"/>
    </row>
    <row r="3782" spans="1:15" ht="15.75" customHeight="1" x14ac:dyDescent="0.2">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5"/>
    </row>
    <row r="3783" spans="1:15" ht="15.75" customHeight="1" x14ac:dyDescent="0.2">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5"/>
    </row>
    <row r="3784" spans="1:15" ht="15.75" customHeight="1" x14ac:dyDescent="0.2">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5"/>
    </row>
    <row r="3785" spans="1:15" ht="15.75" customHeight="1" x14ac:dyDescent="0.2">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5"/>
    </row>
    <row r="3786" spans="1:15" ht="15.75" customHeight="1" x14ac:dyDescent="0.2">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5"/>
    </row>
    <row r="3787" spans="1:15" ht="15.75" customHeight="1" x14ac:dyDescent="0.2">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5"/>
    </row>
    <row r="3788" spans="1:15" ht="15.75" customHeight="1" x14ac:dyDescent="0.2">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5"/>
    </row>
    <row r="3789" spans="1:15" ht="15.75" customHeight="1" x14ac:dyDescent="0.2">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5"/>
    </row>
    <row r="3790" spans="1:15" ht="15.75" customHeight="1" x14ac:dyDescent="0.2">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5"/>
    </row>
    <row r="3791" spans="1:15" ht="15.75" customHeight="1" x14ac:dyDescent="0.2">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5"/>
    </row>
    <row r="3792" spans="1:15" ht="15.75" customHeight="1" x14ac:dyDescent="0.2">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5"/>
    </row>
    <row r="3793" spans="1:15" ht="15.75" customHeight="1" x14ac:dyDescent="0.2">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5"/>
    </row>
    <row r="3794" spans="1:15" ht="15.75" customHeight="1" x14ac:dyDescent="0.2">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5"/>
    </row>
    <row r="3795" spans="1:15" ht="15.75" customHeight="1" x14ac:dyDescent="0.2">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5"/>
    </row>
    <row r="3796" spans="1:15" ht="15.75" customHeight="1" x14ac:dyDescent="0.2">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5"/>
    </row>
    <row r="3797" spans="1:15" ht="15.75" customHeight="1" x14ac:dyDescent="0.2">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5"/>
    </row>
    <row r="3798" spans="1:15" ht="15.75" customHeight="1" x14ac:dyDescent="0.2">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5"/>
    </row>
    <row r="3799" spans="1:15" ht="15.75" customHeight="1" x14ac:dyDescent="0.2">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5"/>
    </row>
    <row r="3800" spans="1:15" ht="15.75" customHeight="1" x14ac:dyDescent="0.2">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5"/>
    </row>
    <row r="3801" spans="1:15" ht="15.75" customHeight="1" x14ac:dyDescent="0.2">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5"/>
    </row>
    <row r="3802" spans="1:15" ht="15.75" customHeight="1" x14ac:dyDescent="0.2">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5"/>
    </row>
    <row r="3803" spans="1:15" ht="15.75" customHeight="1" x14ac:dyDescent="0.2">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5"/>
    </row>
    <row r="3804" spans="1:15" ht="15.75" customHeight="1" x14ac:dyDescent="0.2">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5"/>
    </row>
    <row r="3805" spans="1:15" ht="15.75" customHeight="1" x14ac:dyDescent="0.2">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5"/>
    </row>
    <row r="3806" spans="1:15" ht="15.75" customHeight="1" x14ac:dyDescent="0.2">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5"/>
    </row>
    <row r="3807" spans="1:15" ht="15.75" customHeight="1" x14ac:dyDescent="0.2">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5"/>
    </row>
    <row r="3808" spans="1:15" ht="15.75" customHeight="1" x14ac:dyDescent="0.2">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5"/>
    </row>
    <row r="3809" spans="1:15" ht="15.75" customHeight="1" x14ac:dyDescent="0.2">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5"/>
    </row>
    <row r="3810" spans="1:15" ht="15.75" customHeight="1" x14ac:dyDescent="0.2">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5"/>
    </row>
    <row r="3811" spans="1:15" ht="15.75" customHeight="1" x14ac:dyDescent="0.2">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5"/>
    </row>
    <row r="3812" spans="1:15" ht="15.75" customHeight="1" x14ac:dyDescent="0.2">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5"/>
    </row>
    <row r="3813" spans="1:15" ht="15.75" customHeight="1" x14ac:dyDescent="0.2">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5"/>
    </row>
    <row r="3814" spans="1:15" ht="15.75" customHeight="1" x14ac:dyDescent="0.2">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5"/>
    </row>
    <row r="3815" spans="1:15" ht="15.75" customHeight="1" x14ac:dyDescent="0.2">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5"/>
    </row>
    <row r="3816" spans="1:15" ht="15.75" customHeight="1" x14ac:dyDescent="0.2">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5"/>
    </row>
    <row r="3817" spans="1:15" ht="15.75" customHeight="1" x14ac:dyDescent="0.2">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5"/>
    </row>
    <row r="3818" spans="1:15" ht="15.75" customHeight="1" x14ac:dyDescent="0.2">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5"/>
    </row>
    <row r="3819" spans="1:15" ht="15.75" customHeight="1" x14ac:dyDescent="0.2">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5"/>
    </row>
    <row r="3820" spans="1:15" ht="15.75" customHeight="1" x14ac:dyDescent="0.2">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5"/>
    </row>
    <row r="3821" spans="1:15" ht="15.75" customHeight="1" x14ac:dyDescent="0.2">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5"/>
    </row>
    <row r="3822" spans="1:15" ht="15.75" customHeight="1" x14ac:dyDescent="0.2">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5"/>
    </row>
    <row r="3823" spans="1:15" ht="15.75" customHeight="1" x14ac:dyDescent="0.2">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5"/>
    </row>
    <row r="3824" spans="1:15" ht="15.75" customHeight="1" x14ac:dyDescent="0.2">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5"/>
    </row>
    <row r="3825" spans="1:15" ht="15.75" customHeight="1" x14ac:dyDescent="0.2">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5"/>
    </row>
    <row r="3826" spans="1:15" ht="15.75" customHeight="1" x14ac:dyDescent="0.2">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5"/>
    </row>
    <row r="3827" spans="1:15" ht="15.75" customHeight="1" x14ac:dyDescent="0.2">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5"/>
    </row>
    <row r="3828" spans="1:15" ht="15.75" customHeight="1" x14ac:dyDescent="0.2">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5"/>
    </row>
    <row r="3829" spans="1:15" ht="15.75" customHeight="1" x14ac:dyDescent="0.2">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5"/>
    </row>
    <row r="3830" spans="1:15" ht="15.75" customHeight="1" x14ac:dyDescent="0.2">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5"/>
    </row>
    <row r="3831" spans="1:15" ht="15.75" customHeight="1" x14ac:dyDescent="0.2">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5"/>
    </row>
    <row r="3832" spans="1:15" ht="15.75" customHeight="1" x14ac:dyDescent="0.2">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5"/>
    </row>
    <row r="3833" spans="1:15" ht="15.75" customHeight="1" x14ac:dyDescent="0.2">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5"/>
    </row>
    <row r="3834" spans="1:15" ht="15.75" customHeight="1" x14ac:dyDescent="0.2">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5"/>
    </row>
    <row r="3835" spans="1:15" ht="15.75" customHeight="1" x14ac:dyDescent="0.2">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5"/>
    </row>
    <row r="3836" spans="1:15" ht="15.75" customHeight="1" x14ac:dyDescent="0.2">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5"/>
    </row>
    <row r="3837" spans="1:15" ht="15.75" customHeight="1" x14ac:dyDescent="0.2">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5"/>
    </row>
    <row r="3838" spans="1:15" ht="15.75" customHeight="1" x14ac:dyDescent="0.2">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5"/>
    </row>
    <row r="3839" spans="1:15" ht="15.75" customHeight="1" x14ac:dyDescent="0.2">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5"/>
    </row>
    <row r="3840" spans="1:15" ht="15.75" customHeight="1" x14ac:dyDescent="0.2">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5"/>
    </row>
    <row r="3841" spans="1:15" ht="15.75" customHeight="1" x14ac:dyDescent="0.2">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5"/>
    </row>
    <row r="3842" spans="1:15" ht="15.75" customHeight="1" x14ac:dyDescent="0.2">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5"/>
    </row>
    <row r="3843" spans="1:15" ht="15.75" customHeight="1" x14ac:dyDescent="0.2">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5"/>
    </row>
    <row r="3844" spans="1:15" ht="15.75" customHeight="1" x14ac:dyDescent="0.2">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5"/>
    </row>
    <row r="3845" spans="1:15" ht="15.75" customHeight="1" x14ac:dyDescent="0.2">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5"/>
    </row>
    <row r="3846" spans="1:15" ht="15.75" customHeight="1" x14ac:dyDescent="0.2">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5"/>
    </row>
    <row r="3847" spans="1:15" ht="15.75" customHeight="1" x14ac:dyDescent="0.2">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5"/>
    </row>
    <row r="3848" spans="1:15" ht="15.75" customHeight="1" x14ac:dyDescent="0.2">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5"/>
    </row>
    <row r="3849" spans="1:15" ht="15.75" customHeight="1" x14ac:dyDescent="0.2">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5"/>
    </row>
    <row r="3850" spans="1:15" ht="15.75" customHeight="1" x14ac:dyDescent="0.2">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5"/>
    </row>
    <row r="3851" spans="1:15" ht="15.75" customHeight="1" x14ac:dyDescent="0.2">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5"/>
    </row>
    <row r="3852" spans="1:15" ht="15.75" customHeight="1" x14ac:dyDescent="0.2">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5"/>
    </row>
    <row r="3853" spans="1:15" ht="15.75" customHeight="1" x14ac:dyDescent="0.2">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5"/>
    </row>
    <row r="3854" spans="1:15" ht="15.75" customHeight="1" x14ac:dyDescent="0.2">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5"/>
    </row>
    <row r="3855" spans="1:15" ht="15.75" customHeight="1" x14ac:dyDescent="0.2">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5"/>
    </row>
    <row r="3856" spans="1:15" ht="15.75" customHeight="1" x14ac:dyDescent="0.2">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5"/>
    </row>
    <row r="3857" spans="1:15" ht="15.75" customHeight="1" x14ac:dyDescent="0.2">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5"/>
    </row>
    <row r="3858" spans="1:15" ht="15.75" customHeight="1" x14ac:dyDescent="0.2">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5"/>
    </row>
    <row r="3859" spans="1:15" ht="15.75" customHeight="1" x14ac:dyDescent="0.2">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5"/>
    </row>
    <row r="3860" spans="1:15" ht="15.75" customHeight="1" x14ac:dyDescent="0.2">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5"/>
    </row>
    <row r="3861" spans="1:15" ht="15.75" customHeight="1" x14ac:dyDescent="0.2">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5"/>
    </row>
    <row r="3862" spans="1:15" ht="15.75" customHeight="1" x14ac:dyDescent="0.2">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5"/>
    </row>
    <row r="3863" spans="1:15" ht="15.75" customHeight="1" x14ac:dyDescent="0.2">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5"/>
    </row>
    <row r="3864" spans="1:15" ht="15.75" customHeight="1" x14ac:dyDescent="0.2">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5"/>
    </row>
    <row r="3865" spans="1:15" ht="15.75" customHeight="1" x14ac:dyDescent="0.2">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5"/>
    </row>
    <row r="3866" spans="1:15" ht="15.75" customHeight="1" x14ac:dyDescent="0.2">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5"/>
    </row>
    <row r="3867" spans="1:15" ht="15.75" customHeight="1" x14ac:dyDescent="0.2">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5"/>
    </row>
    <row r="3868" spans="1:15" ht="15.75" customHeight="1" x14ac:dyDescent="0.2">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5"/>
    </row>
    <row r="3869" spans="1:15" ht="15.75" customHeight="1" x14ac:dyDescent="0.2">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5"/>
    </row>
    <row r="3870" spans="1:15" ht="15.75" customHeight="1" x14ac:dyDescent="0.2">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5"/>
    </row>
    <row r="3871" spans="1:15" ht="15.75" customHeight="1" x14ac:dyDescent="0.2">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5"/>
    </row>
    <row r="3872" spans="1:15" ht="15.75" customHeight="1" x14ac:dyDescent="0.2">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5"/>
    </row>
    <row r="3873" spans="1:15" ht="15.75" customHeight="1" x14ac:dyDescent="0.2">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5"/>
    </row>
    <row r="3874" spans="1:15" ht="15.75" customHeight="1" x14ac:dyDescent="0.2">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5"/>
    </row>
    <row r="3875" spans="1:15" ht="15.75" customHeight="1" x14ac:dyDescent="0.2">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5"/>
    </row>
    <row r="3876" spans="1:15" ht="15.75" customHeight="1" x14ac:dyDescent="0.2">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5"/>
    </row>
    <row r="3877" spans="1:15" ht="15.75" customHeight="1" x14ac:dyDescent="0.2">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5"/>
    </row>
    <row r="3878" spans="1:15" ht="15.75" customHeight="1" x14ac:dyDescent="0.2">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5"/>
    </row>
    <row r="3879" spans="1:15" ht="15.75" customHeight="1" x14ac:dyDescent="0.2">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5"/>
    </row>
    <row r="3880" spans="1:15" ht="15.75" customHeight="1" x14ac:dyDescent="0.2">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5"/>
    </row>
    <row r="3881" spans="1:15" ht="15.75" customHeight="1" x14ac:dyDescent="0.2">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5"/>
    </row>
    <row r="3882" spans="1:15" ht="15.75" customHeight="1" x14ac:dyDescent="0.2">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5"/>
    </row>
    <row r="3883" spans="1:15" ht="15.75" customHeight="1" x14ac:dyDescent="0.2">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5"/>
    </row>
    <row r="3884" spans="1:15" ht="15.75" customHeight="1" x14ac:dyDescent="0.2">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5"/>
    </row>
    <row r="3885" spans="1:15" ht="15.75" customHeight="1" x14ac:dyDescent="0.2">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5"/>
    </row>
    <row r="3886" spans="1:15" ht="15.75" customHeight="1" x14ac:dyDescent="0.2">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5"/>
    </row>
    <row r="3887" spans="1:15" ht="15.75" customHeight="1" x14ac:dyDescent="0.2">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5"/>
    </row>
    <row r="3888" spans="1:15" ht="15.75" customHeight="1" x14ac:dyDescent="0.2">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5"/>
    </row>
    <row r="3889" spans="1:15" ht="15.75" customHeight="1" x14ac:dyDescent="0.2">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5"/>
    </row>
    <row r="3890" spans="1:15" ht="15.75" customHeight="1" x14ac:dyDescent="0.2">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5"/>
    </row>
    <row r="3891" spans="1:15" ht="15.75" customHeight="1" x14ac:dyDescent="0.2">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5"/>
    </row>
    <row r="3892" spans="1:15" ht="15.75" customHeight="1" x14ac:dyDescent="0.2">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5"/>
    </row>
    <row r="3893" spans="1:15" ht="15.75" customHeight="1" x14ac:dyDescent="0.2">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5"/>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D0DAE-95A1-4D43-A0DB-AADF6C144827}">
  <dimension ref="A1:E76"/>
  <sheetViews>
    <sheetView topLeftCell="A27" workbookViewId="0">
      <selection activeCell="B27" sqref="B27"/>
    </sheetView>
  </sheetViews>
  <sheetFormatPr baseColWidth="10" defaultRowHeight="15" x14ac:dyDescent="0.2"/>
  <cols>
    <col min="1" max="1" width="13" bestFit="1" customWidth="1"/>
    <col min="2" max="2" width="14.33203125" bestFit="1" customWidth="1"/>
    <col min="3" max="3" width="19.1640625" bestFit="1" customWidth="1"/>
    <col min="4" max="4" width="23.5" bestFit="1" customWidth="1"/>
    <col min="5" max="5" width="13.6640625" bestFit="1" customWidth="1"/>
  </cols>
  <sheetData>
    <row r="1" spans="1:4" x14ac:dyDescent="0.2">
      <c r="A1" t="s">
        <v>132</v>
      </c>
      <c r="B1" t="s">
        <v>133</v>
      </c>
      <c r="C1" t="s">
        <v>134</v>
      </c>
      <c r="D1" t="s">
        <v>135</v>
      </c>
    </row>
    <row r="2" spans="1:4" x14ac:dyDescent="0.2">
      <c r="A2" s="35">
        <v>2701250</v>
      </c>
      <c r="B2" s="35">
        <v>1235587.5</v>
      </c>
      <c r="C2" s="35">
        <v>430519.625</v>
      </c>
      <c r="D2" s="35">
        <v>0.34891975308641965</v>
      </c>
    </row>
    <row r="6" spans="1:4" x14ac:dyDescent="0.2">
      <c r="A6" s="38" t="s">
        <v>139</v>
      </c>
      <c r="B6" t="s">
        <v>133</v>
      </c>
    </row>
    <row r="7" spans="1:4" x14ac:dyDescent="0.2">
      <c r="A7" s="39" t="s">
        <v>141</v>
      </c>
      <c r="B7" s="40">
        <v>76912.5</v>
      </c>
    </row>
    <row r="8" spans="1:4" x14ac:dyDescent="0.2">
      <c r="A8" s="39" t="s">
        <v>142</v>
      </c>
      <c r="B8" s="40">
        <v>71612.5</v>
      </c>
    </row>
    <row r="9" spans="1:4" x14ac:dyDescent="0.2">
      <c r="A9" s="39" t="s">
        <v>143</v>
      </c>
      <c r="B9" s="40">
        <v>73625</v>
      </c>
    </row>
    <row r="10" spans="1:4" x14ac:dyDescent="0.2">
      <c r="A10" s="39" t="s">
        <v>144</v>
      </c>
      <c r="B10" s="40">
        <v>69350</v>
      </c>
    </row>
    <row r="11" spans="1:4" x14ac:dyDescent="0.2">
      <c r="A11" s="39" t="s">
        <v>145</v>
      </c>
      <c r="B11" s="40">
        <v>92300</v>
      </c>
    </row>
    <row r="12" spans="1:4" x14ac:dyDescent="0.2">
      <c r="A12" s="39" t="s">
        <v>146</v>
      </c>
      <c r="B12" s="40">
        <v>128650</v>
      </c>
    </row>
    <row r="13" spans="1:4" x14ac:dyDescent="0.2">
      <c r="A13" s="39" t="s">
        <v>147</v>
      </c>
      <c r="B13" s="40">
        <v>150250</v>
      </c>
    </row>
    <row r="14" spans="1:4" x14ac:dyDescent="0.2">
      <c r="A14" s="39" t="s">
        <v>148</v>
      </c>
      <c r="B14" s="40">
        <v>144750</v>
      </c>
    </row>
    <row r="15" spans="1:4" x14ac:dyDescent="0.2">
      <c r="A15" s="39" t="s">
        <v>149</v>
      </c>
      <c r="B15" s="40">
        <v>91350</v>
      </c>
    </row>
    <row r="16" spans="1:4" x14ac:dyDescent="0.2">
      <c r="A16" s="39" t="s">
        <v>150</v>
      </c>
      <c r="B16" s="40">
        <v>82150</v>
      </c>
    </row>
    <row r="17" spans="1:5" x14ac:dyDescent="0.2">
      <c r="A17" s="39" t="s">
        <v>151</v>
      </c>
      <c r="B17" s="40">
        <v>105337.5</v>
      </c>
    </row>
    <row r="18" spans="1:5" x14ac:dyDescent="0.2">
      <c r="A18" s="39" t="s">
        <v>152</v>
      </c>
      <c r="B18" s="40">
        <v>149300</v>
      </c>
    </row>
    <row r="19" spans="1:5" x14ac:dyDescent="0.2">
      <c r="A19" s="39" t="s">
        <v>140</v>
      </c>
      <c r="B19" s="40">
        <v>1235587.5</v>
      </c>
    </row>
    <row r="25" spans="1:5" x14ac:dyDescent="0.2">
      <c r="A25" s="38" t="s">
        <v>139</v>
      </c>
      <c r="B25" t="s">
        <v>132</v>
      </c>
    </row>
    <row r="26" spans="1:5" x14ac:dyDescent="0.2">
      <c r="A26" s="39" t="s">
        <v>57</v>
      </c>
      <c r="B26" s="35">
        <v>73250</v>
      </c>
      <c r="D26" t="str">
        <f>A26</f>
        <v>Alabama</v>
      </c>
      <c r="E26" s="41">
        <f>B26</f>
        <v>73250</v>
      </c>
    </row>
    <row r="27" spans="1:5" x14ac:dyDescent="0.2">
      <c r="A27" s="39" t="s">
        <v>61</v>
      </c>
      <c r="B27" s="35">
        <v>52500</v>
      </c>
      <c r="D27" t="str">
        <f t="shared" ref="D27:D75" si="0">A27</f>
        <v>Alaska</v>
      </c>
      <c r="E27" s="41">
        <f t="shared" ref="E27:E75" si="1">B27</f>
        <v>52500</v>
      </c>
    </row>
    <row r="28" spans="1:5" x14ac:dyDescent="0.2">
      <c r="A28" s="39" t="s">
        <v>82</v>
      </c>
      <c r="B28" s="35">
        <v>55750</v>
      </c>
      <c r="D28" t="str">
        <f t="shared" si="0"/>
        <v>Arizona</v>
      </c>
      <c r="E28" s="41">
        <f t="shared" si="1"/>
        <v>55750</v>
      </c>
    </row>
    <row r="29" spans="1:5" x14ac:dyDescent="0.2">
      <c r="A29" s="39" t="s">
        <v>98</v>
      </c>
      <c r="B29" s="35">
        <v>36700</v>
      </c>
      <c r="D29" t="str">
        <f t="shared" si="0"/>
        <v>Arkansas</v>
      </c>
      <c r="E29" s="41">
        <f t="shared" si="1"/>
        <v>36700</v>
      </c>
    </row>
    <row r="30" spans="1:5" x14ac:dyDescent="0.2">
      <c r="A30" s="39" t="s">
        <v>29</v>
      </c>
      <c r="B30" s="35">
        <v>173500</v>
      </c>
      <c r="D30" t="str">
        <f t="shared" si="0"/>
        <v>California</v>
      </c>
      <c r="E30" s="41">
        <f t="shared" si="1"/>
        <v>173500</v>
      </c>
    </row>
    <row r="31" spans="1:5" x14ac:dyDescent="0.2">
      <c r="A31" s="39" t="s">
        <v>42</v>
      </c>
      <c r="B31" s="35">
        <v>54250</v>
      </c>
      <c r="D31" t="str">
        <f t="shared" si="0"/>
        <v>Colorado</v>
      </c>
      <c r="E31" s="41">
        <f t="shared" si="1"/>
        <v>54250</v>
      </c>
    </row>
    <row r="32" spans="1:5" x14ac:dyDescent="0.2">
      <c r="A32" s="39" t="s">
        <v>121</v>
      </c>
      <c r="B32" s="35">
        <v>23450</v>
      </c>
      <c r="D32" t="str">
        <f t="shared" si="0"/>
        <v>Connecticut</v>
      </c>
      <c r="E32" s="41">
        <f t="shared" si="1"/>
        <v>23450</v>
      </c>
    </row>
    <row r="33" spans="1:5" x14ac:dyDescent="0.2">
      <c r="A33" s="39" t="s">
        <v>117</v>
      </c>
      <c r="B33" s="35">
        <v>29450</v>
      </c>
      <c r="D33" t="str">
        <f t="shared" si="0"/>
        <v>Delaware</v>
      </c>
      <c r="E33" s="41">
        <f t="shared" si="1"/>
        <v>29450</v>
      </c>
    </row>
    <row r="34" spans="1:5" x14ac:dyDescent="0.2">
      <c r="A34" s="39" t="s">
        <v>47</v>
      </c>
      <c r="B34" s="35">
        <v>163900</v>
      </c>
      <c r="D34" t="str">
        <f t="shared" si="0"/>
        <v>Florida</v>
      </c>
      <c r="E34" s="41">
        <f t="shared" si="1"/>
        <v>163900</v>
      </c>
    </row>
    <row r="35" spans="1:5" x14ac:dyDescent="0.2">
      <c r="A35" s="39" t="s">
        <v>86</v>
      </c>
      <c r="B35" s="35">
        <v>90700</v>
      </c>
      <c r="D35" t="str">
        <f t="shared" si="0"/>
        <v>Georgia</v>
      </c>
      <c r="E35" s="41">
        <f t="shared" si="1"/>
        <v>90700</v>
      </c>
    </row>
    <row r="36" spans="1:5" x14ac:dyDescent="0.2">
      <c r="A36" s="39" t="s">
        <v>63</v>
      </c>
      <c r="B36" s="35">
        <v>60250</v>
      </c>
      <c r="D36" t="str">
        <f t="shared" si="0"/>
        <v>Hawaii</v>
      </c>
      <c r="E36" s="41">
        <f t="shared" si="1"/>
        <v>60250</v>
      </c>
    </row>
    <row r="37" spans="1:5" x14ac:dyDescent="0.2">
      <c r="A37" s="39" t="s">
        <v>80</v>
      </c>
      <c r="B37" s="35">
        <v>48500</v>
      </c>
      <c r="D37" t="str">
        <f t="shared" si="0"/>
        <v>Idaho</v>
      </c>
      <c r="E37" s="41">
        <f t="shared" si="1"/>
        <v>48500</v>
      </c>
    </row>
    <row r="38" spans="1:5" x14ac:dyDescent="0.2">
      <c r="A38" s="39" t="s">
        <v>34</v>
      </c>
      <c r="B38" s="35">
        <v>25450</v>
      </c>
      <c r="D38" t="str">
        <f t="shared" si="0"/>
        <v>Illinois</v>
      </c>
      <c r="E38" s="41">
        <f t="shared" si="1"/>
        <v>25450</v>
      </c>
    </row>
    <row r="39" spans="1:5" x14ac:dyDescent="0.2">
      <c r="A39" s="39" t="s">
        <v>112</v>
      </c>
      <c r="B39" s="35">
        <v>34950</v>
      </c>
      <c r="D39" t="str">
        <f t="shared" si="0"/>
        <v>Indiana</v>
      </c>
      <c r="E39" s="41">
        <f t="shared" si="1"/>
        <v>34950</v>
      </c>
    </row>
    <row r="40" spans="1:5" x14ac:dyDescent="0.2">
      <c r="A40" s="39" t="s">
        <v>108</v>
      </c>
      <c r="B40" s="35">
        <v>24700</v>
      </c>
      <c r="D40" t="str">
        <f t="shared" si="0"/>
        <v>Iowa</v>
      </c>
      <c r="E40" s="41">
        <f t="shared" si="1"/>
        <v>24700</v>
      </c>
    </row>
    <row r="41" spans="1:5" x14ac:dyDescent="0.2">
      <c r="A41" s="39" t="s">
        <v>102</v>
      </c>
      <c r="B41" s="35">
        <v>24700</v>
      </c>
      <c r="D41" t="str">
        <f t="shared" si="0"/>
        <v>Kansas</v>
      </c>
      <c r="E41" s="41">
        <f t="shared" si="1"/>
        <v>24700</v>
      </c>
    </row>
    <row r="42" spans="1:5" x14ac:dyDescent="0.2">
      <c r="A42" s="39" t="s">
        <v>94</v>
      </c>
      <c r="B42" s="35">
        <v>54700</v>
      </c>
      <c r="D42" t="str">
        <f t="shared" si="0"/>
        <v>Kentucky</v>
      </c>
      <c r="E42" s="41">
        <f t="shared" si="1"/>
        <v>54700</v>
      </c>
    </row>
    <row r="43" spans="1:5" x14ac:dyDescent="0.2">
      <c r="A43" s="39" t="s">
        <v>78</v>
      </c>
      <c r="B43" s="35">
        <v>73250</v>
      </c>
      <c r="D43" t="str">
        <f t="shared" si="0"/>
        <v>Louisiana</v>
      </c>
      <c r="E43" s="41">
        <f t="shared" si="1"/>
        <v>73250</v>
      </c>
    </row>
    <row r="44" spans="1:5" x14ac:dyDescent="0.2">
      <c r="A44" s="39" t="s">
        <v>59</v>
      </c>
      <c r="B44" s="35">
        <v>23450</v>
      </c>
      <c r="D44" t="str">
        <f t="shared" si="0"/>
        <v>Maine</v>
      </c>
      <c r="E44" s="41">
        <f t="shared" si="1"/>
        <v>23450</v>
      </c>
    </row>
    <row r="45" spans="1:5" x14ac:dyDescent="0.2">
      <c r="A45" s="39" t="s">
        <v>115</v>
      </c>
      <c r="B45" s="35">
        <v>35450</v>
      </c>
      <c r="D45" t="str">
        <f t="shared" si="0"/>
        <v>Maryland</v>
      </c>
      <c r="E45" s="41">
        <f t="shared" si="1"/>
        <v>35450</v>
      </c>
    </row>
    <row r="46" spans="1:5" x14ac:dyDescent="0.2">
      <c r="A46" s="39" t="s">
        <v>125</v>
      </c>
      <c r="B46" s="35">
        <v>35450</v>
      </c>
      <c r="D46" t="str">
        <f t="shared" si="0"/>
        <v>Massachusetts</v>
      </c>
      <c r="E46" s="41">
        <f t="shared" si="1"/>
        <v>35450</v>
      </c>
    </row>
    <row r="47" spans="1:5" x14ac:dyDescent="0.2">
      <c r="A47" s="39" t="s">
        <v>71</v>
      </c>
      <c r="B47" s="35">
        <v>41700</v>
      </c>
      <c r="D47" t="str">
        <f t="shared" si="0"/>
        <v>Michigan</v>
      </c>
      <c r="E47" s="41">
        <f t="shared" si="1"/>
        <v>41700</v>
      </c>
    </row>
    <row r="48" spans="1:5" x14ac:dyDescent="0.2">
      <c r="A48" s="39" t="s">
        <v>49</v>
      </c>
      <c r="B48" s="35">
        <v>20950</v>
      </c>
      <c r="D48" t="str">
        <f t="shared" si="0"/>
        <v>Minnesota</v>
      </c>
      <c r="E48" s="41">
        <f t="shared" si="1"/>
        <v>20950</v>
      </c>
    </row>
    <row r="49" spans="1:5" x14ac:dyDescent="0.2">
      <c r="A49" s="39" t="s">
        <v>96</v>
      </c>
      <c r="B49" s="35">
        <v>45700</v>
      </c>
      <c r="D49" t="str">
        <f t="shared" si="0"/>
        <v>Mississippi</v>
      </c>
      <c r="E49" s="41">
        <f t="shared" si="1"/>
        <v>45700</v>
      </c>
    </row>
    <row r="50" spans="1:5" x14ac:dyDescent="0.2">
      <c r="A50" s="39" t="s">
        <v>73</v>
      </c>
      <c r="B50" s="35">
        <v>47700</v>
      </c>
      <c r="D50" t="str">
        <f t="shared" si="0"/>
        <v>Missouri</v>
      </c>
      <c r="E50" s="41">
        <f t="shared" si="1"/>
        <v>47700</v>
      </c>
    </row>
    <row r="51" spans="1:5" x14ac:dyDescent="0.2">
      <c r="A51" s="39" t="s">
        <v>51</v>
      </c>
      <c r="B51" s="35">
        <v>55250</v>
      </c>
      <c r="D51" t="str">
        <f t="shared" si="0"/>
        <v>Montana</v>
      </c>
      <c r="E51" s="41">
        <f t="shared" si="1"/>
        <v>55250</v>
      </c>
    </row>
    <row r="52" spans="1:5" x14ac:dyDescent="0.2">
      <c r="A52" s="39" t="s">
        <v>55</v>
      </c>
      <c r="B52" s="35">
        <v>17700</v>
      </c>
      <c r="D52" t="str">
        <f t="shared" si="0"/>
        <v>Nebraska</v>
      </c>
      <c r="E52" s="41">
        <f t="shared" si="1"/>
        <v>17700</v>
      </c>
    </row>
    <row r="53" spans="1:5" x14ac:dyDescent="0.2">
      <c r="A53" s="39" t="s">
        <v>40</v>
      </c>
      <c r="B53" s="35">
        <v>54250</v>
      </c>
      <c r="D53" t="str">
        <f t="shared" si="0"/>
        <v>Nevada</v>
      </c>
      <c r="E53" s="41">
        <f t="shared" si="1"/>
        <v>54250</v>
      </c>
    </row>
    <row r="54" spans="1:5" x14ac:dyDescent="0.2">
      <c r="A54" s="39" t="s">
        <v>129</v>
      </c>
      <c r="B54" s="35">
        <v>34950</v>
      </c>
      <c r="D54" t="str">
        <f t="shared" si="0"/>
        <v>New Hampshire</v>
      </c>
      <c r="E54" s="41">
        <f t="shared" si="1"/>
        <v>34950</v>
      </c>
    </row>
    <row r="55" spans="1:5" x14ac:dyDescent="0.2">
      <c r="A55" s="39" t="s">
        <v>119</v>
      </c>
      <c r="B55" s="35">
        <v>32450</v>
      </c>
      <c r="D55" t="str">
        <f t="shared" si="0"/>
        <v>New Jersey</v>
      </c>
      <c r="E55" s="41">
        <f t="shared" si="1"/>
        <v>32450</v>
      </c>
    </row>
    <row r="56" spans="1:5" x14ac:dyDescent="0.2">
      <c r="A56" s="39" t="s">
        <v>84</v>
      </c>
      <c r="B56" s="35">
        <v>52750</v>
      </c>
      <c r="D56" t="str">
        <f t="shared" si="0"/>
        <v>New Mexico</v>
      </c>
      <c r="E56" s="41">
        <f t="shared" si="1"/>
        <v>52750</v>
      </c>
    </row>
    <row r="57" spans="1:5" x14ac:dyDescent="0.2">
      <c r="A57" s="39" t="s">
        <v>16</v>
      </c>
      <c r="B57" s="35">
        <v>176400</v>
      </c>
      <c r="D57" t="str">
        <f t="shared" si="0"/>
        <v>New York</v>
      </c>
      <c r="E57" s="41">
        <f t="shared" si="1"/>
        <v>176400</v>
      </c>
    </row>
    <row r="58" spans="1:5" x14ac:dyDescent="0.2">
      <c r="A58" s="39" t="s">
        <v>90</v>
      </c>
      <c r="B58" s="35">
        <v>60700</v>
      </c>
      <c r="D58" t="str">
        <f t="shared" si="0"/>
        <v>North Carolina</v>
      </c>
      <c r="E58" s="41">
        <f t="shared" si="1"/>
        <v>60700</v>
      </c>
    </row>
    <row r="59" spans="1:5" x14ac:dyDescent="0.2">
      <c r="A59" s="39" t="s">
        <v>106</v>
      </c>
      <c r="B59" s="35">
        <v>25200</v>
      </c>
      <c r="D59" t="str">
        <f t="shared" si="0"/>
        <v>North Dakota</v>
      </c>
      <c r="E59" s="41">
        <f t="shared" si="1"/>
        <v>25200</v>
      </c>
    </row>
    <row r="60" spans="1:5" x14ac:dyDescent="0.2">
      <c r="A60" s="39" t="s">
        <v>92</v>
      </c>
      <c r="B60" s="35">
        <v>28450</v>
      </c>
      <c r="D60" t="str">
        <f t="shared" si="0"/>
        <v>Ohio</v>
      </c>
      <c r="E60" s="41">
        <f t="shared" si="1"/>
        <v>28450</v>
      </c>
    </row>
    <row r="61" spans="1:5" x14ac:dyDescent="0.2">
      <c r="A61" s="39" t="s">
        <v>100</v>
      </c>
      <c r="B61" s="35">
        <v>33700</v>
      </c>
      <c r="D61" t="str">
        <f t="shared" si="0"/>
        <v>Oklahoma</v>
      </c>
      <c r="E61" s="41">
        <f t="shared" si="1"/>
        <v>33700</v>
      </c>
    </row>
    <row r="62" spans="1:5" x14ac:dyDescent="0.2">
      <c r="A62" s="39" t="s">
        <v>77</v>
      </c>
      <c r="B62" s="35">
        <v>59000</v>
      </c>
      <c r="D62" t="str">
        <f t="shared" si="0"/>
        <v>Oregon</v>
      </c>
      <c r="E62" s="41">
        <f t="shared" si="1"/>
        <v>59000</v>
      </c>
    </row>
    <row r="63" spans="1:5" x14ac:dyDescent="0.2">
      <c r="A63" s="39" t="s">
        <v>37</v>
      </c>
      <c r="B63" s="35">
        <v>22450</v>
      </c>
      <c r="D63" t="str">
        <f t="shared" si="0"/>
        <v>Pennsylvania</v>
      </c>
      <c r="E63" s="41">
        <f t="shared" si="1"/>
        <v>22450</v>
      </c>
    </row>
    <row r="64" spans="1:5" x14ac:dyDescent="0.2">
      <c r="A64" s="39" t="s">
        <v>123</v>
      </c>
      <c r="B64" s="35">
        <v>27450</v>
      </c>
      <c r="D64" t="str">
        <f t="shared" si="0"/>
        <v>Rhode Island</v>
      </c>
      <c r="E64" s="41">
        <f>B64</f>
        <v>27450</v>
      </c>
    </row>
    <row r="65" spans="1:5" x14ac:dyDescent="0.2">
      <c r="A65" s="39" t="s">
        <v>88</v>
      </c>
      <c r="B65" s="35">
        <v>78700</v>
      </c>
      <c r="D65" t="str">
        <f t="shared" si="0"/>
        <v>South Carolina</v>
      </c>
      <c r="E65" s="41">
        <f t="shared" si="1"/>
        <v>78700</v>
      </c>
    </row>
    <row r="66" spans="1:5" x14ac:dyDescent="0.2">
      <c r="A66" s="39" t="s">
        <v>104</v>
      </c>
      <c r="B66" s="35">
        <v>24700</v>
      </c>
      <c r="D66" t="str">
        <f t="shared" si="0"/>
        <v>South Dakota</v>
      </c>
      <c r="E66" s="41">
        <f t="shared" si="1"/>
        <v>24700</v>
      </c>
    </row>
    <row r="67" spans="1:5" x14ac:dyDescent="0.2">
      <c r="A67" s="39" t="s">
        <v>53</v>
      </c>
      <c r="B67" s="35">
        <v>76000</v>
      </c>
      <c r="D67" t="str">
        <f t="shared" si="0"/>
        <v>Tennessee</v>
      </c>
      <c r="E67" s="41">
        <f t="shared" si="1"/>
        <v>76000</v>
      </c>
    </row>
    <row r="68" spans="1:5" x14ac:dyDescent="0.2">
      <c r="A68" s="39" t="s">
        <v>25</v>
      </c>
      <c r="B68" s="35">
        <v>178250</v>
      </c>
      <c r="D68" t="str">
        <f t="shared" si="0"/>
        <v>Texas</v>
      </c>
      <c r="E68" s="41">
        <f t="shared" si="1"/>
        <v>178250</v>
      </c>
    </row>
    <row r="69" spans="1:5" x14ac:dyDescent="0.2">
      <c r="A69" s="39" t="s">
        <v>75</v>
      </c>
      <c r="B69" s="35">
        <v>53000</v>
      </c>
      <c r="D69" t="str">
        <f t="shared" si="0"/>
        <v>Utah</v>
      </c>
      <c r="E69" s="41">
        <f t="shared" si="1"/>
        <v>53000</v>
      </c>
    </row>
    <row r="70" spans="1:5" x14ac:dyDescent="0.2">
      <c r="A70" s="39" t="s">
        <v>127</v>
      </c>
      <c r="B70" s="35">
        <v>37950</v>
      </c>
      <c r="D70" t="str">
        <f t="shared" si="0"/>
        <v>Vermont</v>
      </c>
      <c r="E70" s="41">
        <f t="shared" si="1"/>
        <v>37950</v>
      </c>
    </row>
    <row r="71" spans="1:5" x14ac:dyDescent="0.2">
      <c r="A71" s="39" t="s">
        <v>69</v>
      </c>
      <c r="B71" s="35">
        <v>61200</v>
      </c>
      <c r="D71" t="str">
        <f t="shared" si="0"/>
        <v>Virginia</v>
      </c>
      <c r="E71" s="41">
        <f t="shared" si="1"/>
        <v>61200</v>
      </c>
    </row>
    <row r="72" spans="1:5" x14ac:dyDescent="0.2">
      <c r="A72" s="39" t="s">
        <v>44</v>
      </c>
      <c r="B72" s="35">
        <v>58500</v>
      </c>
      <c r="D72" t="str">
        <f t="shared" si="0"/>
        <v>Washington</v>
      </c>
      <c r="E72" s="41">
        <f t="shared" si="1"/>
        <v>58500</v>
      </c>
    </row>
    <row r="73" spans="1:5" x14ac:dyDescent="0.2">
      <c r="A73" s="39" t="s">
        <v>114</v>
      </c>
      <c r="B73" s="35">
        <v>20450</v>
      </c>
      <c r="D73" t="str">
        <f t="shared" si="0"/>
        <v>West Virginia</v>
      </c>
      <c r="E73" s="41">
        <f t="shared" si="1"/>
        <v>20450</v>
      </c>
    </row>
    <row r="74" spans="1:5" x14ac:dyDescent="0.2">
      <c r="A74" s="39" t="s">
        <v>110</v>
      </c>
      <c r="B74" s="35">
        <v>28450</v>
      </c>
      <c r="D74" t="str">
        <f t="shared" si="0"/>
        <v>Wisconsin</v>
      </c>
      <c r="E74" s="41">
        <f t="shared" si="1"/>
        <v>28450</v>
      </c>
    </row>
    <row r="75" spans="1:5" x14ac:dyDescent="0.2">
      <c r="A75" s="39" t="s">
        <v>67</v>
      </c>
      <c r="B75" s="35">
        <v>53000</v>
      </c>
      <c r="D75" t="str">
        <f t="shared" si="0"/>
        <v>Wyoming</v>
      </c>
      <c r="E75" s="41">
        <f t="shared" si="1"/>
        <v>53000</v>
      </c>
    </row>
    <row r="76" spans="1:5" x14ac:dyDescent="0.2">
      <c r="A76" s="39" t="s">
        <v>140</v>
      </c>
      <c r="B76" s="35">
        <v>2701250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topLeftCell="D1" workbookViewId="0">
      <selection activeCell="T10" sqref="T10"/>
    </sheetView>
  </sheetViews>
  <sheetFormatPr baseColWidth="10" defaultColWidth="14.5" defaultRowHeight="15" customHeight="1" x14ac:dyDescent="0.2"/>
  <cols>
    <col min="1" max="2" width="8.6640625" customWidth="1"/>
    <col min="3" max="3" width="12" customWidth="1"/>
    <col min="4" max="4" width="4.5" customWidth="1"/>
    <col min="5" max="10" width="8.6640625" customWidth="1"/>
    <col min="11" max="11" width="18" customWidth="1"/>
    <col min="12" max="12" width="3.33203125" customWidth="1"/>
    <col min="13" max="13" width="8.6640625" customWidth="1"/>
    <col min="14" max="14" width="11.33203125" customWidth="1"/>
    <col min="15" max="15" width="3.33203125" customWidth="1"/>
    <col min="16" max="16" width="8.6640625" customWidth="1"/>
    <col min="17" max="17" width="13" customWidth="1"/>
    <col min="18" max="18" width="3.33203125" customWidth="1"/>
    <col min="19" max="20" width="11.83203125" customWidth="1"/>
    <col min="21" max="21" width="3.33203125" customWidth="1"/>
    <col min="22" max="22" width="12.83203125" customWidth="1"/>
    <col min="23" max="23" width="17.83203125" customWidth="1"/>
    <col min="24" max="26" width="8.6640625" customWidth="1"/>
  </cols>
  <sheetData>
    <row r="1" spans="1:26" ht="7.5" customHeight="1" x14ac:dyDescent="0.2">
      <c r="A1" s="16"/>
      <c r="B1" s="16"/>
      <c r="C1" s="16"/>
      <c r="D1" s="16"/>
      <c r="E1" s="16"/>
      <c r="F1" s="16"/>
      <c r="G1" s="16"/>
      <c r="H1" s="16"/>
      <c r="I1" s="16"/>
      <c r="J1" s="16"/>
      <c r="K1" s="16"/>
      <c r="L1" s="16"/>
      <c r="M1" s="16"/>
      <c r="N1" s="16"/>
      <c r="O1" s="16"/>
      <c r="P1" s="16"/>
      <c r="Q1" s="16"/>
      <c r="R1" s="16"/>
      <c r="S1" s="16"/>
      <c r="T1" s="16"/>
      <c r="U1" s="16"/>
      <c r="V1" s="16"/>
      <c r="W1" s="16"/>
      <c r="X1" s="16"/>
      <c r="Y1" s="16"/>
      <c r="Z1" s="16"/>
    </row>
    <row r="2" spans="1:26" ht="33" customHeight="1" x14ac:dyDescent="0.25">
      <c r="A2" s="16"/>
      <c r="B2" s="16"/>
      <c r="C2" s="16"/>
      <c r="D2" s="27" t="s">
        <v>131</v>
      </c>
      <c r="E2" s="28"/>
      <c r="F2" s="28"/>
      <c r="G2" s="28"/>
      <c r="H2" s="28"/>
      <c r="I2" s="28"/>
      <c r="J2" s="28"/>
      <c r="K2" s="29"/>
      <c r="L2" s="17"/>
      <c r="M2" s="24" t="s">
        <v>11</v>
      </c>
      <c r="N2" s="25"/>
      <c r="O2" s="18"/>
      <c r="P2" s="24" t="s">
        <v>136</v>
      </c>
      <c r="Q2" s="25"/>
      <c r="R2" s="18"/>
      <c r="S2" s="24" t="s">
        <v>137</v>
      </c>
      <c r="T2" s="25"/>
      <c r="U2" s="19"/>
      <c r="V2" s="24" t="s">
        <v>138</v>
      </c>
      <c r="W2" s="25"/>
      <c r="X2" s="18"/>
      <c r="Y2" s="16"/>
      <c r="Z2" s="16"/>
    </row>
    <row r="3" spans="1:26" ht="33" customHeight="1" x14ac:dyDescent="0.2">
      <c r="A3" s="20"/>
      <c r="B3" s="20"/>
      <c r="C3" s="17"/>
      <c r="D3" s="30"/>
      <c r="E3" s="31"/>
      <c r="F3" s="31"/>
      <c r="G3" s="31"/>
      <c r="H3" s="31"/>
      <c r="I3" s="31"/>
      <c r="J3" s="31"/>
      <c r="K3" s="32"/>
      <c r="L3" s="17"/>
      <c r="M3" s="33">
        <f>GETPIVOTDATA("Sum of Total Sales",'Pivot Tables'!$A$1)</f>
        <v>1235587.5</v>
      </c>
      <c r="N3" s="25"/>
      <c r="O3" s="21"/>
      <c r="P3" s="34">
        <f>GETPIVOTDATA("Sum of Units Sold",'Pivot Tables'!$A$1)</f>
        <v>2701250</v>
      </c>
      <c r="Q3" s="25"/>
      <c r="R3" s="21"/>
      <c r="S3" s="33">
        <f>GETPIVOTDATA("Sum of Operating Profit",'Pivot Tables'!$A$1)</f>
        <v>430519.625</v>
      </c>
      <c r="T3" s="25"/>
      <c r="U3" s="20"/>
      <c r="V3" s="26">
        <f>GETPIVOTDATA("Average of Operating Margin",'Pivot Tables'!$A$1)</f>
        <v>0.34891975308641965</v>
      </c>
      <c r="W3" s="25"/>
      <c r="X3" s="21"/>
      <c r="Y3" s="20"/>
      <c r="Z3" s="20"/>
    </row>
    <row r="4" spans="1:26" ht="7.5" customHeight="1" x14ac:dyDescent="0.2">
      <c r="A4" s="22"/>
      <c r="B4" s="22"/>
      <c r="C4" s="22"/>
      <c r="D4" s="22"/>
      <c r="E4" s="22"/>
      <c r="F4" s="22"/>
      <c r="G4" s="22"/>
      <c r="H4" s="22"/>
      <c r="I4" s="22"/>
      <c r="J4" s="22"/>
      <c r="K4" s="22"/>
      <c r="L4" s="22"/>
      <c r="M4" s="22"/>
      <c r="N4" s="22"/>
      <c r="O4" s="22"/>
      <c r="P4" s="22"/>
      <c r="Q4" s="22"/>
      <c r="R4" s="22"/>
      <c r="S4" s="22"/>
      <c r="T4" s="22"/>
      <c r="U4" s="22"/>
      <c r="V4" s="22"/>
      <c r="W4" s="22"/>
      <c r="X4" s="22"/>
      <c r="Y4" s="22"/>
      <c r="Z4" s="22"/>
    </row>
    <row r="5" spans="1:26" ht="6.75" customHeight="1" x14ac:dyDescent="0.2">
      <c r="A5" s="23"/>
      <c r="B5" s="23"/>
      <c r="C5" s="23"/>
      <c r="D5" s="23"/>
      <c r="E5" s="23"/>
      <c r="F5" s="23"/>
      <c r="G5" s="23"/>
      <c r="H5" s="23"/>
      <c r="I5" s="23"/>
      <c r="J5" s="23"/>
      <c r="K5" s="23"/>
      <c r="L5" s="23"/>
      <c r="M5" s="23"/>
      <c r="N5" s="23"/>
      <c r="O5" s="23"/>
      <c r="P5" s="23"/>
      <c r="Q5" s="23"/>
      <c r="R5" s="23"/>
      <c r="S5" s="23"/>
      <c r="T5" s="23"/>
      <c r="U5" s="23"/>
      <c r="V5" s="23"/>
      <c r="W5" s="23"/>
      <c r="X5" s="23"/>
      <c r="Y5" s="23"/>
      <c r="Z5" s="23"/>
    </row>
    <row r="6" spans="1:26" x14ac:dyDescent="0.2">
      <c r="A6" s="36"/>
      <c r="B6" s="37"/>
      <c r="C6" s="37"/>
      <c r="D6" s="37"/>
      <c r="E6" s="37"/>
      <c r="F6" s="37"/>
      <c r="G6" s="37"/>
      <c r="H6" s="37"/>
      <c r="I6" s="37"/>
      <c r="J6" s="37"/>
      <c r="K6" s="37"/>
      <c r="L6" s="23"/>
      <c r="M6" s="23"/>
      <c r="N6" s="23"/>
      <c r="O6" s="23"/>
      <c r="P6" s="23"/>
      <c r="Q6" s="23"/>
      <c r="R6" s="23"/>
      <c r="S6" s="23"/>
      <c r="T6" s="23"/>
      <c r="U6" s="23"/>
      <c r="V6" s="23"/>
      <c r="W6" s="23"/>
      <c r="X6" s="23"/>
      <c r="Y6" s="23"/>
      <c r="Z6" s="23"/>
    </row>
    <row r="7" spans="1:26" x14ac:dyDescent="0.2">
      <c r="A7" s="37"/>
      <c r="B7" s="37"/>
      <c r="C7" s="37"/>
      <c r="D7" s="37"/>
      <c r="E7" s="37"/>
      <c r="F7" s="37"/>
      <c r="G7" s="37"/>
      <c r="H7" s="37"/>
      <c r="I7" s="37"/>
      <c r="J7" s="37"/>
      <c r="K7" s="37"/>
      <c r="L7" s="23"/>
      <c r="M7" s="23"/>
      <c r="N7" s="23"/>
      <c r="O7" s="23"/>
      <c r="P7" s="23"/>
      <c r="Q7" s="23"/>
      <c r="R7" s="23"/>
      <c r="S7" s="23"/>
      <c r="T7" s="23"/>
      <c r="U7" s="23"/>
      <c r="V7" s="23"/>
      <c r="W7" s="23"/>
      <c r="X7" s="23"/>
      <c r="Y7" s="23"/>
      <c r="Z7" s="23"/>
    </row>
    <row r="8" spans="1:26" x14ac:dyDescent="0.2">
      <c r="A8" s="37"/>
      <c r="B8" s="37"/>
      <c r="C8" s="37"/>
      <c r="D8" s="37"/>
      <c r="E8" s="37"/>
      <c r="F8" s="37"/>
      <c r="G8" s="37"/>
      <c r="H8" s="37"/>
      <c r="I8" s="37"/>
      <c r="J8" s="37"/>
      <c r="K8" s="37"/>
      <c r="L8" s="23"/>
      <c r="M8" s="23"/>
      <c r="N8" s="23"/>
      <c r="O8" s="23"/>
      <c r="P8" s="23"/>
      <c r="Q8" s="23"/>
      <c r="R8" s="23"/>
      <c r="S8" s="23"/>
      <c r="T8" s="23"/>
      <c r="U8" s="23"/>
      <c r="V8" s="23"/>
      <c r="W8" s="23"/>
      <c r="X8" s="23"/>
      <c r="Y8" s="23"/>
      <c r="Z8" s="23"/>
    </row>
    <row r="9" spans="1:26" x14ac:dyDescent="0.2">
      <c r="A9" s="37"/>
      <c r="B9" s="37"/>
      <c r="C9" s="37"/>
      <c r="D9" s="37"/>
      <c r="E9" s="37"/>
      <c r="F9" s="37"/>
      <c r="G9" s="37"/>
      <c r="H9" s="37"/>
      <c r="I9" s="37"/>
      <c r="J9" s="37"/>
      <c r="K9" s="37"/>
      <c r="L9" s="23"/>
      <c r="M9" s="23"/>
      <c r="N9" s="23"/>
      <c r="O9" s="23"/>
      <c r="P9" s="23"/>
      <c r="Q9" s="23"/>
      <c r="R9" s="23"/>
      <c r="S9" s="23"/>
      <c r="T9" s="23"/>
      <c r="U9" s="23"/>
      <c r="V9" s="23"/>
      <c r="W9" s="23"/>
      <c r="X9" s="23"/>
      <c r="Y9" s="23"/>
      <c r="Z9" s="23"/>
    </row>
    <row r="10" spans="1:26" x14ac:dyDescent="0.2">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spans="1:26" x14ac:dyDescent="0.2">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spans="1:26" x14ac:dyDescent="0.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x14ac:dyDescent="0.2">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spans="1:26" x14ac:dyDescent="0.2">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spans="1:26" x14ac:dyDescent="0.2">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spans="1:26" x14ac:dyDescent="0.2">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x14ac:dyDescent="0.2">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spans="1:26" x14ac:dyDescent="0.2">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x14ac:dyDescent="0.2">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spans="1:26" x14ac:dyDescent="0.2">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spans="1:26" ht="15.75" customHeight="1" x14ac:dyDescent="0.2">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spans="1:26" ht="15.75" customHeight="1" x14ac:dyDescent="0.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spans="1:26" ht="15.75" customHeight="1" x14ac:dyDescent="0.2">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spans="1:26" ht="15.75" customHeight="1" x14ac:dyDescent="0.2">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spans="1:26" ht="15.75" customHeight="1" x14ac:dyDescent="0.2">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ht="15.75" customHeight="1" x14ac:dyDescent="0.2">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ht="15.75" customHeight="1" x14ac:dyDescent="0.2">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ht="15.75" customHeight="1" x14ac:dyDescent="0.2">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ht="15.75" customHeight="1" x14ac:dyDescent="0.2">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ht="15.75" customHeight="1" x14ac:dyDescent="0.2">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ht="15.75" customHeight="1" x14ac:dyDescent="0.2">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ht="15.75" customHeight="1" x14ac:dyDescent="0.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ht="15.75" customHeight="1" x14ac:dyDescent="0.2">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5.75" customHeight="1" x14ac:dyDescent="0.2">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5.75" customHeight="1" x14ac:dyDescent="0.2">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5.75" customHeight="1" x14ac:dyDescent="0.2">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5.75" customHeight="1" x14ac:dyDescent="0.2">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5.75" customHeight="1" x14ac:dyDescent="0.2">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5.75" customHeight="1" x14ac:dyDescent="0.2">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5.75" customHeight="1" x14ac:dyDescent="0.2">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5.75" customHeight="1" x14ac:dyDescent="0.2">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5.75" customHeight="1" x14ac:dyDescent="0.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5.75" customHeight="1" x14ac:dyDescent="0.2">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5.75" customHeight="1" x14ac:dyDescent="0.2">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5.75" customHeight="1" x14ac:dyDescent="0.2">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5.75" customHeight="1" x14ac:dyDescent="0.2">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5.75" customHeight="1" x14ac:dyDescent="0.2">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5.75" customHeight="1" x14ac:dyDescent="0.2">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5.75" customHeight="1" x14ac:dyDescent="0.2">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5.75" customHeight="1" x14ac:dyDescent="0.2">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5.75" customHeight="1" x14ac:dyDescent="0.2">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5.75" customHeight="1" x14ac:dyDescent="0.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5.75" customHeight="1" x14ac:dyDescent="0.2">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5.75" customHeight="1" x14ac:dyDescent="0.2">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5.75" customHeight="1" x14ac:dyDescent="0.2">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5.75" customHeight="1" x14ac:dyDescent="0.2">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5.75" customHeight="1" x14ac:dyDescent="0.2">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5.75" customHeight="1" x14ac:dyDescent="0.2">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5.75" customHeight="1" x14ac:dyDescent="0.2">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5.75" customHeight="1" x14ac:dyDescent="0.2">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5.75" customHeight="1" x14ac:dyDescent="0.2">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5.75" customHeight="1" x14ac:dyDescent="0.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5.75" customHeight="1" x14ac:dyDescent="0.2">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5.75" customHeight="1" x14ac:dyDescent="0.2">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5.75" customHeight="1" x14ac:dyDescent="0.2">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5.75" customHeight="1" x14ac:dyDescent="0.2">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5.75" customHeight="1" x14ac:dyDescent="0.2">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5.75" customHeight="1" x14ac:dyDescent="0.2">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5.75" customHeight="1" x14ac:dyDescent="0.2">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5.75" customHeight="1" x14ac:dyDescent="0.2">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5.75" customHeight="1" x14ac:dyDescent="0.2">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5.75" customHeight="1" x14ac:dyDescent="0.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5.75" customHeight="1" x14ac:dyDescent="0.2">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5.75" customHeight="1" x14ac:dyDescent="0.2">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5.75" customHeight="1" x14ac:dyDescent="0.2">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5.75" customHeight="1" x14ac:dyDescent="0.2">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5.75" customHeight="1" x14ac:dyDescent="0.2">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5.75" customHeight="1" x14ac:dyDescent="0.2">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5.75" customHeight="1" x14ac:dyDescent="0.2">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5.75" customHeight="1" x14ac:dyDescent="0.2">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5.75" customHeight="1" x14ac:dyDescent="0.2">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5.75" customHeight="1" x14ac:dyDescent="0.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5.75" customHeight="1" x14ac:dyDescent="0.2">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5.75" customHeight="1" x14ac:dyDescent="0.2">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5.75" customHeight="1" x14ac:dyDescent="0.2">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5.75" customHeight="1" x14ac:dyDescent="0.2">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5.75" customHeight="1" x14ac:dyDescent="0.2">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5.75" customHeight="1" x14ac:dyDescent="0.2">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5.75" customHeight="1" x14ac:dyDescent="0.2">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5.75" customHeight="1" x14ac:dyDescent="0.2">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5.75" customHeight="1" x14ac:dyDescent="0.2">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5.75" customHeight="1" x14ac:dyDescent="0.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5.75" customHeight="1" x14ac:dyDescent="0.2">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5.75" customHeight="1" x14ac:dyDescent="0.2">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5.75" customHeight="1" x14ac:dyDescent="0.2">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5.75" customHeight="1" x14ac:dyDescent="0.2">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5.75" customHeight="1" x14ac:dyDescent="0.2">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5.75" customHeight="1" x14ac:dyDescent="0.2">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5.75" customHeight="1" x14ac:dyDescent="0.2">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5.75" customHeight="1" x14ac:dyDescent="0.2">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5.75" customHeight="1" x14ac:dyDescent="0.2">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5.75" customHeight="1" x14ac:dyDescent="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5.75" customHeight="1" x14ac:dyDescent="0.2">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5.75" customHeight="1" x14ac:dyDescent="0.2">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5.75" customHeight="1" x14ac:dyDescent="0.2">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5.75" customHeight="1" x14ac:dyDescent="0.2">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5.75" customHeight="1" x14ac:dyDescent="0.2">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5.75" customHeight="1" x14ac:dyDescent="0.2">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5.75" customHeight="1" x14ac:dyDescent="0.2">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5.75" customHeight="1" x14ac:dyDescent="0.2">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5.75" customHeight="1" x14ac:dyDescent="0.2">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5.75" customHeight="1" x14ac:dyDescent="0.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5.75" customHeight="1" x14ac:dyDescent="0.2">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5.75" customHeight="1" x14ac:dyDescent="0.2">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5.75" customHeight="1" x14ac:dyDescent="0.2">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5.75" customHeight="1" x14ac:dyDescent="0.2">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5.75" customHeight="1" x14ac:dyDescent="0.2">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5.75" customHeight="1" x14ac:dyDescent="0.2">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5.75" customHeight="1" x14ac:dyDescent="0.2">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5.75" customHeight="1" x14ac:dyDescent="0.2">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5.75" customHeight="1" x14ac:dyDescent="0.2">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5.75" customHeight="1" x14ac:dyDescent="0.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5.75" customHeight="1" x14ac:dyDescent="0.2">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5.75" customHeight="1" x14ac:dyDescent="0.2">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5.75" customHeight="1" x14ac:dyDescent="0.2">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5.75" customHeight="1" x14ac:dyDescent="0.2">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5.75" customHeight="1" x14ac:dyDescent="0.2">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5.75" customHeight="1" x14ac:dyDescent="0.2">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5.75" customHeight="1" x14ac:dyDescent="0.2">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5.75" customHeight="1" x14ac:dyDescent="0.2">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5.75" customHeight="1" x14ac:dyDescent="0.2">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5.75" customHeight="1" x14ac:dyDescent="0.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5.75" customHeight="1" x14ac:dyDescent="0.2">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5.75" customHeight="1" x14ac:dyDescent="0.2">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5.75" customHeight="1" x14ac:dyDescent="0.2">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5.75" customHeight="1" x14ac:dyDescent="0.2">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5.75" customHeight="1" x14ac:dyDescent="0.2">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5.75" customHeight="1" x14ac:dyDescent="0.2">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5.75" customHeight="1" x14ac:dyDescent="0.2">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5.75" customHeight="1" x14ac:dyDescent="0.2">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5.75" customHeight="1" x14ac:dyDescent="0.2">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5.75" customHeight="1" x14ac:dyDescent="0.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5.75" customHeight="1" x14ac:dyDescent="0.2">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5.75" customHeight="1" x14ac:dyDescent="0.2">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5.75" customHeight="1" x14ac:dyDescent="0.2">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5.75" customHeight="1" x14ac:dyDescent="0.2">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5.75" customHeight="1" x14ac:dyDescent="0.2">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5.75" customHeight="1" x14ac:dyDescent="0.2">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5.75" customHeight="1" x14ac:dyDescent="0.2">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5.75" customHeight="1" x14ac:dyDescent="0.2">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5.75" customHeight="1" x14ac:dyDescent="0.2">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5.75" customHeight="1" x14ac:dyDescent="0.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5.75" customHeight="1" x14ac:dyDescent="0.2">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5.75" customHeight="1" x14ac:dyDescent="0.2">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5.75" customHeight="1" x14ac:dyDescent="0.2">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5.75" customHeight="1" x14ac:dyDescent="0.2">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5.75" customHeight="1" x14ac:dyDescent="0.2">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5.75" customHeight="1" x14ac:dyDescent="0.2">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5.75" customHeight="1" x14ac:dyDescent="0.2">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5.75" customHeight="1" x14ac:dyDescent="0.2">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5.75" customHeight="1" x14ac:dyDescent="0.2">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5.75" customHeight="1" x14ac:dyDescent="0.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5.75" customHeight="1" x14ac:dyDescent="0.2">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5.75" customHeight="1" x14ac:dyDescent="0.2">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5.75" customHeight="1" x14ac:dyDescent="0.2">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5.75" customHeight="1" x14ac:dyDescent="0.2">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5.75" customHeight="1" x14ac:dyDescent="0.2">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5.75" customHeight="1" x14ac:dyDescent="0.2">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5.75" customHeight="1" x14ac:dyDescent="0.2">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5.75" customHeight="1" x14ac:dyDescent="0.2">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5.75" customHeight="1" x14ac:dyDescent="0.2">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5.75" customHeight="1" x14ac:dyDescent="0.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5.75" customHeight="1" x14ac:dyDescent="0.2">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5.75" customHeight="1" x14ac:dyDescent="0.2">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5.75" customHeight="1" x14ac:dyDescent="0.2">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5.75" customHeight="1" x14ac:dyDescent="0.2">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5.75" customHeight="1" x14ac:dyDescent="0.2">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5.75" customHeight="1" x14ac:dyDescent="0.2">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5.75" customHeight="1" x14ac:dyDescent="0.2">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5.75" customHeight="1" x14ac:dyDescent="0.2">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5.75" customHeight="1" x14ac:dyDescent="0.2">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5.75" customHeight="1" x14ac:dyDescent="0.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5.75" customHeight="1" x14ac:dyDescent="0.2">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5.75" customHeight="1" x14ac:dyDescent="0.2">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5.75" customHeight="1" x14ac:dyDescent="0.2">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5.75" customHeight="1" x14ac:dyDescent="0.2">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5.75" customHeight="1" x14ac:dyDescent="0.2">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5.75" customHeight="1" x14ac:dyDescent="0.2">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5.75" customHeight="1" x14ac:dyDescent="0.2">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5.75" customHeight="1" x14ac:dyDescent="0.2">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5.75" customHeight="1" x14ac:dyDescent="0.2">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5.75" customHeight="1" x14ac:dyDescent="0.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5.75" customHeight="1" x14ac:dyDescent="0.2">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5.75" customHeight="1" x14ac:dyDescent="0.2">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5.75" customHeight="1" x14ac:dyDescent="0.2">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5.75" customHeight="1" x14ac:dyDescent="0.2">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5.75" customHeight="1" x14ac:dyDescent="0.2">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5.75" customHeight="1" x14ac:dyDescent="0.2">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5.75" customHeight="1" x14ac:dyDescent="0.2">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5.75" customHeight="1" x14ac:dyDescent="0.2">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5.75" customHeight="1" x14ac:dyDescent="0.2">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5.75" customHeight="1" x14ac:dyDescent="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5.75" customHeight="1" x14ac:dyDescent="0.2">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5.75" customHeight="1" x14ac:dyDescent="0.2">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5.75" customHeight="1" x14ac:dyDescent="0.2">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5.75" customHeight="1" x14ac:dyDescent="0.2">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5.75" customHeight="1" x14ac:dyDescent="0.2">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5.75" customHeight="1" x14ac:dyDescent="0.2">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5.75" customHeight="1" x14ac:dyDescent="0.2">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5.75" customHeight="1" x14ac:dyDescent="0.2">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5.75" customHeight="1" x14ac:dyDescent="0.2">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5.75" customHeight="1" x14ac:dyDescent="0.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5.75" customHeight="1" x14ac:dyDescent="0.2">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5.75" customHeight="1" x14ac:dyDescent="0.2">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5.75" customHeight="1" x14ac:dyDescent="0.2">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5.75" customHeight="1" x14ac:dyDescent="0.2">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5.75" customHeight="1" x14ac:dyDescent="0.2">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5.75" customHeight="1" x14ac:dyDescent="0.2">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5.75" customHeight="1" x14ac:dyDescent="0.2">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5.75" customHeight="1" x14ac:dyDescent="0.2">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5.75" customHeight="1" x14ac:dyDescent="0.2">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5.75" customHeight="1" x14ac:dyDescent="0.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5.75" customHeight="1" x14ac:dyDescent="0.2">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5.75" customHeight="1" x14ac:dyDescent="0.2">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5.75" customHeight="1" x14ac:dyDescent="0.2">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5.75" customHeight="1" x14ac:dyDescent="0.2">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5.75" customHeight="1" x14ac:dyDescent="0.2">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5.75" customHeight="1" x14ac:dyDescent="0.2">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5.75" customHeight="1" x14ac:dyDescent="0.2">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5.75" customHeight="1" x14ac:dyDescent="0.2">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5.75" customHeight="1" x14ac:dyDescent="0.2">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5.75" customHeight="1" x14ac:dyDescent="0.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5.75" customHeight="1" x14ac:dyDescent="0.2">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5.75" customHeight="1" x14ac:dyDescent="0.2">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5.75" customHeight="1" x14ac:dyDescent="0.2">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5.75" customHeight="1" x14ac:dyDescent="0.2">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5.75" customHeight="1" x14ac:dyDescent="0.2">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5.75" customHeight="1" x14ac:dyDescent="0.2">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5.75" customHeight="1" x14ac:dyDescent="0.2">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5.75" customHeight="1" x14ac:dyDescent="0.2">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5.75" customHeight="1" x14ac:dyDescent="0.2">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5.75" customHeight="1" x14ac:dyDescent="0.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5.75" customHeight="1" x14ac:dyDescent="0.2">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5.75" customHeight="1" x14ac:dyDescent="0.2">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5.75" customHeight="1" x14ac:dyDescent="0.2">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5.75" customHeight="1" x14ac:dyDescent="0.2">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5.75" customHeight="1" x14ac:dyDescent="0.2">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5.75" customHeight="1" x14ac:dyDescent="0.2">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5.75" customHeight="1" x14ac:dyDescent="0.2">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5.75" customHeight="1" x14ac:dyDescent="0.2">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5.75" customHeight="1" x14ac:dyDescent="0.2">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5.75" customHeight="1" x14ac:dyDescent="0.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5.75" customHeight="1" x14ac:dyDescent="0.2">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5.75" customHeight="1" x14ac:dyDescent="0.2">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5.75" customHeight="1" x14ac:dyDescent="0.2">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5.75" customHeight="1" x14ac:dyDescent="0.2">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5.75" customHeight="1" x14ac:dyDescent="0.2">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5.75" customHeight="1" x14ac:dyDescent="0.2">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5.75" customHeight="1" x14ac:dyDescent="0.2">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5.75" customHeight="1" x14ac:dyDescent="0.2">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5.75" customHeight="1" x14ac:dyDescent="0.2">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5.75" customHeight="1" x14ac:dyDescent="0.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5.75" customHeight="1" x14ac:dyDescent="0.2">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5.75" customHeight="1" x14ac:dyDescent="0.2">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5.75" customHeight="1" x14ac:dyDescent="0.2">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5.75" customHeight="1" x14ac:dyDescent="0.2">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5.75" customHeight="1" x14ac:dyDescent="0.2">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5.75" customHeight="1" x14ac:dyDescent="0.2">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5.75" customHeight="1" x14ac:dyDescent="0.2">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5.75" customHeight="1" x14ac:dyDescent="0.2">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5.75" customHeight="1" x14ac:dyDescent="0.2">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5.75" customHeight="1" x14ac:dyDescent="0.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5.75" customHeight="1" x14ac:dyDescent="0.2">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5.75" customHeight="1" x14ac:dyDescent="0.2">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5.75" customHeight="1" x14ac:dyDescent="0.2">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5.75" customHeight="1" x14ac:dyDescent="0.2">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5.75" customHeight="1" x14ac:dyDescent="0.2">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5.75" customHeight="1" x14ac:dyDescent="0.2">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5.75" customHeight="1" x14ac:dyDescent="0.2">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5.75" customHeight="1" x14ac:dyDescent="0.2">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5.75" customHeight="1" x14ac:dyDescent="0.2">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5.75" customHeight="1" x14ac:dyDescent="0.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5.75" customHeight="1" x14ac:dyDescent="0.2">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5.75" customHeight="1" x14ac:dyDescent="0.2">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5.75" customHeight="1" x14ac:dyDescent="0.2">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5.75" customHeight="1" x14ac:dyDescent="0.2">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5.75" customHeight="1" x14ac:dyDescent="0.2">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5.75" customHeight="1" x14ac:dyDescent="0.2">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5.75" customHeight="1" x14ac:dyDescent="0.2">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5.75" customHeight="1" x14ac:dyDescent="0.2">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5.75" customHeight="1" x14ac:dyDescent="0.2">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5.75" customHeight="1" x14ac:dyDescent="0.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5.75" customHeight="1" x14ac:dyDescent="0.2">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5.75" customHeight="1" x14ac:dyDescent="0.2">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5.75" customHeight="1" x14ac:dyDescent="0.2">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5.75" customHeight="1" x14ac:dyDescent="0.2">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5.75" customHeight="1" x14ac:dyDescent="0.2">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5.75" customHeight="1" x14ac:dyDescent="0.2">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5.75" customHeight="1" x14ac:dyDescent="0.2">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5.75" customHeight="1" x14ac:dyDescent="0.2">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5.75" customHeight="1" x14ac:dyDescent="0.2">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5.75" customHeight="1" x14ac:dyDescent="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5.75" customHeight="1" x14ac:dyDescent="0.2">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5.75" customHeight="1" x14ac:dyDescent="0.2">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5.75" customHeight="1" x14ac:dyDescent="0.2">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5.75" customHeight="1" x14ac:dyDescent="0.2">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5.75" customHeight="1" x14ac:dyDescent="0.2">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5.75" customHeight="1" x14ac:dyDescent="0.2">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5.75" customHeight="1" x14ac:dyDescent="0.2">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5.75" customHeight="1" x14ac:dyDescent="0.2">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5.75" customHeight="1" x14ac:dyDescent="0.2">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5.75" customHeight="1" x14ac:dyDescent="0.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5.75" customHeight="1" x14ac:dyDescent="0.2">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5.75" customHeight="1" x14ac:dyDescent="0.2">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5.75" customHeight="1" x14ac:dyDescent="0.2">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5.75" customHeight="1" x14ac:dyDescent="0.2">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5.75" customHeight="1" x14ac:dyDescent="0.2">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5.75" customHeight="1" x14ac:dyDescent="0.2">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5.75" customHeight="1" x14ac:dyDescent="0.2">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5.75" customHeight="1" x14ac:dyDescent="0.2">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5.75" customHeight="1" x14ac:dyDescent="0.2">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5.75" customHeight="1" x14ac:dyDescent="0.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5.75" customHeight="1" x14ac:dyDescent="0.2">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5.75" customHeight="1" x14ac:dyDescent="0.2">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5.75" customHeight="1" x14ac:dyDescent="0.2">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5.75" customHeight="1" x14ac:dyDescent="0.2">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5.75" customHeight="1" x14ac:dyDescent="0.2">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5.75" customHeight="1" x14ac:dyDescent="0.2">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5.75" customHeight="1" x14ac:dyDescent="0.2">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5.75" customHeight="1" x14ac:dyDescent="0.2">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5.75" customHeight="1" x14ac:dyDescent="0.2">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5.75" customHeight="1" x14ac:dyDescent="0.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5.75" customHeight="1" x14ac:dyDescent="0.2">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5.75" customHeight="1" x14ac:dyDescent="0.2">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5.75" customHeight="1" x14ac:dyDescent="0.2">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5.75" customHeight="1" x14ac:dyDescent="0.2">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5.75" customHeight="1" x14ac:dyDescent="0.2">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5.75" customHeight="1" x14ac:dyDescent="0.2">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5.75" customHeight="1" x14ac:dyDescent="0.2">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5.75" customHeight="1" x14ac:dyDescent="0.2">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5.75" customHeight="1" x14ac:dyDescent="0.2">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5.75" customHeight="1" x14ac:dyDescent="0.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5.75" customHeight="1" x14ac:dyDescent="0.2">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5.75" customHeight="1" x14ac:dyDescent="0.2">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5.75" customHeight="1" x14ac:dyDescent="0.2">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5.75" customHeight="1" x14ac:dyDescent="0.2">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5.75" customHeight="1" x14ac:dyDescent="0.2">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5.75" customHeight="1" x14ac:dyDescent="0.2">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5.75" customHeight="1" x14ac:dyDescent="0.2">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5.75" customHeight="1" x14ac:dyDescent="0.2">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5.75" customHeight="1" x14ac:dyDescent="0.2">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5.75" customHeight="1" x14ac:dyDescent="0.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5.75" customHeight="1" x14ac:dyDescent="0.2">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5.75" customHeight="1" x14ac:dyDescent="0.2">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5.75" customHeight="1" x14ac:dyDescent="0.2">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5.75" customHeight="1" x14ac:dyDescent="0.2">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5.75" customHeight="1" x14ac:dyDescent="0.2">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5.75" customHeight="1" x14ac:dyDescent="0.2">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5.75" customHeight="1" x14ac:dyDescent="0.2">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5.75" customHeight="1" x14ac:dyDescent="0.2">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5.75" customHeight="1" x14ac:dyDescent="0.2">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5.75" customHeight="1" x14ac:dyDescent="0.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5.75" customHeight="1" x14ac:dyDescent="0.2">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5.75" customHeight="1" x14ac:dyDescent="0.2">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5.75" customHeight="1" x14ac:dyDescent="0.2">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5.75" customHeight="1" x14ac:dyDescent="0.2">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5.75" customHeight="1" x14ac:dyDescent="0.2">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5.75" customHeight="1" x14ac:dyDescent="0.2">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5.75" customHeight="1" x14ac:dyDescent="0.2">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5.75" customHeight="1" x14ac:dyDescent="0.2">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5.75" customHeight="1" x14ac:dyDescent="0.2">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5.75" customHeight="1" x14ac:dyDescent="0.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5.75" customHeight="1" x14ac:dyDescent="0.2">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5.75" customHeight="1" x14ac:dyDescent="0.2">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5.75" customHeight="1" x14ac:dyDescent="0.2">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5.75" customHeight="1" x14ac:dyDescent="0.2">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5.75" customHeight="1" x14ac:dyDescent="0.2">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5.75" customHeight="1" x14ac:dyDescent="0.2">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5.75" customHeight="1" x14ac:dyDescent="0.2">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5.75" customHeight="1" x14ac:dyDescent="0.2">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5.75" customHeight="1" x14ac:dyDescent="0.2">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5.75" customHeight="1" x14ac:dyDescent="0.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5.75" customHeight="1" x14ac:dyDescent="0.2">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5.75" customHeight="1" x14ac:dyDescent="0.2">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5.75" customHeight="1" x14ac:dyDescent="0.2">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5.75" customHeight="1" x14ac:dyDescent="0.2">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5.75" customHeight="1" x14ac:dyDescent="0.2">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5.75" customHeight="1" x14ac:dyDescent="0.2">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5.75" customHeight="1" x14ac:dyDescent="0.2">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5.75" customHeight="1" x14ac:dyDescent="0.2">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5.75" customHeight="1" x14ac:dyDescent="0.2">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5.75" customHeight="1" x14ac:dyDescent="0.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5.75" customHeight="1" x14ac:dyDescent="0.2">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5.75" customHeight="1" x14ac:dyDescent="0.2">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5.75" customHeight="1" x14ac:dyDescent="0.2">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5.75" customHeight="1" x14ac:dyDescent="0.2">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5.75" customHeight="1" x14ac:dyDescent="0.2">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5.75" customHeight="1" x14ac:dyDescent="0.2">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5.75" customHeight="1" x14ac:dyDescent="0.2">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5.75" customHeight="1" x14ac:dyDescent="0.2">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5.75" customHeight="1" x14ac:dyDescent="0.2">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5.75" customHeight="1" x14ac:dyDescent="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5.75" customHeight="1" x14ac:dyDescent="0.2">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5.75" customHeight="1" x14ac:dyDescent="0.2">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5.75" customHeight="1" x14ac:dyDescent="0.2">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5.75" customHeight="1" x14ac:dyDescent="0.2">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5.75" customHeight="1" x14ac:dyDescent="0.2">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5.75" customHeight="1" x14ac:dyDescent="0.2">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5.75" customHeight="1" x14ac:dyDescent="0.2">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5.75" customHeight="1" x14ac:dyDescent="0.2">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5.75" customHeight="1" x14ac:dyDescent="0.2">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5.75" customHeight="1" x14ac:dyDescent="0.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5.75" customHeight="1" x14ac:dyDescent="0.2">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5.75" customHeight="1" x14ac:dyDescent="0.2">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5.75" customHeight="1" x14ac:dyDescent="0.2">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5.75" customHeight="1" x14ac:dyDescent="0.2">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5.75" customHeight="1" x14ac:dyDescent="0.2">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5.75" customHeight="1" x14ac:dyDescent="0.2">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5.75" customHeight="1" x14ac:dyDescent="0.2">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5.75" customHeight="1" x14ac:dyDescent="0.2">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5.75" customHeight="1" x14ac:dyDescent="0.2">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5.75" customHeight="1" x14ac:dyDescent="0.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5.75" customHeight="1" x14ac:dyDescent="0.2">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5.75" customHeight="1" x14ac:dyDescent="0.2">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5.75" customHeight="1" x14ac:dyDescent="0.2">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5.75" customHeight="1" x14ac:dyDescent="0.2">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5.75" customHeight="1" x14ac:dyDescent="0.2">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5.75" customHeight="1" x14ac:dyDescent="0.2">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5.75" customHeight="1" x14ac:dyDescent="0.2">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5.75" customHeight="1" x14ac:dyDescent="0.2">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5.75" customHeight="1" x14ac:dyDescent="0.2">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5.75" customHeight="1" x14ac:dyDescent="0.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5.75" customHeight="1" x14ac:dyDescent="0.2">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5.75" customHeight="1" x14ac:dyDescent="0.2">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5.75" customHeight="1" x14ac:dyDescent="0.2">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5.75" customHeight="1" x14ac:dyDescent="0.2">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5.75" customHeight="1" x14ac:dyDescent="0.2">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5.75" customHeight="1" x14ac:dyDescent="0.2">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5.75" customHeight="1" x14ac:dyDescent="0.2">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5.75" customHeight="1" x14ac:dyDescent="0.2">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5.75" customHeight="1" x14ac:dyDescent="0.2">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5.75" customHeight="1" x14ac:dyDescent="0.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5.75" customHeight="1" x14ac:dyDescent="0.2">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5.75" customHeight="1" x14ac:dyDescent="0.2">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5.75" customHeight="1" x14ac:dyDescent="0.2">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5.75" customHeight="1" x14ac:dyDescent="0.2">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5.75" customHeight="1" x14ac:dyDescent="0.2">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5.75" customHeight="1" x14ac:dyDescent="0.2">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5.75" customHeight="1" x14ac:dyDescent="0.2">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5.75" customHeight="1" x14ac:dyDescent="0.2">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5.75" customHeight="1" x14ac:dyDescent="0.2">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5.75" customHeight="1" x14ac:dyDescent="0.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5.75" customHeight="1" x14ac:dyDescent="0.2">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5.75" customHeight="1" x14ac:dyDescent="0.2">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5.75" customHeight="1" x14ac:dyDescent="0.2">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5.75" customHeight="1" x14ac:dyDescent="0.2">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5.75" customHeight="1" x14ac:dyDescent="0.2">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5.75" customHeight="1" x14ac:dyDescent="0.2">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5.75" customHeight="1" x14ac:dyDescent="0.2">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5.75" customHeight="1" x14ac:dyDescent="0.2">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5.75" customHeight="1" x14ac:dyDescent="0.2">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5.75" customHeight="1" x14ac:dyDescent="0.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5.75" customHeight="1" x14ac:dyDescent="0.2">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5.75" customHeight="1" x14ac:dyDescent="0.2">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5.75" customHeight="1" x14ac:dyDescent="0.2">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5.75" customHeight="1" x14ac:dyDescent="0.2">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5.75" customHeight="1" x14ac:dyDescent="0.2">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5.75" customHeight="1" x14ac:dyDescent="0.2">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5.75" customHeight="1" x14ac:dyDescent="0.2">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5.75" customHeight="1" x14ac:dyDescent="0.2">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5.75" customHeight="1" x14ac:dyDescent="0.2">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5.75" customHeight="1" x14ac:dyDescent="0.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5.75" customHeight="1" x14ac:dyDescent="0.2">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5.75" customHeight="1" x14ac:dyDescent="0.2">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5.75" customHeight="1" x14ac:dyDescent="0.2">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5.75" customHeight="1" x14ac:dyDescent="0.2">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5.75" customHeight="1" x14ac:dyDescent="0.2">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5.75" customHeight="1" x14ac:dyDescent="0.2">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5.75" customHeight="1" x14ac:dyDescent="0.2">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5.75" customHeight="1" x14ac:dyDescent="0.2">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5.75" customHeight="1" x14ac:dyDescent="0.2">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5.75" customHeight="1" x14ac:dyDescent="0.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5.75" customHeight="1" x14ac:dyDescent="0.2">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5.75" customHeight="1" x14ac:dyDescent="0.2">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5.75" customHeight="1" x14ac:dyDescent="0.2">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5.75" customHeight="1" x14ac:dyDescent="0.2">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5.75" customHeight="1" x14ac:dyDescent="0.2">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5.75" customHeight="1" x14ac:dyDescent="0.2">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5.75" customHeight="1" x14ac:dyDescent="0.2">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5.75" customHeight="1" x14ac:dyDescent="0.2">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5.75" customHeight="1" x14ac:dyDescent="0.2">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5.75" customHeight="1" x14ac:dyDescent="0.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5.75" customHeight="1" x14ac:dyDescent="0.2">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5.75" customHeight="1" x14ac:dyDescent="0.2">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5.75" customHeight="1" x14ac:dyDescent="0.2">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5.75" customHeight="1" x14ac:dyDescent="0.2">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5.75" customHeight="1" x14ac:dyDescent="0.2">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5.75" customHeight="1" x14ac:dyDescent="0.2">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5.75" customHeight="1" x14ac:dyDescent="0.2">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5.75" customHeight="1" x14ac:dyDescent="0.2">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5.75" customHeight="1" x14ac:dyDescent="0.2">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5.75" customHeight="1" x14ac:dyDescent="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5.75" customHeight="1" x14ac:dyDescent="0.2">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5.75" customHeight="1" x14ac:dyDescent="0.2">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5.75" customHeight="1" x14ac:dyDescent="0.2">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5.75" customHeight="1" x14ac:dyDescent="0.2">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5.75" customHeight="1" x14ac:dyDescent="0.2">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5.75" customHeight="1" x14ac:dyDescent="0.2">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5.75" customHeight="1" x14ac:dyDescent="0.2">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5.75" customHeight="1" x14ac:dyDescent="0.2">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5.75" customHeight="1" x14ac:dyDescent="0.2">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5.75" customHeight="1" x14ac:dyDescent="0.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5.75" customHeight="1" x14ac:dyDescent="0.2">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5.75" customHeight="1" x14ac:dyDescent="0.2">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5.75" customHeight="1" x14ac:dyDescent="0.2">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5.75" customHeight="1" x14ac:dyDescent="0.2">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5.75" customHeight="1" x14ac:dyDescent="0.2">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5.75" customHeight="1" x14ac:dyDescent="0.2">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5.75" customHeight="1" x14ac:dyDescent="0.2">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5.75" customHeight="1" x14ac:dyDescent="0.2">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5.75" customHeight="1" x14ac:dyDescent="0.2">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5.75" customHeight="1" x14ac:dyDescent="0.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5.75" customHeight="1" x14ac:dyDescent="0.2">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5.75" customHeight="1" x14ac:dyDescent="0.2">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5.75" customHeight="1" x14ac:dyDescent="0.2">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5.75" customHeight="1" x14ac:dyDescent="0.2">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5.75" customHeight="1" x14ac:dyDescent="0.2">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5.75" customHeight="1" x14ac:dyDescent="0.2">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5.75" customHeight="1" x14ac:dyDescent="0.2">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5.75" customHeight="1" x14ac:dyDescent="0.2">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5.75" customHeight="1" x14ac:dyDescent="0.2">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5.75" customHeight="1" x14ac:dyDescent="0.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5.75" customHeight="1" x14ac:dyDescent="0.2">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5.75" customHeight="1" x14ac:dyDescent="0.2">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5.75" customHeight="1" x14ac:dyDescent="0.2">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5.75" customHeight="1" x14ac:dyDescent="0.2">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5.75" customHeight="1" x14ac:dyDescent="0.2">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5.75" customHeight="1" x14ac:dyDescent="0.2">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5.75" customHeight="1" x14ac:dyDescent="0.2">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5.75" customHeight="1" x14ac:dyDescent="0.2">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5.75" customHeight="1" x14ac:dyDescent="0.2">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5.75" customHeight="1" x14ac:dyDescent="0.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5.75" customHeight="1" x14ac:dyDescent="0.2">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5.75" customHeight="1" x14ac:dyDescent="0.2">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5.75" customHeight="1" x14ac:dyDescent="0.2">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5.75" customHeight="1" x14ac:dyDescent="0.2">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5.75" customHeight="1" x14ac:dyDescent="0.2">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5.75" customHeight="1" x14ac:dyDescent="0.2">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5.75" customHeight="1" x14ac:dyDescent="0.2">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5.75" customHeight="1" x14ac:dyDescent="0.2">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5.75" customHeight="1" x14ac:dyDescent="0.2">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5.75" customHeight="1" x14ac:dyDescent="0.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5.75" customHeight="1" x14ac:dyDescent="0.2">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5.75" customHeight="1" x14ac:dyDescent="0.2">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5.75" customHeight="1" x14ac:dyDescent="0.2">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5.75" customHeight="1" x14ac:dyDescent="0.2">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5.75" customHeight="1" x14ac:dyDescent="0.2">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5.75" customHeight="1" x14ac:dyDescent="0.2">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5.75" customHeight="1" x14ac:dyDescent="0.2">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5.75" customHeight="1" x14ac:dyDescent="0.2">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5.75" customHeight="1" x14ac:dyDescent="0.2">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5.75" customHeight="1" x14ac:dyDescent="0.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5.75" customHeight="1" x14ac:dyDescent="0.2">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5.75" customHeight="1" x14ac:dyDescent="0.2">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5.75" customHeight="1" x14ac:dyDescent="0.2">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5.75" customHeight="1" x14ac:dyDescent="0.2">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5.75" customHeight="1" x14ac:dyDescent="0.2">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5.75" customHeight="1" x14ac:dyDescent="0.2">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5.75" customHeight="1" x14ac:dyDescent="0.2">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5.75" customHeight="1" x14ac:dyDescent="0.2">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5.75" customHeight="1" x14ac:dyDescent="0.2">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5.75" customHeight="1" x14ac:dyDescent="0.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5.75" customHeight="1" x14ac:dyDescent="0.2">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5.75" customHeight="1" x14ac:dyDescent="0.2">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5.75" customHeight="1" x14ac:dyDescent="0.2">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5.75" customHeight="1" x14ac:dyDescent="0.2">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5.75" customHeight="1" x14ac:dyDescent="0.2">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5.75" customHeight="1" x14ac:dyDescent="0.2">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5.75" customHeight="1" x14ac:dyDescent="0.2">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5.75" customHeight="1" x14ac:dyDescent="0.2">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5.75" customHeight="1" x14ac:dyDescent="0.2">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5.75" customHeight="1" x14ac:dyDescent="0.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5.75" customHeight="1" x14ac:dyDescent="0.2">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5.75" customHeight="1" x14ac:dyDescent="0.2">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5.75" customHeight="1" x14ac:dyDescent="0.2">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5.75" customHeight="1" x14ac:dyDescent="0.2">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5.75" customHeight="1" x14ac:dyDescent="0.2">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5.75" customHeight="1" x14ac:dyDescent="0.2">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5.75" customHeight="1" x14ac:dyDescent="0.2">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5.75" customHeight="1" x14ac:dyDescent="0.2">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5.75" customHeight="1" x14ac:dyDescent="0.2">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5.75" customHeight="1" x14ac:dyDescent="0.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5.75" customHeight="1" x14ac:dyDescent="0.2">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5.75" customHeight="1" x14ac:dyDescent="0.2">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5.75" customHeight="1" x14ac:dyDescent="0.2">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5.75" customHeight="1" x14ac:dyDescent="0.2">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5.75" customHeight="1" x14ac:dyDescent="0.2">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5.75" customHeight="1" x14ac:dyDescent="0.2">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5.75" customHeight="1" x14ac:dyDescent="0.2">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5.75" customHeight="1" x14ac:dyDescent="0.2">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5.75" customHeight="1" x14ac:dyDescent="0.2">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5.75" customHeight="1" x14ac:dyDescent="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5.75" customHeight="1" x14ac:dyDescent="0.2">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5.75" customHeight="1" x14ac:dyDescent="0.2">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5.75" customHeight="1" x14ac:dyDescent="0.2">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5.75" customHeight="1" x14ac:dyDescent="0.2">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5.75" customHeight="1" x14ac:dyDescent="0.2">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5.75" customHeight="1" x14ac:dyDescent="0.2">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5.75" customHeight="1" x14ac:dyDescent="0.2">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5.75" customHeight="1" x14ac:dyDescent="0.2">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5.75" customHeight="1" x14ac:dyDescent="0.2">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5.75" customHeight="1" x14ac:dyDescent="0.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5.75" customHeight="1" x14ac:dyDescent="0.2">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5.75" customHeight="1" x14ac:dyDescent="0.2">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5.75" customHeight="1" x14ac:dyDescent="0.2">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5.75" customHeight="1" x14ac:dyDescent="0.2">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5.75" customHeight="1" x14ac:dyDescent="0.2">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5.75" customHeight="1" x14ac:dyDescent="0.2">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5.75" customHeight="1" x14ac:dyDescent="0.2">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5.75" customHeight="1" x14ac:dyDescent="0.2">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5.75" customHeight="1" x14ac:dyDescent="0.2">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5.75" customHeight="1" x14ac:dyDescent="0.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5.75" customHeight="1" x14ac:dyDescent="0.2">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5.75" customHeight="1" x14ac:dyDescent="0.2">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5.75" customHeight="1" x14ac:dyDescent="0.2">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5.75" customHeight="1" x14ac:dyDescent="0.2">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5.75" customHeight="1" x14ac:dyDescent="0.2">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5.75" customHeight="1" x14ac:dyDescent="0.2">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5.75" customHeight="1" x14ac:dyDescent="0.2">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5.75" customHeight="1" x14ac:dyDescent="0.2">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5.75" customHeight="1" x14ac:dyDescent="0.2">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5.75" customHeight="1" x14ac:dyDescent="0.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5.75" customHeight="1" x14ac:dyDescent="0.2">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5.75" customHeight="1" x14ac:dyDescent="0.2">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5.75" customHeight="1" x14ac:dyDescent="0.2">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5.75" customHeight="1" x14ac:dyDescent="0.2">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5.75" customHeight="1" x14ac:dyDescent="0.2">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5.75" customHeight="1" x14ac:dyDescent="0.2">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5.75" customHeight="1" x14ac:dyDescent="0.2">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5.75" customHeight="1" x14ac:dyDescent="0.2">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5.75" customHeight="1" x14ac:dyDescent="0.2">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5.75" customHeight="1" x14ac:dyDescent="0.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5.75" customHeight="1" x14ac:dyDescent="0.2">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5.75" customHeight="1" x14ac:dyDescent="0.2">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5.75" customHeight="1" x14ac:dyDescent="0.2">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5.75" customHeight="1" x14ac:dyDescent="0.2">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5.75" customHeight="1" x14ac:dyDescent="0.2">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5.75" customHeight="1" x14ac:dyDescent="0.2">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5.75" customHeight="1" x14ac:dyDescent="0.2">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5.75" customHeight="1" x14ac:dyDescent="0.2">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5.75" customHeight="1" x14ac:dyDescent="0.2">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5.75" customHeight="1" x14ac:dyDescent="0.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5.75" customHeight="1" x14ac:dyDescent="0.2">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5.75" customHeight="1" x14ac:dyDescent="0.2">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5.75" customHeight="1" x14ac:dyDescent="0.2">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5.75" customHeight="1" x14ac:dyDescent="0.2">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5.75" customHeight="1" x14ac:dyDescent="0.2">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5.75" customHeight="1" x14ac:dyDescent="0.2">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5.75" customHeight="1" x14ac:dyDescent="0.2">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5.75" customHeight="1" x14ac:dyDescent="0.2">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5.75" customHeight="1" x14ac:dyDescent="0.2">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5.75" customHeight="1" x14ac:dyDescent="0.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5.75" customHeight="1" x14ac:dyDescent="0.2">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5.75" customHeight="1" x14ac:dyDescent="0.2">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5.75" customHeight="1" x14ac:dyDescent="0.2">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5.75" customHeight="1" x14ac:dyDescent="0.2">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5.75" customHeight="1" x14ac:dyDescent="0.2">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5.75" customHeight="1" x14ac:dyDescent="0.2">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5.75" customHeight="1" x14ac:dyDescent="0.2">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5.75" customHeight="1" x14ac:dyDescent="0.2">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5.75" customHeight="1" x14ac:dyDescent="0.2">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5.75" customHeight="1" x14ac:dyDescent="0.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5.75" customHeight="1" x14ac:dyDescent="0.2">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5.75" customHeight="1" x14ac:dyDescent="0.2">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5.75" customHeight="1" x14ac:dyDescent="0.2">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5.75" customHeight="1" x14ac:dyDescent="0.2">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5.75" customHeight="1" x14ac:dyDescent="0.2">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5.75" customHeight="1" x14ac:dyDescent="0.2">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5.75" customHeight="1" x14ac:dyDescent="0.2">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5.75" customHeight="1" x14ac:dyDescent="0.2">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5.75" customHeight="1" x14ac:dyDescent="0.2">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5.75" customHeight="1" x14ac:dyDescent="0.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5.75" customHeight="1" x14ac:dyDescent="0.2">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5.75" customHeight="1" x14ac:dyDescent="0.2">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5.75" customHeight="1" x14ac:dyDescent="0.2">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5.75" customHeight="1" x14ac:dyDescent="0.2">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5.75" customHeight="1" x14ac:dyDescent="0.2">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5.75" customHeight="1" x14ac:dyDescent="0.2">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5.75" customHeight="1" x14ac:dyDescent="0.2">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5.75" customHeight="1" x14ac:dyDescent="0.2">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5.75" customHeight="1" x14ac:dyDescent="0.2">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5.75" customHeight="1" x14ac:dyDescent="0.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5.75" customHeight="1" x14ac:dyDescent="0.2">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5.75" customHeight="1" x14ac:dyDescent="0.2">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5.75" customHeight="1" x14ac:dyDescent="0.2">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5.75" customHeight="1" x14ac:dyDescent="0.2">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5.75" customHeight="1" x14ac:dyDescent="0.2">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5.75" customHeight="1" x14ac:dyDescent="0.2">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5.75" customHeight="1" x14ac:dyDescent="0.2">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5.75" customHeight="1" x14ac:dyDescent="0.2">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5.75" customHeight="1" x14ac:dyDescent="0.2">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5.75" customHeight="1" x14ac:dyDescent="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5.75" customHeight="1" x14ac:dyDescent="0.2">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5.75" customHeight="1" x14ac:dyDescent="0.2">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5.75" customHeight="1" x14ac:dyDescent="0.2">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5.75" customHeight="1" x14ac:dyDescent="0.2">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5.75" customHeight="1" x14ac:dyDescent="0.2">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5.75" customHeight="1" x14ac:dyDescent="0.2">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5.75" customHeight="1" x14ac:dyDescent="0.2">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5.75" customHeight="1" x14ac:dyDescent="0.2">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5.75" customHeight="1" x14ac:dyDescent="0.2">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5.75" customHeight="1" x14ac:dyDescent="0.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5.75" customHeight="1" x14ac:dyDescent="0.2">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5.75" customHeight="1" x14ac:dyDescent="0.2">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5.75" customHeight="1" x14ac:dyDescent="0.2">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5.75" customHeight="1" x14ac:dyDescent="0.2">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5.75" customHeight="1" x14ac:dyDescent="0.2">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5.75" customHeight="1" x14ac:dyDescent="0.2">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5.75" customHeight="1" x14ac:dyDescent="0.2">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5.75" customHeight="1" x14ac:dyDescent="0.2">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5.75" customHeight="1" x14ac:dyDescent="0.2">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5.75" customHeight="1" x14ac:dyDescent="0.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5.75" customHeight="1" x14ac:dyDescent="0.2">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5.75" customHeight="1" x14ac:dyDescent="0.2">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5.75" customHeight="1" x14ac:dyDescent="0.2">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5.75" customHeight="1" x14ac:dyDescent="0.2">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5.75" customHeight="1" x14ac:dyDescent="0.2">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5.75" customHeight="1" x14ac:dyDescent="0.2">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5.75" customHeight="1" x14ac:dyDescent="0.2">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5.75" customHeight="1" x14ac:dyDescent="0.2">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5.75" customHeight="1" x14ac:dyDescent="0.2">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5.75" customHeight="1" x14ac:dyDescent="0.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5.75" customHeight="1" x14ac:dyDescent="0.2">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5.75" customHeight="1" x14ac:dyDescent="0.2">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5.75" customHeight="1" x14ac:dyDescent="0.2">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5.75" customHeight="1" x14ac:dyDescent="0.2">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5.75" customHeight="1" x14ac:dyDescent="0.2">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5.75" customHeight="1" x14ac:dyDescent="0.2">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5.75" customHeight="1" x14ac:dyDescent="0.2">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5.75" customHeight="1" x14ac:dyDescent="0.2">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5.75" customHeight="1" x14ac:dyDescent="0.2">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5.75" customHeight="1" x14ac:dyDescent="0.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5.75" customHeight="1" x14ac:dyDescent="0.2">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5.75" customHeight="1" x14ac:dyDescent="0.2">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5.75" customHeight="1" x14ac:dyDescent="0.2">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5.75" customHeight="1" x14ac:dyDescent="0.2">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5.75" customHeight="1" x14ac:dyDescent="0.2">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5.75" customHeight="1" x14ac:dyDescent="0.2">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5.75" customHeight="1" x14ac:dyDescent="0.2">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5.75" customHeight="1" x14ac:dyDescent="0.2">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5.75" customHeight="1" x14ac:dyDescent="0.2">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5.75" customHeight="1" x14ac:dyDescent="0.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5.75" customHeight="1" x14ac:dyDescent="0.2">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5.75" customHeight="1" x14ac:dyDescent="0.2">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5.75" customHeight="1" x14ac:dyDescent="0.2">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5.75" customHeight="1" x14ac:dyDescent="0.2">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5.75" customHeight="1" x14ac:dyDescent="0.2">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5.75" customHeight="1" x14ac:dyDescent="0.2">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5.75" customHeight="1" x14ac:dyDescent="0.2">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5.75" customHeight="1" x14ac:dyDescent="0.2">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5.75" customHeight="1" x14ac:dyDescent="0.2">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5.75" customHeight="1" x14ac:dyDescent="0.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5.75" customHeight="1" x14ac:dyDescent="0.2">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5.75" customHeight="1" x14ac:dyDescent="0.2">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5.75" customHeight="1" x14ac:dyDescent="0.2">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5.75" customHeight="1" x14ac:dyDescent="0.2">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5.75" customHeight="1" x14ac:dyDescent="0.2">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5.75" customHeight="1" x14ac:dyDescent="0.2">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5.75" customHeight="1" x14ac:dyDescent="0.2">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5.75" customHeight="1" x14ac:dyDescent="0.2">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5.75" customHeight="1" x14ac:dyDescent="0.2">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5.75" customHeight="1" x14ac:dyDescent="0.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5.75" customHeight="1" x14ac:dyDescent="0.2">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5.75" customHeight="1" x14ac:dyDescent="0.2">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5.75" customHeight="1" x14ac:dyDescent="0.2">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5.75" customHeight="1" x14ac:dyDescent="0.2">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5.75" customHeight="1" x14ac:dyDescent="0.2">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5.75" customHeight="1" x14ac:dyDescent="0.2">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5.75" customHeight="1" x14ac:dyDescent="0.2">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5.75" customHeight="1" x14ac:dyDescent="0.2">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5.75" customHeight="1" x14ac:dyDescent="0.2">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5.75" customHeight="1" x14ac:dyDescent="0.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5.75" customHeight="1" x14ac:dyDescent="0.2">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5.75" customHeight="1" x14ac:dyDescent="0.2">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5.75" customHeight="1" x14ac:dyDescent="0.2">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5.75" customHeight="1" x14ac:dyDescent="0.2">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5.75" customHeight="1" x14ac:dyDescent="0.2">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5.75" customHeight="1" x14ac:dyDescent="0.2">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5.75" customHeight="1" x14ac:dyDescent="0.2">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5.75" customHeight="1" x14ac:dyDescent="0.2">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5.75" customHeight="1" x14ac:dyDescent="0.2">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5.75" customHeight="1" x14ac:dyDescent="0.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5.75" customHeight="1" x14ac:dyDescent="0.2">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5.75" customHeight="1" x14ac:dyDescent="0.2">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5.75" customHeight="1" x14ac:dyDescent="0.2">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5.75" customHeight="1" x14ac:dyDescent="0.2">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5.75" customHeight="1" x14ac:dyDescent="0.2">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5.75" customHeight="1" x14ac:dyDescent="0.2">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5.75" customHeight="1" x14ac:dyDescent="0.2">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5.75" customHeight="1" x14ac:dyDescent="0.2">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5.75" customHeight="1" x14ac:dyDescent="0.2">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5.75" customHeight="1" x14ac:dyDescent="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5.75" customHeight="1" x14ac:dyDescent="0.2">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5.75" customHeight="1" x14ac:dyDescent="0.2">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5.75" customHeight="1" x14ac:dyDescent="0.2">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5.75" customHeight="1" x14ac:dyDescent="0.2">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5.75" customHeight="1" x14ac:dyDescent="0.2">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5.75" customHeight="1" x14ac:dyDescent="0.2">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5.75" customHeight="1" x14ac:dyDescent="0.2">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5.75" customHeight="1" x14ac:dyDescent="0.2">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5.75" customHeight="1" x14ac:dyDescent="0.2">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5.75" customHeight="1" x14ac:dyDescent="0.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5.75" customHeight="1" x14ac:dyDescent="0.2">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5.75" customHeight="1" x14ac:dyDescent="0.2">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5.75" customHeight="1" x14ac:dyDescent="0.2">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5.75" customHeight="1" x14ac:dyDescent="0.2">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5.75" customHeight="1" x14ac:dyDescent="0.2">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5.75" customHeight="1" x14ac:dyDescent="0.2">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5.75" customHeight="1" x14ac:dyDescent="0.2">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5.75" customHeight="1" x14ac:dyDescent="0.2">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5.75" customHeight="1" x14ac:dyDescent="0.2">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5.75" customHeight="1" x14ac:dyDescent="0.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5.75" customHeight="1" x14ac:dyDescent="0.2">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5.75" customHeight="1" x14ac:dyDescent="0.2">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5.75" customHeight="1" x14ac:dyDescent="0.2">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5.75" customHeight="1" x14ac:dyDescent="0.2">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5.75" customHeight="1" x14ac:dyDescent="0.2">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5.75" customHeight="1" x14ac:dyDescent="0.2">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5.75" customHeight="1" x14ac:dyDescent="0.2">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5.75" customHeight="1" x14ac:dyDescent="0.2">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5.75" customHeight="1" x14ac:dyDescent="0.2">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5.75" customHeight="1" x14ac:dyDescent="0.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5.75" customHeight="1" x14ac:dyDescent="0.2">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5.75" customHeight="1" x14ac:dyDescent="0.2">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5.75" customHeight="1" x14ac:dyDescent="0.2">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5.75" customHeight="1" x14ac:dyDescent="0.2">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5.75" customHeight="1" x14ac:dyDescent="0.2">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5.75" customHeight="1" x14ac:dyDescent="0.2">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5.75" customHeight="1" x14ac:dyDescent="0.2">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5.75" customHeight="1" x14ac:dyDescent="0.2">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5.75" customHeight="1" x14ac:dyDescent="0.2">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5.75" customHeight="1" x14ac:dyDescent="0.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5.75" customHeight="1" x14ac:dyDescent="0.2">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5.75" customHeight="1" x14ac:dyDescent="0.2">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5.75" customHeight="1" x14ac:dyDescent="0.2">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5.75" customHeight="1" x14ac:dyDescent="0.2">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5.75" customHeight="1" x14ac:dyDescent="0.2">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5.75" customHeight="1" x14ac:dyDescent="0.2">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5.75" customHeight="1" x14ac:dyDescent="0.2">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5.75" customHeight="1" x14ac:dyDescent="0.2">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5.75" customHeight="1" x14ac:dyDescent="0.2">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5.75" customHeight="1" x14ac:dyDescent="0.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5.75" customHeight="1" x14ac:dyDescent="0.2">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5.75" customHeight="1" x14ac:dyDescent="0.2">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5.75" customHeight="1" x14ac:dyDescent="0.2">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5.75" customHeight="1" x14ac:dyDescent="0.2">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5.75" customHeight="1" x14ac:dyDescent="0.2">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5.75" customHeight="1" x14ac:dyDescent="0.2">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5.75" customHeight="1" x14ac:dyDescent="0.2">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5.75" customHeight="1" x14ac:dyDescent="0.2">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5.75" customHeight="1" x14ac:dyDescent="0.2">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5.75" customHeight="1" x14ac:dyDescent="0.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5.75" customHeight="1" x14ac:dyDescent="0.2">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5.75" customHeight="1" x14ac:dyDescent="0.2">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5.75" customHeight="1" x14ac:dyDescent="0.2">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5.75" customHeight="1" x14ac:dyDescent="0.2">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5.75" customHeight="1" x14ac:dyDescent="0.2">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5.75" customHeight="1" x14ac:dyDescent="0.2">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5.75" customHeight="1" x14ac:dyDescent="0.2">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5.75" customHeight="1" x14ac:dyDescent="0.2">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5.75" customHeight="1" x14ac:dyDescent="0.2">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5.75" customHeight="1" x14ac:dyDescent="0.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5.75" customHeight="1" x14ac:dyDescent="0.2">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5.75" customHeight="1" x14ac:dyDescent="0.2">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5.75" customHeight="1" x14ac:dyDescent="0.2">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5.75" customHeight="1" x14ac:dyDescent="0.2">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5.75" customHeight="1" x14ac:dyDescent="0.2">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5.75" customHeight="1" x14ac:dyDescent="0.2">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5.75" customHeight="1" x14ac:dyDescent="0.2">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5.75" customHeight="1" x14ac:dyDescent="0.2">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5.75" customHeight="1" x14ac:dyDescent="0.2">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5.75" customHeight="1" x14ac:dyDescent="0.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5.75" customHeight="1" x14ac:dyDescent="0.2">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5.75" customHeight="1" x14ac:dyDescent="0.2">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5.75" customHeight="1" x14ac:dyDescent="0.2">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5.75" customHeight="1" x14ac:dyDescent="0.2">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5.75" customHeight="1" x14ac:dyDescent="0.2">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5.75" customHeight="1" x14ac:dyDescent="0.2">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5.75" customHeight="1" x14ac:dyDescent="0.2">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5.75" customHeight="1" x14ac:dyDescent="0.2">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5.75" customHeight="1" x14ac:dyDescent="0.2">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5.75" customHeight="1" x14ac:dyDescent="0.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5.75" customHeight="1" x14ac:dyDescent="0.2">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5.75" customHeight="1" x14ac:dyDescent="0.2">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5.75" customHeight="1" x14ac:dyDescent="0.2">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5.75" customHeight="1" x14ac:dyDescent="0.2">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5.75" customHeight="1" x14ac:dyDescent="0.2">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5.75" customHeight="1" x14ac:dyDescent="0.2">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5.75" customHeight="1" x14ac:dyDescent="0.2">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5.75" customHeight="1" x14ac:dyDescent="0.2">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5.75" customHeight="1" x14ac:dyDescent="0.2">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5.75" customHeight="1" x14ac:dyDescent="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5.75" customHeight="1" x14ac:dyDescent="0.2">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5.75" customHeight="1" x14ac:dyDescent="0.2">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5.75" customHeight="1" x14ac:dyDescent="0.2">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5.75" customHeight="1" x14ac:dyDescent="0.2">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5.75" customHeight="1" x14ac:dyDescent="0.2">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5.75" customHeight="1" x14ac:dyDescent="0.2">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5.75" customHeight="1" x14ac:dyDescent="0.2">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5.75" customHeight="1" x14ac:dyDescent="0.2">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5.75" customHeight="1" x14ac:dyDescent="0.2">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5.75" customHeight="1" x14ac:dyDescent="0.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5.75" customHeight="1" x14ac:dyDescent="0.2">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5.75" customHeight="1" x14ac:dyDescent="0.2">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5.75" customHeight="1" x14ac:dyDescent="0.2">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5.75" customHeight="1" x14ac:dyDescent="0.2">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5.75" customHeight="1" x14ac:dyDescent="0.2">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5.75" customHeight="1" x14ac:dyDescent="0.2">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5.75" customHeight="1" x14ac:dyDescent="0.2">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5.75" customHeight="1" x14ac:dyDescent="0.2">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5.75" customHeight="1" x14ac:dyDescent="0.2">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5.75" customHeight="1" x14ac:dyDescent="0.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5.75" customHeight="1" x14ac:dyDescent="0.2">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5.75" customHeight="1" x14ac:dyDescent="0.2">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5.75" customHeight="1" x14ac:dyDescent="0.2">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5.75" customHeight="1" x14ac:dyDescent="0.2">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5.75" customHeight="1" x14ac:dyDescent="0.2">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5.75" customHeight="1" x14ac:dyDescent="0.2">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5.75" customHeight="1" x14ac:dyDescent="0.2">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5.75" customHeight="1" x14ac:dyDescent="0.2">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5.75" customHeight="1" x14ac:dyDescent="0.2">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5.75" customHeight="1" x14ac:dyDescent="0.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5.75" customHeight="1" x14ac:dyDescent="0.2">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5.75" customHeight="1" x14ac:dyDescent="0.2">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5.75" customHeight="1" x14ac:dyDescent="0.2">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5.75" customHeight="1" x14ac:dyDescent="0.2">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5.75" customHeight="1" x14ac:dyDescent="0.2">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5.75" customHeight="1" x14ac:dyDescent="0.2">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5.75" customHeight="1" x14ac:dyDescent="0.2">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5.75" customHeight="1" x14ac:dyDescent="0.2">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5.75" customHeight="1" x14ac:dyDescent="0.2">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5.75" customHeight="1" x14ac:dyDescent="0.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5.75" customHeight="1" x14ac:dyDescent="0.2">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5.75" customHeight="1" x14ac:dyDescent="0.2">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5.75" customHeight="1" x14ac:dyDescent="0.2">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5.75" customHeight="1" x14ac:dyDescent="0.2">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5.75" customHeight="1" x14ac:dyDescent="0.2">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5.75" customHeight="1" x14ac:dyDescent="0.2">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5.75" customHeight="1" x14ac:dyDescent="0.2">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5.75" customHeight="1" x14ac:dyDescent="0.2">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5.75" customHeight="1" x14ac:dyDescent="0.2">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5.75" customHeight="1" x14ac:dyDescent="0.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5.75" customHeight="1" x14ac:dyDescent="0.2">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5.75" customHeight="1" x14ac:dyDescent="0.2">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5.75" customHeight="1" x14ac:dyDescent="0.2">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5.75" customHeight="1" x14ac:dyDescent="0.2">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5.75" customHeight="1" x14ac:dyDescent="0.2">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5.75" customHeight="1" x14ac:dyDescent="0.2">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5.75" customHeight="1" x14ac:dyDescent="0.2">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5.75" customHeight="1" x14ac:dyDescent="0.2">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5.75" customHeight="1" x14ac:dyDescent="0.2">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5.75" customHeight="1" x14ac:dyDescent="0.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5.75" customHeight="1" x14ac:dyDescent="0.2">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5.75" customHeight="1" x14ac:dyDescent="0.2">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5.75" customHeight="1" x14ac:dyDescent="0.2">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5.75" customHeight="1" x14ac:dyDescent="0.2">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5.75" customHeight="1" x14ac:dyDescent="0.2">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5.75" customHeight="1" x14ac:dyDescent="0.2">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5.75" customHeight="1" x14ac:dyDescent="0.2">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5.75" customHeight="1" x14ac:dyDescent="0.2">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5.75" customHeight="1" x14ac:dyDescent="0.2">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5.75" customHeight="1" x14ac:dyDescent="0.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5.75" customHeight="1" x14ac:dyDescent="0.2">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5.75" customHeight="1" x14ac:dyDescent="0.2">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5.75" customHeight="1" x14ac:dyDescent="0.2">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5.75" customHeight="1" x14ac:dyDescent="0.2">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5.75" customHeight="1" x14ac:dyDescent="0.2">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5.75" customHeight="1" x14ac:dyDescent="0.2">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5.75" customHeight="1" x14ac:dyDescent="0.2">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5.75" customHeight="1" x14ac:dyDescent="0.2">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5.75" customHeight="1" x14ac:dyDescent="0.2">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5.75" customHeight="1" x14ac:dyDescent="0.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5.75" customHeight="1" x14ac:dyDescent="0.2">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5.75" customHeight="1" x14ac:dyDescent="0.2">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5.75" customHeight="1" x14ac:dyDescent="0.2">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5.75" customHeight="1" x14ac:dyDescent="0.2">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5.75" customHeight="1" x14ac:dyDescent="0.2">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5.75" customHeight="1" x14ac:dyDescent="0.2">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5.75" customHeight="1" x14ac:dyDescent="0.2">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5.75" customHeight="1" x14ac:dyDescent="0.2">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5.75" customHeight="1" x14ac:dyDescent="0.2">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5.75" customHeight="1" x14ac:dyDescent="0.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15.75" customHeight="1" x14ac:dyDescent="0.2">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15.75" customHeight="1" x14ac:dyDescent="0.2">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ht="15.75" customHeight="1" x14ac:dyDescent="0.2">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ht="15.75" customHeight="1" x14ac:dyDescent="0.2">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ht="15.75" customHeight="1" x14ac:dyDescent="0.2">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ht="15.75" customHeight="1" x14ac:dyDescent="0.2">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ht="15.75" customHeight="1" x14ac:dyDescent="0.2">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ht="15.75" customHeight="1" x14ac:dyDescent="0.2">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Neo</cp:lastModifiedBy>
  <dcterms:created xsi:type="dcterms:W3CDTF">2022-04-21T14:05:43Z</dcterms:created>
  <dcterms:modified xsi:type="dcterms:W3CDTF">2023-04-11T19:50:44Z</dcterms:modified>
</cp:coreProperties>
</file>