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Preethaa Dutta\Downloads\"/>
    </mc:Choice>
  </mc:AlternateContent>
  <xr:revisionPtr revIDLastSave="0" documentId="13_ncr:1_{907C7860-6112-4721-86C7-54BCDEB55757}" xr6:coauthVersionLast="47" xr6:coauthVersionMax="47" xr10:uidLastSave="{00000000-0000-0000-0000-000000000000}"/>
  <bookViews>
    <workbookView xWindow="-108" yWindow="-108" windowWidth="23256" windowHeight="12456" activeTab="6" xr2:uid="{00000000-000D-0000-FFFF-FFFF00000000}"/>
  </bookViews>
  <sheets>
    <sheet name="Expense" sheetId="1" r:id="rId1"/>
    <sheet name="Tasks" sheetId="2" r:id="rId2"/>
    <sheet name="Task2" sheetId="6" r:id="rId3"/>
    <sheet name="Task3" sheetId="7" r:id="rId4"/>
    <sheet name="Task5" sheetId="11" r:id="rId5"/>
    <sheet name="Task6" sheetId="9" r:id="rId6"/>
    <sheet name="Task7" sheetId="10" r:id="rId7"/>
  </sheets>
  <definedNames>
    <definedName name="_xlnm._FilterDatabase" localSheetId="0" hidden="1">Expense!$A$1:$C$51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2" i="10"/>
  <c r="E2" i="7"/>
  <c r="E11" i="7"/>
  <c r="E12" i="7"/>
  <c r="E9" i="7"/>
  <c r="E10" i="7"/>
  <c r="E6" i="7"/>
  <c r="E7" i="7"/>
  <c r="E8" i="7"/>
  <c r="E3" i="7"/>
  <c r="E5" i="7"/>
  <c r="E4" i="7"/>
  <c r="E12" i="6"/>
  <c r="E11" i="6"/>
  <c r="E10" i="6"/>
  <c r="E9" i="6"/>
  <c r="E8" i="6"/>
  <c r="E7" i="6"/>
  <c r="E6" i="6"/>
  <c r="E5" i="6"/>
  <c r="E4" i="6"/>
  <c r="E3" i="6"/>
  <c r="E2" i="6"/>
  <c r="D2" i="1"/>
  <c r="C52" i="1"/>
</calcChain>
</file>

<file path=xl/sharedStrings.xml><?xml version="1.0" encoding="utf-8"?>
<sst xmlns="http://schemas.openxmlformats.org/spreadsheetml/2006/main" count="344" uniqueCount="40">
  <si>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</si>
  <si>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</si>
  <si>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</si>
  <si>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</si>
  <si>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</si>
  <si>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</si>
  <si>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</si>
  <si>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</si>
  <si>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</si>
  <si>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</si>
  <si>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</si>
  <si>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</si>
  <si>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</si>
  <si>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</si>
  <si>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</si>
  <si>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</si>
  <si>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</si>
  <si>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</si>
  <si>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</si>
  <si>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</si>
  <si>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</si>
  <si>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</si>
  <si>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</si>
  <si>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</si>
  <si>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Task1</t>
  </si>
  <si>
    <t>Distinct item</t>
  </si>
  <si>
    <t>Total Expense</t>
  </si>
  <si>
    <t>Category</t>
  </si>
  <si>
    <t>Essentials</t>
  </si>
  <si>
    <t>Non-essentials</t>
  </si>
  <si>
    <t>Cost Type</t>
  </si>
  <si>
    <t>Sum of Expense</t>
  </si>
  <si>
    <t>Row Labels</t>
  </si>
  <si>
    <t>Grand Total</t>
  </si>
  <si>
    <t>Oct</t>
  </si>
  <si>
    <t>Nov</t>
  </si>
  <si>
    <t>Dec</t>
  </si>
  <si>
    <t>Column Labels</t>
  </si>
  <si>
    <t>Task8</t>
  </si>
  <si>
    <t>She can reduce her expense by not buying non-essential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</si>
</sst>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6" borderId="1" xfId="0" applyFill="1" applyBorder="1"/>
    <xf numFmtId="0" fontId="6" fillId="8" borderId="1" xfId="0" applyFont="1" applyFill="1" applyBorder="1" applyAlignment="1">
      <alignment horizontal="center" vertical="center"/>
    </xf>
    <xf numFmtId="0" fontId="7" fillId="0" borderId="0" xfId="0" applyFont="1" applyAlignment="1">
      <alignment horizontal="center" vertical="center"/>
    </xf>
    <xf numFmtId="14" fontId="7" fillId="9"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0" fontId="7" fillId="9" borderId="0" xfId="0" applyFont="1" applyFill="1" applyAlignment="1">
      <alignment horizontal="center" vertical="center"/>
    </xf>
    <xf numFmtId="0" fontId="6" fillId="8" borderId="0" xfId="0" applyFont="1" applyFill="1" applyAlignment="1">
      <alignment horizontal="center" vertical="center"/>
    </xf>
    <xf numFmtId="0" fontId="0" fillId="0" borderId="0" xfId="0" pivotButton="1"/>
    <xf numFmtId="0" fontId="0" fillId="0" borderId="0" xfId="0" applyAlignment="1">
      <alignment horizontal="left"/>
    </xf>
    <xf numFmtId="0" fontId="7" fillId="0" borderId="0" xfId="0" applyFont="1" applyAlignment="1">
      <alignment horizontal="left" vertical="center"/>
    </xf>
    <xf numFmtId="0" fontId="6" fillId="0" borderId="0" xfId="0" applyFont="1" applyAlignment="1">
      <alignment horizontal="center" vertical="center"/>
    </xf>
    <xf numFmtId="0" fontId="5"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Summary_myself.xlsx]Task5!PivotTable1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Task5!$B$1:$B$2</c:f>
              <c:strCache>
                <c:ptCount val="1"/>
                <c:pt idx="0">
                  <c:v>Cab to office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99-46EE-9C55-54426F7E1C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Task5!$A$3:$A$6</c:f>
              <c:strCache>
                <c:ptCount val="3"/>
                <c:pt idx="0">
                  <c:v>Oct</c:v>
                </c:pt>
                <c:pt idx="1">
                  <c:v>Nov</c:v>
                </c:pt>
                <c:pt idx="2">
                  <c:v>Dec</c:v>
                </c:pt>
              </c:strCache>
            </c:strRef>
          </c:cat>
          <c:val>
            <c:numRef>
              <c:f>Task5!$B$3:$B$6</c:f>
              <c:numCache>
                <c:formatCode>General</c:formatCode>
                <c:ptCount val="3"/>
                <c:pt idx="0">
                  <c:v>1188.27</c:v>
                </c:pt>
                <c:pt idx="1">
                  <c:v>322.64</c:v>
                </c:pt>
              </c:numCache>
            </c:numRef>
          </c:val>
          <c:extLst>
            <c:ext xmlns:c16="http://schemas.microsoft.com/office/drawing/2014/chart" uri="{C3380CC4-5D6E-409C-BE32-E72D297353CC}">
              <c16:uniqueId val="{00000000-4E7D-4031-9FB6-0E1D26AE991C}"/>
            </c:ext>
          </c:extLst>
        </c:ser>
        <c:ser>
          <c:idx val="1"/>
          <c:order val="1"/>
          <c:tx>
            <c:strRef>
              <c:f>Task5!$C$1:$C$2</c:f>
              <c:strCache>
                <c:ptCount val="1"/>
                <c:pt idx="0">
                  <c:v>Fish &amp; Chicken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5699-46EE-9C55-54426F7E1C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Task5!$A$3:$A$6</c:f>
              <c:strCache>
                <c:ptCount val="3"/>
                <c:pt idx="0">
                  <c:v>Oct</c:v>
                </c:pt>
                <c:pt idx="1">
                  <c:v>Nov</c:v>
                </c:pt>
                <c:pt idx="2">
                  <c:v>Dec</c:v>
                </c:pt>
              </c:strCache>
            </c:strRef>
          </c:cat>
          <c:val>
            <c:numRef>
              <c:f>Task5!$C$3:$C$6</c:f>
              <c:numCache>
                <c:formatCode>General</c:formatCode>
                <c:ptCount val="3"/>
                <c:pt idx="0">
                  <c:v>1310</c:v>
                </c:pt>
                <c:pt idx="1">
                  <c:v>1392</c:v>
                </c:pt>
                <c:pt idx="2">
                  <c:v>640</c:v>
                </c:pt>
              </c:numCache>
            </c:numRef>
          </c:val>
          <c:extLst>
            <c:ext xmlns:c16="http://schemas.microsoft.com/office/drawing/2014/chart" uri="{C3380CC4-5D6E-409C-BE32-E72D297353CC}">
              <c16:uniqueId val="{0000000C-4E7D-4031-9FB6-0E1D26AE991C}"/>
            </c:ext>
          </c:extLst>
        </c:ser>
        <c:ser>
          <c:idx val="2"/>
          <c:order val="2"/>
          <c:tx>
            <c:strRef>
              <c:f>Task5!$D$1:$D$2</c:f>
              <c:strCache>
                <c:ptCount val="1"/>
                <c:pt idx="0">
                  <c:v>Gifts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5699-46EE-9C55-54426F7E1C6A}"/>
              </c:ext>
            </c:extLst>
          </c:dPt>
          <c:cat>
            <c:strRef>
              <c:f>Task5!$A$3:$A$6</c:f>
              <c:strCache>
                <c:ptCount val="3"/>
                <c:pt idx="0">
                  <c:v>Oct</c:v>
                </c:pt>
                <c:pt idx="1">
                  <c:v>Nov</c:v>
                </c:pt>
                <c:pt idx="2">
                  <c:v>Dec</c:v>
                </c:pt>
              </c:strCache>
            </c:strRef>
          </c:cat>
          <c:val>
            <c:numRef>
              <c:f>Task5!$D$3:$D$6</c:f>
              <c:numCache>
                <c:formatCode>General</c:formatCode>
                <c:ptCount val="3"/>
                <c:pt idx="0">
                  <c:v>1900</c:v>
                </c:pt>
                <c:pt idx="1">
                  <c:v>2288</c:v>
                </c:pt>
                <c:pt idx="2">
                  <c:v>1500</c:v>
                </c:pt>
              </c:numCache>
            </c:numRef>
          </c:val>
          <c:extLst>
            <c:ext xmlns:c16="http://schemas.microsoft.com/office/drawing/2014/chart" uri="{C3380CC4-5D6E-409C-BE32-E72D297353CC}">
              <c16:uniqueId val="{0000000D-4E7D-4031-9FB6-0E1D26AE991C}"/>
            </c:ext>
          </c:extLst>
        </c:ser>
        <c:ser>
          <c:idx val="3"/>
          <c:order val="3"/>
          <c:tx>
            <c:strRef>
              <c:f>Task5!$E$1:$E$2</c:f>
              <c:strCache>
                <c:ptCount val="1"/>
                <c:pt idx="0">
                  <c:v>Medicine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5699-46EE-9C55-54426F7E1C6A}"/>
              </c:ext>
            </c:extLst>
          </c:dPt>
          <c:cat>
            <c:strRef>
              <c:f>Task5!$A$3:$A$6</c:f>
              <c:strCache>
                <c:ptCount val="3"/>
                <c:pt idx="0">
                  <c:v>Oct</c:v>
                </c:pt>
                <c:pt idx="1">
                  <c:v>Nov</c:v>
                </c:pt>
                <c:pt idx="2">
                  <c:v>Dec</c:v>
                </c:pt>
              </c:strCache>
            </c:strRef>
          </c:cat>
          <c:val>
            <c:numRef>
              <c:f>Task5!$E$3:$E$6</c:f>
              <c:numCache>
                <c:formatCode>General</c:formatCode>
                <c:ptCount val="3"/>
                <c:pt idx="0">
                  <c:v>3375</c:v>
                </c:pt>
                <c:pt idx="1">
                  <c:v>2100</c:v>
                </c:pt>
                <c:pt idx="2">
                  <c:v>2300</c:v>
                </c:pt>
              </c:numCache>
            </c:numRef>
          </c:val>
          <c:extLst>
            <c:ext xmlns:c16="http://schemas.microsoft.com/office/drawing/2014/chart" uri="{C3380CC4-5D6E-409C-BE32-E72D297353CC}">
              <c16:uniqueId val="{0000000E-4E7D-4031-9FB6-0E1D26AE991C}"/>
            </c:ext>
          </c:extLst>
        </c:ser>
        <c:ser>
          <c:idx val="4"/>
          <c:order val="4"/>
          <c:tx>
            <c:strRef>
              <c:f>Task5!$F$1:$F$2</c:f>
              <c:strCache>
                <c:ptCount val="1"/>
                <c:pt idx="0">
                  <c:v>Mobile Bill Payment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5699-46EE-9C55-54426F7E1C6A}"/>
              </c:ext>
            </c:extLst>
          </c:dPt>
          <c:cat>
            <c:strRef>
              <c:f>Task5!$A$3:$A$6</c:f>
              <c:strCache>
                <c:ptCount val="3"/>
                <c:pt idx="0">
                  <c:v>Oct</c:v>
                </c:pt>
                <c:pt idx="1">
                  <c:v>Nov</c:v>
                </c:pt>
                <c:pt idx="2">
                  <c:v>Dec</c:v>
                </c:pt>
              </c:strCache>
            </c:strRef>
          </c:cat>
          <c:val>
            <c:numRef>
              <c:f>Task5!$F$3:$F$6</c:f>
              <c:numCache>
                <c:formatCode>General</c:formatCode>
                <c:ptCount val="3"/>
                <c:pt idx="0">
                  <c:v>470</c:v>
                </c:pt>
                <c:pt idx="1">
                  <c:v>470.63</c:v>
                </c:pt>
                <c:pt idx="2">
                  <c:v>470.63</c:v>
                </c:pt>
              </c:numCache>
            </c:numRef>
          </c:val>
          <c:extLst>
            <c:ext xmlns:c16="http://schemas.microsoft.com/office/drawing/2014/chart" uri="{C3380CC4-5D6E-409C-BE32-E72D297353CC}">
              <c16:uniqueId val="{0000000F-4E7D-4031-9FB6-0E1D26AE991C}"/>
            </c:ext>
          </c:extLst>
        </c:ser>
        <c:ser>
          <c:idx val="5"/>
          <c:order val="5"/>
          <c:tx>
            <c:strRef>
              <c:f>Task5!$G$1:$G$2</c:f>
              <c:strCache>
                <c:ptCount val="1"/>
                <c:pt idx="0">
                  <c:v>Movie with friends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5699-46EE-9C55-54426F7E1C6A}"/>
              </c:ext>
            </c:extLst>
          </c:dPt>
          <c:cat>
            <c:strRef>
              <c:f>Task5!$A$3:$A$6</c:f>
              <c:strCache>
                <c:ptCount val="3"/>
                <c:pt idx="0">
                  <c:v>Oct</c:v>
                </c:pt>
                <c:pt idx="1">
                  <c:v>Nov</c:v>
                </c:pt>
                <c:pt idx="2">
                  <c:v>Dec</c:v>
                </c:pt>
              </c:strCache>
            </c:strRef>
          </c:cat>
          <c:val>
            <c:numRef>
              <c:f>Task5!$G$3:$G$6</c:f>
              <c:numCache>
                <c:formatCode>General</c:formatCode>
                <c:ptCount val="3"/>
                <c:pt idx="0">
                  <c:v>1140</c:v>
                </c:pt>
                <c:pt idx="1">
                  <c:v>1446</c:v>
                </c:pt>
              </c:numCache>
            </c:numRef>
          </c:val>
          <c:extLst>
            <c:ext xmlns:c16="http://schemas.microsoft.com/office/drawing/2014/chart" uri="{C3380CC4-5D6E-409C-BE32-E72D297353CC}">
              <c16:uniqueId val="{00000010-4E7D-4031-9FB6-0E1D26AE991C}"/>
            </c:ext>
          </c:extLst>
        </c:ser>
        <c:ser>
          <c:idx val="6"/>
          <c:order val="6"/>
          <c:tx>
            <c:strRef>
              <c:f>Task5!$H$1:$H$2</c:f>
              <c:strCache>
                <c:ptCount val="1"/>
                <c:pt idx="0">
                  <c:v>Online shopping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5699-46EE-9C55-54426F7E1C6A}"/>
              </c:ext>
            </c:extLst>
          </c:dPt>
          <c:cat>
            <c:strRef>
              <c:f>Task5!$A$3:$A$6</c:f>
              <c:strCache>
                <c:ptCount val="3"/>
                <c:pt idx="0">
                  <c:v>Oct</c:v>
                </c:pt>
                <c:pt idx="1">
                  <c:v>Nov</c:v>
                </c:pt>
                <c:pt idx="2">
                  <c:v>Dec</c:v>
                </c:pt>
              </c:strCache>
            </c:strRef>
          </c:cat>
          <c:val>
            <c:numRef>
              <c:f>Task5!$H$3:$H$6</c:f>
              <c:numCache>
                <c:formatCode>General</c:formatCode>
                <c:ptCount val="3"/>
                <c:pt idx="0">
                  <c:v>1737</c:v>
                </c:pt>
                <c:pt idx="1">
                  <c:v>5727</c:v>
                </c:pt>
              </c:numCache>
            </c:numRef>
          </c:val>
          <c:extLst>
            <c:ext xmlns:c16="http://schemas.microsoft.com/office/drawing/2014/chart" uri="{C3380CC4-5D6E-409C-BE32-E72D297353CC}">
              <c16:uniqueId val="{00000011-4E7D-4031-9FB6-0E1D26AE991C}"/>
            </c:ext>
          </c:extLst>
        </c:ser>
        <c:ser>
          <c:idx val="7"/>
          <c:order val="7"/>
          <c:tx>
            <c:strRef>
              <c:f>Task5!$I$1:$I$2</c:f>
              <c:strCache>
                <c:ptCount val="1"/>
                <c:pt idx="0">
                  <c:v>Ordering food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5699-46EE-9C55-54426F7E1C6A}"/>
              </c:ext>
            </c:extLst>
          </c:dPt>
          <c:cat>
            <c:strRef>
              <c:f>Task5!$A$3:$A$6</c:f>
              <c:strCache>
                <c:ptCount val="3"/>
                <c:pt idx="0">
                  <c:v>Oct</c:v>
                </c:pt>
                <c:pt idx="1">
                  <c:v>Nov</c:v>
                </c:pt>
                <c:pt idx="2">
                  <c:v>Dec</c:v>
                </c:pt>
              </c:strCache>
            </c:strRef>
          </c:cat>
          <c:val>
            <c:numRef>
              <c:f>Task5!$I$3:$I$6</c:f>
              <c:numCache>
                <c:formatCode>General</c:formatCode>
                <c:ptCount val="3"/>
                <c:pt idx="0">
                  <c:v>939</c:v>
                </c:pt>
                <c:pt idx="1">
                  <c:v>651</c:v>
                </c:pt>
                <c:pt idx="2">
                  <c:v>267</c:v>
                </c:pt>
              </c:numCache>
            </c:numRef>
          </c:val>
          <c:extLst>
            <c:ext xmlns:c16="http://schemas.microsoft.com/office/drawing/2014/chart" uri="{C3380CC4-5D6E-409C-BE32-E72D297353CC}">
              <c16:uniqueId val="{00000012-4E7D-4031-9FB6-0E1D26AE991C}"/>
            </c:ext>
          </c:extLst>
        </c:ser>
        <c:ser>
          <c:idx val="8"/>
          <c:order val="8"/>
          <c:tx>
            <c:strRef>
              <c:f>Task5!$J$1:$J$2</c:f>
              <c:strCache>
                <c:ptCount val="1"/>
                <c:pt idx="0">
                  <c:v>Other essential items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1-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3-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5-5699-46EE-9C55-54426F7E1C6A}"/>
              </c:ext>
            </c:extLst>
          </c:dPt>
          <c:cat>
            <c:strRef>
              <c:f>Task5!$A$3:$A$6</c:f>
              <c:strCache>
                <c:ptCount val="3"/>
                <c:pt idx="0">
                  <c:v>Oct</c:v>
                </c:pt>
                <c:pt idx="1">
                  <c:v>Nov</c:v>
                </c:pt>
                <c:pt idx="2">
                  <c:v>Dec</c:v>
                </c:pt>
              </c:strCache>
            </c:strRef>
          </c:cat>
          <c:val>
            <c:numRef>
              <c:f>Task5!$J$3:$J$6</c:f>
              <c:numCache>
                <c:formatCode>General</c:formatCode>
                <c:ptCount val="3"/>
                <c:pt idx="0">
                  <c:v>4374.1000000000004</c:v>
                </c:pt>
                <c:pt idx="1">
                  <c:v>3320</c:v>
                </c:pt>
                <c:pt idx="2">
                  <c:v>2500</c:v>
                </c:pt>
              </c:numCache>
            </c:numRef>
          </c:val>
          <c:extLst>
            <c:ext xmlns:c16="http://schemas.microsoft.com/office/drawing/2014/chart" uri="{C3380CC4-5D6E-409C-BE32-E72D297353CC}">
              <c16:uniqueId val="{00000013-4E7D-4031-9FB6-0E1D26AE991C}"/>
            </c:ext>
          </c:extLst>
        </c:ser>
        <c:ser>
          <c:idx val="9"/>
          <c:order val="9"/>
          <c:tx>
            <c:strRef>
              <c:f>Task5!$K$1:$K$2</c:f>
              <c:strCache>
                <c:ptCount val="1"/>
                <c:pt idx="0">
                  <c:v>Trip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7-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9-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B-5699-46EE-9C55-54426F7E1C6A}"/>
              </c:ext>
            </c:extLst>
          </c:dPt>
          <c:cat>
            <c:strRef>
              <c:f>Task5!$A$3:$A$6</c:f>
              <c:strCache>
                <c:ptCount val="3"/>
                <c:pt idx="0">
                  <c:v>Oct</c:v>
                </c:pt>
                <c:pt idx="1">
                  <c:v>Nov</c:v>
                </c:pt>
                <c:pt idx="2">
                  <c:v>Dec</c:v>
                </c:pt>
              </c:strCache>
            </c:strRef>
          </c:cat>
          <c:val>
            <c:numRef>
              <c:f>Task5!$K$3:$K$6</c:f>
              <c:numCache>
                <c:formatCode>General</c:formatCode>
                <c:ptCount val="3"/>
                <c:pt idx="2">
                  <c:v>12000</c:v>
                </c:pt>
              </c:numCache>
            </c:numRef>
          </c:val>
          <c:extLst>
            <c:ext xmlns:c16="http://schemas.microsoft.com/office/drawing/2014/chart" uri="{C3380CC4-5D6E-409C-BE32-E72D297353CC}">
              <c16:uniqueId val="{00000014-4E7D-4031-9FB6-0E1D26AE991C}"/>
            </c:ext>
          </c:extLst>
        </c:ser>
        <c:ser>
          <c:idx val="10"/>
          <c:order val="10"/>
          <c:tx>
            <c:strRef>
              <c:f>Task5!$L$1:$L$2</c:f>
              <c:strCache>
                <c:ptCount val="1"/>
                <c:pt idx="0">
                  <c:v>Vegetables &amp; Fruit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5699-46EE-9C55-54426F7E1C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5699-46EE-9C55-54426F7E1C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5699-46EE-9C55-54426F7E1C6A}"/>
              </c:ext>
            </c:extLst>
          </c:dPt>
          <c:cat>
            <c:strRef>
              <c:f>Task5!$A$3:$A$6</c:f>
              <c:strCache>
                <c:ptCount val="3"/>
                <c:pt idx="0">
                  <c:v>Oct</c:v>
                </c:pt>
                <c:pt idx="1">
                  <c:v>Nov</c:v>
                </c:pt>
                <c:pt idx="2">
                  <c:v>Dec</c:v>
                </c:pt>
              </c:strCache>
            </c:strRef>
          </c:cat>
          <c:val>
            <c:numRef>
              <c:f>Task5!$L$3:$L$6</c:f>
              <c:numCache>
                <c:formatCode>General</c:formatCode>
                <c:ptCount val="3"/>
                <c:pt idx="0">
                  <c:v>1010</c:v>
                </c:pt>
                <c:pt idx="1">
                  <c:v>1047</c:v>
                </c:pt>
                <c:pt idx="2">
                  <c:v>1160</c:v>
                </c:pt>
              </c:numCache>
            </c:numRef>
          </c:val>
          <c:extLst>
            <c:ext xmlns:c16="http://schemas.microsoft.com/office/drawing/2014/chart" uri="{C3380CC4-5D6E-409C-BE32-E72D297353CC}">
              <c16:uniqueId val="{00000015-4E7D-4031-9FB6-0E1D26AE991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411480</xdr:colOff>
      <xdr:row>11</xdr:row>
      <xdr:rowOff>148590</xdr:rowOff>
    </xdr:from>
    <xdr:to>
      <xdr:col>21</xdr:col>
      <xdr:colOff>106680</xdr:colOff>
      <xdr:row>26</xdr:row>
      <xdr:rowOff>148590</xdr:rowOff>
    </xdr:to>
    <xdr:graphicFrame macro="">
      <xdr:nvGraphicFramePr>
        <xdr:cNvPr id="4" name="Chart 3">
          <a:extLst>
            <a:ext uri="{FF2B5EF4-FFF2-40B4-BE49-F238E27FC236}">
              <a16:creationId xmlns:a16="http://schemas.microsoft.com/office/drawing/2014/main" id="{43632C3E-0717-689A-2D51-E21AB331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aa Dutta" refreshedDate="45459.456840856481" createdVersion="8" refreshedVersion="8" minRefreshableVersion="3" recordCount="50" xr:uid="{E4146F11-1BF9-484B-B1BB-DF088F47F2A1}">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654EA-A07E-4B65-A864-ABA557DA18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M6" firstHeaderRow="1" firstDataRow="2"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Col"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Fields count="1">
    <field x="1"/>
  </colFields>
  <colItems count="12">
    <i>
      <x/>
    </i>
    <i>
      <x v="1"/>
    </i>
    <i>
      <x v="2"/>
    </i>
    <i>
      <x v="3"/>
    </i>
    <i>
      <x v="4"/>
    </i>
    <i>
      <x v="5"/>
    </i>
    <i>
      <x v="6"/>
    </i>
    <i>
      <x v="7"/>
    </i>
    <i>
      <x v="8"/>
    </i>
    <i>
      <x v="9"/>
    </i>
    <i>
      <x v="10"/>
    </i>
    <i t="grand">
      <x/>
    </i>
  </colItems>
  <dataFields count="1">
    <dataField name="Sum of Expense" fld="2" baseField="0" baseItem="0"/>
  </dataFields>
  <chartFormats count="4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pivotArea type="data" outline="0" fieldPosition="0">
        <references count="3">
          <reference field="4294967294" count="1" selected="0">
            <x v="0"/>
          </reference>
          <reference field="1" count="1" selected="0">
            <x v="0"/>
          </reference>
          <reference field="4" count="1" selected="0">
            <x v="10"/>
          </reference>
        </references>
      </pivotArea>
    </chartFormat>
    <chartFormat chart="1" format="12">
      <pivotArea type="data" outline="0" fieldPosition="0">
        <references count="3">
          <reference field="4294967294" count="1" selected="0">
            <x v="0"/>
          </reference>
          <reference field="1" count="1" selected="0">
            <x v="0"/>
          </reference>
          <reference field="4" count="1" selected="0">
            <x v="11"/>
          </reference>
        </references>
      </pivotArea>
    </chartFormat>
    <chartFormat chart="1" format="13">
      <pivotArea type="data" outline="0" fieldPosition="0">
        <references count="3">
          <reference field="4294967294" count="1" selected="0">
            <x v="0"/>
          </reference>
          <reference field="1" count="1" selected="0">
            <x v="0"/>
          </reference>
          <reference field="4" count="1" selected="0">
            <x v="12"/>
          </reference>
        </references>
      </pivotArea>
    </chartFormat>
    <chartFormat chart="1" format="14">
      <pivotArea type="data" outline="0" fieldPosition="0">
        <references count="3">
          <reference field="4294967294" count="1" selected="0">
            <x v="0"/>
          </reference>
          <reference field="1" count="1" selected="0">
            <x v="1"/>
          </reference>
          <reference field="4" count="1" selected="0">
            <x v="10"/>
          </reference>
        </references>
      </pivotArea>
    </chartFormat>
    <chartFormat chart="1" format="15">
      <pivotArea type="data" outline="0" fieldPosition="0">
        <references count="3">
          <reference field="4294967294" count="1" selected="0">
            <x v="0"/>
          </reference>
          <reference field="1" count="1" selected="0">
            <x v="1"/>
          </reference>
          <reference field="4" count="1" selected="0">
            <x v="11"/>
          </reference>
        </references>
      </pivotArea>
    </chartFormat>
    <chartFormat chart="1" format="16">
      <pivotArea type="data" outline="0" fieldPosition="0">
        <references count="3">
          <reference field="4294967294" count="1" selected="0">
            <x v="0"/>
          </reference>
          <reference field="1" count="1" selected="0">
            <x v="1"/>
          </reference>
          <reference field="4" count="1" selected="0">
            <x v="12"/>
          </reference>
        </references>
      </pivotArea>
    </chartFormat>
    <chartFormat chart="1" format="17">
      <pivotArea type="data" outline="0" fieldPosition="0">
        <references count="3">
          <reference field="4294967294" count="1" selected="0">
            <x v="0"/>
          </reference>
          <reference field="1" count="1" selected="0">
            <x v="2"/>
          </reference>
          <reference field="4" count="1" selected="0">
            <x v="10"/>
          </reference>
        </references>
      </pivotArea>
    </chartFormat>
    <chartFormat chart="1" format="18">
      <pivotArea type="data" outline="0" fieldPosition="0">
        <references count="3">
          <reference field="4294967294" count="1" selected="0">
            <x v="0"/>
          </reference>
          <reference field="1" count="1" selected="0">
            <x v="2"/>
          </reference>
          <reference field="4" count="1" selected="0">
            <x v="11"/>
          </reference>
        </references>
      </pivotArea>
    </chartFormat>
    <chartFormat chart="1" format="19">
      <pivotArea type="data" outline="0" fieldPosition="0">
        <references count="3">
          <reference field="4294967294" count="1" selected="0">
            <x v="0"/>
          </reference>
          <reference field="1" count="1" selected="0">
            <x v="2"/>
          </reference>
          <reference field="4" count="1" selected="0">
            <x v="12"/>
          </reference>
        </references>
      </pivotArea>
    </chartFormat>
    <chartFormat chart="1" format="20">
      <pivotArea type="data" outline="0" fieldPosition="0">
        <references count="3">
          <reference field="4294967294" count="1" selected="0">
            <x v="0"/>
          </reference>
          <reference field="1" count="1" selected="0">
            <x v="3"/>
          </reference>
          <reference field="4" count="1" selected="0">
            <x v="10"/>
          </reference>
        </references>
      </pivotArea>
    </chartFormat>
    <chartFormat chart="1" format="21">
      <pivotArea type="data" outline="0" fieldPosition="0">
        <references count="3">
          <reference field="4294967294" count="1" selected="0">
            <x v="0"/>
          </reference>
          <reference field="1" count="1" selected="0">
            <x v="3"/>
          </reference>
          <reference field="4" count="1" selected="0">
            <x v="11"/>
          </reference>
        </references>
      </pivotArea>
    </chartFormat>
    <chartFormat chart="1" format="22">
      <pivotArea type="data" outline="0" fieldPosition="0">
        <references count="3">
          <reference field="4294967294" count="1" selected="0">
            <x v="0"/>
          </reference>
          <reference field="1" count="1" selected="0">
            <x v="3"/>
          </reference>
          <reference field="4" count="1" selected="0">
            <x v="12"/>
          </reference>
        </references>
      </pivotArea>
    </chartFormat>
    <chartFormat chart="1" format="23">
      <pivotArea type="data" outline="0" fieldPosition="0">
        <references count="3">
          <reference field="4294967294" count="1" selected="0">
            <x v="0"/>
          </reference>
          <reference field="1" count="1" selected="0">
            <x v="4"/>
          </reference>
          <reference field="4" count="1" selected="0">
            <x v="10"/>
          </reference>
        </references>
      </pivotArea>
    </chartFormat>
    <chartFormat chart="1" format="24">
      <pivotArea type="data" outline="0" fieldPosition="0">
        <references count="3">
          <reference field="4294967294" count="1" selected="0">
            <x v="0"/>
          </reference>
          <reference field="1" count="1" selected="0">
            <x v="4"/>
          </reference>
          <reference field="4" count="1" selected="0">
            <x v="11"/>
          </reference>
        </references>
      </pivotArea>
    </chartFormat>
    <chartFormat chart="1" format="25">
      <pivotArea type="data" outline="0" fieldPosition="0">
        <references count="3">
          <reference field="4294967294" count="1" selected="0">
            <x v="0"/>
          </reference>
          <reference field="1" count="1" selected="0">
            <x v="4"/>
          </reference>
          <reference field="4" count="1" selected="0">
            <x v="12"/>
          </reference>
        </references>
      </pivotArea>
    </chartFormat>
    <chartFormat chart="1" format="26">
      <pivotArea type="data" outline="0" fieldPosition="0">
        <references count="3">
          <reference field="4294967294" count="1" selected="0">
            <x v="0"/>
          </reference>
          <reference field="1" count="1" selected="0">
            <x v="5"/>
          </reference>
          <reference field="4" count="1" selected="0">
            <x v="10"/>
          </reference>
        </references>
      </pivotArea>
    </chartFormat>
    <chartFormat chart="1" format="27">
      <pivotArea type="data" outline="0" fieldPosition="0">
        <references count="3">
          <reference field="4294967294" count="1" selected="0">
            <x v="0"/>
          </reference>
          <reference field="1" count="1" selected="0">
            <x v="5"/>
          </reference>
          <reference field="4" count="1" selected="0">
            <x v="11"/>
          </reference>
        </references>
      </pivotArea>
    </chartFormat>
    <chartFormat chart="1" format="28">
      <pivotArea type="data" outline="0" fieldPosition="0">
        <references count="3">
          <reference field="4294967294" count="1" selected="0">
            <x v="0"/>
          </reference>
          <reference field="1" count="1" selected="0">
            <x v="5"/>
          </reference>
          <reference field="4" count="1" selected="0">
            <x v="12"/>
          </reference>
        </references>
      </pivotArea>
    </chartFormat>
    <chartFormat chart="1" format="29">
      <pivotArea type="data" outline="0" fieldPosition="0">
        <references count="3">
          <reference field="4294967294" count="1" selected="0">
            <x v="0"/>
          </reference>
          <reference field="1" count="1" selected="0">
            <x v="6"/>
          </reference>
          <reference field="4" count="1" selected="0">
            <x v="10"/>
          </reference>
        </references>
      </pivotArea>
    </chartFormat>
    <chartFormat chart="1" format="30">
      <pivotArea type="data" outline="0" fieldPosition="0">
        <references count="3">
          <reference field="4294967294" count="1" selected="0">
            <x v="0"/>
          </reference>
          <reference field="1" count="1" selected="0">
            <x v="6"/>
          </reference>
          <reference field="4" count="1" selected="0">
            <x v="11"/>
          </reference>
        </references>
      </pivotArea>
    </chartFormat>
    <chartFormat chart="1" format="31">
      <pivotArea type="data" outline="0" fieldPosition="0">
        <references count="3">
          <reference field="4294967294" count="1" selected="0">
            <x v="0"/>
          </reference>
          <reference field="1" count="1" selected="0">
            <x v="6"/>
          </reference>
          <reference field="4" count="1" selected="0">
            <x v="12"/>
          </reference>
        </references>
      </pivotArea>
    </chartFormat>
    <chartFormat chart="1" format="32">
      <pivotArea type="data" outline="0" fieldPosition="0">
        <references count="3">
          <reference field="4294967294" count="1" selected="0">
            <x v="0"/>
          </reference>
          <reference field="1" count="1" selected="0">
            <x v="7"/>
          </reference>
          <reference field="4" count="1" selected="0">
            <x v="10"/>
          </reference>
        </references>
      </pivotArea>
    </chartFormat>
    <chartFormat chart="1" format="33">
      <pivotArea type="data" outline="0" fieldPosition="0">
        <references count="3">
          <reference field="4294967294" count="1" selected="0">
            <x v="0"/>
          </reference>
          <reference field="1" count="1" selected="0">
            <x v="7"/>
          </reference>
          <reference field="4" count="1" selected="0">
            <x v="11"/>
          </reference>
        </references>
      </pivotArea>
    </chartFormat>
    <chartFormat chart="1" format="34">
      <pivotArea type="data" outline="0" fieldPosition="0">
        <references count="3">
          <reference field="4294967294" count="1" selected="0">
            <x v="0"/>
          </reference>
          <reference field="1" count="1" selected="0">
            <x v="7"/>
          </reference>
          <reference field="4" count="1" selected="0">
            <x v="12"/>
          </reference>
        </references>
      </pivotArea>
    </chartFormat>
    <chartFormat chart="1" format="35">
      <pivotArea type="data" outline="0" fieldPosition="0">
        <references count="3">
          <reference field="4294967294" count="1" selected="0">
            <x v="0"/>
          </reference>
          <reference field="1" count="1" selected="0">
            <x v="8"/>
          </reference>
          <reference field="4" count="1" selected="0">
            <x v="10"/>
          </reference>
        </references>
      </pivotArea>
    </chartFormat>
    <chartFormat chart="1" format="36">
      <pivotArea type="data" outline="0" fieldPosition="0">
        <references count="3">
          <reference field="4294967294" count="1" selected="0">
            <x v="0"/>
          </reference>
          <reference field="1" count="1" selected="0">
            <x v="8"/>
          </reference>
          <reference field="4" count="1" selected="0">
            <x v="11"/>
          </reference>
        </references>
      </pivotArea>
    </chartFormat>
    <chartFormat chart="1" format="37">
      <pivotArea type="data" outline="0" fieldPosition="0">
        <references count="3">
          <reference field="4294967294" count="1" selected="0">
            <x v="0"/>
          </reference>
          <reference field="1" count="1" selected="0">
            <x v="8"/>
          </reference>
          <reference field="4" count="1" selected="0">
            <x v="12"/>
          </reference>
        </references>
      </pivotArea>
    </chartFormat>
    <chartFormat chart="1" format="38">
      <pivotArea type="data" outline="0" fieldPosition="0">
        <references count="3">
          <reference field="4294967294" count="1" selected="0">
            <x v="0"/>
          </reference>
          <reference field="1" count="1" selected="0">
            <x v="9"/>
          </reference>
          <reference field="4" count="1" selected="0">
            <x v="10"/>
          </reference>
        </references>
      </pivotArea>
    </chartFormat>
    <chartFormat chart="1" format="39">
      <pivotArea type="data" outline="0" fieldPosition="0">
        <references count="3">
          <reference field="4294967294" count="1" selected="0">
            <x v="0"/>
          </reference>
          <reference field="1" count="1" selected="0">
            <x v="9"/>
          </reference>
          <reference field="4" count="1" selected="0">
            <x v="11"/>
          </reference>
        </references>
      </pivotArea>
    </chartFormat>
    <chartFormat chart="1" format="40">
      <pivotArea type="data" outline="0" fieldPosition="0">
        <references count="3">
          <reference field="4294967294" count="1" selected="0">
            <x v="0"/>
          </reference>
          <reference field="1" count="1" selected="0">
            <x v="9"/>
          </reference>
          <reference field="4" count="1" selected="0">
            <x v="12"/>
          </reference>
        </references>
      </pivotArea>
    </chartFormat>
    <chartFormat chart="1" format="41">
      <pivotArea type="data" outline="0" fieldPosition="0">
        <references count="3">
          <reference field="4294967294" count="1" selected="0">
            <x v="0"/>
          </reference>
          <reference field="1" count="1" selected="0">
            <x v="10"/>
          </reference>
          <reference field="4" count="1" selected="0">
            <x v="10"/>
          </reference>
        </references>
      </pivotArea>
    </chartFormat>
    <chartFormat chart="1" format="42">
      <pivotArea type="data" outline="0" fieldPosition="0">
        <references count="3">
          <reference field="4294967294" count="1" selected="0">
            <x v="0"/>
          </reference>
          <reference field="1" count="1" selected="0">
            <x v="10"/>
          </reference>
          <reference field="4" count="1" selected="0">
            <x v="11"/>
          </reference>
        </references>
      </pivotArea>
    </chartFormat>
    <chartFormat chart="1" format="43">
      <pivotArea type="data" outline="0" fieldPosition="0">
        <references count="3">
          <reference field="4294967294" count="1" selected="0">
            <x v="0"/>
          </reference>
          <reference field="1" count="1" selected="0">
            <x v="1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zoomScale="145" zoomScaleNormal="145" workbookViewId="0">
      <selection activeCell="E4" sqref="E4"/>
    </sheetView>
  </sheetViews>
  <sheetFormatPr defaultRowHeight="14.4" x14ac:dyDescent="0.3"/>
  <cols>
    <col min="1" max="1" width="17.109375" customWidth="1"/>
    <col min="2" max="2" width="24.5546875" customWidth="1"/>
    <col min="3" max="3" width="14.44140625" style="11" customWidth="1"/>
  </cols>
  <sheetData>
    <row r="1" spans="1:4" ht="13.8" customHeight="1" x14ac:dyDescent="0.3">
      <c r="A1" s="3" t="s">
        <v>0</v>
      </c>
      <c r="B1" s="3" t="s">
        <v>14</v>
      </c>
      <c r="C1" s="8" t="s">
        <v>1</v>
      </c>
      <c r="D1" t="s">
        <v>24</v>
      </c>
    </row>
    <row r="2" spans="1:4" ht="18" customHeight="1" x14ac:dyDescent="0.3">
      <c r="A2" s="4">
        <v>44470</v>
      </c>
      <c r="B2" s="5" t="s">
        <v>2</v>
      </c>
      <c r="C2" s="9">
        <v>2300</v>
      </c>
      <c r="D2">
        <f>COUNTIF(B2:B51,"Online shopping")+COUNTIF(B2:B51,"Ordering food")+COUNTIF(B2:B51,"Gifts")</f>
        <v>15</v>
      </c>
    </row>
    <row r="3" spans="1:4" x14ac:dyDescent="0.3">
      <c r="A3" s="6">
        <v>44470</v>
      </c>
      <c r="B3" s="7" t="s">
        <v>3</v>
      </c>
      <c r="C3" s="9">
        <v>767</v>
      </c>
    </row>
    <row r="4" spans="1:4" x14ac:dyDescent="0.3">
      <c r="A4" s="6">
        <v>44470</v>
      </c>
      <c r="B4" s="7" t="s">
        <v>4</v>
      </c>
      <c r="C4" s="10">
        <v>2500</v>
      </c>
    </row>
    <row r="5" spans="1:4" x14ac:dyDescent="0.3">
      <c r="A5" s="6">
        <v>44473</v>
      </c>
      <c r="B5" s="7" t="s">
        <v>5</v>
      </c>
      <c r="C5" s="9">
        <v>710</v>
      </c>
    </row>
    <row r="6" spans="1:4" x14ac:dyDescent="0.3">
      <c r="A6" s="4">
        <v>44473</v>
      </c>
      <c r="B6" s="5" t="s">
        <v>6</v>
      </c>
      <c r="C6" s="9">
        <v>760</v>
      </c>
    </row>
    <row r="7" spans="1:4" x14ac:dyDescent="0.3">
      <c r="A7" s="6">
        <v>44476</v>
      </c>
      <c r="B7" s="7" t="s">
        <v>10</v>
      </c>
      <c r="C7" s="10">
        <v>1900</v>
      </c>
    </row>
    <row r="8" spans="1:4" x14ac:dyDescent="0.3">
      <c r="A8" s="4">
        <v>44477</v>
      </c>
      <c r="B8" s="5" t="s">
        <v>7</v>
      </c>
      <c r="C8" s="9">
        <v>450</v>
      </c>
    </row>
    <row r="9" spans="1:4" x14ac:dyDescent="0.3">
      <c r="A9" s="6">
        <v>44484</v>
      </c>
      <c r="B9" s="7" t="s">
        <v>8</v>
      </c>
      <c r="C9" s="9">
        <v>620</v>
      </c>
    </row>
    <row r="10" spans="1:4" x14ac:dyDescent="0.3">
      <c r="A10" s="6">
        <v>44485</v>
      </c>
      <c r="B10" s="7" t="s">
        <v>11</v>
      </c>
      <c r="C10" s="9">
        <v>470</v>
      </c>
    </row>
    <row r="11" spans="1:4" x14ac:dyDescent="0.3">
      <c r="A11" s="6">
        <v>44487</v>
      </c>
      <c r="B11" s="7" t="s">
        <v>3</v>
      </c>
      <c r="C11" s="9">
        <v>970</v>
      </c>
    </row>
    <row r="12" spans="1:4" x14ac:dyDescent="0.3">
      <c r="A12" s="6">
        <v>44487</v>
      </c>
      <c r="B12" s="5" t="s">
        <v>2</v>
      </c>
      <c r="C12" s="10">
        <v>1075</v>
      </c>
    </row>
    <row r="13" spans="1:4" x14ac:dyDescent="0.3">
      <c r="A13" s="6">
        <v>44488</v>
      </c>
      <c r="B13" s="7" t="s">
        <v>7</v>
      </c>
      <c r="C13" s="9">
        <v>489</v>
      </c>
    </row>
    <row r="14" spans="1:4" x14ac:dyDescent="0.3">
      <c r="A14" s="6">
        <v>44491</v>
      </c>
      <c r="B14" s="7" t="s">
        <v>4</v>
      </c>
      <c r="C14" s="10">
        <v>1574.1</v>
      </c>
    </row>
    <row r="15" spans="1:4" x14ac:dyDescent="0.3">
      <c r="A15" s="6">
        <v>44491</v>
      </c>
      <c r="B15" s="7" t="s">
        <v>6</v>
      </c>
      <c r="C15" s="9">
        <v>550</v>
      </c>
    </row>
    <row r="16" spans="1:4"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B9"/>
  <sheetViews>
    <sheetView workbookViewId="0">
      <selection activeCell="C9" sqref="C9"/>
    </sheetView>
  </sheetViews>
  <sheetFormatPr defaultRowHeight="14.4" x14ac:dyDescent="0.3"/>
  <cols>
    <col min="2" max="2" width="61.44140625" customWidth="1"/>
  </cols>
  <sheetData>
    <row r="1" spans="1:2" x14ac:dyDescent="0.3">
      <c r="B1" s="12" t="s">
        <v>23</v>
      </c>
    </row>
    <row r="2" spans="1:2" ht="39" customHeight="1" x14ac:dyDescent="0.3">
      <c r="A2">
        <v>1</v>
      </c>
      <c r="B2" s="13" t="s">
        <v>15</v>
      </c>
    </row>
    <row r="3" spans="1:2" ht="25.2" customHeight="1" x14ac:dyDescent="0.3">
      <c r="A3">
        <v>2</v>
      </c>
      <c r="B3" s="13" t="s">
        <v>16</v>
      </c>
    </row>
    <row r="4" spans="1:2" ht="37.200000000000003" customHeight="1" x14ac:dyDescent="0.3">
      <c r="A4">
        <v>3</v>
      </c>
      <c r="B4" s="13" t="s">
        <v>17</v>
      </c>
    </row>
    <row r="5" spans="1:2" ht="41.4" customHeight="1" x14ac:dyDescent="0.3">
      <c r="A5">
        <v>4</v>
      </c>
      <c r="B5" s="13" t="s">
        <v>18</v>
      </c>
    </row>
    <row r="6" spans="1:2" ht="32.4" customHeight="1" x14ac:dyDescent="0.3">
      <c r="A6">
        <v>5</v>
      </c>
      <c r="B6" s="13" t="s">
        <v>19</v>
      </c>
    </row>
    <row r="7" spans="1:2" ht="51" customHeight="1" x14ac:dyDescent="0.3">
      <c r="A7">
        <v>6</v>
      </c>
      <c r="B7" s="13" t="s">
        <v>20</v>
      </c>
    </row>
    <row r="8" spans="1:2" ht="42" customHeight="1" x14ac:dyDescent="0.3">
      <c r="A8">
        <v>7</v>
      </c>
      <c r="B8" s="13" t="s">
        <v>21</v>
      </c>
    </row>
    <row r="9" spans="1:2" ht="31.2" customHeight="1" x14ac:dyDescent="0.3">
      <c r="A9">
        <v>8</v>
      </c>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58CD-DC1C-4DEC-8543-3C8A4B47CE3A}">
  <dimension ref="A1:E51"/>
  <sheetViews>
    <sheetView workbookViewId="0">
      <selection activeCell="H12" sqref="H12"/>
    </sheetView>
  </sheetViews>
  <sheetFormatPr defaultRowHeight="14.4" x14ac:dyDescent="0.3"/>
  <cols>
    <col min="1" max="1" width="18.33203125" bestFit="1" customWidth="1"/>
    <col min="2" max="2" width="9.21875" customWidth="1"/>
    <col min="4" max="4" width="18.33203125" bestFit="1" customWidth="1"/>
    <col min="5" max="5" width="12.33203125" bestFit="1" customWidth="1"/>
    <col min="7" max="7" width="18.33203125" bestFit="1" customWidth="1"/>
  </cols>
  <sheetData>
    <row r="1" spans="1:5" x14ac:dyDescent="0.3">
      <c r="A1" t="s">
        <v>14</v>
      </c>
      <c r="B1" t="s">
        <v>1</v>
      </c>
      <c r="D1" s="25" t="s">
        <v>25</v>
      </c>
      <c r="E1" s="25" t="s">
        <v>26</v>
      </c>
    </row>
    <row r="2" spans="1:5" x14ac:dyDescent="0.3">
      <c r="A2" t="s">
        <v>2</v>
      </c>
      <c r="B2">
        <v>2300</v>
      </c>
      <c r="D2" s="14" t="s">
        <v>2</v>
      </c>
      <c r="E2" s="14">
        <f>SUMIF(Expense!B2:B51,Expense!B2,Expense!C2:C51)</f>
        <v>7775</v>
      </c>
    </row>
    <row r="3" spans="1:5" x14ac:dyDescent="0.3">
      <c r="A3" t="s">
        <v>3</v>
      </c>
      <c r="B3">
        <v>767</v>
      </c>
      <c r="D3" s="14" t="s">
        <v>3</v>
      </c>
      <c r="E3" s="14">
        <f>SUMIF(Expense!B2:B51,Expense!B3,Expense!C2:C51)</f>
        <v>7464</v>
      </c>
    </row>
    <row r="4" spans="1:5" x14ac:dyDescent="0.3">
      <c r="A4" t="s">
        <v>4</v>
      </c>
      <c r="B4">
        <v>2500</v>
      </c>
      <c r="D4" s="14" t="s">
        <v>4</v>
      </c>
      <c r="E4" s="14">
        <f>SUMIF(Expense!B2:B51,Expense!B4,Expense!C2:C51)</f>
        <v>10194.1</v>
      </c>
    </row>
    <row r="5" spans="1:5" x14ac:dyDescent="0.3">
      <c r="A5" t="s">
        <v>5</v>
      </c>
      <c r="B5">
        <v>710</v>
      </c>
      <c r="D5" s="14" t="s">
        <v>5</v>
      </c>
      <c r="E5" s="14">
        <f>SUMIF(Expense!B2:B51,Expense!B5,Expense!C2:C51)</f>
        <v>3217</v>
      </c>
    </row>
    <row r="6" spans="1:5" x14ac:dyDescent="0.3">
      <c r="A6" t="s">
        <v>6</v>
      </c>
      <c r="B6">
        <v>760</v>
      </c>
      <c r="D6" s="14" t="s">
        <v>6</v>
      </c>
      <c r="E6" s="14">
        <f>SUMIF(Expense!B2:B51,Expense!B6,Expense!C2:C51)</f>
        <v>3342</v>
      </c>
    </row>
    <row r="7" spans="1:5" x14ac:dyDescent="0.3">
      <c r="A7" t="s">
        <v>10</v>
      </c>
      <c r="B7">
        <v>1900</v>
      </c>
      <c r="D7" s="14" t="s">
        <v>10</v>
      </c>
      <c r="E7" s="14">
        <f>SUMIF(Expense!B2:B51,Expense!B7,Expense!C2:C51)</f>
        <v>5688</v>
      </c>
    </row>
    <row r="8" spans="1:5" x14ac:dyDescent="0.3">
      <c r="A8" t="s">
        <v>7</v>
      </c>
      <c r="B8">
        <v>450</v>
      </c>
      <c r="D8" s="14" t="s">
        <v>7</v>
      </c>
      <c r="E8" s="14">
        <f>SUMIF(Expense!B2:B51,Expense!B8,Expense!C2:C51)</f>
        <v>1857</v>
      </c>
    </row>
    <row r="9" spans="1:5" x14ac:dyDescent="0.3">
      <c r="A9" t="s">
        <v>8</v>
      </c>
      <c r="B9">
        <v>620</v>
      </c>
      <c r="D9" s="14" t="s">
        <v>8</v>
      </c>
      <c r="E9" s="14">
        <f>SUMIF(Expense!B2:B51,Expense!B9,Expense!C2:C51)</f>
        <v>2586</v>
      </c>
    </row>
    <row r="10" spans="1:5" x14ac:dyDescent="0.3">
      <c r="A10" t="s">
        <v>11</v>
      </c>
      <c r="B10">
        <v>470</v>
      </c>
      <c r="D10" s="14" t="s">
        <v>11</v>
      </c>
      <c r="E10" s="14">
        <f>SUMIF(Expense!B2:B51,Expense!B10,Expense!C2:C51)</f>
        <v>1411.26</v>
      </c>
    </row>
    <row r="11" spans="1:5" x14ac:dyDescent="0.3">
      <c r="A11" t="s">
        <v>3</v>
      </c>
      <c r="B11">
        <v>970</v>
      </c>
      <c r="D11" s="14" t="s">
        <v>9</v>
      </c>
      <c r="E11" s="14">
        <f>SUMIF(Expense!B2:B51,Expense!B16,Expense!C2:C51)</f>
        <v>1510.9099999999999</v>
      </c>
    </row>
    <row r="12" spans="1:5" x14ac:dyDescent="0.3">
      <c r="A12" t="s">
        <v>2</v>
      </c>
      <c r="B12">
        <v>1075</v>
      </c>
      <c r="D12" s="14" t="s">
        <v>12</v>
      </c>
      <c r="E12" s="14">
        <f>SUMIF(Expense!B2:B51,Expense!B46,Expense!C2:C51)</f>
        <v>12000</v>
      </c>
    </row>
    <row r="13" spans="1:5" x14ac:dyDescent="0.3">
      <c r="A13" t="s">
        <v>7</v>
      </c>
      <c r="B13">
        <v>489</v>
      </c>
    </row>
    <row r="14" spans="1:5" x14ac:dyDescent="0.3">
      <c r="A14" t="s">
        <v>4</v>
      </c>
      <c r="B14">
        <v>1574.1</v>
      </c>
    </row>
    <row r="15" spans="1:5" x14ac:dyDescent="0.3">
      <c r="A15" t="s">
        <v>6</v>
      </c>
      <c r="B15">
        <v>550</v>
      </c>
    </row>
    <row r="16" spans="1:5" x14ac:dyDescent="0.3">
      <c r="A16" t="s">
        <v>9</v>
      </c>
      <c r="B16">
        <v>423</v>
      </c>
    </row>
    <row r="17" spans="1:2" x14ac:dyDescent="0.3">
      <c r="A17" t="s">
        <v>9</v>
      </c>
      <c r="B17">
        <v>358.22</v>
      </c>
    </row>
    <row r="18" spans="1:2" x14ac:dyDescent="0.3">
      <c r="A18" t="s">
        <v>8</v>
      </c>
      <c r="B18">
        <v>520</v>
      </c>
    </row>
    <row r="19" spans="1:2" x14ac:dyDescent="0.3">
      <c r="A19" t="s">
        <v>5</v>
      </c>
      <c r="B19">
        <v>300</v>
      </c>
    </row>
    <row r="20" spans="1:2" x14ac:dyDescent="0.3">
      <c r="A20" t="s">
        <v>9</v>
      </c>
      <c r="B20">
        <v>407.05</v>
      </c>
    </row>
    <row r="21" spans="1:2" x14ac:dyDescent="0.3">
      <c r="A21" t="s">
        <v>4</v>
      </c>
      <c r="B21">
        <v>300</v>
      </c>
    </row>
    <row r="22" spans="1:2" x14ac:dyDescent="0.3">
      <c r="A22" t="s">
        <v>3</v>
      </c>
      <c r="B22">
        <v>2327</v>
      </c>
    </row>
    <row r="23" spans="1:2" x14ac:dyDescent="0.3">
      <c r="A23" t="s">
        <v>10</v>
      </c>
      <c r="B23">
        <v>1150</v>
      </c>
    </row>
    <row r="24" spans="1:2" x14ac:dyDescent="0.3">
      <c r="A24" t="s">
        <v>10</v>
      </c>
      <c r="B24">
        <v>1138</v>
      </c>
    </row>
    <row r="25" spans="1:2" x14ac:dyDescent="0.3">
      <c r="A25" t="s">
        <v>13</v>
      </c>
      <c r="B25">
        <v>500</v>
      </c>
    </row>
    <row r="26" spans="1:2" x14ac:dyDescent="0.3">
      <c r="A26" t="s">
        <v>6</v>
      </c>
      <c r="B26">
        <v>702</v>
      </c>
    </row>
    <row r="27" spans="1:2" x14ac:dyDescent="0.3">
      <c r="A27" t="s">
        <v>4</v>
      </c>
      <c r="B27">
        <v>1600</v>
      </c>
    </row>
    <row r="28" spans="1:2" x14ac:dyDescent="0.3">
      <c r="A28" t="s">
        <v>5</v>
      </c>
      <c r="B28">
        <v>600</v>
      </c>
    </row>
    <row r="29" spans="1:2" x14ac:dyDescent="0.3">
      <c r="A29" t="s">
        <v>13</v>
      </c>
      <c r="B29">
        <v>900</v>
      </c>
    </row>
    <row r="30" spans="1:2" x14ac:dyDescent="0.3">
      <c r="A30" t="s">
        <v>6</v>
      </c>
      <c r="B30">
        <v>150</v>
      </c>
    </row>
    <row r="31" spans="1:2" x14ac:dyDescent="0.3">
      <c r="A31" t="s">
        <v>2</v>
      </c>
      <c r="B31">
        <v>2100</v>
      </c>
    </row>
    <row r="32" spans="1:2" x14ac:dyDescent="0.3">
      <c r="A32" t="s">
        <v>11</v>
      </c>
      <c r="B32">
        <v>470.63</v>
      </c>
    </row>
    <row r="33" spans="1:2" x14ac:dyDescent="0.3">
      <c r="A33" t="s">
        <v>9</v>
      </c>
      <c r="B33">
        <v>322.64</v>
      </c>
    </row>
    <row r="34" spans="1:2" x14ac:dyDescent="0.3">
      <c r="A34" t="s">
        <v>8</v>
      </c>
      <c r="B34">
        <v>428</v>
      </c>
    </row>
    <row r="35" spans="1:2" x14ac:dyDescent="0.3">
      <c r="A35" t="s">
        <v>5</v>
      </c>
      <c r="B35">
        <v>447</v>
      </c>
    </row>
    <row r="36" spans="1:2" x14ac:dyDescent="0.3">
      <c r="A36" t="s">
        <v>4</v>
      </c>
      <c r="B36">
        <v>1720</v>
      </c>
    </row>
    <row r="37" spans="1:2" x14ac:dyDescent="0.3">
      <c r="A37" t="s">
        <v>6</v>
      </c>
      <c r="B37">
        <v>540</v>
      </c>
    </row>
    <row r="38" spans="1:2" x14ac:dyDescent="0.3">
      <c r="A38" t="s">
        <v>7</v>
      </c>
      <c r="B38">
        <v>314</v>
      </c>
    </row>
    <row r="39" spans="1:2" x14ac:dyDescent="0.3">
      <c r="A39" t="s">
        <v>8</v>
      </c>
      <c r="B39">
        <v>518</v>
      </c>
    </row>
    <row r="40" spans="1:2" x14ac:dyDescent="0.3">
      <c r="A40" t="s">
        <v>3</v>
      </c>
      <c r="B40">
        <v>2000</v>
      </c>
    </row>
    <row r="41" spans="1:2" x14ac:dyDescent="0.3">
      <c r="A41" t="s">
        <v>7</v>
      </c>
      <c r="B41">
        <v>337</v>
      </c>
    </row>
    <row r="42" spans="1:2" x14ac:dyDescent="0.3">
      <c r="A42" t="s">
        <v>8</v>
      </c>
      <c r="B42">
        <v>500</v>
      </c>
    </row>
    <row r="43" spans="1:2" x14ac:dyDescent="0.3">
      <c r="A43" t="s">
        <v>4</v>
      </c>
      <c r="B43">
        <v>2500</v>
      </c>
    </row>
    <row r="44" spans="1:2" x14ac:dyDescent="0.3">
      <c r="A44" t="s">
        <v>5</v>
      </c>
      <c r="B44">
        <v>710</v>
      </c>
    </row>
    <row r="45" spans="1:2" x14ac:dyDescent="0.3">
      <c r="A45" t="s">
        <v>2</v>
      </c>
      <c r="B45">
        <v>2300</v>
      </c>
    </row>
    <row r="46" spans="1:2" x14ac:dyDescent="0.3">
      <c r="A46" t="s">
        <v>12</v>
      </c>
      <c r="B46">
        <v>12000</v>
      </c>
    </row>
    <row r="47" spans="1:2" x14ac:dyDescent="0.3">
      <c r="A47" t="s">
        <v>10</v>
      </c>
      <c r="B47">
        <v>1500</v>
      </c>
    </row>
    <row r="48" spans="1:2" x14ac:dyDescent="0.3">
      <c r="A48" t="s">
        <v>11</v>
      </c>
      <c r="B48">
        <v>470.63</v>
      </c>
    </row>
    <row r="49" spans="1:2" x14ac:dyDescent="0.3">
      <c r="A49" t="s">
        <v>7</v>
      </c>
      <c r="B49">
        <v>267</v>
      </c>
    </row>
    <row r="50" spans="1:2" x14ac:dyDescent="0.3">
      <c r="A50" t="s">
        <v>6</v>
      </c>
      <c r="B50">
        <v>640</v>
      </c>
    </row>
    <row r="51" spans="1:2" x14ac:dyDescent="0.3">
      <c r="A51" t="s">
        <v>5</v>
      </c>
      <c r="B51">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C5DA-CB4C-4F3C-AE1E-6010DCAF07E0}">
  <dimension ref="A1:E51"/>
  <sheetViews>
    <sheetView workbookViewId="0">
      <selection activeCell="D1" sqref="D1:E1"/>
    </sheetView>
  </sheetViews>
  <sheetFormatPr defaultRowHeight="14.4" x14ac:dyDescent="0.3"/>
  <cols>
    <col min="1" max="1" width="18.33203125" bestFit="1" customWidth="1"/>
    <col min="2" max="2" width="9.21875" customWidth="1"/>
    <col min="4" max="4" width="18.33203125" bestFit="1" customWidth="1"/>
    <col min="5" max="5" width="12.33203125" bestFit="1" customWidth="1"/>
  </cols>
  <sheetData>
    <row r="1" spans="1:5" x14ac:dyDescent="0.3">
      <c r="A1" t="s">
        <v>14</v>
      </c>
      <c r="B1" t="s">
        <v>1</v>
      </c>
      <c r="D1" s="25" t="s">
        <v>25</v>
      </c>
      <c r="E1" s="25" t="s">
        <v>26</v>
      </c>
    </row>
    <row r="2" spans="1:5" x14ac:dyDescent="0.3">
      <c r="A2" t="s">
        <v>2</v>
      </c>
      <c r="B2">
        <v>2300</v>
      </c>
      <c r="D2" s="14" t="s">
        <v>12</v>
      </c>
      <c r="E2" s="14">
        <f>SUMIF(Expense!B2:B51,Expense!B46,Expense!C2:C51)</f>
        <v>12000</v>
      </c>
    </row>
    <row r="3" spans="1:5" x14ac:dyDescent="0.3">
      <c r="A3" t="s">
        <v>3</v>
      </c>
      <c r="B3">
        <v>767</v>
      </c>
      <c r="D3" s="14" t="s">
        <v>4</v>
      </c>
      <c r="E3" s="14">
        <f>SUMIF(Expense!B2:B51,Expense!B4,Expense!C2:C51)</f>
        <v>10194.1</v>
      </c>
    </row>
    <row r="4" spans="1:5" x14ac:dyDescent="0.3">
      <c r="A4" t="s">
        <v>4</v>
      </c>
      <c r="B4">
        <v>2500</v>
      </c>
      <c r="D4" s="14" t="s">
        <v>2</v>
      </c>
      <c r="E4" s="14">
        <f>SUMIF(Expense!B2:B51,Expense!B2,Expense!C2:C51)</f>
        <v>7775</v>
      </c>
    </row>
    <row r="5" spans="1:5" x14ac:dyDescent="0.3">
      <c r="A5" t="s">
        <v>5</v>
      </c>
      <c r="B5">
        <v>710</v>
      </c>
      <c r="D5" s="14" t="s">
        <v>3</v>
      </c>
      <c r="E5" s="14">
        <f>SUMIF(Expense!B2:B51,Expense!B3,Expense!C2:C51)</f>
        <v>7464</v>
      </c>
    </row>
    <row r="6" spans="1:5" x14ac:dyDescent="0.3">
      <c r="A6" t="s">
        <v>6</v>
      </c>
      <c r="B6">
        <v>760</v>
      </c>
      <c r="D6" s="14" t="s">
        <v>10</v>
      </c>
      <c r="E6" s="14">
        <f>SUMIF(Expense!B2:B51,Expense!B7,Expense!C2:C51)</f>
        <v>5688</v>
      </c>
    </row>
    <row r="7" spans="1:5" x14ac:dyDescent="0.3">
      <c r="A7" t="s">
        <v>10</v>
      </c>
      <c r="B7">
        <v>1900</v>
      </c>
      <c r="D7" s="14" t="s">
        <v>6</v>
      </c>
      <c r="E7" s="14">
        <f>SUMIF(Expense!B2:B51,Expense!B6,Expense!C2:C51)</f>
        <v>3342</v>
      </c>
    </row>
    <row r="8" spans="1:5" x14ac:dyDescent="0.3">
      <c r="A8" t="s">
        <v>7</v>
      </c>
      <c r="B8">
        <v>450</v>
      </c>
      <c r="D8" s="14" t="s">
        <v>5</v>
      </c>
      <c r="E8" s="14">
        <f>SUMIF(Expense!B2:B51,Expense!B5,Expense!C2:C51)</f>
        <v>3217</v>
      </c>
    </row>
    <row r="9" spans="1:5" x14ac:dyDescent="0.3">
      <c r="A9" t="s">
        <v>8</v>
      </c>
      <c r="B9">
        <v>620</v>
      </c>
      <c r="D9" s="14" t="s">
        <v>8</v>
      </c>
      <c r="E9" s="14">
        <f>SUMIF(Expense!B2:B51,Expense!B9,Expense!C2:C51)</f>
        <v>2586</v>
      </c>
    </row>
    <row r="10" spans="1:5" x14ac:dyDescent="0.3">
      <c r="A10" t="s">
        <v>11</v>
      </c>
      <c r="B10">
        <v>470</v>
      </c>
      <c r="D10" s="14" t="s">
        <v>7</v>
      </c>
      <c r="E10" s="14">
        <f>SUMIF(Expense!B2:B51,Expense!B8,Expense!C2:C51)</f>
        <v>1857</v>
      </c>
    </row>
    <row r="11" spans="1:5" x14ac:dyDescent="0.3">
      <c r="A11" t="s">
        <v>3</v>
      </c>
      <c r="B11">
        <v>970</v>
      </c>
      <c r="D11" s="14" t="s">
        <v>9</v>
      </c>
      <c r="E11" s="14">
        <f>SUMIF(Expense!B2:B51,Expense!B16,Expense!C2:C51)</f>
        <v>1510.9099999999999</v>
      </c>
    </row>
    <row r="12" spans="1:5" x14ac:dyDescent="0.3">
      <c r="A12" t="s">
        <v>2</v>
      </c>
      <c r="B12">
        <v>1075</v>
      </c>
      <c r="D12" s="14" t="s">
        <v>11</v>
      </c>
      <c r="E12" s="14">
        <f>SUMIF(Expense!B2:B51,Expense!B10,Expense!C2:C51)</f>
        <v>1411.26</v>
      </c>
    </row>
    <row r="13" spans="1:5" x14ac:dyDescent="0.3">
      <c r="A13" t="s">
        <v>7</v>
      </c>
      <c r="B13">
        <v>489</v>
      </c>
    </row>
    <row r="14" spans="1:5" x14ac:dyDescent="0.3">
      <c r="A14" t="s">
        <v>4</v>
      </c>
      <c r="B14">
        <v>1574.1</v>
      </c>
    </row>
    <row r="15" spans="1:5" x14ac:dyDescent="0.3">
      <c r="A15" t="s">
        <v>6</v>
      </c>
      <c r="B15">
        <v>550</v>
      </c>
    </row>
    <row r="16" spans="1:5" x14ac:dyDescent="0.3">
      <c r="A16" t="s">
        <v>9</v>
      </c>
      <c r="B16">
        <v>423</v>
      </c>
    </row>
    <row r="17" spans="1:2" x14ac:dyDescent="0.3">
      <c r="A17" t="s">
        <v>9</v>
      </c>
      <c r="B17">
        <v>358.22</v>
      </c>
    </row>
    <row r="18" spans="1:2" x14ac:dyDescent="0.3">
      <c r="A18" t="s">
        <v>8</v>
      </c>
      <c r="B18">
        <v>520</v>
      </c>
    </row>
    <row r="19" spans="1:2" x14ac:dyDescent="0.3">
      <c r="A19" t="s">
        <v>5</v>
      </c>
      <c r="B19">
        <v>300</v>
      </c>
    </row>
    <row r="20" spans="1:2" x14ac:dyDescent="0.3">
      <c r="A20" t="s">
        <v>9</v>
      </c>
      <c r="B20">
        <v>407.05</v>
      </c>
    </row>
    <row r="21" spans="1:2" x14ac:dyDescent="0.3">
      <c r="A21" t="s">
        <v>4</v>
      </c>
      <c r="B21">
        <v>300</v>
      </c>
    </row>
    <row r="22" spans="1:2" x14ac:dyDescent="0.3">
      <c r="A22" t="s">
        <v>3</v>
      </c>
      <c r="B22">
        <v>2327</v>
      </c>
    </row>
    <row r="23" spans="1:2" x14ac:dyDescent="0.3">
      <c r="A23" t="s">
        <v>10</v>
      </c>
      <c r="B23">
        <v>1150</v>
      </c>
    </row>
    <row r="24" spans="1:2" x14ac:dyDescent="0.3">
      <c r="A24" t="s">
        <v>10</v>
      </c>
      <c r="B24">
        <v>1138</v>
      </c>
    </row>
    <row r="25" spans="1:2" x14ac:dyDescent="0.3">
      <c r="A25" t="s">
        <v>13</v>
      </c>
      <c r="B25">
        <v>500</v>
      </c>
    </row>
    <row r="26" spans="1:2" x14ac:dyDescent="0.3">
      <c r="A26" t="s">
        <v>6</v>
      </c>
      <c r="B26">
        <v>702</v>
      </c>
    </row>
    <row r="27" spans="1:2" x14ac:dyDescent="0.3">
      <c r="A27" t="s">
        <v>4</v>
      </c>
      <c r="B27">
        <v>1600</v>
      </c>
    </row>
    <row r="28" spans="1:2" x14ac:dyDescent="0.3">
      <c r="A28" t="s">
        <v>5</v>
      </c>
      <c r="B28">
        <v>600</v>
      </c>
    </row>
    <row r="29" spans="1:2" x14ac:dyDescent="0.3">
      <c r="A29" t="s">
        <v>13</v>
      </c>
      <c r="B29">
        <v>900</v>
      </c>
    </row>
    <row r="30" spans="1:2" x14ac:dyDescent="0.3">
      <c r="A30" t="s">
        <v>6</v>
      </c>
      <c r="B30">
        <v>150</v>
      </c>
    </row>
    <row r="31" spans="1:2" x14ac:dyDescent="0.3">
      <c r="A31" t="s">
        <v>2</v>
      </c>
      <c r="B31">
        <v>2100</v>
      </c>
    </row>
    <row r="32" spans="1:2" x14ac:dyDescent="0.3">
      <c r="A32" t="s">
        <v>11</v>
      </c>
      <c r="B32">
        <v>470.63</v>
      </c>
    </row>
    <row r="33" spans="1:2" x14ac:dyDescent="0.3">
      <c r="A33" t="s">
        <v>9</v>
      </c>
      <c r="B33">
        <v>322.64</v>
      </c>
    </row>
    <row r="34" spans="1:2" x14ac:dyDescent="0.3">
      <c r="A34" t="s">
        <v>8</v>
      </c>
      <c r="B34">
        <v>428</v>
      </c>
    </row>
    <row r="35" spans="1:2" x14ac:dyDescent="0.3">
      <c r="A35" t="s">
        <v>5</v>
      </c>
      <c r="B35">
        <v>447</v>
      </c>
    </row>
    <row r="36" spans="1:2" x14ac:dyDescent="0.3">
      <c r="A36" t="s">
        <v>4</v>
      </c>
      <c r="B36">
        <v>1720</v>
      </c>
    </row>
    <row r="37" spans="1:2" x14ac:dyDescent="0.3">
      <c r="A37" t="s">
        <v>6</v>
      </c>
      <c r="B37">
        <v>540</v>
      </c>
    </row>
    <row r="38" spans="1:2" x14ac:dyDescent="0.3">
      <c r="A38" t="s">
        <v>7</v>
      </c>
      <c r="B38">
        <v>314</v>
      </c>
    </row>
    <row r="39" spans="1:2" x14ac:dyDescent="0.3">
      <c r="A39" t="s">
        <v>8</v>
      </c>
      <c r="B39">
        <v>518</v>
      </c>
    </row>
    <row r="40" spans="1:2" x14ac:dyDescent="0.3">
      <c r="A40" t="s">
        <v>3</v>
      </c>
      <c r="B40">
        <v>2000</v>
      </c>
    </row>
    <row r="41" spans="1:2" x14ac:dyDescent="0.3">
      <c r="A41" t="s">
        <v>7</v>
      </c>
      <c r="B41">
        <v>337</v>
      </c>
    </row>
    <row r="42" spans="1:2" x14ac:dyDescent="0.3">
      <c r="A42" t="s">
        <v>8</v>
      </c>
      <c r="B42">
        <v>500</v>
      </c>
    </row>
    <row r="43" spans="1:2" x14ac:dyDescent="0.3">
      <c r="A43" t="s">
        <v>4</v>
      </c>
      <c r="B43">
        <v>2500</v>
      </c>
    </row>
    <row r="44" spans="1:2" x14ac:dyDescent="0.3">
      <c r="A44" t="s">
        <v>5</v>
      </c>
      <c r="B44">
        <v>710</v>
      </c>
    </row>
    <row r="45" spans="1:2" x14ac:dyDescent="0.3">
      <c r="A45" t="s">
        <v>2</v>
      </c>
      <c r="B45">
        <v>2300</v>
      </c>
    </row>
    <row r="46" spans="1:2" x14ac:dyDescent="0.3">
      <c r="A46" t="s">
        <v>12</v>
      </c>
      <c r="B46">
        <v>12000</v>
      </c>
    </row>
    <row r="47" spans="1:2" x14ac:dyDescent="0.3">
      <c r="A47" t="s">
        <v>10</v>
      </c>
      <c r="B47">
        <v>1500</v>
      </c>
    </row>
    <row r="48" spans="1:2" x14ac:dyDescent="0.3">
      <c r="A48" t="s">
        <v>11</v>
      </c>
      <c r="B48">
        <v>470.63</v>
      </c>
    </row>
    <row r="49" spans="1:2" x14ac:dyDescent="0.3">
      <c r="A49" t="s">
        <v>7</v>
      </c>
      <c r="B49">
        <v>267</v>
      </c>
    </row>
    <row r="50" spans="1:2" x14ac:dyDescent="0.3">
      <c r="A50" t="s">
        <v>6</v>
      </c>
      <c r="B50">
        <v>640</v>
      </c>
    </row>
    <row r="51" spans="1:2" x14ac:dyDescent="0.3">
      <c r="A51" t="s">
        <v>5</v>
      </c>
      <c r="B51">
        <v>450</v>
      </c>
    </row>
  </sheetData>
  <sortState xmlns:xlrd2="http://schemas.microsoft.com/office/spreadsheetml/2017/richdata2" ref="D2:E12">
    <sortCondition descending="1" ref="E2:E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8833E-A76A-4F38-AA8D-4FA3E9176377}">
  <dimension ref="A1:M6"/>
  <sheetViews>
    <sheetView workbookViewId="0">
      <selection activeCell="I13" sqref="I13"/>
    </sheetView>
  </sheetViews>
  <sheetFormatPr defaultRowHeight="14.4" x14ac:dyDescent="0.3"/>
  <cols>
    <col min="1" max="1" width="14.44140625" bestFit="1" customWidth="1"/>
    <col min="2" max="2" width="15.5546875" bestFit="1" customWidth="1"/>
    <col min="3" max="3" width="13.33203125" bestFit="1" customWidth="1"/>
    <col min="4" max="4" width="5" bestFit="1" customWidth="1"/>
    <col min="5" max="5" width="8.77734375" bestFit="1" customWidth="1"/>
    <col min="6" max="6" width="18" bestFit="1" customWidth="1"/>
    <col min="7" max="7" width="16.77734375" bestFit="1" customWidth="1"/>
    <col min="8" max="8" width="14.77734375" bestFit="1" customWidth="1"/>
    <col min="9" max="9" width="12.77734375" bestFit="1" customWidth="1"/>
    <col min="10" max="10" width="18.6640625" bestFit="1" customWidth="1"/>
    <col min="11" max="11" width="6" bestFit="1" customWidth="1"/>
    <col min="12" max="12" width="16.44140625" bestFit="1" customWidth="1"/>
    <col min="13" max="13" width="10.77734375" bestFit="1" customWidth="1"/>
  </cols>
  <sheetData>
    <row r="1" spans="1:13" x14ac:dyDescent="0.3">
      <c r="A1" s="21" t="s">
        <v>31</v>
      </c>
      <c r="B1" s="21" t="s">
        <v>37</v>
      </c>
    </row>
    <row r="2" spans="1:13" x14ac:dyDescent="0.3">
      <c r="A2" s="21" t="s">
        <v>32</v>
      </c>
      <c r="B2" t="s">
        <v>9</v>
      </c>
      <c r="C2" t="s">
        <v>6</v>
      </c>
      <c r="D2" t="s">
        <v>10</v>
      </c>
      <c r="E2" t="s">
        <v>2</v>
      </c>
      <c r="F2" t="s">
        <v>11</v>
      </c>
      <c r="G2" t="s">
        <v>8</v>
      </c>
      <c r="H2" t="s">
        <v>3</v>
      </c>
      <c r="I2" t="s">
        <v>7</v>
      </c>
      <c r="J2" t="s">
        <v>4</v>
      </c>
      <c r="K2" t="s">
        <v>12</v>
      </c>
      <c r="L2" t="s">
        <v>5</v>
      </c>
      <c r="M2" t="s">
        <v>33</v>
      </c>
    </row>
    <row r="3" spans="1:13" x14ac:dyDescent="0.3">
      <c r="A3" s="22" t="s">
        <v>34</v>
      </c>
      <c r="B3">
        <v>1188.27</v>
      </c>
      <c r="C3">
        <v>1310</v>
      </c>
      <c r="D3">
        <v>1900</v>
      </c>
      <c r="E3">
        <v>3375</v>
      </c>
      <c r="F3">
        <v>470</v>
      </c>
      <c r="G3">
        <v>1140</v>
      </c>
      <c r="H3">
        <v>1737</v>
      </c>
      <c r="I3">
        <v>939</v>
      </c>
      <c r="J3">
        <v>4374.1000000000004</v>
      </c>
      <c r="L3">
        <v>1010</v>
      </c>
      <c r="M3">
        <v>17443.370000000003</v>
      </c>
    </row>
    <row r="4" spans="1:13" x14ac:dyDescent="0.3">
      <c r="A4" s="22" t="s">
        <v>35</v>
      </c>
      <c r="B4">
        <v>322.64</v>
      </c>
      <c r="C4">
        <v>1392</v>
      </c>
      <c r="D4">
        <v>2288</v>
      </c>
      <c r="E4">
        <v>2100</v>
      </c>
      <c r="F4">
        <v>470.63</v>
      </c>
      <c r="G4">
        <v>1446</v>
      </c>
      <c r="H4">
        <v>5727</v>
      </c>
      <c r="I4">
        <v>651</v>
      </c>
      <c r="J4">
        <v>3320</v>
      </c>
      <c r="L4">
        <v>1047</v>
      </c>
      <c r="M4">
        <v>18764.27</v>
      </c>
    </row>
    <row r="5" spans="1:13" x14ac:dyDescent="0.3">
      <c r="A5" s="22" t="s">
        <v>36</v>
      </c>
      <c r="C5">
        <v>640</v>
      </c>
      <c r="D5">
        <v>1500</v>
      </c>
      <c r="E5">
        <v>2300</v>
      </c>
      <c r="F5">
        <v>470.63</v>
      </c>
      <c r="I5">
        <v>267</v>
      </c>
      <c r="J5">
        <v>2500</v>
      </c>
      <c r="K5">
        <v>12000</v>
      </c>
      <c r="L5">
        <v>1160</v>
      </c>
      <c r="M5">
        <v>20837.63</v>
      </c>
    </row>
    <row r="6" spans="1:13" x14ac:dyDescent="0.3">
      <c r="A6" s="22" t="s">
        <v>33</v>
      </c>
      <c r="B6">
        <v>1510.9099999999999</v>
      </c>
      <c r="C6">
        <v>3342</v>
      </c>
      <c r="D6">
        <v>5688</v>
      </c>
      <c r="E6">
        <v>7775</v>
      </c>
      <c r="F6">
        <v>1411.26</v>
      </c>
      <c r="G6">
        <v>2586</v>
      </c>
      <c r="H6">
        <v>7464</v>
      </c>
      <c r="I6">
        <v>1857</v>
      </c>
      <c r="J6">
        <v>10194.1</v>
      </c>
      <c r="K6">
        <v>12000</v>
      </c>
      <c r="L6">
        <v>3217</v>
      </c>
      <c r="M6">
        <v>57045.270000000004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73FF-016F-4A1E-B6E8-63A85C99BE75}">
  <dimension ref="A1:D52"/>
  <sheetViews>
    <sheetView workbookViewId="0">
      <selection activeCell="D14" sqref="D14"/>
    </sheetView>
  </sheetViews>
  <sheetFormatPr defaultRowHeight="21" x14ac:dyDescent="0.3"/>
  <cols>
    <col min="1" max="1" width="15.5546875" style="16" bestFit="1" customWidth="1"/>
    <col min="2" max="2" width="27.44140625" style="16" bestFit="1" customWidth="1"/>
    <col min="3" max="3" width="13.77734375" style="16" bestFit="1" customWidth="1"/>
    <col min="4" max="4" width="19.21875" style="16" bestFit="1" customWidth="1"/>
    <col min="5" max="16384" width="8.88671875" style="16"/>
  </cols>
  <sheetData>
    <row r="1" spans="1:4" x14ac:dyDescent="0.3">
      <c r="A1" s="15" t="s">
        <v>0</v>
      </c>
      <c r="B1" s="15" t="s">
        <v>14</v>
      </c>
      <c r="C1" s="15" t="s">
        <v>1</v>
      </c>
      <c r="D1" s="15" t="s">
        <v>27</v>
      </c>
    </row>
    <row r="2" spans="1:4" x14ac:dyDescent="0.3">
      <c r="A2" s="17">
        <v>44470</v>
      </c>
      <c r="B2" s="18" t="s">
        <v>2</v>
      </c>
      <c r="C2" s="18">
        <v>2300</v>
      </c>
      <c r="D2" s="18" t="s">
        <v>28</v>
      </c>
    </row>
    <row r="3" spans="1:4" x14ac:dyDescent="0.3">
      <c r="A3" s="17">
        <v>44470</v>
      </c>
      <c r="B3" s="18" t="s">
        <v>3</v>
      </c>
      <c r="C3" s="18">
        <v>767</v>
      </c>
      <c r="D3" s="18" t="s">
        <v>29</v>
      </c>
    </row>
    <row r="4" spans="1:4" x14ac:dyDescent="0.3">
      <c r="A4" s="17">
        <v>44470</v>
      </c>
      <c r="B4" s="18" t="s">
        <v>4</v>
      </c>
      <c r="C4" s="18">
        <v>2500</v>
      </c>
      <c r="D4" s="18" t="s">
        <v>28</v>
      </c>
    </row>
    <row r="5" spans="1:4" x14ac:dyDescent="0.3">
      <c r="A5" s="17">
        <v>44473</v>
      </c>
      <c r="B5" s="18" t="s">
        <v>5</v>
      </c>
      <c r="C5" s="18">
        <v>710</v>
      </c>
      <c r="D5" s="18" t="s">
        <v>28</v>
      </c>
    </row>
    <row r="6" spans="1:4" x14ac:dyDescent="0.3">
      <c r="A6" s="17">
        <v>44473</v>
      </c>
      <c r="B6" s="18" t="s">
        <v>6</v>
      </c>
      <c r="C6" s="18">
        <v>760</v>
      </c>
      <c r="D6" s="18" t="s">
        <v>29</v>
      </c>
    </row>
    <row r="7" spans="1:4" x14ac:dyDescent="0.3">
      <c r="A7" s="17">
        <v>44476</v>
      </c>
      <c r="B7" s="18" t="s">
        <v>10</v>
      </c>
      <c r="C7" s="18">
        <v>1900</v>
      </c>
      <c r="D7" s="18" t="s">
        <v>29</v>
      </c>
    </row>
    <row r="8" spans="1:4" x14ac:dyDescent="0.3">
      <c r="A8" s="17">
        <v>44477</v>
      </c>
      <c r="B8" s="18" t="s">
        <v>7</v>
      </c>
      <c r="C8" s="18">
        <v>450</v>
      </c>
      <c r="D8" s="18" t="s">
        <v>28</v>
      </c>
    </row>
    <row r="9" spans="1:4" x14ac:dyDescent="0.3">
      <c r="A9" s="17">
        <v>44484</v>
      </c>
      <c r="B9" s="18" t="s">
        <v>8</v>
      </c>
      <c r="C9" s="18">
        <v>620</v>
      </c>
      <c r="D9" s="18" t="s">
        <v>29</v>
      </c>
    </row>
    <row r="10" spans="1:4" x14ac:dyDescent="0.3">
      <c r="A10" s="17">
        <v>44485</v>
      </c>
      <c r="B10" s="18" t="s">
        <v>11</v>
      </c>
      <c r="C10" s="18">
        <v>470</v>
      </c>
      <c r="D10" s="18" t="s">
        <v>28</v>
      </c>
    </row>
    <row r="11" spans="1:4" x14ac:dyDescent="0.3">
      <c r="A11" s="17">
        <v>44487</v>
      </c>
      <c r="B11" s="18" t="s">
        <v>3</v>
      </c>
      <c r="C11" s="18">
        <v>970</v>
      </c>
      <c r="D11" s="18" t="s">
        <v>29</v>
      </c>
    </row>
    <row r="12" spans="1:4" x14ac:dyDescent="0.3">
      <c r="A12" s="17">
        <v>44487</v>
      </c>
      <c r="B12" s="18" t="s">
        <v>2</v>
      </c>
      <c r="C12" s="18">
        <v>1075</v>
      </c>
      <c r="D12" s="18"/>
    </row>
    <row r="13" spans="1:4" x14ac:dyDescent="0.3">
      <c r="A13" s="17">
        <v>44488</v>
      </c>
      <c r="B13" s="18" t="s">
        <v>7</v>
      </c>
      <c r="C13" s="18">
        <v>489</v>
      </c>
      <c r="D13" s="18"/>
    </row>
    <row r="14" spans="1:4" x14ac:dyDescent="0.3">
      <c r="A14" s="17">
        <v>44491</v>
      </c>
      <c r="B14" s="18" t="s">
        <v>4</v>
      </c>
      <c r="C14" s="18">
        <v>1574.1</v>
      </c>
      <c r="D14" s="18"/>
    </row>
    <row r="15" spans="1:4" x14ac:dyDescent="0.3">
      <c r="A15" s="17">
        <v>44491</v>
      </c>
      <c r="B15" s="18" t="s">
        <v>6</v>
      </c>
      <c r="C15" s="18">
        <v>550</v>
      </c>
      <c r="D15" s="18"/>
    </row>
    <row r="16" spans="1:4" x14ac:dyDescent="0.3">
      <c r="A16" s="17">
        <v>44494</v>
      </c>
      <c r="B16" s="18" t="s">
        <v>9</v>
      </c>
      <c r="C16" s="18">
        <v>423</v>
      </c>
      <c r="D16" s="18"/>
    </row>
    <row r="17" spans="1:4" x14ac:dyDescent="0.3">
      <c r="A17" s="17">
        <v>44496</v>
      </c>
      <c r="B17" s="18" t="s">
        <v>9</v>
      </c>
      <c r="C17" s="18">
        <v>358.22</v>
      </c>
      <c r="D17" s="18"/>
    </row>
    <row r="18" spans="1:4" x14ac:dyDescent="0.3">
      <c r="A18" s="17">
        <v>44496</v>
      </c>
      <c r="B18" s="18" t="s">
        <v>8</v>
      </c>
      <c r="C18" s="18">
        <v>520</v>
      </c>
      <c r="D18" s="18"/>
    </row>
    <row r="19" spans="1:4" x14ac:dyDescent="0.3">
      <c r="A19" s="17">
        <v>44497</v>
      </c>
      <c r="B19" s="18" t="s">
        <v>5</v>
      </c>
      <c r="C19" s="18">
        <v>300</v>
      </c>
      <c r="D19" s="18"/>
    </row>
    <row r="20" spans="1:4" x14ac:dyDescent="0.3">
      <c r="A20" s="17">
        <v>44498</v>
      </c>
      <c r="B20" s="18" t="s">
        <v>9</v>
      </c>
      <c r="C20" s="18">
        <v>407.05</v>
      </c>
      <c r="D20" s="18"/>
    </row>
    <row r="21" spans="1:4" x14ac:dyDescent="0.3">
      <c r="A21" s="17">
        <v>44499</v>
      </c>
      <c r="B21" s="18" t="s">
        <v>4</v>
      </c>
      <c r="C21" s="18">
        <v>300</v>
      </c>
      <c r="D21" s="18"/>
    </row>
    <row r="22" spans="1:4" x14ac:dyDescent="0.3">
      <c r="A22" s="17">
        <v>44501</v>
      </c>
      <c r="B22" s="18" t="s">
        <v>3</v>
      </c>
      <c r="C22" s="18">
        <v>2327</v>
      </c>
      <c r="D22" s="18"/>
    </row>
    <row r="23" spans="1:4" x14ac:dyDescent="0.3">
      <c r="A23" s="17">
        <v>44502</v>
      </c>
      <c r="B23" s="18" t="s">
        <v>10</v>
      </c>
      <c r="C23" s="18">
        <v>1150</v>
      </c>
      <c r="D23" s="18"/>
    </row>
    <row r="24" spans="1:4" x14ac:dyDescent="0.3">
      <c r="A24" s="17">
        <v>44504</v>
      </c>
      <c r="B24" s="18" t="s">
        <v>10</v>
      </c>
      <c r="C24" s="18">
        <v>1138</v>
      </c>
      <c r="D24" s="18"/>
    </row>
    <row r="25" spans="1:4" x14ac:dyDescent="0.3">
      <c r="A25" s="17">
        <v>44505</v>
      </c>
      <c r="B25" s="18" t="s">
        <v>13</v>
      </c>
      <c r="C25" s="18">
        <v>500</v>
      </c>
      <c r="D25" s="18"/>
    </row>
    <row r="26" spans="1:4" x14ac:dyDescent="0.3">
      <c r="A26" s="17">
        <v>44508</v>
      </c>
      <c r="B26" s="18" t="s">
        <v>6</v>
      </c>
      <c r="C26" s="18">
        <v>702</v>
      </c>
      <c r="D26" s="18"/>
    </row>
    <row r="27" spans="1:4" x14ac:dyDescent="0.3">
      <c r="A27" s="17">
        <v>44509</v>
      </c>
      <c r="B27" s="18" t="s">
        <v>4</v>
      </c>
      <c r="C27" s="18">
        <v>1600</v>
      </c>
      <c r="D27" s="18"/>
    </row>
    <row r="28" spans="1:4" x14ac:dyDescent="0.3">
      <c r="A28" s="17">
        <v>44512</v>
      </c>
      <c r="B28" s="18" t="s">
        <v>5</v>
      </c>
      <c r="C28" s="18">
        <v>600</v>
      </c>
      <c r="D28" s="18"/>
    </row>
    <row r="29" spans="1:4" x14ac:dyDescent="0.3">
      <c r="A29" s="17">
        <v>44515</v>
      </c>
      <c r="B29" s="18" t="s">
        <v>13</v>
      </c>
      <c r="C29" s="18">
        <v>900</v>
      </c>
      <c r="D29" s="18"/>
    </row>
    <row r="30" spans="1:4" x14ac:dyDescent="0.3">
      <c r="A30" s="17">
        <v>44515</v>
      </c>
      <c r="B30" s="18" t="s">
        <v>6</v>
      </c>
      <c r="C30" s="18">
        <v>150</v>
      </c>
      <c r="D30" s="18"/>
    </row>
    <row r="31" spans="1:4" x14ac:dyDescent="0.3">
      <c r="A31" s="17">
        <v>44515</v>
      </c>
      <c r="B31" s="18" t="s">
        <v>2</v>
      </c>
      <c r="C31" s="18">
        <v>2100</v>
      </c>
      <c r="D31" s="18"/>
    </row>
    <row r="32" spans="1:4" x14ac:dyDescent="0.3">
      <c r="A32" s="17">
        <v>44517</v>
      </c>
      <c r="B32" s="18" t="s">
        <v>11</v>
      </c>
      <c r="C32" s="18">
        <v>470.63</v>
      </c>
      <c r="D32" s="18"/>
    </row>
    <row r="33" spans="1:4" x14ac:dyDescent="0.3">
      <c r="A33" s="17">
        <v>44517</v>
      </c>
      <c r="B33" s="18" t="s">
        <v>9</v>
      </c>
      <c r="C33" s="18">
        <v>322.64</v>
      </c>
      <c r="D33" s="18"/>
    </row>
    <row r="34" spans="1:4" x14ac:dyDescent="0.3">
      <c r="A34" s="17">
        <v>44518</v>
      </c>
      <c r="B34" s="18" t="s">
        <v>8</v>
      </c>
      <c r="C34" s="18">
        <v>428</v>
      </c>
      <c r="D34" s="18"/>
    </row>
    <row r="35" spans="1:4" x14ac:dyDescent="0.3">
      <c r="A35" s="17">
        <v>44519</v>
      </c>
      <c r="B35" s="18" t="s">
        <v>5</v>
      </c>
      <c r="C35" s="18">
        <v>447</v>
      </c>
      <c r="D35" s="18"/>
    </row>
    <row r="36" spans="1:4" x14ac:dyDescent="0.3">
      <c r="A36" s="17">
        <v>44522</v>
      </c>
      <c r="B36" s="18" t="s">
        <v>4</v>
      </c>
      <c r="C36" s="18">
        <v>1720</v>
      </c>
      <c r="D36" s="18"/>
    </row>
    <row r="37" spans="1:4" x14ac:dyDescent="0.3">
      <c r="A37" s="17">
        <v>44524</v>
      </c>
      <c r="B37" s="18" t="s">
        <v>6</v>
      </c>
      <c r="C37" s="18">
        <v>540</v>
      </c>
      <c r="D37" s="18"/>
    </row>
    <row r="38" spans="1:4" x14ac:dyDescent="0.3">
      <c r="A38" s="17">
        <v>44525</v>
      </c>
      <c r="B38" s="18" t="s">
        <v>7</v>
      </c>
      <c r="C38" s="18">
        <v>314</v>
      </c>
      <c r="D38" s="18"/>
    </row>
    <row r="39" spans="1:4" x14ac:dyDescent="0.3">
      <c r="A39" s="17">
        <v>44526</v>
      </c>
      <c r="B39" s="18" t="s">
        <v>8</v>
      </c>
      <c r="C39" s="18">
        <v>518</v>
      </c>
      <c r="D39" s="18"/>
    </row>
    <row r="40" spans="1:4" x14ac:dyDescent="0.3">
      <c r="A40" s="17">
        <v>44526</v>
      </c>
      <c r="B40" s="18" t="s">
        <v>3</v>
      </c>
      <c r="C40" s="18">
        <v>2000</v>
      </c>
      <c r="D40" s="18"/>
    </row>
    <row r="41" spans="1:4" x14ac:dyDescent="0.3">
      <c r="A41" s="17">
        <v>44529</v>
      </c>
      <c r="B41" s="18" t="s">
        <v>7</v>
      </c>
      <c r="C41" s="18">
        <v>337</v>
      </c>
      <c r="D41" s="18"/>
    </row>
    <row r="42" spans="1:4" x14ac:dyDescent="0.3">
      <c r="A42" s="17">
        <v>44530</v>
      </c>
      <c r="B42" s="18" t="s">
        <v>8</v>
      </c>
      <c r="C42" s="18">
        <v>500</v>
      </c>
      <c r="D42" s="18"/>
    </row>
    <row r="43" spans="1:4" x14ac:dyDescent="0.3">
      <c r="A43" s="17">
        <v>44531</v>
      </c>
      <c r="B43" s="18" t="s">
        <v>4</v>
      </c>
      <c r="C43" s="18">
        <v>2500</v>
      </c>
      <c r="D43" s="18"/>
    </row>
    <row r="44" spans="1:4" x14ac:dyDescent="0.3">
      <c r="A44" s="17">
        <v>44534</v>
      </c>
      <c r="B44" s="18" t="s">
        <v>5</v>
      </c>
      <c r="C44" s="18">
        <v>710</v>
      </c>
      <c r="D44" s="18"/>
    </row>
    <row r="45" spans="1:4" x14ac:dyDescent="0.3">
      <c r="A45" s="17">
        <v>44537</v>
      </c>
      <c r="B45" s="18" t="s">
        <v>2</v>
      </c>
      <c r="C45" s="18">
        <v>2300</v>
      </c>
      <c r="D45" s="18"/>
    </row>
    <row r="46" spans="1:4" x14ac:dyDescent="0.3">
      <c r="A46" s="17">
        <v>44539</v>
      </c>
      <c r="B46" s="18" t="s">
        <v>12</v>
      </c>
      <c r="C46" s="18">
        <v>12000</v>
      </c>
      <c r="D46" s="18"/>
    </row>
    <row r="47" spans="1:4" x14ac:dyDescent="0.3">
      <c r="A47" s="17">
        <v>44545</v>
      </c>
      <c r="B47" s="18" t="s">
        <v>10</v>
      </c>
      <c r="C47" s="18">
        <v>1500</v>
      </c>
      <c r="D47" s="18"/>
    </row>
    <row r="48" spans="1:4" x14ac:dyDescent="0.3">
      <c r="A48" s="17">
        <v>44547</v>
      </c>
      <c r="B48" s="18" t="s">
        <v>11</v>
      </c>
      <c r="C48" s="18">
        <v>470.63</v>
      </c>
      <c r="D48" s="18"/>
    </row>
    <row r="49" spans="1:4" x14ac:dyDescent="0.3">
      <c r="A49" s="17">
        <v>44550</v>
      </c>
      <c r="B49" s="18" t="s">
        <v>7</v>
      </c>
      <c r="C49" s="18">
        <v>267</v>
      </c>
      <c r="D49" s="18"/>
    </row>
    <row r="50" spans="1:4" x14ac:dyDescent="0.3">
      <c r="A50" s="17">
        <v>44553</v>
      </c>
      <c r="B50" s="18" t="s">
        <v>6</v>
      </c>
      <c r="C50" s="18">
        <v>640</v>
      </c>
      <c r="D50" s="18"/>
    </row>
    <row r="51" spans="1:4" x14ac:dyDescent="0.3">
      <c r="A51" s="17">
        <v>44553</v>
      </c>
      <c r="B51" s="18" t="s">
        <v>5</v>
      </c>
      <c r="C51" s="18">
        <v>450</v>
      </c>
      <c r="D51" s="18"/>
    </row>
    <row r="52" spans="1:4" x14ac:dyDescent="0.3">
      <c r="A52" s="19"/>
      <c r="B52" s="19"/>
      <c r="C52" s="18">
        <v>57045.27</v>
      </c>
      <c r="D52" s="19"/>
    </row>
  </sheetData>
  <dataValidations count="1">
    <dataValidation type="list" showInputMessage="1" showErrorMessage="1" sqref="D2:D51" xr:uid="{C36D3B07-3C18-4D83-9A44-B4E71B8F3A83}">
      <formula1>"Essentials,Non-essentials"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3BCD-3CB0-4CAD-B4CE-ED18281F0026}">
  <dimension ref="A1:G52"/>
  <sheetViews>
    <sheetView tabSelected="1" workbookViewId="0">
      <selection activeCell="G9" sqref="G9"/>
    </sheetView>
  </sheetViews>
  <sheetFormatPr defaultRowHeight="21" x14ac:dyDescent="0.3"/>
  <cols>
    <col min="1" max="1" width="15.5546875" style="16" bestFit="1" customWidth="1"/>
    <col min="2" max="2" width="27.44140625" style="16" bestFit="1" customWidth="1"/>
    <col min="3" max="3" width="13.77734375" style="16" bestFit="1" customWidth="1"/>
    <col min="4" max="4" width="19.21875" style="16" bestFit="1" customWidth="1"/>
    <col min="5" max="5" width="18.88671875" style="16" bestFit="1" customWidth="1"/>
    <col min="6" max="6" width="8.88671875" style="16"/>
    <col min="7" max="7" width="91.21875" style="16" bestFit="1" customWidth="1"/>
    <col min="8" max="16384" width="8.88671875" style="16"/>
  </cols>
  <sheetData>
    <row r="1" spans="1:7" x14ac:dyDescent="0.3">
      <c r="A1" s="15" t="s">
        <v>0</v>
      </c>
      <c r="B1" s="15" t="s">
        <v>14</v>
      </c>
      <c r="C1" s="15" t="s">
        <v>1</v>
      </c>
      <c r="D1" s="15" t="s">
        <v>27</v>
      </c>
      <c r="E1" s="20" t="s">
        <v>30</v>
      </c>
      <c r="G1" s="24" t="s">
        <v>38</v>
      </c>
    </row>
    <row r="2" spans="1:7" x14ac:dyDescent="0.3">
      <c r="A2" s="17">
        <v>44470</v>
      </c>
      <c r="B2" s="18" t="s">
        <v>2</v>
      </c>
      <c r="C2" s="18">
        <v>2300</v>
      </c>
      <c r="D2" s="18" t="s">
        <v>28</v>
      </c>
      <c r="E2" s="18" t="str">
        <f>IF(C2&gt;2000,"Over Budget","Within Budget")</f>
        <v>Over Budget</v>
      </c>
      <c r="G2" s="24" t="s">
        <v>22</v>
      </c>
    </row>
    <row r="3" spans="1:7" x14ac:dyDescent="0.3">
      <c r="A3" s="17">
        <v>44470</v>
      </c>
      <c r="B3" s="18" t="s">
        <v>3</v>
      </c>
      <c r="C3" s="18">
        <v>767</v>
      </c>
      <c r="D3" s="18" t="s">
        <v>29</v>
      </c>
      <c r="E3" s="18" t="str">
        <f t="shared" ref="E3:E51" si="0">IF(C3&gt;2000,"Over Budget","Within Budget")</f>
        <v>Within Budget</v>
      </c>
      <c r="G3" s="23" t="s">
        <v>39</v>
      </c>
    </row>
    <row r="4" spans="1:7" x14ac:dyDescent="0.3">
      <c r="A4" s="17">
        <v>44470</v>
      </c>
      <c r="B4" s="18" t="s">
        <v>4</v>
      </c>
      <c r="C4" s="18">
        <v>2500</v>
      </c>
      <c r="D4" s="18" t="s">
        <v>28</v>
      </c>
      <c r="E4" s="18" t="str">
        <f t="shared" si="0"/>
        <v>Over Budget</v>
      </c>
    </row>
    <row r="5" spans="1:7" x14ac:dyDescent="0.3">
      <c r="A5" s="17">
        <v>44473</v>
      </c>
      <c r="B5" s="18" t="s">
        <v>5</v>
      </c>
      <c r="C5" s="18">
        <v>710</v>
      </c>
      <c r="D5" s="18" t="s">
        <v>28</v>
      </c>
      <c r="E5" s="18" t="str">
        <f t="shared" si="0"/>
        <v>Within Budget</v>
      </c>
    </row>
    <row r="6" spans="1:7" x14ac:dyDescent="0.3">
      <c r="A6" s="17">
        <v>44473</v>
      </c>
      <c r="B6" s="18" t="s">
        <v>6</v>
      </c>
      <c r="C6" s="18">
        <v>760</v>
      </c>
      <c r="D6" s="18" t="s">
        <v>29</v>
      </c>
      <c r="E6" s="18" t="str">
        <f t="shared" si="0"/>
        <v>Within Budget</v>
      </c>
    </row>
    <row r="7" spans="1:7" x14ac:dyDescent="0.3">
      <c r="A7" s="17">
        <v>44476</v>
      </c>
      <c r="B7" s="18" t="s">
        <v>10</v>
      </c>
      <c r="C7" s="18">
        <v>1900</v>
      </c>
      <c r="D7" s="18" t="s">
        <v>29</v>
      </c>
      <c r="E7" s="18" t="str">
        <f t="shared" si="0"/>
        <v>Within Budget</v>
      </c>
    </row>
    <row r="8" spans="1:7" x14ac:dyDescent="0.3">
      <c r="A8" s="17">
        <v>44477</v>
      </c>
      <c r="B8" s="18" t="s">
        <v>7</v>
      </c>
      <c r="C8" s="18">
        <v>450</v>
      </c>
      <c r="D8" s="18" t="s">
        <v>28</v>
      </c>
      <c r="E8" s="18" t="str">
        <f t="shared" si="0"/>
        <v>Within Budget</v>
      </c>
    </row>
    <row r="9" spans="1:7" x14ac:dyDescent="0.3">
      <c r="A9" s="17">
        <v>44484</v>
      </c>
      <c r="B9" s="18" t="s">
        <v>8</v>
      </c>
      <c r="C9" s="18">
        <v>620</v>
      </c>
      <c r="D9" s="18" t="s">
        <v>29</v>
      </c>
      <c r="E9" s="18" t="str">
        <f t="shared" si="0"/>
        <v>Within Budget</v>
      </c>
    </row>
    <row r="10" spans="1:7" x14ac:dyDescent="0.3">
      <c r="A10" s="17">
        <v>44485</v>
      </c>
      <c r="B10" s="18" t="s">
        <v>11</v>
      </c>
      <c r="C10" s="18">
        <v>470</v>
      </c>
      <c r="D10" s="18" t="s">
        <v>28</v>
      </c>
      <c r="E10" s="18" t="str">
        <f t="shared" si="0"/>
        <v>Within Budget</v>
      </c>
    </row>
    <row r="11" spans="1:7" x14ac:dyDescent="0.3">
      <c r="A11" s="17">
        <v>44487</v>
      </c>
      <c r="B11" s="18" t="s">
        <v>3</v>
      </c>
      <c r="C11" s="18">
        <v>970</v>
      </c>
      <c r="D11" s="18" t="s">
        <v>29</v>
      </c>
      <c r="E11" s="18" t="str">
        <f t="shared" si="0"/>
        <v>Within Budget</v>
      </c>
    </row>
    <row r="12" spans="1:7" x14ac:dyDescent="0.3">
      <c r="A12" s="17">
        <v>44487</v>
      </c>
      <c r="B12" s="18" t="s">
        <v>2</v>
      </c>
      <c r="C12" s="18">
        <v>1075</v>
      </c>
      <c r="D12" s="18"/>
      <c r="E12" s="18" t="str">
        <f t="shared" si="0"/>
        <v>Within Budget</v>
      </c>
    </row>
    <row r="13" spans="1:7" x14ac:dyDescent="0.3">
      <c r="A13" s="17">
        <v>44488</v>
      </c>
      <c r="B13" s="18" t="s">
        <v>7</v>
      </c>
      <c r="C13" s="18">
        <v>489</v>
      </c>
      <c r="D13" s="18"/>
      <c r="E13" s="18" t="str">
        <f t="shared" si="0"/>
        <v>Within Budget</v>
      </c>
    </row>
    <row r="14" spans="1:7" x14ac:dyDescent="0.3">
      <c r="A14" s="17">
        <v>44491</v>
      </c>
      <c r="B14" s="18" t="s">
        <v>4</v>
      </c>
      <c r="C14" s="18">
        <v>1574.1</v>
      </c>
      <c r="D14" s="18"/>
      <c r="E14" s="18" t="str">
        <f t="shared" si="0"/>
        <v>Within Budget</v>
      </c>
    </row>
    <row r="15" spans="1:7" x14ac:dyDescent="0.3">
      <c r="A15" s="17">
        <v>44491</v>
      </c>
      <c r="B15" s="18" t="s">
        <v>6</v>
      </c>
      <c r="C15" s="18">
        <v>550</v>
      </c>
      <c r="D15" s="18"/>
      <c r="E15" s="18" t="str">
        <f t="shared" si="0"/>
        <v>Within Budget</v>
      </c>
    </row>
    <row r="16" spans="1:7" x14ac:dyDescent="0.3">
      <c r="A16" s="17">
        <v>44494</v>
      </c>
      <c r="B16" s="18" t="s">
        <v>9</v>
      </c>
      <c r="C16" s="18">
        <v>423</v>
      </c>
      <c r="D16" s="18"/>
      <c r="E16" s="18" t="str">
        <f t="shared" si="0"/>
        <v>Within Budget</v>
      </c>
    </row>
    <row r="17" spans="1:5" x14ac:dyDescent="0.3">
      <c r="A17" s="17">
        <v>44496</v>
      </c>
      <c r="B17" s="18" t="s">
        <v>9</v>
      </c>
      <c r="C17" s="18">
        <v>358.22</v>
      </c>
      <c r="D17" s="18"/>
      <c r="E17" s="18" t="str">
        <f t="shared" si="0"/>
        <v>Within Budget</v>
      </c>
    </row>
    <row r="18" spans="1:5" x14ac:dyDescent="0.3">
      <c r="A18" s="17">
        <v>44496</v>
      </c>
      <c r="B18" s="18" t="s">
        <v>8</v>
      </c>
      <c r="C18" s="18">
        <v>520</v>
      </c>
      <c r="D18" s="18"/>
      <c r="E18" s="18" t="str">
        <f t="shared" si="0"/>
        <v>Within Budget</v>
      </c>
    </row>
    <row r="19" spans="1:5" x14ac:dyDescent="0.3">
      <c r="A19" s="17">
        <v>44497</v>
      </c>
      <c r="B19" s="18" t="s">
        <v>5</v>
      </c>
      <c r="C19" s="18">
        <v>300</v>
      </c>
      <c r="D19" s="18"/>
      <c r="E19" s="18" t="str">
        <f t="shared" si="0"/>
        <v>Within Budget</v>
      </c>
    </row>
    <row r="20" spans="1:5" x14ac:dyDescent="0.3">
      <c r="A20" s="17">
        <v>44498</v>
      </c>
      <c r="B20" s="18" t="s">
        <v>9</v>
      </c>
      <c r="C20" s="18">
        <v>407.05</v>
      </c>
      <c r="D20" s="18"/>
      <c r="E20" s="18" t="str">
        <f t="shared" si="0"/>
        <v>Within Budget</v>
      </c>
    </row>
    <row r="21" spans="1:5" x14ac:dyDescent="0.3">
      <c r="A21" s="17">
        <v>44499</v>
      </c>
      <c r="B21" s="18" t="s">
        <v>4</v>
      </c>
      <c r="C21" s="18">
        <v>300</v>
      </c>
      <c r="D21" s="18"/>
      <c r="E21" s="18" t="str">
        <f t="shared" si="0"/>
        <v>Within Budget</v>
      </c>
    </row>
    <row r="22" spans="1:5" x14ac:dyDescent="0.3">
      <c r="A22" s="17">
        <v>44501</v>
      </c>
      <c r="B22" s="18" t="s">
        <v>3</v>
      </c>
      <c r="C22" s="18">
        <v>2327</v>
      </c>
      <c r="D22" s="18"/>
      <c r="E22" s="18" t="str">
        <f t="shared" si="0"/>
        <v>Over Budget</v>
      </c>
    </row>
    <row r="23" spans="1:5" x14ac:dyDescent="0.3">
      <c r="A23" s="17">
        <v>44502</v>
      </c>
      <c r="B23" s="18" t="s">
        <v>10</v>
      </c>
      <c r="C23" s="18">
        <v>1150</v>
      </c>
      <c r="D23" s="18"/>
      <c r="E23" s="18" t="str">
        <f t="shared" si="0"/>
        <v>Within Budget</v>
      </c>
    </row>
    <row r="24" spans="1:5" x14ac:dyDescent="0.3">
      <c r="A24" s="17">
        <v>44504</v>
      </c>
      <c r="B24" s="18" t="s">
        <v>10</v>
      </c>
      <c r="C24" s="18">
        <v>1138</v>
      </c>
      <c r="D24" s="18"/>
      <c r="E24" s="18" t="str">
        <f t="shared" si="0"/>
        <v>Within Budget</v>
      </c>
    </row>
    <row r="25" spans="1:5" x14ac:dyDescent="0.3">
      <c r="A25" s="17">
        <v>44505</v>
      </c>
      <c r="B25" s="18" t="s">
        <v>13</v>
      </c>
      <c r="C25" s="18">
        <v>500</v>
      </c>
      <c r="D25" s="18"/>
      <c r="E25" s="18" t="str">
        <f t="shared" si="0"/>
        <v>Within Budget</v>
      </c>
    </row>
    <row r="26" spans="1:5" x14ac:dyDescent="0.3">
      <c r="A26" s="17">
        <v>44508</v>
      </c>
      <c r="B26" s="18" t="s">
        <v>6</v>
      </c>
      <c r="C26" s="18">
        <v>702</v>
      </c>
      <c r="D26" s="18"/>
      <c r="E26" s="18" t="str">
        <f t="shared" si="0"/>
        <v>Within Budget</v>
      </c>
    </row>
    <row r="27" spans="1:5" x14ac:dyDescent="0.3">
      <c r="A27" s="17">
        <v>44509</v>
      </c>
      <c r="B27" s="18" t="s">
        <v>4</v>
      </c>
      <c r="C27" s="18">
        <v>1600</v>
      </c>
      <c r="D27" s="18"/>
      <c r="E27" s="18" t="str">
        <f t="shared" si="0"/>
        <v>Within Budget</v>
      </c>
    </row>
    <row r="28" spans="1:5" x14ac:dyDescent="0.3">
      <c r="A28" s="17">
        <v>44512</v>
      </c>
      <c r="B28" s="18" t="s">
        <v>5</v>
      </c>
      <c r="C28" s="18">
        <v>600</v>
      </c>
      <c r="D28" s="18"/>
      <c r="E28" s="18" t="str">
        <f t="shared" si="0"/>
        <v>Within Budget</v>
      </c>
    </row>
    <row r="29" spans="1:5" x14ac:dyDescent="0.3">
      <c r="A29" s="17">
        <v>44515</v>
      </c>
      <c r="B29" s="18" t="s">
        <v>13</v>
      </c>
      <c r="C29" s="18">
        <v>900</v>
      </c>
      <c r="D29" s="18"/>
      <c r="E29" s="18" t="str">
        <f t="shared" si="0"/>
        <v>Within Budget</v>
      </c>
    </row>
    <row r="30" spans="1:5" x14ac:dyDescent="0.3">
      <c r="A30" s="17">
        <v>44515</v>
      </c>
      <c r="B30" s="18" t="s">
        <v>6</v>
      </c>
      <c r="C30" s="18">
        <v>150</v>
      </c>
      <c r="D30" s="18"/>
      <c r="E30" s="18" t="str">
        <f t="shared" si="0"/>
        <v>Within Budget</v>
      </c>
    </row>
    <row r="31" spans="1:5" x14ac:dyDescent="0.3">
      <c r="A31" s="17">
        <v>44515</v>
      </c>
      <c r="B31" s="18" t="s">
        <v>2</v>
      </c>
      <c r="C31" s="18">
        <v>2100</v>
      </c>
      <c r="D31" s="18"/>
      <c r="E31" s="18" t="str">
        <f t="shared" si="0"/>
        <v>Over Budget</v>
      </c>
    </row>
    <row r="32" spans="1:5" x14ac:dyDescent="0.3">
      <c r="A32" s="17">
        <v>44517</v>
      </c>
      <c r="B32" s="18" t="s">
        <v>11</v>
      </c>
      <c r="C32" s="18">
        <v>470.63</v>
      </c>
      <c r="D32" s="18"/>
      <c r="E32" s="18" t="str">
        <f t="shared" si="0"/>
        <v>Within Budget</v>
      </c>
    </row>
    <row r="33" spans="1:5" x14ac:dyDescent="0.3">
      <c r="A33" s="17">
        <v>44517</v>
      </c>
      <c r="B33" s="18" t="s">
        <v>9</v>
      </c>
      <c r="C33" s="18">
        <v>322.64</v>
      </c>
      <c r="D33" s="18"/>
      <c r="E33" s="18" t="str">
        <f t="shared" si="0"/>
        <v>Within Budget</v>
      </c>
    </row>
    <row r="34" spans="1:5" x14ac:dyDescent="0.3">
      <c r="A34" s="17">
        <v>44518</v>
      </c>
      <c r="B34" s="18" t="s">
        <v>8</v>
      </c>
      <c r="C34" s="18">
        <v>428</v>
      </c>
      <c r="D34" s="18"/>
      <c r="E34" s="18" t="str">
        <f t="shared" si="0"/>
        <v>Within Budget</v>
      </c>
    </row>
    <row r="35" spans="1:5" x14ac:dyDescent="0.3">
      <c r="A35" s="17">
        <v>44519</v>
      </c>
      <c r="B35" s="18" t="s">
        <v>5</v>
      </c>
      <c r="C35" s="18">
        <v>447</v>
      </c>
      <c r="D35" s="18"/>
      <c r="E35" s="18" t="str">
        <f t="shared" si="0"/>
        <v>Within Budget</v>
      </c>
    </row>
    <row r="36" spans="1:5" x14ac:dyDescent="0.3">
      <c r="A36" s="17">
        <v>44522</v>
      </c>
      <c r="B36" s="18" t="s">
        <v>4</v>
      </c>
      <c r="C36" s="18">
        <v>1720</v>
      </c>
      <c r="D36" s="18"/>
      <c r="E36" s="18" t="str">
        <f t="shared" si="0"/>
        <v>Within Budget</v>
      </c>
    </row>
    <row r="37" spans="1:5" x14ac:dyDescent="0.3">
      <c r="A37" s="17">
        <v>44524</v>
      </c>
      <c r="B37" s="18" t="s">
        <v>6</v>
      </c>
      <c r="C37" s="18">
        <v>540</v>
      </c>
      <c r="D37" s="18"/>
      <c r="E37" s="18" t="str">
        <f t="shared" si="0"/>
        <v>Within Budget</v>
      </c>
    </row>
    <row r="38" spans="1:5" x14ac:dyDescent="0.3">
      <c r="A38" s="17">
        <v>44525</v>
      </c>
      <c r="B38" s="18" t="s">
        <v>7</v>
      </c>
      <c r="C38" s="18">
        <v>314</v>
      </c>
      <c r="D38" s="18"/>
      <c r="E38" s="18" t="str">
        <f t="shared" si="0"/>
        <v>Within Budget</v>
      </c>
    </row>
    <row r="39" spans="1:5" x14ac:dyDescent="0.3">
      <c r="A39" s="17">
        <v>44526</v>
      </c>
      <c r="B39" s="18" t="s">
        <v>8</v>
      </c>
      <c r="C39" s="18">
        <v>518</v>
      </c>
      <c r="D39" s="18"/>
      <c r="E39" s="18" t="str">
        <f t="shared" si="0"/>
        <v>Within Budget</v>
      </c>
    </row>
    <row r="40" spans="1:5" x14ac:dyDescent="0.3">
      <c r="A40" s="17">
        <v>44526</v>
      </c>
      <c r="B40" s="18" t="s">
        <v>3</v>
      </c>
      <c r="C40" s="18">
        <v>2000</v>
      </c>
      <c r="D40" s="18"/>
      <c r="E40" s="18" t="str">
        <f t="shared" si="0"/>
        <v>Within Budget</v>
      </c>
    </row>
    <row r="41" spans="1:5" x14ac:dyDescent="0.3">
      <c r="A41" s="17">
        <v>44529</v>
      </c>
      <c r="B41" s="18" t="s">
        <v>7</v>
      </c>
      <c r="C41" s="18">
        <v>337</v>
      </c>
      <c r="D41" s="18"/>
      <c r="E41" s="18" t="str">
        <f t="shared" si="0"/>
        <v>Within Budget</v>
      </c>
    </row>
    <row r="42" spans="1:5" x14ac:dyDescent="0.3">
      <c r="A42" s="17">
        <v>44530</v>
      </c>
      <c r="B42" s="18" t="s">
        <v>8</v>
      </c>
      <c r="C42" s="18">
        <v>500</v>
      </c>
      <c r="D42" s="18"/>
      <c r="E42" s="18" t="str">
        <f t="shared" si="0"/>
        <v>Within Budget</v>
      </c>
    </row>
    <row r="43" spans="1:5" x14ac:dyDescent="0.3">
      <c r="A43" s="17">
        <v>44531</v>
      </c>
      <c r="B43" s="18" t="s">
        <v>4</v>
      </c>
      <c r="C43" s="18">
        <v>2500</v>
      </c>
      <c r="D43" s="18"/>
      <c r="E43" s="18" t="str">
        <f t="shared" si="0"/>
        <v>Over Budget</v>
      </c>
    </row>
    <row r="44" spans="1:5" x14ac:dyDescent="0.3">
      <c r="A44" s="17">
        <v>44534</v>
      </c>
      <c r="B44" s="18" t="s">
        <v>5</v>
      </c>
      <c r="C44" s="18">
        <v>710</v>
      </c>
      <c r="D44" s="18"/>
      <c r="E44" s="18" t="str">
        <f t="shared" si="0"/>
        <v>Within Budget</v>
      </c>
    </row>
    <row r="45" spans="1:5" x14ac:dyDescent="0.3">
      <c r="A45" s="17">
        <v>44537</v>
      </c>
      <c r="B45" s="18" t="s">
        <v>2</v>
      </c>
      <c r="C45" s="18">
        <v>2300</v>
      </c>
      <c r="D45" s="18"/>
      <c r="E45" s="18" t="str">
        <f t="shared" si="0"/>
        <v>Over Budget</v>
      </c>
    </row>
    <row r="46" spans="1:5" x14ac:dyDescent="0.3">
      <c r="A46" s="17">
        <v>44539</v>
      </c>
      <c r="B46" s="18" t="s">
        <v>12</v>
      </c>
      <c r="C46" s="18">
        <v>12000</v>
      </c>
      <c r="D46" s="18"/>
      <c r="E46" s="18" t="str">
        <f t="shared" si="0"/>
        <v>Over Budget</v>
      </c>
    </row>
    <row r="47" spans="1:5" x14ac:dyDescent="0.3">
      <c r="A47" s="17">
        <v>44545</v>
      </c>
      <c r="B47" s="18" t="s">
        <v>10</v>
      </c>
      <c r="C47" s="18">
        <v>1500</v>
      </c>
      <c r="D47" s="18"/>
      <c r="E47" s="18" t="str">
        <f t="shared" si="0"/>
        <v>Within Budget</v>
      </c>
    </row>
    <row r="48" spans="1:5" x14ac:dyDescent="0.3">
      <c r="A48" s="17">
        <v>44547</v>
      </c>
      <c r="B48" s="18" t="s">
        <v>11</v>
      </c>
      <c r="C48" s="18">
        <v>470.63</v>
      </c>
      <c r="D48" s="18"/>
      <c r="E48" s="18" t="str">
        <f t="shared" si="0"/>
        <v>Within Budget</v>
      </c>
    </row>
    <row r="49" spans="1:5" x14ac:dyDescent="0.3">
      <c r="A49" s="17">
        <v>44550</v>
      </c>
      <c r="B49" s="18" t="s">
        <v>7</v>
      </c>
      <c r="C49" s="18">
        <v>267</v>
      </c>
      <c r="D49" s="18"/>
      <c r="E49" s="18" t="str">
        <f t="shared" si="0"/>
        <v>Within Budget</v>
      </c>
    </row>
    <row r="50" spans="1:5" x14ac:dyDescent="0.3">
      <c r="A50" s="17">
        <v>44553</v>
      </c>
      <c r="B50" s="18" t="s">
        <v>6</v>
      </c>
      <c r="C50" s="18">
        <v>640</v>
      </c>
      <c r="D50" s="18"/>
      <c r="E50" s="18" t="str">
        <f t="shared" si="0"/>
        <v>Within Budget</v>
      </c>
    </row>
    <row r="51" spans="1:5" x14ac:dyDescent="0.3">
      <c r="A51" s="17">
        <v>44553</v>
      </c>
      <c r="B51" s="18" t="s">
        <v>5</v>
      </c>
      <c r="C51" s="18">
        <v>450</v>
      </c>
      <c r="D51" s="18"/>
      <c r="E51" s="18" t="str">
        <f t="shared" si="0"/>
        <v>Within Budget</v>
      </c>
    </row>
    <row r="52" spans="1:5" x14ac:dyDescent="0.3">
      <c r="A52" s="19"/>
      <c r="B52" s="19"/>
      <c r="C52" s="19">
        <v>57045.27</v>
      </c>
      <c r="D52" s="19"/>
    </row>
  </sheetData>
  <dataValidations count="1">
    <dataValidation type="list" showInputMessage="1" showErrorMessage="1" sqref="D2:D51" xr:uid="{CE695AEA-BB91-423A-B9D8-F4AFEF44B7EB}">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vt:lpstr>
      <vt:lpstr>Tasks</vt:lpstr>
      <vt:lpstr>Task2</vt:lpstr>
      <vt:lpstr>Task3</vt:lpstr>
      <vt:lpstr>Task5</vt:lpstr>
      <vt:lpstr>Task6</vt:lpstr>
      <vt:lpstr>Task7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Preethaa Dutta</cp:lastModifiedBy>
  <dcterms:created xsi:type="dcterms:W3CDTF">2015-06-05T18:17:20Z</dcterms:created>
  <dcterms:modified xsi:type="dcterms:W3CDTF">2024-06-18T11:56:23Z</dcterms:modified>
</cp:coreProperties>
</file>