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2104a397f1307769/Desktop/"/>
    </mc:Choice>
  </mc:AlternateContent>
  <xr:revisionPtr revIDLastSave="0" documentId="8_{CEF34E1C-E1C2-45B8-B9CB-F9AD728C80DE}" xr6:coauthVersionLast="47" xr6:coauthVersionMax="47" xr10:uidLastSave="{00000000-0000-0000-0000-000000000000}"/>
  <bookViews>
    <workbookView xWindow="43080" yWindow="-120" windowWidth="29040" windowHeight="15720" firstSheet="8" activeTab="8" xr2:uid="{C0D34604-93C0-42DE-8317-81174C62F89F}"/>
  </bookViews>
  <sheets>
    <sheet name="Raw Data" sheetId="2" r:id="rId1"/>
    <sheet name="Working Data" sheetId="1" r:id="rId2"/>
    <sheet name="depth" sheetId="6" r:id="rId3"/>
    <sheet name="Rural" sheetId="3" r:id="rId4"/>
    <sheet name="Rural + Urban" sheetId="4" r:id="rId5"/>
    <sheet name="Urban" sheetId="5" r:id="rId6"/>
    <sheet name="cleaned main data" sheetId="7" r:id="rId7"/>
    <sheet name="Cleaned working data" sheetId="8" r:id="rId8"/>
    <sheet name="Cleaned Rural" sheetId="9" r:id="rId9"/>
    <sheet name="Cleaned Rural+Urban" sheetId="10" r:id="rId10"/>
    <sheet name="Cleaned Urban" sheetId="11" r:id="rId11"/>
    <sheet name="1" sheetId="12" r:id="rId12"/>
    <sheet name="2" sheetId="13" r:id="rId13"/>
    <sheet name="3 worksheet" sheetId="14" r:id="rId14"/>
    <sheet name="3.1" sheetId="15" r:id="rId15"/>
    <sheet name="3.2" sheetId="16" r:id="rId16"/>
    <sheet name="4 worksheet" sheetId="18" r:id="rId17"/>
    <sheet name="4" sheetId="17" r:id="rId18"/>
    <sheet name="5" sheetId="19" r:id="rId19"/>
    <sheet name="5 worksheet" sheetId="20" r:id="rId20"/>
  </sheets>
  <definedNames>
    <definedName name="_xlnm._FilterDatabase" localSheetId="14" hidden="1">'3.2'!$A$1:$J$35</definedName>
    <definedName name="_xlnm._FilterDatabase" localSheetId="17" hidden="1">'4'!$A$1:$F$70</definedName>
    <definedName name="_xlnm._FilterDatabase" localSheetId="19" hidden="1">'5 worksheet'!$A$1:$E$79</definedName>
    <definedName name="_xlnm._FilterDatabase" localSheetId="9" hidden="1">'Cleaned Rural+Urban'!$A$1:$P$125</definedName>
    <definedName name="_xlnm._FilterDatabase" localSheetId="7" hidden="1">'Cleaned working data'!$A$1:$P$373</definedName>
    <definedName name="_xlnm._FilterDatabase" localSheetId="0" hidden="1">'Raw Data'!$A$1:$AD$373</definedName>
    <definedName name="_xlnm._FilterDatabase" localSheetId="1" hidden="1">'Working Data'!$A$1:$AD$373</definedName>
  </definedNames>
  <calcPr calcId="191028"/>
  <pivotCaches>
    <pivotCache cacheId="0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7" i="20" l="1"/>
  <c r="AF26" i="20"/>
  <c r="AF25" i="20"/>
  <c r="AF24" i="20"/>
  <c r="AF23" i="20"/>
  <c r="AF22" i="20"/>
  <c r="AF21" i="20"/>
  <c r="AF20" i="20"/>
  <c r="AF19" i="20"/>
  <c r="AF18" i="20"/>
  <c r="AF17" i="20"/>
  <c r="AF16" i="20"/>
  <c r="AF15" i="20"/>
  <c r="AF14" i="20"/>
  <c r="AF13" i="20"/>
  <c r="AF12" i="20"/>
  <c r="AF11" i="20"/>
  <c r="AF10" i="20"/>
  <c r="AF9" i="20"/>
  <c r="AF8" i="20"/>
  <c r="AF7" i="20"/>
  <c r="AF6" i="20"/>
  <c r="AF5" i="20"/>
  <c r="AF4" i="20"/>
  <c r="AF3" i="20"/>
  <c r="AD27" i="20"/>
  <c r="AD26" i="20"/>
  <c r="AD25" i="20"/>
  <c r="AD24" i="20"/>
  <c r="AD23" i="20"/>
  <c r="AD22" i="20"/>
  <c r="AD21" i="20"/>
  <c r="AD20" i="20"/>
  <c r="AD19" i="20"/>
  <c r="AD18" i="20"/>
  <c r="AD17" i="20"/>
  <c r="AD16" i="20"/>
  <c r="AD15" i="20"/>
  <c r="AD14" i="20"/>
  <c r="AD13" i="20"/>
  <c r="AD12" i="20"/>
  <c r="AD11" i="20"/>
  <c r="AD10" i="20"/>
  <c r="AD9" i="20"/>
  <c r="AD8" i="20"/>
  <c r="AD7" i="20"/>
  <c r="AD6" i="20"/>
  <c r="AD5" i="20"/>
  <c r="AD4" i="20"/>
  <c r="AD3" i="20"/>
  <c r="W27" i="20"/>
  <c r="W26" i="20"/>
  <c r="W25" i="20"/>
  <c r="W24" i="20"/>
  <c r="W23" i="20"/>
  <c r="W22" i="20"/>
  <c r="W21" i="20"/>
  <c r="W20" i="20"/>
  <c r="W19" i="20"/>
  <c r="W18" i="20"/>
  <c r="W17" i="20"/>
  <c r="W16" i="20"/>
  <c r="W15" i="20"/>
  <c r="W14" i="20"/>
  <c r="W13" i="20"/>
  <c r="W12" i="20"/>
  <c r="W11" i="20"/>
  <c r="W10" i="20"/>
  <c r="W9" i="20"/>
  <c r="W8" i="20"/>
  <c r="W7" i="20"/>
  <c r="W6" i="20"/>
  <c r="W5" i="20"/>
  <c r="W4" i="20"/>
  <c r="W3" i="20"/>
  <c r="U27" i="20"/>
  <c r="U26" i="20"/>
  <c r="U25" i="20"/>
  <c r="U24" i="20"/>
  <c r="U23" i="20"/>
  <c r="U22" i="20"/>
  <c r="U21" i="20"/>
  <c r="U20" i="20"/>
  <c r="U19" i="20"/>
  <c r="U18" i="20"/>
  <c r="U17" i="20"/>
  <c r="U16" i="20"/>
  <c r="U15" i="20"/>
  <c r="U14" i="20"/>
  <c r="U13" i="20"/>
  <c r="U12" i="20"/>
  <c r="U11" i="20"/>
  <c r="U10" i="20"/>
  <c r="U9" i="20"/>
  <c r="U8" i="20"/>
  <c r="U7" i="20"/>
  <c r="U6" i="20"/>
  <c r="U5" i="20"/>
  <c r="U4" i="20"/>
  <c r="U3" i="20"/>
  <c r="N4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3" i="20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3" i="20"/>
  <c r="E62" i="18"/>
  <c r="G62" i="18"/>
  <c r="I62" i="18"/>
  <c r="K62" i="18"/>
  <c r="M62" i="18"/>
  <c r="E63" i="18"/>
  <c r="G63" i="18"/>
  <c r="I63" i="18"/>
  <c r="K63" i="18"/>
  <c r="M63" i="18"/>
  <c r="E64" i="18"/>
  <c r="G64" i="18"/>
  <c r="I64" i="18"/>
  <c r="K64" i="18"/>
  <c r="M64" i="18"/>
  <c r="E65" i="18"/>
  <c r="G65" i="18"/>
  <c r="I65" i="18"/>
  <c r="K65" i="18"/>
  <c r="M65" i="18"/>
  <c r="E66" i="18"/>
  <c r="G66" i="18"/>
  <c r="I66" i="18"/>
  <c r="K66" i="18"/>
  <c r="M66" i="18"/>
  <c r="E67" i="18"/>
  <c r="G67" i="18"/>
  <c r="I67" i="18"/>
  <c r="K67" i="18"/>
  <c r="M67" i="18"/>
  <c r="E68" i="18"/>
  <c r="G68" i="18"/>
  <c r="I68" i="18"/>
  <c r="K68" i="18"/>
  <c r="M68" i="18"/>
  <c r="E69" i="18"/>
  <c r="G69" i="18"/>
  <c r="I69" i="18"/>
  <c r="K69" i="18"/>
  <c r="M69" i="18"/>
  <c r="E70" i="18"/>
  <c r="G70" i="18"/>
  <c r="I70" i="18"/>
  <c r="K70" i="18"/>
  <c r="M70" i="18"/>
  <c r="E71" i="18"/>
  <c r="G71" i="18"/>
  <c r="I71" i="18"/>
  <c r="K71" i="18"/>
  <c r="M71" i="18"/>
  <c r="E72" i="18"/>
  <c r="G72" i="18"/>
  <c r="I72" i="18"/>
  <c r="K72" i="18"/>
  <c r="M72" i="18"/>
  <c r="E73" i="18"/>
  <c r="G73" i="18"/>
  <c r="I73" i="18"/>
  <c r="K73" i="18"/>
  <c r="M73" i="18"/>
  <c r="E74" i="18"/>
  <c r="G74" i="18"/>
  <c r="I74" i="18"/>
  <c r="K74" i="18"/>
  <c r="M74" i="18"/>
  <c r="E75" i="18"/>
  <c r="G75" i="18"/>
  <c r="I75" i="18"/>
  <c r="K75" i="18"/>
  <c r="M75" i="18"/>
  <c r="E76" i="18"/>
  <c r="G76" i="18"/>
  <c r="I76" i="18"/>
  <c r="K76" i="18"/>
  <c r="M76" i="18"/>
  <c r="E77" i="18"/>
  <c r="G77" i="18"/>
  <c r="I77" i="18"/>
  <c r="K77" i="18"/>
  <c r="M77" i="18"/>
  <c r="E78" i="18"/>
  <c r="G78" i="18"/>
  <c r="I78" i="18"/>
  <c r="K78" i="18"/>
  <c r="M78" i="18"/>
  <c r="E79" i="18"/>
  <c r="G79" i="18"/>
  <c r="I79" i="18"/>
  <c r="K79" i="18"/>
  <c r="M79" i="18"/>
  <c r="E80" i="18"/>
  <c r="G80" i="18"/>
  <c r="I80" i="18"/>
  <c r="K80" i="18"/>
  <c r="M80" i="18"/>
  <c r="E81" i="18"/>
  <c r="G81" i="18"/>
  <c r="I81" i="18"/>
  <c r="K81" i="18"/>
  <c r="M81" i="18"/>
  <c r="E82" i="18"/>
  <c r="G82" i="18"/>
  <c r="I82" i="18"/>
  <c r="K82" i="18"/>
  <c r="M82" i="18"/>
  <c r="E83" i="18"/>
  <c r="G83" i="18"/>
  <c r="I83" i="18"/>
  <c r="K83" i="18"/>
  <c r="M83" i="18"/>
  <c r="E84" i="18"/>
  <c r="G84" i="18"/>
  <c r="I84" i="18"/>
  <c r="K84" i="18"/>
  <c r="M84" i="18"/>
  <c r="E85" i="18"/>
  <c r="G85" i="18"/>
  <c r="I85" i="18"/>
  <c r="K85" i="18"/>
  <c r="M85" i="18"/>
  <c r="E33" i="18"/>
  <c r="G33" i="18"/>
  <c r="I33" i="18"/>
  <c r="K33" i="18"/>
  <c r="M33" i="18"/>
  <c r="E34" i="18"/>
  <c r="G34" i="18"/>
  <c r="I34" i="18"/>
  <c r="K34" i="18"/>
  <c r="M34" i="18"/>
  <c r="E35" i="18"/>
  <c r="G35" i="18"/>
  <c r="I35" i="18"/>
  <c r="K35" i="18"/>
  <c r="M35" i="18"/>
  <c r="E36" i="18"/>
  <c r="G36" i="18"/>
  <c r="I36" i="18"/>
  <c r="K36" i="18"/>
  <c r="M36" i="18"/>
  <c r="E37" i="18"/>
  <c r="G37" i="18"/>
  <c r="I37" i="18"/>
  <c r="K37" i="18"/>
  <c r="M37" i="18"/>
  <c r="E38" i="18"/>
  <c r="G38" i="18"/>
  <c r="I38" i="18"/>
  <c r="K38" i="18"/>
  <c r="M38" i="18"/>
  <c r="E39" i="18"/>
  <c r="G39" i="18"/>
  <c r="I39" i="18"/>
  <c r="K39" i="18"/>
  <c r="M39" i="18"/>
  <c r="E40" i="18"/>
  <c r="G40" i="18"/>
  <c r="I40" i="18"/>
  <c r="K40" i="18"/>
  <c r="M40" i="18"/>
  <c r="E41" i="18"/>
  <c r="G41" i="18"/>
  <c r="I41" i="18"/>
  <c r="K41" i="18"/>
  <c r="M41" i="18"/>
  <c r="E42" i="18"/>
  <c r="G42" i="18"/>
  <c r="I42" i="18"/>
  <c r="K42" i="18"/>
  <c r="M42" i="18"/>
  <c r="E43" i="18"/>
  <c r="G43" i="18"/>
  <c r="I43" i="18"/>
  <c r="K43" i="18"/>
  <c r="M43" i="18"/>
  <c r="E44" i="18"/>
  <c r="G44" i="18"/>
  <c r="I44" i="18"/>
  <c r="K44" i="18"/>
  <c r="M44" i="18"/>
  <c r="E45" i="18"/>
  <c r="G45" i="18"/>
  <c r="I45" i="18"/>
  <c r="K45" i="18"/>
  <c r="M45" i="18"/>
  <c r="E46" i="18"/>
  <c r="G46" i="18"/>
  <c r="I46" i="18"/>
  <c r="K46" i="18"/>
  <c r="M46" i="18"/>
  <c r="E47" i="18"/>
  <c r="G47" i="18"/>
  <c r="I47" i="18"/>
  <c r="K47" i="18"/>
  <c r="M47" i="18"/>
  <c r="E48" i="18"/>
  <c r="G48" i="18"/>
  <c r="I48" i="18"/>
  <c r="K48" i="18"/>
  <c r="M48" i="18"/>
  <c r="E49" i="18"/>
  <c r="G49" i="18"/>
  <c r="I49" i="18"/>
  <c r="K49" i="18"/>
  <c r="M49" i="18"/>
  <c r="E50" i="18"/>
  <c r="G50" i="18"/>
  <c r="I50" i="18"/>
  <c r="K50" i="18"/>
  <c r="M50" i="18"/>
  <c r="E51" i="18"/>
  <c r="G51" i="18"/>
  <c r="I51" i="18"/>
  <c r="K51" i="18"/>
  <c r="M51" i="18"/>
  <c r="E52" i="18"/>
  <c r="G52" i="18"/>
  <c r="I52" i="18"/>
  <c r="K52" i="18"/>
  <c r="M52" i="18"/>
  <c r="E53" i="18"/>
  <c r="G53" i="18"/>
  <c r="I53" i="18"/>
  <c r="K53" i="18"/>
  <c r="M53" i="18"/>
  <c r="E54" i="18"/>
  <c r="G54" i="18"/>
  <c r="I54" i="18"/>
  <c r="K54" i="18"/>
  <c r="M54" i="18"/>
  <c r="E55" i="18"/>
  <c r="G55" i="18"/>
  <c r="I55" i="18"/>
  <c r="K55" i="18"/>
  <c r="M55" i="18"/>
  <c r="E56" i="18"/>
  <c r="G56" i="18"/>
  <c r="I56" i="18"/>
  <c r="K56" i="18"/>
  <c r="M56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M3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3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3" i="18"/>
  <c r="AC70" i="14"/>
  <c r="AC69" i="14"/>
  <c r="AC68" i="14"/>
  <c r="AC67" i="14"/>
  <c r="AC66" i="14"/>
  <c r="AC65" i="14"/>
  <c r="AC64" i="14"/>
  <c r="AC63" i="14"/>
  <c r="AC62" i="14"/>
  <c r="AC61" i="14"/>
  <c r="AC60" i="14"/>
  <c r="AC59" i="14"/>
  <c r="AA70" i="14"/>
  <c r="AA69" i="14"/>
  <c r="AA68" i="14"/>
  <c r="AA67" i="14"/>
  <c r="AA66" i="14"/>
  <c r="AA65" i="14"/>
  <c r="AA64" i="14"/>
  <c r="AA63" i="14"/>
  <c r="AA62" i="14"/>
  <c r="AA61" i="14"/>
  <c r="AA60" i="14"/>
  <c r="AA59" i="14"/>
  <c r="Y70" i="14"/>
  <c r="Y69" i="14"/>
  <c r="Y68" i="14"/>
  <c r="Y67" i="14"/>
  <c r="Y66" i="14"/>
  <c r="Y65" i="14"/>
  <c r="Y64" i="14"/>
  <c r="Y63" i="14"/>
  <c r="Y62" i="14"/>
  <c r="Y61" i="14"/>
  <c r="Y60" i="14"/>
  <c r="Y59" i="14"/>
  <c r="W70" i="14"/>
  <c r="W69" i="14"/>
  <c r="W68" i="14"/>
  <c r="W67" i="14"/>
  <c r="W66" i="14"/>
  <c r="W65" i="14"/>
  <c r="W64" i="14"/>
  <c r="W63" i="14"/>
  <c r="W62" i="14"/>
  <c r="W61" i="14"/>
  <c r="W60" i="14"/>
  <c r="W59" i="14"/>
  <c r="U70" i="14"/>
  <c r="U69" i="14"/>
  <c r="U68" i="14"/>
  <c r="U67" i="14"/>
  <c r="U66" i="14"/>
  <c r="U65" i="14"/>
  <c r="U64" i="14"/>
  <c r="U63" i="14"/>
  <c r="U62" i="14"/>
  <c r="U61" i="14"/>
  <c r="U60" i="14"/>
  <c r="U59" i="14"/>
  <c r="S70" i="14"/>
  <c r="S69" i="14"/>
  <c r="S68" i="14"/>
  <c r="S67" i="14"/>
  <c r="S66" i="14"/>
  <c r="S65" i="14"/>
  <c r="S64" i="14"/>
  <c r="S63" i="14"/>
  <c r="S62" i="14"/>
  <c r="S61" i="14"/>
  <c r="S60" i="14"/>
  <c r="S59" i="14"/>
  <c r="Q70" i="14"/>
  <c r="Q69" i="14"/>
  <c r="Q68" i="14"/>
  <c r="Q67" i="14"/>
  <c r="Q66" i="14"/>
  <c r="Q65" i="14"/>
  <c r="Q64" i="14"/>
  <c r="Q63" i="14"/>
  <c r="Q62" i="14"/>
  <c r="Q61" i="14"/>
  <c r="Q60" i="14"/>
  <c r="Q59" i="14"/>
  <c r="O70" i="14"/>
  <c r="O69" i="14"/>
  <c r="O68" i="14"/>
  <c r="O67" i="14"/>
  <c r="O66" i="14"/>
  <c r="O65" i="14"/>
  <c r="O64" i="14"/>
  <c r="O63" i="14"/>
  <c r="O62" i="14"/>
  <c r="O61" i="14"/>
  <c r="O60" i="14"/>
  <c r="O59" i="14"/>
  <c r="M70" i="14"/>
  <c r="M69" i="14"/>
  <c r="M68" i="14"/>
  <c r="M67" i="14"/>
  <c r="M66" i="14"/>
  <c r="M65" i="14"/>
  <c r="M64" i="14"/>
  <c r="M63" i="14"/>
  <c r="M62" i="14"/>
  <c r="M61" i="14"/>
  <c r="M60" i="14"/>
  <c r="M59" i="14"/>
  <c r="K70" i="14"/>
  <c r="K69" i="14"/>
  <c r="K68" i="14"/>
  <c r="K67" i="14"/>
  <c r="K66" i="14"/>
  <c r="K65" i="14"/>
  <c r="K64" i="14"/>
  <c r="K63" i="14"/>
  <c r="K62" i="14"/>
  <c r="K61" i="14"/>
  <c r="K60" i="14"/>
  <c r="K59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AC40" i="14"/>
  <c r="AC39" i="14"/>
  <c r="AC38" i="14"/>
  <c r="AC37" i="14"/>
  <c r="AC36" i="14"/>
  <c r="AC35" i="14"/>
  <c r="AC34" i="14"/>
  <c r="AC33" i="14"/>
  <c r="AC32" i="14"/>
  <c r="AC31" i="14"/>
  <c r="AC30" i="14"/>
  <c r="AC29" i="14"/>
  <c r="AA40" i="14"/>
  <c r="AA39" i="14"/>
  <c r="AA38" i="14"/>
  <c r="AA37" i="14"/>
  <c r="AA36" i="14"/>
  <c r="AA35" i="14"/>
  <c r="AA34" i="14"/>
  <c r="AA33" i="14"/>
  <c r="AA32" i="14"/>
  <c r="AA31" i="14"/>
  <c r="AA30" i="14"/>
  <c r="AA29" i="14"/>
  <c r="Y40" i="14"/>
  <c r="Y39" i="14"/>
  <c r="Y38" i="14"/>
  <c r="Y37" i="14"/>
  <c r="Y36" i="14"/>
  <c r="Y35" i="14"/>
  <c r="Y34" i="14"/>
  <c r="Y33" i="14"/>
  <c r="Y32" i="14"/>
  <c r="Y31" i="14"/>
  <c r="Y30" i="14"/>
  <c r="Y29" i="14"/>
  <c r="W40" i="14"/>
  <c r="W39" i="14"/>
  <c r="W38" i="14"/>
  <c r="W37" i="14"/>
  <c r="W36" i="14"/>
  <c r="W35" i="14"/>
  <c r="W34" i="14"/>
  <c r="W33" i="14"/>
  <c r="W32" i="14"/>
  <c r="W31" i="14"/>
  <c r="W30" i="14"/>
  <c r="W29" i="14"/>
  <c r="U40" i="14"/>
  <c r="U39" i="14"/>
  <c r="U38" i="14"/>
  <c r="U37" i="14"/>
  <c r="U36" i="14"/>
  <c r="U35" i="14"/>
  <c r="U34" i="14"/>
  <c r="U33" i="14"/>
  <c r="U32" i="14"/>
  <c r="U31" i="14"/>
  <c r="U30" i="14"/>
  <c r="U29" i="14"/>
  <c r="S40" i="14"/>
  <c r="S39" i="14"/>
  <c r="S38" i="14"/>
  <c r="S37" i="14"/>
  <c r="S36" i="14"/>
  <c r="S35" i="14"/>
  <c r="S34" i="14"/>
  <c r="S33" i="14"/>
  <c r="S32" i="14"/>
  <c r="S31" i="14"/>
  <c r="S30" i="14"/>
  <c r="S29" i="14"/>
  <c r="Q40" i="14"/>
  <c r="Q39" i="14"/>
  <c r="Q38" i="14"/>
  <c r="Q37" i="14"/>
  <c r="Q36" i="14"/>
  <c r="Q35" i="14"/>
  <c r="Q34" i="14"/>
  <c r="Q33" i="14"/>
  <c r="Q32" i="14"/>
  <c r="Q31" i="14"/>
  <c r="Q30" i="14"/>
  <c r="Q29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M40" i="14"/>
  <c r="M39" i="14"/>
  <c r="M38" i="14"/>
  <c r="M37" i="14"/>
  <c r="M36" i="14"/>
  <c r="M35" i="14"/>
  <c r="M34" i="14"/>
  <c r="M33" i="14"/>
  <c r="M32" i="14"/>
  <c r="M31" i="14"/>
  <c r="M30" i="14"/>
  <c r="M29" i="14"/>
  <c r="K40" i="14"/>
  <c r="K39" i="14"/>
  <c r="K38" i="14"/>
  <c r="K37" i="14"/>
  <c r="K36" i="14"/>
  <c r="K35" i="14"/>
  <c r="K34" i="14"/>
  <c r="K33" i="14"/>
  <c r="K32" i="14"/>
  <c r="K31" i="14"/>
  <c r="K30" i="14"/>
  <c r="K29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AC14" i="14"/>
  <c r="AC13" i="14"/>
  <c r="AC12" i="14"/>
  <c r="AC11" i="14"/>
  <c r="AC10" i="14"/>
  <c r="AC9" i="14"/>
  <c r="AC8" i="14"/>
  <c r="AC7" i="14"/>
  <c r="AC6" i="14"/>
  <c r="AC5" i="14"/>
  <c r="AC4" i="14"/>
  <c r="AC3" i="14"/>
  <c r="AA14" i="14"/>
  <c r="AA13" i="14"/>
  <c r="AA12" i="14"/>
  <c r="AA11" i="14"/>
  <c r="AA10" i="14"/>
  <c r="AA9" i="14"/>
  <c r="AA8" i="14"/>
  <c r="AA7" i="14"/>
  <c r="AA6" i="14"/>
  <c r="AA5" i="14"/>
  <c r="AA4" i="14"/>
  <c r="AA3" i="14"/>
  <c r="Y14" i="14"/>
  <c r="Y13" i="14"/>
  <c r="Y12" i="14"/>
  <c r="Y11" i="14"/>
  <c r="Y10" i="14"/>
  <c r="Y9" i="14"/>
  <c r="Y8" i="14"/>
  <c r="Y7" i="14"/>
  <c r="Y6" i="14"/>
  <c r="Y5" i="14"/>
  <c r="Y4" i="14"/>
  <c r="Y3" i="14"/>
  <c r="W14" i="14"/>
  <c r="W13" i="14"/>
  <c r="W12" i="14"/>
  <c r="W11" i="14"/>
  <c r="W10" i="14"/>
  <c r="W9" i="14"/>
  <c r="W8" i="14"/>
  <c r="W7" i="14"/>
  <c r="W6" i="14"/>
  <c r="W5" i="14"/>
  <c r="W4" i="14"/>
  <c r="W3" i="14"/>
  <c r="U14" i="14"/>
  <c r="U13" i="14"/>
  <c r="U12" i="14"/>
  <c r="U11" i="14"/>
  <c r="U10" i="14"/>
  <c r="U9" i="14"/>
  <c r="U8" i="14"/>
  <c r="U7" i="14"/>
  <c r="U6" i="14"/>
  <c r="U5" i="14"/>
  <c r="U4" i="14"/>
  <c r="U3" i="14"/>
  <c r="S14" i="14"/>
  <c r="S13" i="14"/>
  <c r="S12" i="14"/>
  <c r="S11" i="14"/>
  <c r="S10" i="14"/>
  <c r="S9" i="14"/>
  <c r="S8" i="14"/>
  <c r="S7" i="14"/>
  <c r="S6" i="14"/>
  <c r="S5" i="14"/>
  <c r="S4" i="14"/>
  <c r="S3" i="14"/>
  <c r="Q14" i="14"/>
  <c r="Q13" i="14"/>
  <c r="Q12" i="14"/>
  <c r="Q11" i="14"/>
  <c r="Q10" i="14"/>
  <c r="Q9" i="14"/>
  <c r="Q8" i="14"/>
  <c r="Q7" i="14"/>
  <c r="Q6" i="14"/>
  <c r="Q5" i="14"/>
  <c r="Q4" i="14"/>
  <c r="Q3" i="14"/>
  <c r="O14" i="14"/>
  <c r="O13" i="14"/>
  <c r="O12" i="14"/>
  <c r="O11" i="14"/>
  <c r="O10" i="14"/>
  <c r="O9" i="14"/>
  <c r="O8" i="14"/>
  <c r="O7" i="14"/>
  <c r="O6" i="14"/>
  <c r="O5" i="14"/>
  <c r="O4" i="14"/>
  <c r="O3" i="14"/>
  <c r="M14" i="14"/>
  <c r="M13" i="14"/>
  <c r="M12" i="14"/>
  <c r="M11" i="14"/>
  <c r="M10" i="14"/>
  <c r="M9" i="14"/>
  <c r="M8" i="14"/>
  <c r="M7" i="14"/>
  <c r="M6" i="14"/>
  <c r="M5" i="14"/>
  <c r="M4" i="14"/>
  <c r="M3" i="14"/>
  <c r="K14" i="14"/>
  <c r="K13" i="14"/>
  <c r="K12" i="14"/>
  <c r="K11" i="14"/>
  <c r="K10" i="14"/>
  <c r="K9" i="14"/>
  <c r="K8" i="14"/>
  <c r="K7" i="14"/>
  <c r="K6" i="14"/>
  <c r="K5" i="14"/>
  <c r="K4" i="14"/>
  <c r="K3" i="14"/>
  <c r="I14" i="14"/>
  <c r="I13" i="14"/>
  <c r="I12" i="14"/>
  <c r="I11" i="14"/>
  <c r="I10" i="14"/>
  <c r="I9" i="14"/>
  <c r="I8" i="14"/>
  <c r="I7" i="14"/>
  <c r="I6" i="14"/>
  <c r="I5" i="14"/>
  <c r="I4" i="14"/>
  <c r="I3" i="14"/>
  <c r="G14" i="14"/>
  <c r="G13" i="14"/>
  <c r="G12" i="14"/>
  <c r="G11" i="14"/>
  <c r="G10" i="14"/>
  <c r="G9" i="14"/>
  <c r="G8" i="14"/>
  <c r="G7" i="14"/>
  <c r="G6" i="14"/>
  <c r="G5" i="14"/>
  <c r="G4" i="14"/>
  <c r="G3" i="14"/>
  <c r="E14" i="14"/>
  <c r="E13" i="14"/>
  <c r="E12" i="14"/>
  <c r="E11" i="14"/>
  <c r="E10" i="14"/>
  <c r="E9" i="14"/>
  <c r="E8" i="14"/>
  <c r="E7" i="14"/>
  <c r="E6" i="14"/>
  <c r="E5" i="14"/>
  <c r="E4" i="14"/>
  <c r="E3" i="14"/>
  <c r="AM70" i="14"/>
  <c r="AM69" i="14"/>
  <c r="AM68" i="14"/>
  <c r="AM67" i="14"/>
  <c r="AM66" i="14"/>
  <c r="AM65" i="14"/>
  <c r="AM64" i="14"/>
  <c r="AM63" i="14"/>
  <c r="AM62" i="14"/>
  <c r="AM61" i="14"/>
  <c r="AM60" i="14"/>
  <c r="AM59" i="14"/>
  <c r="AK70" i="14"/>
  <c r="AK69" i="14"/>
  <c r="AK68" i="14"/>
  <c r="AK67" i="14"/>
  <c r="AK66" i="14"/>
  <c r="AK65" i="14"/>
  <c r="AK64" i="14"/>
  <c r="AK63" i="14"/>
  <c r="AK62" i="14"/>
  <c r="AK61" i="14"/>
  <c r="AK60" i="14"/>
  <c r="AK59" i="14"/>
  <c r="AM40" i="14"/>
  <c r="AM39" i="14"/>
  <c r="AM38" i="14"/>
  <c r="AM37" i="14"/>
  <c r="AM36" i="14"/>
  <c r="AM35" i="14"/>
  <c r="AM34" i="14"/>
  <c r="AM33" i="14"/>
  <c r="AM32" i="14"/>
  <c r="AM31" i="14"/>
  <c r="AM30" i="14"/>
  <c r="AM29" i="14"/>
  <c r="AK40" i="14"/>
  <c r="AK39" i="14"/>
  <c r="AK38" i="14"/>
  <c r="AK37" i="14"/>
  <c r="AK36" i="14"/>
  <c r="AK35" i="14"/>
  <c r="AK34" i="14"/>
  <c r="AK33" i="14"/>
  <c r="AK32" i="14"/>
  <c r="AK31" i="14"/>
  <c r="AK30" i="14"/>
  <c r="AK29" i="14"/>
  <c r="AM14" i="14"/>
  <c r="AM13" i="14"/>
  <c r="AM12" i="14"/>
  <c r="AM11" i="14"/>
  <c r="AM10" i="14"/>
  <c r="AM9" i="14"/>
  <c r="AM8" i="14"/>
  <c r="AM7" i="14"/>
  <c r="AM6" i="14"/>
  <c r="AM5" i="14"/>
  <c r="AM4" i="14"/>
  <c r="AM3" i="14"/>
  <c r="AK4" i="14"/>
  <c r="AK5" i="14"/>
  <c r="AK6" i="14"/>
  <c r="AK7" i="14"/>
  <c r="AK8" i="14"/>
  <c r="AK9" i="14"/>
  <c r="AK10" i="14"/>
  <c r="AK11" i="14"/>
  <c r="AK12" i="14"/>
  <c r="AK13" i="14"/>
  <c r="AK14" i="14"/>
  <c r="AK3" i="14"/>
  <c r="G3" i="13"/>
  <c r="G4" i="13"/>
  <c r="G5" i="13"/>
  <c r="G6" i="13"/>
  <c r="G7" i="13"/>
  <c r="G8" i="13"/>
  <c r="D3" i="13"/>
  <c r="I3" i="13"/>
  <c r="K3" i="13"/>
  <c r="M3" i="13"/>
  <c r="O3" i="13"/>
  <c r="Q3" i="13"/>
  <c r="S3" i="13"/>
  <c r="U3" i="13"/>
  <c r="W3" i="13"/>
  <c r="Y3" i="13"/>
  <c r="D4" i="13"/>
  <c r="I4" i="13"/>
  <c r="K4" i="13"/>
  <c r="M4" i="13"/>
  <c r="O4" i="13"/>
  <c r="Q4" i="13"/>
  <c r="S4" i="13"/>
  <c r="U4" i="13"/>
  <c r="W4" i="13"/>
  <c r="Y4" i="13"/>
  <c r="D5" i="13"/>
  <c r="I5" i="13"/>
  <c r="K5" i="13"/>
  <c r="M5" i="13"/>
  <c r="O5" i="13"/>
  <c r="Q5" i="13"/>
  <c r="S5" i="13"/>
  <c r="U5" i="13"/>
  <c r="W5" i="13"/>
  <c r="Y5" i="13"/>
  <c r="D6" i="13"/>
  <c r="I6" i="13"/>
  <c r="K6" i="13"/>
  <c r="M6" i="13"/>
  <c r="O6" i="13"/>
  <c r="Q6" i="13"/>
  <c r="S6" i="13"/>
  <c r="U6" i="13"/>
  <c r="W6" i="13"/>
  <c r="Y6" i="13"/>
  <c r="D7" i="13"/>
  <c r="I7" i="13"/>
  <c r="K7" i="13"/>
  <c r="M7" i="13"/>
  <c r="O7" i="13"/>
  <c r="Q7" i="13"/>
  <c r="S7" i="13"/>
  <c r="U7" i="13"/>
  <c r="W7" i="13"/>
  <c r="Y7" i="13"/>
  <c r="D8" i="13"/>
  <c r="I8" i="13"/>
  <c r="K8" i="13"/>
  <c r="M8" i="13"/>
  <c r="O8" i="13"/>
  <c r="Q8" i="13"/>
  <c r="S8" i="13"/>
  <c r="U8" i="13"/>
  <c r="W8" i="13"/>
  <c r="Y8" i="13"/>
  <c r="D16" i="13"/>
  <c r="D17" i="13"/>
  <c r="D18" i="13"/>
  <c r="D19" i="13"/>
  <c r="D20" i="13"/>
  <c r="D21" i="13"/>
  <c r="O3" i="12"/>
  <c r="O5" i="12"/>
  <c r="O6" i="12"/>
  <c r="O7" i="12"/>
  <c r="O8" i="12"/>
  <c r="O9" i="12"/>
  <c r="O10" i="12"/>
  <c r="O11" i="12"/>
  <c r="O13" i="12"/>
  <c r="O2" i="12"/>
  <c r="C3" i="12"/>
  <c r="C4" i="12"/>
  <c r="C5" i="12"/>
  <c r="C6" i="12"/>
  <c r="C7" i="12"/>
  <c r="C10" i="12"/>
  <c r="C11" i="12"/>
  <c r="C12" i="12"/>
  <c r="C13" i="12"/>
  <c r="C2" i="12"/>
  <c r="H14" i="12"/>
  <c r="I4" i="12" s="1"/>
  <c r="N14" i="12"/>
  <c r="O4" i="12" s="1"/>
  <c r="B14" i="12"/>
  <c r="C8" i="12" s="1"/>
  <c r="AG372" i="7"/>
  <c r="W373" i="7"/>
  <c r="W372" i="7"/>
  <c r="R372" i="7"/>
  <c r="I372" i="7"/>
  <c r="AG3" i="7"/>
  <c r="AG4" i="7"/>
  <c r="AG5" i="7"/>
  <c r="AG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32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77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92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2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37" i="7"/>
  <c r="AG138" i="7"/>
  <c r="AG139" i="7"/>
  <c r="AG140" i="7"/>
  <c r="AG141" i="7"/>
  <c r="AG142" i="7"/>
  <c r="AG143" i="7"/>
  <c r="AG144" i="7"/>
  <c r="AG145" i="7"/>
  <c r="AG146" i="7"/>
  <c r="AG147" i="7"/>
  <c r="AG148" i="7"/>
  <c r="AG149" i="7"/>
  <c r="AG150" i="7"/>
  <c r="AG151" i="7"/>
  <c r="AG152" i="7"/>
  <c r="AG153" i="7"/>
  <c r="AG154" i="7"/>
  <c r="AG155" i="7"/>
  <c r="AG156" i="7"/>
  <c r="AG157" i="7"/>
  <c r="AG158" i="7"/>
  <c r="AG159" i="7"/>
  <c r="AG160" i="7"/>
  <c r="AG161" i="7"/>
  <c r="AG162" i="7"/>
  <c r="AG163" i="7"/>
  <c r="AG164" i="7"/>
  <c r="AG165" i="7"/>
  <c r="AG166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79" i="7"/>
  <c r="AG180" i="7"/>
  <c r="AG181" i="7"/>
  <c r="AG182" i="7"/>
  <c r="AG183" i="7"/>
  <c r="AG184" i="7"/>
  <c r="AG185" i="7"/>
  <c r="AG186" i="7"/>
  <c r="AG187" i="7"/>
  <c r="AG188" i="7"/>
  <c r="AG189" i="7"/>
  <c r="AG190" i="7"/>
  <c r="AG191" i="7"/>
  <c r="AG192" i="7"/>
  <c r="AG193" i="7"/>
  <c r="AG194" i="7"/>
  <c r="AG195" i="7"/>
  <c r="AG196" i="7"/>
  <c r="AG197" i="7"/>
  <c r="AG198" i="7"/>
  <c r="AG199" i="7"/>
  <c r="AG200" i="7"/>
  <c r="AG201" i="7"/>
  <c r="AG202" i="7"/>
  <c r="AG203" i="7"/>
  <c r="AG204" i="7"/>
  <c r="AG205" i="7"/>
  <c r="AG206" i="7"/>
  <c r="AG207" i="7"/>
  <c r="AG208" i="7"/>
  <c r="AG209" i="7"/>
  <c r="AG210" i="7"/>
  <c r="AG211" i="7"/>
  <c r="AG212" i="7"/>
  <c r="AG213" i="7"/>
  <c r="AG214" i="7"/>
  <c r="AG215" i="7"/>
  <c r="AG216" i="7"/>
  <c r="AG217" i="7"/>
  <c r="AG218" i="7"/>
  <c r="AG219" i="7"/>
  <c r="AG220" i="7"/>
  <c r="AG221" i="7"/>
  <c r="AG222" i="7"/>
  <c r="AG223" i="7"/>
  <c r="AG224" i="7"/>
  <c r="AG225" i="7"/>
  <c r="AG226" i="7"/>
  <c r="AG227" i="7"/>
  <c r="AG228" i="7"/>
  <c r="AG229" i="7"/>
  <c r="AG230" i="7"/>
  <c r="AG231" i="7"/>
  <c r="AG232" i="7"/>
  <c r="AG233" i="7"/>
  <c r="AG234" i="7"/>
  <c r="AG235" i="7"/>
  <c r="AG236" i="7"/>
  <c r="AG237" i="7"/>
  <c r="AG238" i="7"/>
  <c r="AG239" i="7"/>
  <c r="AG240" i="7"/>
  <c r="AG241" i="7"/>
  <c r="AG242" i="7"/>
  <c r="AG243" i="7"/>
  <c r="AG244" i="7"/>
  <c r="AG245" i="7"/>
  <c r="AG246" i="7"/>
  <c r="AG247" i="7"/>
  <c r="AG248" i="7"/>
  <c r="AG249" i="7"/>
  <c r="AG250" i="7"/>
  <c r="AG251" i="7"/>
  <c r="AG252" i="7"/>
  <c r="AG253" i="7"/>
  <c r="AG254" i="7"/>
  <c r="AG255" i="7"/>
  <c r="AG256" i="7"/>
  <c r="AG257" i="7"/>
  <c r="AG258" i="7"/>
  <c r="AG259" i="7"/>
  <c r="AG260" i="7"/>
  <c r="AG261" i="7"/>
  <c r="AG262" i="7"/>
  <c r="AG263" i="7"/>
  <c r="AG264" i="7"/>
  <c r="AG265" i="7"/>
  <c r="AG266" i="7"/>
  <c r="AG267" i="7"/>
  <c r="AG268" i="7"/>
  <c r="AG269" i="7"/>
  <c r="AG270" i="7"/>
  <c r="AG271" i="7"/>
  <c r="AG272" i="7"/>
  <c r="AG273" i="7"/>
  <c r="AG274" i="7"/>
  <c r="AG275" i="7"/>
  <c r="AG276" i="7"/>
  <c r="AG277" i="7"/>
  <c r="AG278" i="7"/>
  <c r="AG279" i="7"/>
  <c r="AG280" i="7"/>
  <c r="AG281" i="7"/>
  <c r="AG282" i="7"/>
  <c r="AG283" i="7"/>
  <c r="AG284" i="7"/>
  <c r="AG285" i="7"/>
  <c r="AG286" i="7"/>
  <c r="AG287" i="7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G301" i="7"/>
  <c r="AG302" i="7"/>
  <c r="AG303" i="7"/>
  <c r="AG304" i="7"/>
  <c r="AG305" i="7"/>
  <c r="AG306" i="7"/>
  <c r="AG307" i="7"/>
  <c r="AG308" i="7"/>
  <c r="AG309" i="7"/>
  <c r="AG310" i="7"/>
  <c r="AG311" i="7"/>
  <c r="AG312" i="7"/>
  <c r="AG313" i="7"/>
  <c r="AG314" i="7"/>
  <c r="AG315" i="7"/>
  <c r="AG316" i="7"/>
  <c r="AG317" i="7"/>
  <c r="AG318" i="7"/>
  <c r="AG319" i="7"/>
  <c r="AG320" i="7"/>
  <c r="AG321" i="7"/>
  <c r="AG322" i="7"/>
  <c r="AG323" i="7"/>
  <c r="AG324" i="7"/>
  <c r="AG325" i="7"/>
  <c r="AG326" i="7"/>
  <c r="AG327" i="7"/>
  <c r="AG328" i="7"/>
  <c r="AG329" i="7"/>
  <c r="AG330" i="7"/>
  <c r="AG331" i="7"/>
  <c r="AG332" i="7"/>
  <c r="AG333" i="7"/>
  <c r="AG334" i="7"/>
  <c r="AG335" i="7"/>
  <c r="AG336" i="7"/>
  <c r="AG337" i="7"/>
  <c r="AG338" i="7"/>
  <c r="AG339" i="7"/>
  <c r="AG340" i="7"/>
  <c r="AG341" i="7"/>
  <c r="AG342" i="7"/>
  <c r="AG343" i="7"/>
  <c r="AG344" i="7"/>
  <c r="AG345" i="7"/>
  <c r="AG346" i="7"/>
  <c r="AG347" i="7"/>
  <c r="AG348" i="7"/>
  <c r="AG349" i="7"/>
  <c r="AG350" i="7"/>
  <c r="AG351" i="7"/>
  <c r="AG352" i="7"/>
  <c r="AG353" i="7"/>
  <c r="AG354" i="7"/>
  <c r="AG355" i="7"/>
  <c r="AG356" i="7"/>
  <c r="AG357" i="7"/>
  <c r="AG358" i="7"/>
  <c r="AG359" i="7"/>
  <c r="AG360" i="7"/>
  <c r="AG361" i="7"/>
  <c r="AG362" i="7"/>
  <c r="AG363" i="7"/>
  <c r="AG364" i="7"/>
  <c r="AG365" i="7"/>
  <c r="AG366" i="7"/>
  <c r="AG367" i="7"/>
  <c r="AG368" i="7"/>
  <c r="AG369" i="7"/>
  <c r="AG370" i="7"/>
  <c r="AG371" i="7"/>
  <c r="AG373" i="7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6" i="7"/>
  <c r="W357" i="7"/>
  <c r="W358" i="7"/>
  <c r="W359" i="7"/>
  <c r="W360" i="7"/>
  <c r="W361" i="7"/>
  <c r="W362" i="7"/>
  <c r="W363" i="7"/>
  <c r="W364" i="7"/>
  <c r="W365" i="7"/>
  <c r="W366" i="7"/>
  <c r="W367" i="7"/>
  <c r="W368" i="7"/>
  <c r="W369" i="7"/>
  <c r="W370" i="7"/>
  <c r="W37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3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3" i="7"/>
  <c r="AG2" i="7"/>
  <c r="W2" i="7"/>
  <c r="R2" i="7"/>
  <c r="I2" i="7"/>
  <c r="P89" i="5"/>
  <c r="S88" i="5"/>
  <c r="S89" i="5" s="1"/>
  <c r="R88" i="5"/>
  <c r="R89" i="5" s="1"/>
  <c r="Q88" i="5"/>
  <c r="Q89" i="5" s="1"/>
  <c r="P88" i="5"/>
  <c r="O88" i="5"/>
  <c r="O89" i="5" s="1"/>
  <c r="T88" i="5"/>
  <c r="T89" i="5"/>
  <c r="W88" i="5"/>
  <c r="W89" i="5" s="1"/>
  <c r="Y88" i="5"/>
  <c r="Y89" i="5" s="1"/>
  <c r="Z88" i="5"/>
  <c r="Z89" i="5" s="1"/>
  <c r="AA88" i="5"/>
  <c r="AA89" i="5" s="1"/>
  <c r="AB88" i="5"/>
  <c r="AB89" i="5" s="1"/>
  <c r="AC88" i="5"/>
  <c r="AC89" i="5" s="1"/>
  <c r="AD88" i="5"/>
  <c r="AD89" i="5"/>
  <c r="X89" i="5"/>
  <c r="V89" i="5"/>
  <c r="U89" i="5"/>
  <c r="N89" i="5"/>
  <c r="M89" i="5"/>
  <c r="L89" i="5"/>
  <c r="K89" i="5"/>
  <c r="J89" i="5"/>
  <c r="I89" i="5"/>
  <c r="H89" i="5"/>
  <c r="G89" i="5"/>
  <c r="F89" i="5"/>
  <c r="E89" i="5"/>
  <c r="D88" i="5"/>
  <c r="D89" i="5" s="1"/>
  <c r="Z88" i="4"/>
  <c r="Z89" i="4" s="1"/>
  <c r="AA88" i="4"/>
  <c r="AA89" i="4" s="1"/>
  <c r="AB88" i="4"/>
  <c r="AC88" i="4"/>
  <c r="AC89" i="4" s="1"/>
  <c r="AD88" i="4"/>
  <c r="AD89" i="4" s="1"/>
  <c r="AB89" i="4"/>
  <c r="Y88" i="4"/>
  <c r="Y89" i="4" s="1"/>
  <c r="W88" i="4"/>
  <c r="R88" i="4"/>
  <c r="R89" i="4" s="1"/>
  <c r="S88" i="4"/>
  <c r="T88" i="4"/>
  <c r="T89" i="4" s="1"/>
  <c r="S89" i="4"/>
  <c r="Q88" i="4"/>
  <c r="Q89" i="4" s="1"/>
  <c r="O88" i="4"/>
  <c r="O89" i="4" s="1"/>
  <c r="X89" i="4"/>
  <c r="W89" i="4"/>
  <c r="V89" i="4"/>
  <c r="U89" i="4"/>
  <c r="P89" i="4"/>
  <c r="N89" i="4"/>
  <c r="M89" i="4"/>
  <c r="L89" i="4"/>
  <c r="K89" i="4"/>
  <c r="J89" i="4"/>
  <c r="I89" i="4"/>
  <c r="H89" i="4"/>
  <c r="G89" i="4"/>
  <c r="F89" i="4"/>
  <c r="E89" i="4"/>
  <c r="D88" i="4"/>
  <c r="D89" i="4" s="1"/>
  <c r="Z88" i="3"/>
  <c r="Z89" i="3" s="1"/>
  <c r="AA88" i="3"/>
  <c r="AA89" i="3" s="1"/>
  <c r="AB88" i="3"/>
  <c r="AB89" i="3" s="1"/>
  <c r="AC88" i="3"/>
  <c r="AD88" i="3"/>
  <c r="AD89" i="3" s="1"/>
  <c r="AC89" i="3"/>
  <c r="Y88" i="3"/>
  <c r="Y89" i="3" s="1"/>
  <c r="W88" i="3"/>
  <c r="W89" i="3" s="1"/>
  <c r="R88" i="3"/>
  <c r="R89" i="3" s="1"/>
  <c r="S88" i="3"/>
  <c r="S89" i="3" s="1"/>
  <c r="T88" i="3"/>
  <c r="T89" i="3" s="1"/>
  <c r="Q88" i="3"/>
  <c r="Q89" i="3" s="1"/>
  <c r="O88" i="3"/>
  <c r="O89" i="3" s="1"/>
  <c r="E89" i="3"/>
  <c r="F89" i="3"/>
  <c r="G89" i="3"/>
  <c r="H89" i="3"/>
  <c r="I89" i="3"/>
  <c r="J89" i="3"/>
  <c r="K89" i="3"/>
  <c r="L89" i="3"/>
  <c r="M89" i="3"/>
  <c r="N89" i="3"/>
  <c r="P89" i="3"/>
  <c r="U89" i="3"/>
  <c r="V89" i="3"/>
  <c r="X89" i="3"/>
  <c r="I6" i="12" l="1"/>
  <c r="I3" i="12"/>
  <c r="I9" i="12"/>
  <c r="I11" i="12"/>
  <c r="I10" i="12"/>
  <c r="C9" i="12"/>
  <c r="O12" i="12"/>
  <c r="I8" i="12"/>
  <c r="I7" i="12"/>
  <c r="I2" i="12"/>
  <c r="I13" i="12"/>
  <c r="I5" i="12"/>
  <c r="I12" i="12"/>
  <c r="D88" i="3"/>
  <c r="D89" i="3" s="1"/>
</calcChain>
</file>

<file path=xl/sharedStrings.xml><?xml version="1.0" encoding="utf-8"?>
<sst xmlns="http://schemas.openxmlformats.org/spreadsheetml/2006/main" count="6604" uniqueCount="62">
  <si>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</si>
  <si>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</si>
  <si>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</si>
  <si>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</si>
  <si>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</si>
  <si>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</si>
  <si>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</si>
  <si>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</si>
  <si>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</si>
  <si>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</si>
  <si>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</si>
  <si>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</si>
  <si>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</si>
  <si>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</si>
  <si>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</si>
  <si>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</si>
  <si>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</si>
  <si>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</si>
  <si>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</si>
  <si>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</si>
  <si>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</si>
  <si>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</si>
  <si>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</si>
  <si>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</si>
  <si>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</si>
  <si>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</si>
  <si>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</si>
  <si>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</si>
  <si>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</si>
  <si>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</si>
  <si>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</si>
  <si>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</si>
  <si>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</si>
  <si>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</si>
  <si>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</si>
  <si>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</si>
  <si>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</si>
  <si>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</si>
  <si>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</si>
  <si>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</si>
  <si>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</si>
  <si>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</si>
  <si>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</si>
  <si>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</si>
  <si>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</si>
  <si>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</si>
  <si>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</si>
  <si>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-</t>
  </si>
  <si>
    <t>Row Labels</t>
  </si>
  <si>
    <t>Count of Month</t>
  </si>
  <si>
    <t>Count of Year</t>
  </si>
  <si>
    <t>Count of Sector</t>
  </si>
  <si>
    <t>Grand Total</t>
  </si>
  <si>
    <t xml:space="preserve">Perishable Food </t>
  </si>
  <si>
    <t xml:space="preserve">Non-Perishable Food </t>
  </si>
  <si>
    <t>Clothing &amp; Footwear</t>
  </si>
  <si>
    <t>Personal Care &amp; Miscellaneous</t>
  </si>
  <si>
    <t>Contribution to Total CPI</t>
  </si>
  <si>
    <t>Total CPI</t>
  </si>
  <si>
    <t xml:space="preserve">YOY Increase </t>
  </si>
  <si>
    <t>MOM Inflation</t>
  </si>
  <si>
    <t>Over all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</si>
</sst>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40" borderId="0" xfId="0" applyFont="1" applyFill="1"/>
    <xf numFmtId="0" fontId="16" fillId="41" borderId="0" xfId="0" applyFont="1" applyFill="1"/>
    <xf numFmtId="0" fontId="16" fillId="42" borderId="0" xfId="0" applyFont="1" applyFill="1"/>
    <xf numFmtId="0" fontId="16" fillId="4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65" fontId="0" fillId="0" borderId="0" xfId="42" applyNumberFormat="1" applyFont="1"/>
    <xf numFmtId="0" fontId="16" fillId="0" borderId="0" xfId="0" applyFont="1" applyAlignment="1">
      <alignment horizontal="left"/>
    </xf>
    <xf numFmtId="9" fontId="0" fillId="0" borderId="0" xfId="42" applyFont="1"/>
    <xf numFmtId="9" fontId="0" fillId="0" borderId="0" xfId="42" applyFont="1" applyFill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'1'!$C$1</c:f>
              <c:strCache>
                <c:ptCount val="1"/>
                <c:pt idx="0">
                  <c:v>Contribution to Total CPI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8729-492C-8268-137097A074C3}"/>
              </c:ext>
            </c:extLst>
          </c:dPt>
          <c:dLbls>
            <c:dLbl>
              <c:idx val="2"/>
              <c:layout>
                <c:manualLayout>
                  <c:x val="-2.5940331925951274E-2"/>
                  <c:y val="-0.157407407407407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729-492C-8268-137097A074C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'1'!$A$2:$A$13</c:f>
              <c:strCache>
                <c:ptCount val="12"/>
                <c:pt idx="0">
                  <c:v>Perishable Food </c:v>
                </c:pt>
                <c:pt idx="1">
                  <c:v>Non-Perishable Food </c:v>
                </c:pt>
                <c:pt idx="2">
                  <c:v>Pan, tobacco and intoxicants</c:v>
                </c:pt>
                <c:pt idx="3">
                  <c:v>Clothing &amp; Footwear</c:v>
                </c:pt>
                <c:pt idx="4">
                  <c:v>Housing</c:v>
                </c:pt>
                <c:pt idx="5">
                  <c:v>Fuel and light</c:v>
                </c:pt>
                <c:pt idx="6">
                  <c:v>Household goods and services</c:v>
                </c:pt>
                <c:pt idx="7">
                  <c:v>Health</c:v>
                </c:pt>
                <c:pt idx="8">
                  <c:v>Transport and communication</c:v>
                </c:pt>
                <c:pt idx="9">
                  <c:v>Recreation and amusement</c:v>
                </c:pt>
                <c:pt idx="10">
                  <c:v>Education</c:v>
                </c:pt>
                <c:pt idx="11">
                  <c:v>Personal Care &amp; Miscellaneous</c:v>
                </c:pt>
              </c:strCache>
            </c:strRef>
          </c:cat>
          <c:val>
            <c:numRef>
              <c:f>'1'!$C$2:$C$13</c:f>
              <c:numCache>
                <c:formatCode>0.0%</c:formatCode>
                <c:ptCount val="12"/>
                <c:pt idx="0">
                  <c:v>8.0942489018337727E-2</c:v>
                </c:pt>
                <c:pt idx="1">
                  <c:v>8.1127641051924229E-2</c:v>
                </c:pt>
                <c:pt idx="2">
                  <c:v>9.1955009972526217E-2</c:v>
                </c:pt>
                <c:pt idx="3">
                  <c:v>8.7385626452130563E-2</c:v>
                </c:pt>
                <c:pt idx="4">
                  <c:v>8.0776887199477745E-2</c:v>
                </c:pt>
                <c:pt idx="5">
                  <c:v>8.395092206096065E-2</c:v>
                </c:pt>
                <c:pt idx="6">
                  <c:v>8.2708908419510827E-2</c:v>
                </c:pt>
                <c:pt idx="7">
                  <c:v>8.6388948838621429E-2</c:v>
                </c:pt>
                <c:pt idx="8">
                  <c:v>7.8062857390383683E-2</c:v>
                </c:pt>
                <c:pt idx="9">
                  <c:v>7.9948878105177867E-2</c:v>
                </c:pt>
                <c:pt idx="10">
                  <c:v>8.2938910945705241E-2</c:v>
                </c:pt>
                <c:pt idx="11">
                  <c:v>8.3812920545243988E-2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29-492C-8268-137097A07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7030496"/>
        <c:axId val="881236976"/>
      </c:barChart>
      <c:catAx>
        <c:axId val="1587030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236976"/>
        <c:crosses val="autoZero"/>
        <c:auto val="1"/>
        <c:lblAlgn val="ctr"/>
        <c:lblOffset val="100"/>
        <c:noMultiLvlLbl val="0"/>
      </c:catAx>
      <c:valAx>
        <c:axId val="88123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Contribution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3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'1'!$I$1</c:f>
              <c:strCache>
                <c:ptCount val="1"/>
                <c:pt idx="0">
                  <c:v>Contribution to Total CPI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2.9148758151955872E-3"/>
                  <c:y val="-0.17290317876932051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653440154041881"/>
                      <c:h val="0.1968503937007874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DCA-41BD-90C2-E38EA97AD54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'1'!$G$2:$G$13</c:f>
              <c:strCache>
                <c:ptCount val="12"/>
                <c:pt idx="0">
                  <c:v>Perishable Food </c:v>
                </c:pt>
                <c:pt idx="1">
                  <c:v>Non-Perishable Food </c:v>
                </c:pt>
                <c:pt idx="2">
                  <c:v>Pan, tobacco and intoxicants</c:v>
                </c:pt>
                <c:pt idx="3">
                  <c:v>Clothing &amp; Footwear</c:v>
                </c:pt>
                <c:pt idx="4">
                  <c:v>Housing</c:v>
                </c:pt>
                <c:pt idx="5">
                  <c:v>Fuel and light</c:v>
                </c:pt>
                <c:pt idx="6">
                  <c:v>Household goods and services</c:v>
                </c:pt>
                <c:pt idx="7">
                  <c:v>Health</c:v>
                </c:pt>
                <c:pt idx="8">
                  <c:v>Transport and communication</c:v>
                </c:pt>
                <c:pt idx="9">
                  <c:v>Recreation and amusement</c:v>
                </c:pt>
                <c:pt idx="10">
                  <c:v>Education</c:v>
                </c:pt>
                <c:pt idx="11">
                  <c:v>Personal Care &amp; Miscellaneous</c:v>
                </c:pt>
              </c:strCache>
            </c:strRef>
          </c:cat>
          <c:val>
            <c:numRef>
              <c:f>'1'!$I$2:$I$13</c:f>
              <c:numCache>
                <c:formatCode>0.0%</c:formatCode>
                <c:ptCount val="12"/>
                <c:pt idx="0">
                  <c:v>8.3579082482350756E-2</c:v>
                </c:pt>
                <c:pt idx="1">
                  <c:v>8.1628176605145236E-2</c:v>
                </c:pt>
                <c:pt idx="2">
                  <c:v>9.3309240051946782E-2</c:v>
                </c:pt>
                <c:pt idx="3">
                  <c:v>8.5603103808850681E-2</c:v>
                </c:pt>
                <c:pt idx="4">
                  <c:v>8.1517923149859978E-2</c:v>
                </c:pt>
                <c:pt idx="5">
                  <c:v>8.4860343689034196E-2</c:v>
                </c:pt>
                <c:pt idx="6">
                  <c:v>8.1332233119905853E-2</c:v>
                </c:pt>
                <c:pt idx="7">
                  <c:v>8.6206596406201569E-2</c:v>
                </c:pt>
                <c:pt idx="8">
                  <c:v>7.6504292341098665E-2</c:v>
                </c:pt>
                <c:pt idx="9">
                  <c:v>7.9475332820364619E-2</c:v>
                </c:pt>
                <c:pt idx="10">
                  <c:v>8.2214260762187935E-2</c:v>
                </c:pt>
                <c:pt idx="11">
                  <c:v>8.3769414763053718E-2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A-41BD-90C2-E38EA97AD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7030496"/>
        <c:axId val="881236976"/>
      </c:barChart>
      <c:catAx>
        <c:axId val="1587030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236976"/>
        <c:crosses val="autoZero"/>
        <c:auto val="1"/>
        <c:lblAlgn val="ctr"/>
        <c:lblOffset val="100"/>
        <c:noMultiLvlLbl val="0"/>
      </c:catAx>
      <c:valAx>
        <c:axId val="88123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Contribution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3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'1'!$O$1</c:f>
              <c:strCache>
                <c:ptCount val="1"/>
                <c:pt idx="0">
                  <c:v>Contribution to Total CPI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2.3346298733356155E-2"/>
                  <c:y val="-0.1064814814814814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F4-4B5F-9BD4-6F0A69EE2C3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'1'!$M$2:$M$13</c:f>
              <c:strCache>
                <c:ptCount val="12"/>
                <c:pt idx="0">
                  <c:v>Perishable Food </c:v>
                </c:pt>
                <c:pt idx="1">
                  <c:v>Non-Perishable Food </c:v>
                </c:pt>
                <c:pt idx="2">
                  <c:v>Pan, tobacco and intoxicants</c:v>
                </c:pt>
                <c:pt idx="3">
                  <c:v>Clothing &amp; Footwear</c:v>
                </c:pt>
                <c:pt idx="4">
                  <c:v>Housing</c:v>
                </c:pt>
                <c:pt idx="5">
                  <c:v>Fuel and light</c:v>
                </c:pt>
                <c:pt idx="6">
                  <c:v>Household goods and services</c:v>
                </c:pt>
                <c:pt idx="7">
                  <c:v>Health</c:v>
                </c:pt>
                <c:pt idx="8">
                  <c:v>Transport and communication</c:v>
                </c:pt>
                <c:pt idx="9">
                  <c:v>Recreation and amusement</c:v>
                </c:pt>
                <c:pt idx="10">
                  <c:v>Education</c:v>
                </c:pt>
                <c:pt idx="11">
                  <c:v>Personal Care &amp; Miscellaneous</c:v>
                </c:pt>
              </c:strCache>
            </c:strRef>
          </c:cat>
          <c:val>
            <c:numRef>
              <c:f>'1'!$O$2:$O$13</c:f>
              <c:numCache>
                <c:formatCode>0.0%</c:formatCode>
                <c:ptCount val="12"/>
                <c:pt idx="0">
                  <c:v>8.7633939783450049E-2</c:v>
                </c:pt>
                <c:pt idx="1">
                  <c:v>8.1826307653189365E-2</c:v>
                </c:pt>
                <c:pt idx="2">
                  <c:v>9.556152143426519E-2</c:v>
                </c:pt>
                <c:pt idx="3">
                  <c:v>8.2473680023336618E-2</c:v>
                </c:pt>
                <c:pt idx="4">
                  <c:v>8.2177292673148716E-2</c:v>
                </c:pt>
                <c:pt idx="5">
                  <c:v>8.5827536880725933E-2</c:v>
                </c:pt>
                <c:pt idx="6">
                  <c:v>7.9603402526780151E-2</c:v>
                </c:pt>
                <c:pt idx="7">
                  <c:v>8.526596084879097E-2</c:v>
                </c:pt>
                <c:pt idx="8">
                  <c:v>7.5063996268639258E-2</c:v>
                </c:pt>
                <c:pt idx="9">
                  <c:v>7.9182220502828943E-2</c:v>
                </c:pt>
                <c:pt idx="10">
                  <c:v>8.1802908651858741E-2</c:v>
                </c:pt>
                <c:pt idx="11">
                  <c:v>8.3581232752986109E-2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4-4B5F-9BD4-6F0A69EE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7030496"/>
        <c:axId val="881236976"/>
      </c:barChart>
      <c:catAx>
        <c:axId val="1587030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236976"/>
        <c:crosses val="autoZero"/>
        <c:auto val="1"/>
        <c:lblAlgn val="ctr"/>
        <c:lblOffset val="100"/>
        <c:noMultiLvlLbl val="0"/>
      </c:catAx>
      <c:valAx>
        <c:axId val="88123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Contribution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3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YOY General Index CPI Increase %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'2'!$D$14</c:f>
              <c:strCache>
                <c:ptCount val="1"/>
                <c:pt idx="0">
                  <c:v>YOY Increase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'2'!$B$15:$B$21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xVal>
          <c:yVal>
            <c:numRef>
              <c:f>'2'!$D$15:$D$21</c:f>
              <c:numCache>
                <c:formatCode>0%</c:formatCode>
                <c:ptCount val="7"/>
                <c:pt idx="1">
                  <c:v>2.9850746268656695E-2</c:v>
                </c:pt>
                <c:pt idx="2">
                  <c:v>4.5766590389016024E-2</c:v>
                </c:pt>
                <c:pt idx="3">
                  <c:v>9.5550692924872324E-2</c:v>
                </c:pt>
                <c:pt idx="4">
                  <c:v>5.0599201065246492E-2</c:v>
                </c:pt>
                <c:pt idx="5">
                  <c:v>7.7946768060836391E-2</c:v>
                </c:pt>
                <c:pt idx="6">
                  <c:v>4.7031158142269255E-2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F-4DE3-87D5-FBD1BF842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265552"/>
        <c:axId val="1742254512"/>
      </c:scatterChart>
      <c:valAx>
        <c:axId val="1742265552"/>
        <c:scaling>
          <c:orientation val="minMax"/>
          <c:min val="20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254512"/>
        <c:crosses val="autoZero"/>
        <c:crossBetween val="midCat"/>
      </c:valAx>
      <c:valAx>
        <c:axId val="174225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YOY</a:t>
                </a:r>
                <a:r>
                  <a:rPr lang="en-IN" baseline="0"/>
                  <a:t> %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26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Sectorwise</a:t>
            </a:r>
            <a:r>
              <a:rPr lang="en-IN" baseline="0"/>
              <a:t> 2020 Inflation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DF-4547-8F6C-50AE6E406F76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CDF-4547-8F6C-50AE6E406F76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CDF-4547-8F6C-50AE6E406F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'2'!$M$15:$M$25</c:f>
              <c:strCache>
                <c:ptCount val="11"/>
                <c:pt idx="0">
                  <c:v>Perishable Food </c:v>
                </c:pt>
                <c:pt idx="1">
                  <c:v>Non-Perishable Food </c:v>
                </c:pt>
                <c:pt idx="2">
                  <c:v>Pan, tobacco and intoxicants</c:v>
                </c:pt>
                <c:pt idx="3">
                  <c:v>Housing</c:v>
                </c:pt>
                <c:pt idx="4">
                  <c:v>Fuel and light</c:v>
                </c:pt>
                <c:pt idx="5">
                  <c:v>Household goods and services</c:v>
                </c:pt>
                <c:pt idx="6">
                  <c:v>Health</c:v>
                </c:pt>
                <c:pt idx="7">
                  <c:v>Transport and communication</c:v>
                </c:pt>
                <c:pt idx="8">
                  <c:v>Recreation and amusement</c:v>
                </c:pt>
                <c:pt idx="9">
                  <c:v>Education</c:v>
                </c:pt>
                <c:pt idx="10">
                  <c:v>Personal Care &amp; Miscellaneous</c:v>
                </c:pt>
              </c:strCache>
            </c:strRef>
          </c:cat>
          <c:val>
            <c:numRef>
              <c:f>'2'!$N$15:$N$25</c:f>
              <c:numCache>
                <c:formatCode>0%</c:formatCode>
                <c:ptCount val="11"/>
                <c:pt idx="0">
                  <c:v>0.13703966005665741</c:v>
                </c:pt>
                <c:pt idx="1">
                  <c:v>0.10408143849300742</c:v>
                </c:pt>
                <c:pt idx="2">
                  <c:v>0.13033779477374116</c:v>
                </c:pt>
                <c:pt idx="3">
                  <c:v>8.8873337998600338E-2</c:v>
                </c:pt>
                <c:pt idx="4">
                  <c:v>5.5677655677655639E-2</c:v>
                </c:pt>
                <c:pt idx="5">
                  <c:v>7.174231332357256E-2</c:v>
                </c:pt>
                <c:pt idx="6">
                  <c:v>0.1146449704142012</c:v>
                </c:pt>
                <c:pt idx="7">
                  <c:v>8.6546349466775904E-2</c:v>
                </c:pt>
                <c:pt idx="8">
                  <c:v>0.11195734958111186</c:v>
                </c:pt>
                <c:pt idx="9">
                  <c:v>0.10502121640735498</c:v>
                </c:pt>
                <c:pt idx="10">
                  <c:v>0.12783109404990387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F-4547-8F6C-50AE6E406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4450128"/>
        <c:axId val="1024458768"/>
      </c:barChart>
      <c:catAx>
        <c:axId val="102445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58768"/>
        <c:crosses val="autoZero"/>
        <c:auto val="1"/>
        <c:lblAlgn val="ctr"/>
        <c:lblOffset val="100"/>
        <c:noMultiLvlLbl val="0"/>
      </c:catAx>
      <c:valAx>
        <c:axId val="102445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'2'!$C$32</c:f>
              <c:strCache>
                <c:ptCount val="1"/>
                <c:pt idx="0">
                  <c:v>Perishable Food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'2'!$B$33:$B$38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xVal>
          <c:yVal>
            <c:numRef>
              <c:f>'2'!$C$33:$C$38</c:f>
              <c:numCache>
                <c:formatCode>0%</c:formatCode>
                <c:ptCount val="6"/>
                <c:pt idx="0">
                  <c:v>9.8559514783925928E-3</c:v>
                </c:pt>
                <c:pt idx="1">
                  <c:v>6.0060060060060066E-2</c:v>
                </c:pt>
                <c:pt idx="2">
                  <c:v>0.13703966005665741</c:v>
                </c:pt>
                <c:pt idx="3">
                  <c:v>2.9585798816568046E-2</c:v>
                </c:pt>
                <c:pt idx="4">
                  <c:v>6.3520871143375499E-2</c:v>
                </c:pt>
                <c:pt idx="5">
                  <c:v>1.1376564277588331E-2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7-418A-BF6A-91F44854A564}"/>
            </c:ext>
          </c:extLst>
        </c:ser>
        <c:ser>
          <c:idx val="1"/>
          <c:order val="1"/>
          <c:tx>
            <c:strRef>
              <c:f>'2'!$D$32</c:f>
              <c:strCache>
                <c:ptCount val="1"/>
                <c:pt idx="0">
                  <c:v>Pan, tobacco and intoxicants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'2'!$B$33:$B$38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xVal>
          <c:yVal>
            <c:numRef>
              <c:f>'2'!$D$33:$D$38</c:f>
              <c:numCache>
                <c:formatCode>0%</c:formatCode>
                <c:ptCount val="6"/>
                <c:pt idx="0">
                  <c:v>6.0539752005835244E-2</c:v>
                </c:pt>
                <c:pt idx="1">
                  <c:v>7.9092159559834938E-2</c:v>
                </c:pt>
                <c:pt idx="2">
                  <c:v>0.13033779477374116</c:v>
                </c:pt>
                <c:pt idx="3">
                  <c:v>6.4561601353256365E-2</c:v>
                </c:pt>
                <c:pt idx="4">
                  <c:v>2.7012711864406749E-2</c:v>
                </c:pt>
                <c:pt idx="5">
                  <c:v>3.4553893759669871E-2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47-418A-BF6A-91F44854A564}"/>
            </c:ext>
          </c:extLst>
        </c:ser>
        <c:ser>
          <c:idx val="2"/>
          <c:order val="2"/>
          <c:tx>
            <c:strRef>
              <c:f>'2'!$E$32</c:f>
              <c:strCache>
                <c:ptCount val="1"/>
                <c:pt idx="0">
                  <c:v>Personal Care &amp; Miscellaneous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'2'!$B$33:$B$38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xVal>
          <c:yVal>
            <c:numRef>
              <c:f>'2'!$E$33:$E$38</c:f>
              <c:numCache>
                <c:formatCode>0%</c:formatCode>
                <c:ptCount val="6"/>
                <c:pt idx="0">
                  <c:v>4.2419151616967639E-2</c:v>
                </c:pt>
                <c:pt idx="1">
                  <c:v>4.95568090249799E-2</c:v>
                </c:pt>
                <c:pt idx="2">
                  <c:v>0.12783109404990387</c:v>
                </c:pt>
                <c:pt idx="3">
                  <c:v>5.4458815520762628E-2</c:v>
                </c:pt>
                <c:pt idx="4">
                  <c:v>8.32795351839897E-2</c:v>
                </c:pt>
                <c:pt idx="5">
                  <c:v>6.9725864123957024E-2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7-418A-BF6A-91F44854A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232272"/>
        <c:axId val="1346324144"/>
      </c:scatterChart>
      <c:valAx>
        <c:axId val="211623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324144"/>
        <c:crosses val="autoZero"/>
        <c:crossBetween val="midCat"/>
      </c:valAx>
      <c:valAx>
        <c:axId val="13463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23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Food</a:t>
            </a:r>
            <a:r>
              <a:rPr lang="en-IN" baseline="0"/>
              <a:t> Sector MOM Inflation %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'3.1'!$D$1</c:f>
              <c:strCache>
                <c:ptCount val="1"/>
                <c:pt idx="0">
                  <c:v>Perishable Food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'3.1'!$C$2:$C$13</c:f>
              <c:strCache>
                <c:ptCount val="12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  <c:pt idx="3">
                  <c:v>September</c:v>
                </c:pt>
                <c:pt idx="4">
                  <c:v>October</c:v>
                </c:pt>
                <c:pt idx="5">
                  <c:v>November</c:v>
                </c:pt>
                <c:pt idx="6">
                  <c:v>December</c:v>
                </c:pt>
                <c:pt idx="7">
                  <c:v>January</c:v>
                </c:pt>
                <c:pt idx="8">
                  <c:v>February</c:v>
                </c:pt>
                <c:pt idx="9">
                  <c:v>March</c:v>
                </c:pt>
                <c:pt idx="10">
                  <c:v>April</c:v>
                </c:pt>
                <c:pt idx="11">
                  <c:v>May</c:v>
                </c:pt>
              </c:strCache>
            </c:strRef>
          </c:cat>
          <c:val>
            <c:numRef>
              <c:f>'3.1'!$D$2:$D$13</c:f>
              <c:numCache>
                <c:formatCode>0%</c:formatCode>
                <c:ptCount val="12"/>
                <c:pt idx="0">
                  <c:v>1.8639972385225984E-2</c:v>
                </c:pt>
                <c:pt idx="1">
                  <c:v>4.8571105839830689E-3</c:v>
                </c:pt>
                <c:pt idx="2">
                  <c:v>-7.8687050359714135E-3</c:v>
                </c:pt>
                <c:pt idx="3">
                  <c:v>4.078857919782455E-3</c:v>
                </c:pt>
                <c:pt idx="4">
                  <c:v>1.2186865267433971E-2</c:v>
                </c:pt>
                <c:pt idx="5">
                  <c:v>-7.3578595317723801E-3</c:v>
                </c:pt>
                <c:pt idx="6">
                  <c:v>-1.5835579514824758E-2</c:v>
                </c:pt>
                <c:pt idx="7">
                  <c:v>-1.8258587241813395E-3</c:v>
                </c:pt>
                <c:pt idx="8">
                  <c:v>-1.2004115696810464E-2</c:v>
                </c:pt>
                <c:pt idx="9">
                  <c:v>0</c:v>
                </c:pt>
                <c:pt idx="10">
                  <c:v>6.1328396204584053E-3</c:v>
                </c:pt>
                <c:pt idx="11">
                  <c:v>1.1845888441633135E-2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E-40A7-8DA9-796128B7D5BB}"/>
            </c:ext>
          </c:extLst>
        </c:ser>
        <c:ser>
          <c:idx val="1"/>
          <c:order val="1"/>
          <c:tx>
            <c:strRef>
              <c:f>'3.1'!$E$1</c:f>
              <c:strCache>
                <c:ptCount val="1"/>
                <c:pt idx="0">
                  <c:v>Non-Perishable Food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'3.1'!$C$2:$C$13</c:f>
              <c:strCache>
                <c:ptCount val="12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  <c:pt idx="3">
                  <c:v>September</c:v>
                </c:pt>
                <c:pt idx="4">
                  <c:v>October</c:v>
                </c:pt>
                <c:pt idx="5">
                  <c:v>November</c:v>
                </c:pt>
                <c:pt idx="6">
                  <c:v>December</c:v>
                </c:pt>
                <c:pt idx="7">
                  <c:v>January</c:v>
                </c:pt>
                <c:pt idx="8">
                  <c:v>February</c:v>
                </c:pt>
                <c:pt idx="9">
                  <c:v>March</c:v>
                </c:pt>
                <c:pt idx="10">
                  <c:v>April</c:v>
                </c:pt>
                <c:pt idx="11">
                  <c:v>May</c:v>
                </c:pt>
              </c:strCache>
            </c:strRef>
          </c:cat>
          <c:val>
            <c:numRef>
              <c:f>'3.1'!$E$2:$E$13</c:f>
              <c:numCache>
                <c:formatCode>0%</c:formatCode>
                <c:ptCount val="12"/>
                <c:pt idx="0">
                  <c:v>3.9036606024896382E-3</c:v>
                </c:pt>
                <c:pt idx="1">
                  <c:v>-7.3367571533649147E-5</c:v>
                </c:pt>
                <c:pt idx="2">
                  <c:v>7.5574143370756549E-3</c:v>
                </c:pt>
                <c:pt idx="3">
                  <c:v>6.1170987474509428E-3</c:v>
                </c:pt>
                <c:pt idx="4">
                  <c:v>4.2704111175449417E-3</c:v>
                </c:pt>
                <c:pt idx="5">
                  <c:v>7.0630630630630301E-3</c:v>
                </c:pt>
                <c:pt idx="6">
                  <c:v>2.5048307450083931E-3</c:v>
                </c:pt>
                <c:pt idx="7">
                  <c:v>5.4968589377497263E-3</c:v>
                </c:pt>
                <c:pt idx="8">
                  <c:v>-4.9698260560880371E-3</c:v>
                </c:pt>
                <c:pt idx="9">
                  <c:v>7.1352122725748432E-5</c:v>
                </c:pt>
                <c:pt idx="10">
                  <c:v>2.2117579908675147E-3</c:v>
                </c:pt>
                <c:pt idx="11">
                  <c:v>4.41375382643968E-3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9E-40A7-8DA9-796128B7D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601968"/>
        <c:axId val="663602928"/>
      </c:lineChart>
      <c:catAx>
        <c:axId val="66360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02928"/>
        <c:crosses val="autoZero"/>
        <c:auto val="1"/>
        <c:lblAlgn val="ctr"/>
        <c:lblOffset val="100"/>
        <c:noMultiLvlLbl val="0"/>
      </c:catAx>
      <c:valAx>
        <c:axId val="66360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MOM Inflation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0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Food</a:t>
            </a:r>
            <a:r>
              <a:rPr lang="en-IN" baseline="0"/>
              <a:t> Sector MOM Inflation %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'3.1'!$D$26</c:f>
              <c:strCache>
                <c:ptCount val="1"/>
                <c:pt idx="0">
                  <c:v>Perishable Food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'3.1'!$C$27:$C$38</c:f>
              <c:strCache>
                <c:ptCount val="12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  <c:pt idx="3">
                  <c:v>September</c:v>
                </c:pt>
                <c:pt idx="4">
                  <c:v>October</c:v>
                </c:pt>
                <c:pt idx="5">
                  <c:v>November</c:v>
                </c:pt>
                <c:pt idx="6">
                  <c:v>December</c:v>
                </c:pt>
                <c:pt idx="7">
                  <c:v>January</c:v>
                </c:pt>
                <c:pt idx="8">
                  <c:v>February</c:v>
                </c:pt>
                <c:pt idx="9">
                  <c:v>March</c:v>
                </c:pt>
                <c:pt idx="10">
                  <c:v>April</c:v>
                </c:pt>
                <c:pt idx="11">
                  <c:v>May</c:v>
                </c:pt>
              </c:strCache>
            </c:strRef>
          </c:cat>
          <c:val>
            <c:numRef>
              <c:f>'3.1'!$D$27:$D$38</c:f>
              <c:numCache>
                <c:formatCode>0%</c:formatCode>
                <c:ptCount val="12"/>
                <c:pt idx="0">
                  <c:v>1.9995506627724119E-2</c:v>
                </c:pt>
                <c:pt idx="1">
                  <c:v>3.4140969162995845E-3</c:v>
                </c:pt>
                <c:pt idx="2">
                  <c:v>-8.4513225771045558E-3</c:v>
                </c:pt>
                <c:pt idx="3">
                  <c:v>2.9887093203451605E-3</c:v>
                </c:pt>
                <c:pt idx="4">
                  <c:v>1.1146672552698435E-2</c:v>
                </c:pt>
                <c:pt idx="5">
                  <c:v>-1.0150622134904808E-2</c:v>
                </c:pt>
                <c:pt idx="6">
                  <c:v>-1.7863049950380464E-2</c:v>
                </c:pt>
                <c:pt idx="7">
                  <c:v>1.4595262153362012E-3</c:v>
                </c:pt>
                <c:pt idx="8">
                  <c:v>-1.0762331838565271E-2</c:v>
                </c:pt>
                <c:pt idx="9">
                  <c:v>1.1332728921146112E-4</c:v>
                </c:pt>
                <c:pt idx="10">
                  <c:v>7.3654390934844837E-3</c:v>
                </c:pt>
                <c:pt idx="11">
                  <c:v>1.2598425196850444E-2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10-4493-9E30-23FED763A11E}"/>
            </c:ext>
          </c:extLst>
        </c:ser>
        <c:ser>
          <c:idx val="1"/>
          <c:order val="1"/>
          <c:tx>
            <c:strRef>
              <c:f>'3.1'!$E$26</c:f>
              <c:strCache>
                <c:ptCount val="1"/>
                <c:pt idx="0">
                  <c:v>Non-Perishable Food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'3.1'!$C$27:$C$38</c:f>
              <c:strCache>
                <c:ptCount val="12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  <c:pt idx="3">
                  <c:v>September</c:v>
                </c:pt>
                <c:pt idx="4">
                  <c:v>October</c:v>
                </c:pt>
                <c:pt idx="5">
                  <c:v>November</c:v>
                </c:pt>
                <c:pt idx="6">
                  <c:v>December</c:v>
                </c:pt>
                <c:pt idx="7">
                  <c:v>January</c:v>
                </c:pt>
                <c:pt idx="8">
                  <c:v>February</c:v>
                </c:pt>
                <c:pt idx="9">
                  <c:v>March</c:v>
                </c:pt>
                <c:pt idx="10">
                  <c:v>April</c:v>
                </c:pt>
                <c:pt idx="11">
                  <c:v>May</c:v>
                </c:pt>
              </c:strCache>
            </c:strRef>
          </c:cat>
          <c:val>
            <c:numRef>
              <c:f>'3.1'!$E$27:$E$38</c:f>
              <c:numCache>
                <c:formatCode>0%</c:formatCode>
                <c:ptCount val="12"/>
                <c:pt idx="0">
                  <c:v>3.855564617780118E-3</c:v>
                </c:pt>
                <c:pt idx="1">
                  <c:v>9.6018908338869522E-4</c:v>
                </c:pt>
                <c:pt idx="2">
                  <c:v>7.821723730814573E-3</c:v>
                </c:pt>
                <c:pt idx="3">
                  <c:v>6.5895445892517205E-3</c:v>
                </c:pt>
                <c:pt idx="4">
                  <c:v>4.5824847250508834E-3</c:v>
                </c:pt>
                <c:pt idx="5">
                  <c:v>6.3717326768517523E-3</c:v>
                </c:pt>
                <c:pt idx="6">
                  <c:v>2.014533419670611E-3</c:v>
                </c:pt>
                <c:pt idx="7">
                  <c:v>5.7442378114453936E-3</c:v>
                </c:pt>
                <c:pt idx="8">
                  <c:v>-2.8557149996430355E-3</c:v>
                </c:pt>
                <c:pt idx="9">
                  <c:v>0</c:v>
                </c:pt>
                <c:pt idx="10">
                  <c:v>2.792296126584156E-3</c:v>
                </c:pt>
                <c:pt idx="11">
                  <c:v>4.3552763101527264E-3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10-4493-9E30-23FED763A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601968"/>
        <c:axId val="663602928"/>
      </c:lineChart>
      <c:catAx>
        <c:axId val="66360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02928"/>
        <c:crosses val="autoZero"/>
        <c:auto val="1"/>
        <c:lblAlgn val="ctr"/>
        <c:lblOffset val="100"/>
        <c:noMultiLvlLbl val="0"/>
      </c:catAx>
      <c:valAx>
        <c:axId val="66360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MOM Inflation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0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Food</a:t>
            </a:r>
            <a:r>
              <a:rPr lang="en-IN" baseline="0"/>
              <a:t> Sector MOM Inflation %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'3.1'!$D$26</c:f>
              <c:strCache>
                <c:ptCount val="1"/>
                <c:pt idx="0">
                  <c:v>Perishable Food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'3.1'!$C$27:$C$38</c:f>
              <c:strCache>
                <c:ptCount val="12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  <c:pt idx="3">
                  <c:v>September</c:v>
                </c:pt>
                <c:pt idx="4">
                  <c:v>October</c:v>
                </c:pt>
                <c:pt idx="5">
                  <c:v>November</c:v>
                </c:pt>
                <c:pt idx="6">
                  <c:v>December</c:v>
                </c:pt>
                <c:pt idx="7">
                  <c:v>January</c:v>
                </c:pt>
                <c:pt idx="8">
                  <c:v>February</c:v>
                </c:pt>
                <c:pt idx="9">
                  <c:v>March</c:v>
                </c:pt>
                <c:pt idx="10">
                  <c:v>April</c:v>
                </c:pt>
                <c:pt idx="11">
                  <c:v>May</c:v>
                </c:pt>
              </c:strCache>
            </c:strRef>
          </c:cat>
          <c:val>
            <c:numRef>
              <c:f>'3.1'!$D$27:$D$38</c:f>
              <c:numCache>
                <c:formatCode>0%</c:formatCode>
                <c:ptCount val="12"/>
                <c:pt idx="0">
                  <c:v>1.9995506627724119E-2</c:v>
                </c:pt>
                <c:pt idx="1">
                  <c:v>3.4140969162995845E-3</c:v>
                </c:pt>
                <c:pt idx="2">
                  <c:v>-8.4513225771045558E-3</c:v>
                </c:pt>
                <c:pt idx="3">
                  <c:v>2.9887093203451605E-3</c:v>
                </c:pt>
                <c:pt idx="4">
                  <c:v>1.1146672552698435E-2</c:v>
                </c:pt>
                <c:pt idx="5">
                  <c:v>-1.0150622134904808E-2</c:v>
                </c:pt>
                <c:pt idx="6">
                  <c:v>-1.7863049950380464E-2</c:v>
                </c:pt>
                <c:pt idx="7">
                  <c:v>1.4595262153362012E-3</c:v>
                </c:pt>
                <c:pt idx="8">
                  <c:v>-1.0762331838565271E-2</c:v>
                </c:pt>
                <c:pt idx="9">
                  <c:v>1.1332728921146112E-4</c:v>
                </c:pt>
                <c:pt idx="10">
                  <c:v>7.3654390934844837E-3</c:v>
                </c:pt>
                <c:pt idx="11">
                  <c:v>1.2598425196850444E-2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6F-47EE-85E6-292901C23C66}"/>
            </c:ext>
          </c:extLst>
        </c:ser>
        <c:ser>
          <c:idx val="1"/>
          <c:order val="1"/>
          <c:tx>
            <c:strRef>
              <c:f>'3.1'!$E$26</c:f>
              <c:strCache>
                <c:ptCount val="1"/>
                <c:pt idx="0">
                  <c:v>Non-Perishable Food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'3.1'!$C$27:$C$38</c:f>
              <c:strCache>
                <c:ptCount val="12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  <c:pt idx="3">
                  <c:v>September</c:v>
                </c:pt>
                <c:pt idx="4">
                  <c:v>October</c:v>
                </c:pt>
                <c:pt idx="5">
                  <c:v>November</c:v>
                </c:pt>
                <c:pt idx="6">
                  <c:v>December</c:v>
                </c:pt>
                <c:pt idx="7">
                  <c:v>January</c:v>
                </c:pt>
                <c:pt idx="8">
                  <c:v>February</c:v>
                </c:pt>
                <c:pt idx="9">
                  <c:v>March</c:v>
                </c:pt>
                <c:pt idx="10">
                  <c:v>April</c:v>
                </c:pt>
                <c:pt idx="11">
                  <c:v>May</c:v>
                </c:pt>
              </c:strCache>
            </c:strRef>
          </c:cat>
          <c:val>
            <c:numRef>
              <c:f>'3.1'!$E$27:$E$38</c:f>
              <c:numCache>
                <c:formatCode>0%</c:formatCode>
                <c:ptCount val="12"/>
                <c:pt idx="0">
                  <c:v>3.855564617780118E-3</c:v>
                </c:pt>
                <c:pt idx="1">
                  <c:v>9.6018908338869522E-4</c:v>
                </c:pt>
                <c:pt idx="2">
                  <c:v>7.821723730814573E-3</c:v>
                </c:pt>
                <c:pt idx="3">
                  <c:v>6.5895445892517205E-3</c:v>
                </c:pt>
                <c:pt idx="4">
                  <c:v>4.5824847250508834E-3</c:v>
                </c:pt>
                <c:pt idx="5">
                  <c:v>6.3717326768517523E-3</c:v>
                </c:pt>
                <c:pt idx="6">
                  <c:v>2.014533419670611E-3</c:v>
                </c:pt>
                <c:pt idx="7">
                  <c:v>5.7442378114453936E-3</c:v>
                </c:pt>
                <c:pt idx="8">
                  <c:v>-2.8557149996430355E-3</c:v>
                </c:pt>
                <c:pt idx="9">
                  <c:v>0</c:v>
                </c:pt>
                <c:pt idx="10">
                  <c:v>2.792296126584156E-3</c:v>
                </c:pt>
                <c:pt idx="11">
                  <c:v>4.3552763101527264E-3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F-47EE-85E6-292901C23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601968"/>
        <c:axId val="663602928"/>
      </c:lineChart>
      <c:catAx>
        <c:axId val="66360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02928"/>
        <c:crosses val="autoZero"/>
        <c:auto val="1"/>
        <c:lblAlgn val="ctr"/>
        <c:lblOffset val="100"/>
        <c:noMultiLvlLbl val="0"/>
      </c:catAx>
      <c:valAx>
        <c:axId val="66360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MOM Inflation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0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Categories 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'4'!$D$1</c:f>
              <c:strCache>
                <c:ptCount val="1"/>
                <c:pt idx="0">
                  <c:v>Perishable Food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'4'!$C$2:$C$14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'4'!$D$2:$D$14</c:f>
              <c:numCache>
                <c:formatCode>0%</c:formatCode>
                <c:ptCount val="13"/>
                <c:pt idx="0">
                  <c:v>1.0465584328458545E-2</c:v>
                </c:pt>
                <c:pt idx="1">
                  <c:v>2.748638958969564E-2</c:v>
                </c:pt>
                <c:pt idx="2">
                  <c:v>2.3778754200051738E-2</c:v>
                </c:pt>
                <c:pt idx="3">
                  <c:v>3.1683918202474008E-2</c:v>
                </c:pt>
                <c:pt idx="4">
                  <c:v>-1.504955340756136E-2</c:v>
                </c:pt>
                <c:pt idx="5">
                  <c:v>-3.7142857142857255E-2</c:v>
                </c:pt>
                <c:pt idx="6">
                  <c:v>-1.9223326022448469E-2</c:v>
                </c:pt>
                <c:pt idx="7">
                  <c:v>4.0581425940541878E-2</c:v>
                </c:pt>
                <c:pt idx="8">
                  <c:v>-3.7608242209721185E-3</c:v>
                </c:pt>
                <c:pt idx="9">
                  <c:v>-3.7750214129363981E-3</c:v>
                </c:pt>
                <c:pt idx="10">
                  <c:v>0</c:v>
                </c:pt>
                <c:pt idx="11">
                  <c:v>2.7639791109412466E-2</c:v>
                </c:pt>
                <c:pt idx="12">
                  <c:v>7.188894397620384E-3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AB-4E5C-8AF1-0F85FA2BEF6F}"/>
            </c:ext>
          </c:extLst>
        </c:ser>
        <c:ser>
          <c:idx val="1"/>
          <c:order val="1"/>
          <c:tx>
            <c:strRef>
              <c:f>'4'!$E$1</c:f>
              <c:strCache>
                <c:ptCount val="1"/>
                <c:pt idx="0">
                  <c:v>Non-Perishable Food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'4'!$C$2:$C$14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'4'!$E$2:$E$14</c:f>
              <c:numCache>
                <c:formatCode>0%</c:formatCode>
                <c:ptCount val="13"/>
                <c:pt idx="0">
                  <c:v>5.8758721997797395E-3</c:v>
                </c:pt>
                <c:pt idx="1">
                  <c:v>6.8455640744799449E-3</c:v>
                </c:pt>
                <c:pt idx="2">
                  <c:v>8.430785966820736E-3</c:v>
                </c:pt>
                <c:pt idx="3">
                  <c:v>1.0158216468896039E-2</c:v>
                </c:pt>
                <c:pt idx="4">
                  <c:v>8.810180653199131E-3</c:v>
                </c:pt>
                <c:pt idx="5">
                  <c:v>9.7035991531396358E-4</c:v>
                </c:pt>
                <c:pt idx="6">
                  <c:v>-2.6438706265949341E-4</c:v>
                </c:pt>
                <c:pt idx="7">
                  <c:v>2.5387870239774287E-2</c:v>
                </c:pt>
                <c:pt idx="8">
                  <c:v>1.1605914718018475E-3</c:v>
                </c:pt>
                <c:pt idx="9">
                  <c:v>1.1592460607102628E-3</c:v>
                </c:pt>
                <c:pt idx="10">
                  <c:v>0</c:v>
                </c:pt>
                <c:pt idx="11">
                  <c:v>5.0604683077449721E-3</c:v>
                </c:pt>
                <c:pt idx="12">
                  <c:v>2.5601638504864311E-3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B-4E5C-8AF1-0F85FA2BEF6F}"/>
            </c:ext>
          </c:extLst>
        </c:ser>
        <c:ser>
          <c:idx val="2"/>
          <c:order val="2"/>
          <c:tx>
            <c:strRef>
              <c:f>'4'!$F$1</c:f>
              <c:strCache>
                <c:ptCount val="1"/>
                <c:pt idx="0">
                  <c:v>Fuel and light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'4'!$C$2:$C$14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'4'!$F$2:$F$14</c:f>
              <c:numCache>
                <c:formatCode>0%</c:formatCode>
                <c:ptCount val="13"/>
                <c:pt idx="0">
                  <c:v>3.4153005464480873E-3</c:v>
                </c:pt>
                <c:pt idx="1">
                  <c:v>5.4458815520761258E-3</c:v>
                </c:pt>
                <c:pt idx="2">
                  <c:v>4.739336492891111E-3</c:v>
                </c:pt>
                <c:pt idx="3">
                  <c:v>1.0107816711590296E-2</c:v>
                </c:pt>
                <c:pt idx="4">
                  <c:v>3.3355570380253501E-3</c:v>
                </c:pt>
                <c:pt idx="5">
                  <c:v>1.2632978723404293E-2</c:v>
                </c:pt>
                <c:pt idx="6">
                  <c:v>7.2225869993433637E-3</c:v>
                </c:pt>
                <c:pt idx="7">
                  <c:v>-3.259452411994785E-2</c:v>
                </c:pt>
                <c:pt idx="8">
                  <c:v>-1.1792452830188678E-2</c:v>
                </c:pt>
                <c:pt idx="9">
                  <c:v>-1.1933174224343675E-2</c:v>
                </c:pt>
                <c:pt idx="10">
                  <c:v>0</c:v>
                </c:pt>
                <c:pt idx="11">
                  <c:v>6.2111801242236411E-3</c:v>
                </c:pt>
                <c:pt idx="12">
                  <c:v>4.1152263374485201E-3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B-4E5C-8AF1-0F85FA2BEF6F}"/>
            </c:ext>
          </c:extLst>
        </c:ser>
        <c:ser>
          <c:idx val="3"/>
          <c:order val="3"/>
          <c:tx>
            <c:strRef>
              <c:f>'4'!$G$1</c:f>
              <c:strCache>
                <c:ptCount val="1"/>
                <c:pt idx="0">
                  <c:v>Health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'4'!$C$2:$C$14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'4'!$G$2:$G$14</c:f>
              <c:numCache>
                <c:formatCode>0%</c:formatCode>
                <c:ptCount val="13"/>
                <c:pt idx="0">
                  <c:v>4.5841519318927122E-3</c:v>
                </c:pt>
                <c:pt idx="1">
                  <c:v>1.9556714471967596E-3</c:v>
                </c:pt>
                <c:pt idx="2">
                  <c:v>3.9037085230970905E-3</c:v>
                </c:pt>
                <c:pt idx="3">
                  <c:v>3.2404406999351908E-3</c:v>
                </c:pt>
                <c:pt idx="4">
                  <c:v>5.8139534883719455E-3</c:v>
                </c:pt>
                <c:pt idx="5">
                  <c:v>3.2113037893384717E-3</c:v>
                </c:pt>
                <c:pt idx="6">
                  <c:v>3.2010243277848915E-3</c:v>
                </c:pt>
                <c:pt idx="7">
                  <c:v>-1.5315890236119831E-2</c:v>
                </c:pt>
                <c:pt idx="8">
                  <c:v>1.2637718729747172E-2</c:v>
                </c:pt>
                <c:pt idx="9">
                  <c:v>1.2479999999999927E-2</c:v>
                </c:pt>
                <c:pt idx="10">
                  <c:v>0</c:v>
                </c:pt>
                <c:pt idx="11">
                  <c:v>3.7926675094818126E-3</c:v>
                </c:pt>
                <c:pt idx="12">
                  <c:v>1.8891687657429654E-3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AB-4E5C-8AF1-0F85FA2BE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108735"/>
        <c:axId val="1156111135"/>
      </c:lineChart>
      <c:catAx>
        <c:axId val="115610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111135"/>
        <c:crosses val="autoZero"/>
        <c:auto val="1"/>
        <c:lblAlgn val="ctr"/>
        <c:lblOffset val="100"/>
        <c:noMultiLvlLbl val="0"/>
      </c:catAx>
      <c:valAx>
        <c:axId val="115611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10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'4'!$H$1</c:f>
              <c:strCache>
                <c:ptCount val="1"/>
                <c:pt idx="0">
                  <c:v>Over all CPI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'4'!$C$2:$C$14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'4'!$H$2:$H$14</c:f>
              <c:numCache>
                <c:formatCode>0%</c:formatCode>
                <c:ptCount val="13"/>
                <c:pt idx="0">
                  <c:v>5.2031576244124401E-3</c:v>
                </c:pt>
                <c:pt idx="1">
                  <c:v>8.3058415808592891E-3</c:v>
                </c:pt>
                <c:pt idx="2">
                  <c:v>7.4277263225730012E-3</c:v>
                </c:pt>
                <c:pt idx="3">
                  <c:v>8.783584292884776E-3</c:v>
                </c:pt>
                <c:pt idx="4">
                  <c:v>2.0351807137495262E-3</c:v>
                </c:pt>
                <c:pt idx="5">
                  <c:v>-2.5340761575076655E-3</c:v>
                </c:pt>
                <c:pt idx="6">
                  <c:v>-2.6218538431714055E-3</c:v>
                </c:pt>
                <c:pt idx="7">
                  <c:v>4.0994302118219977E-3</c:v>
                </c:pt>
                <c:pt idx="8">
                  <c:v>-5.6989852828117325E-4</c:v>
                </c:pt>
                <c:pt idx="9">
                  <c:v>-5.7022349781299885E-4</c:v>
                </c:pt>
                <c:pt idx="10">
                  <c:v>0</c:v>
                </c:pt>
                <c:pt idx="11">
                  <c:v>8.9742860008183416E-3</c:v>
                </c:pt>
                <c:pt idx="12">
                  <c:v>1.756864936307165E-3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4-4A18-A208-97F9725F7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02495"/>
        <c:axId val="115702975"/>
      </c:lineChart>
      <c:catAx>
        <c:axId val="11570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02975"/>
        <c:crosses val="autoZero"/>
        <c:auto val="1"/>
        <c:lblAlgn val="ctr"/>
        <c:lblOffset val="100"/>
        <c:noMultiLvlLbl val="0"/>
      </c:catAx>
      <c:valAx>
        <c:axId val="11570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0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Categories 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'4'!$D$20</c:f>
              <c:strCache>
                <c:ptCount val="1"/>
                <c:pt idx="0">
                  <c:v>Perishable Food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'4'!$C$21:$C$33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'4'!$D$21:$D$33</c:f>
              <c:numCache>
                <c:formatCode>0%</c:formatCode>
                <c:ptCount val="13"/>
                <c:pt idx="0">
                  <c:v>6.5737575598213815E-3</c:v>
                </c:pt>
                <c:pt idx="1">
                  <c:v>2.690700104493211E-2</c:v>
                </c:pt>
                <c:pt idx="2">
                  <c:v>2.0732638005596483E-2</c:v>
                </c:pt>
                <c:pt idx="3">
                  <c:v>3.0654205607476559E-2</c:v>
                </c:pt>
                <c:pt idx="4">
                  <c:v>-1.7531132873896613E-2</c:v>
                </c:pt>
                <c:pt idx="5">
                  <c:v>-3.6918533103618187E-2</c:v>
                </c:pt>
                <c:pt idx="6">
                  <c:v>-2.0700230002555282E-2</c:v>
                </c:pt>
                <c:pt idx="7">
                  <c:v>4.7429540709811979E-2</c:v>
                </c:pt>
                <c:pt idx="8">
                  <c:v>-1.0277172220493332E-3</c:v>
                </c:pt>
                <c:pt idx="9">
                  <c:v>-1.0287745113322347E-3</c:v>
                </c:pt>
                <c:pt idx="10">
                  <c:v>0</c:v>
                </c:pt>
                <c:pt idx="11">
                  <c:v>2.7961552864811005E-2</c:v>
                </c:pt>
                <c:pt idx="12">
                  <c:v>8.8646023072254804E-3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9-4C29-89B4-FB32969D8242}"/>
            </c:ext>
          </c:extLst>
        </c:ser>
        <c:ser>
          <c:idx val="1"/>
          <c:order val="1"/>
          <c:tx>
            <c:strRef>
              <c:f>'4'!$E$20</c:f>
              <c:strCache>
                <c:ptCount val="1"/>
                <c:pt idx="0">
                  <c:v>Non-Perishable Food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'4'!$C$21:$C$33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'4'!$E$21:$E$33</c:f>
              <c:numCache>
                <c:formatCode>0%</c:formatCode>
                <c:ptCount val="13"/>
                <c:pt idx="0">
                  <c:v>5.7095496822910192E-3</c:v>
                </c:pt>
                <c:pt idx="1">
                  <c:v>6.684369563226978E-3</c:v>
                </c:pt>
                <c:pt idx="2">
                  <c:v>8.1862834273239947E-3</c:v>
                </c:pt>
                <c:pt idx="3">
                  <c:v>9.5633345362684131E-3</c:v>
                </c:pt>
                <c:pt idx="4">
                  <c:v>7.8641644325292068E-3</c:v>
                </c:pt>
                <c:pt idx="5">
                  <c:v>1.0640184429861837E-3</c:v>
                </c:pt>
                <c:pt idx="6">
                  <c:v>0</c:v>
                </c:pt>
                <c:pt idx="7">
                  <c:v>2.7900797165633304E-2</c:v>
                </c:pt>
                <c:pt idx="8">
                  <c:v>2.2404136148211195E-3</c:v>
                </c:pt>
                <c:pt idx="9">
                  <c:v>2.2354053821684607E-3</c:v>
                </c:pt>
                <c:pt idx="10">
                  <c:v>0</c:v>
                </c:pt>
                <c:pt idx="11">
                  <c:v>5.1471219010036885E-3</c:v>
                </c:pt>
                <c:pt idx="12">
                  <c:v>3.8405735256466906E-3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D9-4C29-89B4-FB32969D8242}"/>
            </c:ext>
          </c:extLst>
        </c:ser>
        <c:ser>
          <c:idx val="2"/>
          <c:order val="2"/>
          <c:tx>
            <c:strRef>
              <c:f>'4'!$F$20</c:f>
              <c:strCache>
                <c:ptCount val="1"/>
                <c:pt idx="0">
                  <c:v>Fuel and light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'4'!$C$21:$C$33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'4'!$F$21:$F$33</c:f>
              <c:numCache>
                <c:formatCode>0%</c:formatCode>
                <c:ptCount val="13"/>
                <c:pt idx="0">
                  <c:v>5.0541516245486548E-3</c:v>
                </c:pt>
                <c:pt idx="1">
                  <c:v>1.0057471264367858E-2</c:v>
                </c:pt>
                <c:pt idx="2">
                  <c:v>1.2091038406828002E-2</c:v>
                </c:pt>
                <c:pt idx="3">
                  <c:v>9.8383696416020888E-3</c:v>
                </c:pt>
                <c:pt idx="4">
                  <c:v>6.2630480167015015E-3</c:v>
                </c:pt>
                <c:pt idx="5">
                  <c:v>1.7980636237897609E-2</c:v>
                </c:pt>
                <c:pt idx="6">
                  <c:v>1.1548913043478378E-2</c:v>
                </c:pt>
                <c:pt idx="7">
                  <c:v>-3.2236400268636743E-2</c:v>
                </c:pt>
                <c:pt idx="8">
                  <c:v>-7.6335877862595027E-3</c:v>
                </c:pt>
                <c:pt idx="9">
                  <c:v>-7.6923076923076528E-3</c:v>
                </c:pt>
                <c:pt idx="10">
                  <c:v>0</c:v>
                </c:pt>
                <c:pt idx="11">
                  <c:v>7.751937984496084E-3</c:v>
                </c:pt>
                <c:pt idx="12">
                  <c:v>-6.9930069930065951E-4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D9-4C29-89B4-FB32969D8242}"/>
            </c:ext>
          </c:extLst>
        </c:ser>
        <c:ser>
          <c:idx val="3"/>
          <c:order val="3"/>
          <c:tx>
            <c:strRef>
              <c:f>'4'!$G$20</c:f>
              <c:strCache>
                <c:ptCount val="1"/>
                <c:pt idx="0">
                  <c:v>Health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'4'!$C$21:$C$33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'4'!$G$21:$G$33</c:f>
              <c:numCache>
                <c:formatCode>0%</c:formatCode>
                <c:ptCount val="13"/>
                <c:pt idx="0">
                  <c:v>3.3670033670033669E-3</c:v>
                </c:pt>
                <c:pt idx="1">
                  <c:v>2.6845637583892998E-3</c:v>
                </c:pt>
                <c:pt idx="2">
                  <c:v>3.3467202141900937E-3</c:v>
                </c:pt>
                <c:pt idx="3">
                  <c:v>3.3355570380253501E-3</c:v>
                </c:pt>
                <c:pt idx="4">
                  <c:v>5.319148936170099E-3</c:v>
                </c:pt>
                <c:pt idx="5">
                  <c:v>3.3068783068783071E-3</c:v>
                </c:pt>
                <c:pt idx="6">
                  <c:v>3.9551746868821541E-3</c:v>
                </c:pt>
                <c:pt idx="7">
                  <c:v>-1.0505581089954186E-2</c:v>
                </c:pt>
                <c:pt idx="8">
                  <c:v>1.2276045122760603E-2</c:v>
                </c:pt>
                <c:pt idx="9">
                  <c:v>1.2127171419206779E-2</c:v>
                </c:pt>
                <c:pt idx="10">
                  <c:v>0</c:v>
                </c:pt>
                <c:pt idx="11">
                  <c:v>3.8860103626942636E-3</c:v>
                </c:pt>
                <c:pt idx="12">
                  <c:v>3.870967741935447E-3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D9-4C29-89B4-FB32969D8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108735"/>
        <c:axId val="1156111135"/>
      </c:lineChart>
      <c:catAx>
        <c:axId val="115610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111135"/>
        <c:crosses val="autoZero"/>
        <c:auto val="1"/>
        <c:lblAlgn val="ctr"/>
        <c:lblOffset val="100"/>
        <c:noMultiLvlLbl val="0"/>
      </c:catAx>
      <c:valAx>
        <c:axId val="115611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10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'4'!$H$20</c:f>
              <c:strCache>
                <c:ptCount val="1"/>
                <c:pt idx="0">
                  <c:v>Over all CPI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'4'!$C$21:$C$33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'4'!$H$21:$H$33</c:f>
              <c:numCache>
                <c:formatCode>0%</c:formatCode>
                <c:ptCount val="13"/>
                <c:pt idx="0">
                  <c:v>4.3966267944622103E-3</c:v>
                </c:pt>
                <c:pt idx="1">
                  <c:v>8.8479580223273166E-3</c:v>
                </c:pt>
                <c:pt idx="2">
                  <c:v>8.0453270478631957E-3</c:v>
                </c:pt>
                <c:pt idx="3">
                  <c:v>8.4920855317967663E-3</c:v>
                </c:pt>
                <c:pt idx="4">
                  <c:v>1.542028538542365E-3</c:v>
                </c:pt>
                <c:pt idx="5">
                  <c:v>-1.9245679344984553E-3</c:v>
                </c:pt>
                <c:pt idx="6">
                  <c:v>-1.4765108066268288E-3</c:v>
                </c:pt>
                <c:pt idx="7">
                  <c:v>6.6844698495374865E-3</c:v>
                </c:pt>
                <c:pt idx="8">
                  <c:v>5.864540085774154E-4</c:v>
                </c:pt>
                <c:pt idx="9">
                  <c:v>5.8611028185334105E-4</c:v>
                </c:pt>
                <c:pt idx="10">
                  <c:v>0</c:v>
                </c:pt>
                <c:pt idx="11">
                  <c:v>1.0762783542685821E-2</c:v>
                </c:pt>
                <c:pt idx="12">
                  <c:v>2.5158084302602242E-3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B2-48E7-AF3E-540483C15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02495"/>
        <c:axId val="115702975"/>
      </c:lineChart>
      <c:catAx>
        <c:axId val="11570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02975"/>
        <c:crosses val="autoZero"/>
        <c:auto val="1"/>
        <c:lblAlgn val="ctr"/>
        <c:lblOffset val="100"/>
        <c:noMultiLvlLbl val="0"/>
      </c:catAx>
      <c:valAx>
        <c:axId val="11570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0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Categories 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'4'!$D$41</c:f>
              <c:strCache>
                <c:ptCount val="1"/>
                <c:pt idx="0">
                  <c:v>Perishable Food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'4'!$C$42:$C$54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'4'!$D$42:$D$54</c:f>
              <c:numCache>
                <c:formatCode>0%</c:formatCode>
                <c:ptCount val="13"/>
                <c:pt idx="0">
                  <c:v>5.0825921219811992E-4</c:v>
                </c:pt>
                <c:pt idx="1">
                  <c:v>2.6035052070104106E-2</c:v>
                </c:pt>
                <c:pt idx="2">
                  <c:v>1.646243346948878E-2</c:v>
                </c:pt>
                <c:pt idx="3">
                  <c:v>2.8251339503166193E-2</c:v>
                </c:pt>
                <c:pt idx="4">
                  <c:v>-2.1672193273330323E-2</c:v>
                </c:pt>
                <c:pt idx="5">
                  <c:v>-3.6194165355283636E-2</c:v>
                </c:pt>
                <c:pt idx="6">
                  <c:v>-2.3109771414217575E-2</c:v>
                </c:pt>
                <c:pt idx="7">
                  <c:v>5.7534070455129781E-2</c:v>
                </c:pt>
                <c:pt idx="8">
                  <c:v>3.3128685186311832E-3</c:v>
                </c:pt>
                <c:pt idx="9">
                  <c:v>3.3019296598102905E-3</c:v>
                </c:pt>
                <c:pt idx="10">
                  <c:v>0</c:v>
                </c:pt>
                <c:pt idx="11">
                  <c:v>2.9106280193236845E-2</c:v>
                </c:pt>
                <c:pt idx="12">
                  <c:v>1.1266283300081909E-2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02-4BF8-B311-2F95474F0E31}"/>
            </c:ext>
          </c:extLst>
        </c:ser>
        <c:ser>
          <c:idx val="1"/>
          <c:order val="1"/>
          <c:tx>
            <c:strRef>
              <c:f>'4'!$E$41</c:f>
              <c:strCache>
                <c:ptCount val="1"/>
                <c:pt idx="0">
                  <c:v>Non-Perishable Food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'4'!$C$42:$C$54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'4'!$E$42:$E$54</c:f>
              <c:numCache>
                <c:formatCode>0%</c:formatCode>
                <c:ptCount val="13"/>
                <c:pt idx="0">
                  <c:v>4.9902966454117839E-3</c:v>
                </c:pt>
                <c:pt idx="1">
                  <c:v>6.6206896551724553E-3</c:v>
                </c:pt>
                <c:pt idx="2">
                  <c:v>7.3992874760207446E-3</c:v>
                </c:pt>
                <c:pt idx="3">
                  <c:v>8.6144359811389203E-3</c:v>
                </c:pt>
                <c:pt idx="4">
                  <c:v>6.2932662051604785E-3</c:v>
                </c:pt>
                <c:pt idx="5">
                  <c:v>9.8275708031817779E-4</c:v>
                </c:pt>
                <c:pt idx="6">
                  <c:v>2.6776151374505045E-4</c:v>
                </c:pt>
                <c:pt idx="7">
                  <c:v>3.2256625323458431E-2</c:v>
                </c:pt>
                <c:pt idx="8">
                  <c:v>4.3869127371742624E-3</c:v>
                </c:pt>
                <c:pt idx="9">
                  <c:v>4.3677517912085939E-3</c:v>
                </c:pt>
                <c:pt idx="10">
                  <c:v>0</c:v>
                </c:pt>
                <c:pt idx="11">
                  <c:v>4.9700085689804475E-3</c:v>
                </c:pt>
                <c:pt idx="12">
                  <c:v>6.0538881309685436E-3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02-4BF8-B311-2F95474F0E31}"/>
            </c:ext>
          </c:extLst>
        </c:ser>
        <c:ser>
          <c:idx val="2"/>
          <c:order val="2"/>
          <c:tx>
            <c:strRef>
              <c:f>'4'!$F$41</c:f>
              <c:strCache>
                <c:ptCount val="1"/>
                <c:pt idx="0">
                  <c:v>Fuel and light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'4'!$C$42:$C$54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'4'!$F$42:$F$54</c:f>
              <c:numCache>
                <c:formatCode>0%</c:formatCode>
                <c:ptCount val="13"/>
                <c:pt idx="0">
                  <c:v>8.7649402390437801E-3</c:v>
                </c:pt>
                <c:pt idx="1">
                  <c:v>1.8167456556082238E-2</c:v>
                </c:pt>
                <c:pt idx="2">
                  <c:v>2.5601241272303978E-2</c:v>
                </c:pt>
                <c:pt idx="3">
                  <c:v>1.0590015128593085E-2</c:v>
                </c:pt>
                <c:pt idx="4">
                  <c:v>1.1227544910179641E-2</c:v>
                </c:pt>
                <c:pt idx="5">
                  <c:v>2.812731310140645E-2</c:v>
                </c:pt>
                <c:pt idx="6">
                  <c:v>1.7998560115190784E-2</c:v>
                </c:pt>
                <c:pt idx="7">
                  <c:v>-3.0410183875530489E-2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8.7527352297594244E-3</c:v>
                </c:pt>
                <c:pt idx="12">
                  <c:v>-7.9537237888649501E-3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02-4BF8-B311-2F95474F0E31}"/>
            </c:ext>
          </c:extLst>
        </c:ser>
        <c:ser>
          <c:idx val="3"/>
          <c:order val="3"/>
          <c:tx>
            <c:strRef>
              <c:f>'4'!$G$41</c:f>
              <c:strCache>
                <c:ptCount val="1"/>
                <c:pt idx="0">
                  <c:v>Health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'4'!$C$42:$C$54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'4'!$G$42:$G$54</c:f>
              <c:numCache>
                <c:formatCode>0%</c:formatCode>
                <c:ptCount val="13"/>
                <c:pt idx="0">
                  <c:v>2.8268551236749519E-3</c:v>
                </c:pt>
                <c:pt idx="1">
                  <c:v>3.5236081747709652E-3</c:v>
                </c:pt>
                <c:pt idx="2">
                  <c:v>2.8089887640449836E-3</c:v>
                </c:pt>
                <c:pt idx="3">
                  <c:v>2.8011204481791121E-3</c:v>
                </c:pt>
                <c:pt idx="4">
                  <c:v>4.1899441340783718E-3</c:v>
                </c:pt>
                <c:pt idx="5">
                  <c:v>4.1724617524338961E-3</c:v>
                </c:pt>
                <c:pt idx="6">
                  <c:v>4.1551246537395725E-3</c:v>
                </c:pt>
                <c:pt idx="7">
                  <c:v>-1.3793103448275078E-3</c:v>
                </c:pt>
                <c:pt idx="8">
                  <c:v>1.1395027624309235E-2</c:v>
                </c:pt>
                <c:pt idx="9">
                  <c:v>1.1266643905769928E-2</c:v>
                </c:pt>
                <c:pt idx="10">
                  <c:v>0</c:v>
                </c:pt>
                <c:pt idx="11">
                  <c:v>4.051316677920286E-3</c:v>
                </c:pt>
                <c:pt idx="12">
                  <c:v>8.7424344317418388E-3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02-4BF8-B311-2F95474F0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108735"/>
        <c:axId val="1156111135"/>
      </c:lineChart>
      <c:catAx>
        <c:axId val="115610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111135"/>
        <c:crosses val="autoZero"/>
        <c:auto val="1"/>
        <c:lblAlgn val="ctr"/>
        <c:lblOffset val="100"/>
        <c:noMultiLvlLbl val="0"/>
      </c:catAx>
      <c:valAx>
        <c:axId val="115611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10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'4'!$H$20</c:f>
              <c:strCache>
                <c:ptCount val="1"/>
                <c:pt idx="0">
                  <c:v>Over all CPI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'4'!$C$21:$C$33</c:f>
              <c:strCache>
                <c:ptCount val="13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  <c:pt idx="6">
                  <c:v>March</c:v>
                </c:pt>
                <c:pt idx="7">
                  <c:v>April</c:v>
                </c:pt>
                <c:pt idx="8">
                  <c:v>May</c:v>
                </c:pt>
                <c:pt idx="9">
                  <c:v>June</c:v>
                </c:pt>
                <c:pt idx="10">
                  <c:v>July</c:v>
                </c:pt>
                <c:pt idx="11">
                  <c:v>August</c:v>
                </c:pt>
                <c:pt idx="12">
                  <c:v>September</c:v>
                </c:pt>
              </c:strCache>
            </c:strRef>
          </c:cat>
          <c:val>
            <c:numRef>
              <c:f>'4'!$H$21:$H$33</c:f>
              <c:numCache>
                <c:formatCode>0%</c:formatCode>
                <c:ptCount val="13"/>
                <c:pt idx="0">
                  <c:v>4.3966267944622103E-3</c:v>
                </c:pt>
                <c:pt idx="1">
                  <c:v>8.8479580223273166E-3</c:v>
                </c:pt>
                <c:pt idx="2">
                  <c:v>8.0453270478631957E-3</c:v>
                </c:pt>
                <c:pt idx="3">
                  <c:v>8.4920855317967663E-3</c:v>
                </c:pt>
                <c:pt idx="4">
                  <c:v>1.542028538542365E-3</c:v>
                </c:pt>
                <c:pt idx="5">
                  <c:v>-1.9245679344984553E-3</c:v>
                </c:pt>
                <c:pt idx="6">
                  <c:v>-1.4765108066268288E-3</c:v>
                </c:pt>
                <c:pt idx="7">
                  <c:v>6.6844698495374865E-3</c:v>
                </c:pt>
                <c:pt idx="8">
                  <c:v>5.864540085774154E-4</c:v>
                </c:pt>
                <c:pt idx="9">
                  <c:v>5.8611028185334105E-4</c:v>
                </c:pt>
                <c:pt idx="10">
                  <c:v>0</c:v>
                </c:pt>
                <c:pt idx="11">
                  <c:v>1.0762783542685821E-2</c:v>
                </c:pt>
                <c:pt idx="12">
                  <c:v>2.5158084302602242E-3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7-45CD-AEDC-2A6317C8B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02495"/>
        <c:axId val="115702975"/>
      </c:lineChart>
      <c:catAx>
        <c:axId val="11570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02975"/>
        <c:crosses val="autoZero"/>
        <c:auto val="1"/>
        <c:lblAlgn val="ctr"/>
        <c:lblOffset val="100"/>
        <c:noMultiLvlLbl val="0"/>
      </c:catAx>
      <c:valAx>
        <c:axId val="11570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0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'5'!$D$1</c:f>
              <c:strCache>
                <c:ptCount val="1"/>
                <c:pt idx="0">
                  <c:v>Fuel and light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'5'!$B$2:$C$26</c:f>
              <c:multiLvlStrCache>
                <c:ptCount val="25"/>
                <c:lvl>
                  <c:pt idx="0">
                    <c:v>May</c:v>
                  </c:pt>
                  <c:pt idx="1">
                    <c:v>June</c:v>
                  </c:pt>
                  <c:pt idx="2">
                    <c:v>July</c:v>
                  </c:pt>
                  <c:pt idx="3">
                    <c:v>August</c:v>
                  </c:pt>
                  <c:pt idx="4">
                    <c:v>September</c:v>
                  </c:pt>
                  <c:pt idx="5">
                    <c:v>October</c:v>
                  </c:pt>
                  <c:pt idx="6">
                    <c:v>November</c:v>
                  </c:pt>
                  <c:pt idx="7">
                    <c:v>December</c:v>
                  </c:pt>
                  <c:pt idx="8">
                    <c:v>January</c:v>
                  </c:pt>
                  <c:pt idx="9">
                    <c:v>February</c:v>
                  </c:pt>
                  <c:pt idx="10">
                    <c:v>March</c:v>
                  </c:pt>
                  <c:pt idx="11">
                    <c:v>April</c:v>
                  </c:pt>
                  <c:pt idx="12">
                    <c:v>May</c:v>
                  </c:pt>
                  <c:pt idx="13">
                    <c:v>June</c:v>
                  </c:pt>
                  <c:pt idx="14">
                    <c:v>July</c:v>
                  </c:pt>
                  <c:pt idx="15">
                    <c:v>August</c:v>
                  </c:pt>
                  <c:pt idx="16">
                    <c:v>September</c:v>
                  </c:pt>
                  <c:pt idx="17">
                    <c:v>October</c:v>
                  </c:pt>
                  <c:pt idx="18">
                    <c:v>November</c:v>
                  </c:pt>
                  <c:pt idx="19">
                    <c:v>December</c:v>
                  </c:pt>
                  <c:pt idx="20">
                    <c:v>January</c:v>
                  </c:pt>
                  <c:pt idx="21">
                    <c:v>February</c:v>
                  </c:pt>
                  <c:pt idx="22">
                    <c:v>March</c:v>
                  </c:pt>
                  <c:pt idx="23">
                    <c:v>April</c:v>
                  </c:pt>
                  <c:pt idx="24">
                    <c:v>May</c:v>
                  </c:pt>
                </c:lvl>
                <c:lvl>
                  <c:pt idx="0">
                    <c:v>2021</c:v>
                  </c:pt>
                  <c:pt idx="1">
                    <c:v>2021</c:v>
                  </c:pt>
                  <c:pt idx="2">
                    <c:v>2021</c:v>
                  </c:pt>
                  <c:pt idx="3">
                    <c:v>2021</c:v>
                  </c:pt>
                  <c:pt idx="4">
                    <c:v>2021</c:v>
                  </c:pt>
                  <c:pt idx="5">
                    <c:v>2021</c:v>
                  </c:pt>
                  <c:pt idx="6">
                    <c:v>2021</c:v>
                  </c:pt>
                  <c:pt idx="7">
                    <c:v>2021</c:v>
                  </c:pt>
                  <c:pt idx="8">
                    <c:v>2022</c:v>
                  </c:pt>
                  <c:pt idx="9">
                    <c:v>2022</c:v>
                  </c:pt>
                  <c:pt idx="10">
                    <c:v>2022</c:v>
                  </c:pt>
                  <c:pt idx="11">
                    <c:v>2022</c:v>
                  </c:pt>
                  <c:pt idx="12">
                    <c:v>2022</c:v>
                  </c:pt>
                  <c:pt idx="13">
                    <c:v>2022</c:v>
                  </c:pt>
                  <c:pt idx="14">
                    <c:v>2022</c:v>
                  </c:pt>
                  <c:pt idx="15">
                    <c:v>2022</c:v>
                  </c:pt>
                  <c:pt idx="16">
                    <c:v>2022</c:v>
                  </c:pt>
                  <c:pt idx="17">
                    <c:v>2022</c:v>
                  </c:pt>
                  <c:pt idx="18">
                    <c:v>2022</c:v>
                  </c:pt>
                  <c:pt idx="19">
                    <c:v>2022</c:v>
                  </c:pt>
                  <c:pt idx="20">
                    <c:v>2023</c:v>
                  </c:pt>
                  <c:pt idx="21">
                    <c:v>2023</c:v>
                  </c:pt>
                  <c:pt idx="22">
                    <c:v>2023</c:v>
                  </c:pt>
                  <c:pt idx="23">
                    <c:v>2023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'5'!$D$2:$D$26</c:f>
              <c:numCache>
                <c:formatCode>0%</c:formatCode>
                <c:ptCount val="25"/>
                <c:pt idx="0">
                  <c:v>2.4421593830334265E-2</c:v>
                </c:pt>
                <c:pt idx="1">
                  <c:v>2.5094102885822186E-3</c:v>
                </c:pt>
                <c:pt idx="2">
                  <c:v>5.6320400500624356E-3</c:v>
                </c:pt>
                <c:pt idx="3">
                  <c:v>1.1823273179838244E-2</c:v>
                </c:pt>
                <c:pt idx="4">
                  <c:v>0</c:v>
                </c:pt>
                <c:pt idx="5">
                  <c:v>9.8400984009839754E-3</c:v>
                </c:pt>
                <c:pt idx="6">
                  <c:v>-1.8270401948841837E-3</c:v>
                </c:pt>
                <c:pt idx="7">
                  <c:v>1.2202562538132314E-3</c:v>
                </c:pt>
                <c:pt idx="8">
                  <c:v>6.0938452163311586E-4</c:v>
                </c:pt>
                <c:pt idx="9">
                  <c:v>9.1352009744214372E-3</c:v>
                </c:pt>
                <c:pt idx="10">
                  <c:v>9.0525045262522634E-3</c:v>
                </c:pt>
                <c:pt idx="11">
                  <c:v>2.9904306220095697E-2</c:v>
                </c:pt>
                <c:pt idx="12">
                  <c:v>1.3937282229965191E-2</c:v>
                </c:pt>
                <c:pt idx="13">
                  <c:v>8.0183276059565042E-3</c:v>
                </c:pt>
                <c:pt idx="14">
                  <c:v>2.0454545454545423E-2</c:v>
                </c:pt>
                <c:pt idx="15">
                  <c:v>-4.4543429844097048E-3</c:v>
                </c:pt>
                <c:pt idx="16">
                  <c:v>3.9149888143176093E-3</c:v>
                </c:pt>
                <c:pt idx="17">
                  <c:v>5.5710306406685237E-3</c:v>
                </c:pt>
                <c:pt idx="18">
                  <c:v>4.4321329639889825E-3</c:v>
                </c:pt>
                <c:pt idx="19">
                  <c:v>3.8610038610037982E-3</c:v>
                </c:pt>
                <c:pt idx="20">
                  <c:v>0</c:v>
                </c:pt>
                <c:pt idx="21">
                  <c:v>5.4945054945051823E-4</c:v>
                </c:pt>
                <c:pt idx="22">
                  <c:v>-1.0982976386600144E-3</c:v>
                </c:pt>
                <c:pt idx="23">
                  <c:v>-1.0995052226499013E-3</c:v>
                </c:pt>
                <c:pt idx="24">
                  <c:v>6.0539350577876877E-3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4A-447E-AEC0-7740DA4F4389}"/>
            </c:ext>
          </c:extLst>
        </c:ser>
        <c:ser>
          <c:idx val="1"/>
          <c:order val="1"/>
          <c:tx>
            <c:strRef>
              <c:f>'5'!$E$1</c:f>
              <c:strCache>
                <c:ptCount val="1"/>
                <c:pt idx="0">
                  <c:v>General 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'5'!$B$2:$C$26</c:f>
              <c:multiLvlStrCache>
                <c:ptCount val="25"/>
                <c:lvl>
                  <c:pt idx="0">
                    <c:v>May</c:v>
                  </c:pt>
                  <c:pt idx="1">
                    <c:v>June</c:v>
                  </c:pt>
                  <c:pt idx="2">
                    <c:v>July</c:v>
                  </c:pt>
                  <c:pt idx="3">
                    <c:v>August</c:v>
                  </c:pt>
                  <c:pt idx="4">
                    <c:v>September</c:v>
                  </c:pt>
                  <c:pt idx="5">
                    <c:v>October</c:v>
                  </c:pt>
                  <c:pt idx="6">
                    <c:v>November</c:v>
                  </c:pt>
                  <c:pt idx="7">
                    <c:v>December</c:v>
                  </c:pt>
                  <c:pt idx="8">
                    <c:v>January</c:v>
                  </c:pt>
                  <c:pt idx="9">
                    <c:v>February</c:v>
                  </c:pt>
                  <c:pt idx="10">
                    <c:v>March</c:v>
                  </c:pt>
                  <c:pt idx="11">
                    <c:v>April</c:v>
                  </c:pt>
                  <c:pt idx="12">
                    <c:v>May</c:v>
                  </c:pt>
                  <c:pt idx="13">
                    <c:v>June</c:v>
                  </c:pt>
                  <c:pt idx="14">
                    <c:v>July</c:v>
                  </c:pt>
                  <c:pt idx="15">
                    <c:v>August</c:v>
                  </c:pt>
                  <c:pt idx="16">
                    <c:v>September</c:v>
                  </c:pt>
                  <c:pt idx="17">
                    <c:v>October</c:v>
                  </c:pt>
                  <c:pt idx="18">
                    <c:v>November</c:v>
                  </c:pt>
                  <c:pt idx="19">
                    <c:v>December</c:v>
                  </c:pt>
                  <c:pt idx="20">
                    <c:v>January</c:v>
                  </c:pt>
                  <c:pt idx="21">
                    <c:v>February</c:v>
                  </c:pt>
                  <c:pt idx="22">
                    <c:v>March</c:v>
                  </c:pt>
                  <c:pt idx="23">
                    <c:v>April</c:v>
                  </c:pt>
                  <c:pt idx="24">
                    <c:v>May</c:v>
                  </c:pt>
                </c:lvl>
                <c:lvl>
                  <c:pt idx="0">
                    <c:v>2021</c:v>
                  </c:pt>
                  <c:pt idx="1">
                    <c:v>2021</c:v>
                  </c:pt>
                  <c:pt idx="2">
                    <c:v>2021</c:v>
                  </c:pt>
                  <c:pt idx="3">
                    <c:v>2021</c:v>
                  </c:pt>
                  <c:pt idx="4">
                    <c:v>2021</c:v>
                  </c:pt>
                  <c:pt idx="5">
                    <c:v>2021</c:v>
                  </c:pt>
                  <c:pt idx="6">
                    <c:v>2021</c:v>
                  </c:pt>
                  <c:pt idx="7">
                    <c:v>2021</c:v>
                  </c:pt>
                  <c:pt idx="8">
                    <c:v>2022</c:v>
                  </c:pt>
                  <c:pt idx="9">
                    <c:v>2022</c:v>
                  </c:pt>
                  <c:pt idx="10">
                    <c:v>2022</c:v>
                  </c:pt>
                  <c:pt idx="11">
                    <c:v>2022</c:v>
                  </c:pt>
                  <c:pt idx="12">
                    <c:v>2022</c:v>
                  </c:pt>
                  <c:pt idx="13">
                    <c:v>2022</c:v>
                  </c:pt>
                  <c:pt idx="14">
                    <c:v>2022</c:v>
                  </c:pt>
                  <c:pt idx="15">
                    <c:v>2022</c:v>
                  </c:pt>
                  <c:pt idx="16">
                    <c:v>2022</c:v>
                  </c:pt>
                  <c:pt idx="17">
                    <c:v>2022</c:v>
                  </c:pt>
                  <c:pt idx="18">
                    <c:v>2022</c:v>
                  </c:pt>
                  <c:pt idx="19">
                    <c:v>2022</c:v>
                  </c:pt>
                  <c:pt idx="20">
                    <c:v>2023</c:v>
                  </c:pt>
                  <c:pt idx="21">
                    <c:v>2023</c:v>
                  </c:pt>
                  <c:pt idx="22">
                    <c:v>2023</c:v>
                  </c:pt>
                  <c:pt idx="23">
                    <c:v>2023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'5'!$E$2:$E$26</c:f>
              <c:numCache>
                <c:formatCode>0%</c:formatCode>
                <c:ptCount val="25"/>
                <c:pt idx="0">
                  <c:v>1.6476552598225565E-2</c:v>
                </c:pt>
                <c:pt idx="1">
                  <c:v>5.6109725685785893E-3</c:v>
                </c:pt>
                <c:pt idx="2">
                  <c:v>7.439553626782322E-3</c:v>
                </c:pt>
                <c:pt idx="3">
                  <c:v>4.3076923076922381E-3</c:v>
                </c:pt>
                <c:pt idx="4">
                  <c:v>0</c:v>
                </c:pt>
                <c:pt idx="5">
                  <c:v>1.4093137254902032E-2</c:v>
                </c:pt>
                <c:pt idx="6">
                  <c:v>7.2507552870089949E-3</c:v>
                </c:pt>
                <c:pt idx="7">
                  <c:v>-2.999400119976005E-3</c:v>
                </c:pt>
                <c:pt idx="8">
                  <c:v>-3.0084235860409147E-3</c:v>
                </c:pt>
                <c:pt idx="9">
                  <c:v>2.4140012070006378E-3</c:v>
                </c:pt>
                <c:pt idx="10">
                  <c:v>9.6327513546056245E-3</c:v>
                </c:pt>
                <c:pt idx="11">
                  <c:v>1.4311270125223648E-2</c:v>
                </c:pt>
                <c:pt idx="12">
                  <c:v>9.4062316284538178E-3</c:v>
                </c:pt>
                <c:pt idx="13">
                  <c:v>5.2417006406523343E-3</c:v>
                </c:pt>
                <c:pt idx="14">
                  <c:v>4.634994206257308E-3</c:v>
                </c:pt>
                <c:pt idx="15">
                  <c:v>5.1903114186851538E-3</c:v>
                </c:pt>
                <c:pt idx="16">
                  <c:v>5.737234652897303E-3</c:v>
                </c:pt>
                <c:pt idx="17">
                  <c:v>7.9863091842554308E-3</c:v>
                </c:pt>
                <c:pt idx="18">
                  <c:v>-1.1318619128465684E-3</c:v>
                </c:pt>
                <c:pt idx="19">
                  <c:v>-4.5325779036827843E-3</c:v>
                </c:pt>
                <c:pt idx="20">
                  <c:v>4.5532157085942599E-3</c:v>
                </c:pt>
                <c:pt idx="21">
                  <c:v>3.9660056657223148E-3</c:v>
                </c:pt>
                <c:pt idx="22">
                  <c:v>0</c:v>
                </c:pt>
                <c:pt idx="23">
                  <c:v>5.0790067720090613E-3</c:v>
                </c:pt>
                <c:pt idx="24">
                  <c:v>5.614823133071308E-3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4A-447E-AEC0-7740DA4F4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164623"/>
        <c:axId val="129171343"/>
      </c:lineChart>
      <c:catAx>
        <c:axId val="12916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71343"/>
        <c:crosses val="autoZero"/>
        <c:auto val="1"/>
        <c:lblAlgn val="ctr"/>
        <c:lblOffset val="100"/>
        <c:noMultiLvlLbl val="0"/>
      </c:catAx>
      <c:valAx>
        <c:axId val="12917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6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'5'!$D$33</c:f>
              <c:strCache>
                <c:ptCount val="1"/>
                <c:pt idx="0">
                  <c:v>Fuel and light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'5'!$B$34:$C$58</c:f>
              <c:multiLvlStrCache>
                <c:ptCount val="25"/>
                <c:lvl>
                  <c:pt idx="0">
                    <c:v>May</c:v>
                  </c:pt>
                  <c:pt idx="1">
                    <c:v>June</c:v>
                  </c:pt>
                  <c:pt idx="2">
                    <c:v>July</c:v>
                  </c:pt>
                  <c:pt idx="3">
                    <c:v>August</c:v>
                  </c:pt>
                  <c:pt idx="4">
                    <c:v>September</c:v>
                  </c:pt>
                  <c:pt idx="5">
                    <c:v>October</c:v>
                  </c:pt>
                  <c:pt idx="6">
                    <c:v>November</c:v>
                  </c:pt>
                  <c:pt idx="7">
                    <c:v>December</c:v>
                  </c:pt>
                  <c:pt idx="8">
                    <c:v>January</c:v>
                  </c:pt>
                  <c:pt idx="9">
                    <c:v>February</c:v>
                  </c:pt>
                  <c:pt idx="10">
                    <c:v>March</c:v>
                  </c:pt>
                  <c:pt idx="11">
                    <c:v>April</c:v>
                  </c:pt>
                  <c:pt idx="12">
                    <c:v>May</c:v>
                  </c:pt>
                  <c:pt idx="13">
                    <c:v>June</c:v>
                  </c:pt>
                  <c:pt idx="14">
                    <c:v>July</c:v>
                  </c:pt>
                  <c:pt idx="15">
                    <c:v>August</c:v>
                  </c:pt>
                  <c:pt idx="16">
                    <c:v>September</c:v>
                  </c:pt>
                  <c:pt idx="17">
                    <c:v>October</c:v>
                  </c:pt>
                  <c:pt idx="18">
                    <c:v>November</c:v>
                  </c:pt>
                  <c:pt idx="19">
                    <c:v>December</c:v>
                  </c:pt>
                  <c:pt idx="20">
                    <c:v>January</c:v>
                  </c:pt>
                  <c:pt idx="21">
                    <c:v>February</c:v>
                  </c:pt>
                  <c:pt idx="22">
                    <c:v>March</c:v>
                  </c:pt>
                  <c:pt idx="23">
                    <c:v>April</c:v>
                  </c:pt>
                  <c:pt idx="24">
                    <c:v>May</c:v>
                  </c:pt>
                </c:lvl>
                <c:lvl>
                  <c:pt idx="0">
                    <c:v>2021</c:v>
                  </c:pt>
                  <c:pt idx="1">
                    <c:v>2021</c:v>
                  </c:pt>
                  <c:pt idx="2">
                    <c:v>2021</c:v>
                  </c:pt>
                  <c:pt idx="3">
                    <c:v>2021</c:v>
                  </c:pt>
                  <c:pt idx="4">
                    <c:v>2021</c:v>
                  </c:pt>
                  <c:pt idx="5">
                    <c:v>2021</c:v>
                  </c:pt>
                  <c:pt idx="6">
                    <c:v>2021</c:v>
                  </c:pt>
                  <c:pt idx="7">
                    <c:v>2021</c:v>
                  </c:pt>
                  <c:pt idx="8">
                    <c:v>2022</c:v>
                  </c:pt>
                  <c:pt idx="9">
                    <c:v>2022</c:v>
                  </c:pt>
                  <c:pt idx="10">
                    <c:v>2022</c:v>
                  </c:pt>
                  <c:pt idx="11">
                    <c:v>2022</c:v>
                  </c:pt>
                  <c:pt idx="12">
                    <c:v>2022</c:v>
                  </c:pt>
                  <c:pt idx="13">
                    <c:v>2022</c:v>
                  </c:pt>
                  <c:pt idx="14">
                    <c:v>2022</c:v>
                  </c:pt>
                  <c:pt idx="15">
                    <c:v>2022</c:v>
                  </c:pt>
                  <c:pt idx="16">
                    <c:v>2022</c:v>
                  </c:pt>
                  <c:pt idx="17">
                    <c:v>2022</c:v>
                  </c:pt>
                  <c:pt idx="18">
                    <c:v>2022</c:v>
                  </c:pt>
                  <c:pt idx="19">
                    <c:v>2022</c:v>
                  </c:pt>
                  <c:pt idx="20">
                    <c:v>2023</c:v>
                  </c:pt>
                  <c:pt idx="21">
                    <c:v>2023</c:v>
                  </c:pt>
                  <c:pt idx="22">
                    <c:v>2023</c:v>
                  </c:pt>
                  <c:pt idx="23">
                    <c:v>2023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'5'!$D$34:$D$58</c:f>
              <c:numCache>
                <c:formatCode>0%</c:formatCode>
                <c:ptCount val="25"/>
                <c:pt idx="0">
                  <c:v>3.6538461538461464E-2</c:v>
                </c:pt>
                <c:pt idx="1">
                  <c:v>2.4737167594310805E-3</c:v>
                </c:pt>
                <c:pt idx="2">
                  <c:v>2.4676125848242178E-3</c:v>
                </c:pt>
                <c:pt idx="3">
                  <c:v>3.6923076923076575E-3</c:v>
                </c:pt>
                <c:pt idx="4">
                  <c:v>3.6787247087675923E-3</c:v>
                </c:pt>
                <c:pt idx="5">
                  <c:v>1.0995723885155843E-2</c:v>
                </c:pt>
                <c:pt idx="6">
                  <c:v>-1.2084592145014418E-3</c:v>
                </c:pt>
                <c:pt idx="7">
                  <c:v>1.8148820326677733E-3</c:v>
                </c:pt>
                <c:pt idx="8">
                  <c:v>1.2077294685991368E-3</c:v>
                </c:pt>
                <c:pt idx="9">
                  <c:v>9.6501809408926064E-3</c:v>
                </c:pt>
                <c:pt idx="10">
                  <c:v>8.9605734767025085E-3</c:v>
                </c:pt>
                <c:pt idx="11">
                  <c:v>2.6050917702782745E-2</c:v>
                </c:pt>
                <c:pt idx="12">
                  <c:v>1.1540680900173109E-2</c:v>
                </c:pt>
                <c:pt idx="13">
                  <c:v>7.9863091842554308E-3</c:v>
                </c:pt>
                <c:pt idx="14">
                  <c:v>1.6411997736276208E-2</c:v>
                </c:pt>
                <c:pt idx="15">
                  <c:v>-2.7839643652561247E-3</c:v>
                </c:pt>
                <c:pt idx="16">
                  <c:v>3.3500837520937707E-3</c:v>
                </c:pt>
                <c:pt idx="17">
                  <c:v>6.1213132999444787E-3</c:v>
                </c:pt>
                <c:pt idx="18">
                  <c:v>6.0840707964601448E-3</c:v>
                </c:pt>
                <c:pt idx="19">
                  <c:v>4.9477735019241654E-3</c:v>
                </c:pt>
                <c:pt idx="20">
                  <c:v>2.1881838074397004E-3</c:v>
                </c:pt>
                <c:pt idx="21">
                  <c:v>-8.7336244541484417E-3</c:v>
                </c:pt>
                <c:pt idx="22">
                  <c:v>-1.1013215859030211E-3</c:v>
                </c:pt>
                <c:pt idx="23">
                  <c:v>5.5126791620724541E-4</c:v>
                </c:pt>
                <c:pt idx="24">
                  <c:v>5.5096418732782371E-3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07-4BD7-9B60-9646FD87BCAF}"/>
            </c:ext>
          </c:extLst>
        </c:ser>
        <c:ser>
          <c:idx val="1"/>
          <c:order val="1"/>
          <c:tx>
            <c:strRef>
              <c:f>'5'!$E$33</c:f>
              <c:strCache>
                <c:ptCount val="1"/>
                <c:pt idx="0">
                  <c:v>General 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'5'!$B$34:$C$58</c:f>
              <c:multiLvlStrCache>
                <c:ptCount val="25"/>
                <c:lvl>
                  <c:pt idx="0">
                    <c:v>May</c:v>
                  </c:pt>
                  <c:pt idx="1">
                    <c:v>June</c:v>
                  </c:pt>
                  <c:pt idx="2">
                    <c:v>July</c:v>
                  </c:pt>
                  <c:pt idx="3">
                    <c:v>August</c:v>
                  </c:pt>
                  <c:pt idx="4">
                    <c:v>September</c:v>
                  </c:pt>
                  <c:pt idx="5">
                    <c:v>October</c:v>
                  </c:pt>
                  <c:pt idx="6">
                    <c:v>November</c:v>
                  </c:pt>
                  <c:pt idx="7">
                    <c:v>December</c:v>
                  </c:pt>
                  <c:pt idx="8">
                    <c:v>January</c:v>
                  </c:pt>
                  <c:pt idx="9">
                    <c:v>February</c:v>
                  </c:pt>
                  <c:pt idx="10">
                    <c:v>March</c:v>
                  </c:pt>
                  <c:pt idx="11">
                    <c:v>April</c:v>
                  </c:pt>
                  <c:pt idx="12">
                    <c:v>May</c:v>
                  </c:pt>
                  <c:pt idx="13">
                    <c:v>June</c:v>
                  </c:pt>
                  <c:pt idx="14">
                    <c:v>July</c:v>
                  </c:pt>
                  <c:pt idx="15">
                    <c:v>August</c:v>
                  </c:pt>
                  <c:pt idx="16">
                    <c:v>September</c:v>
                  </c:pt>
                  <c:pt idx="17">
                    <c:v>October</c:v>
                  </c:pt>
                  <c:pt idx="18">
                    <c:v>November</c:v>
                  </c:pt>
                  <c:pt idx="19">
                    <c:v>December</c:v>
                  </c:pt>
                  <c:pt idx="20">
                    <c:v>January</c:v>
                  </c:pt>
                  <c:pt idx="21">
                    <c:v>February</c:v>
                  </c:pt>
                  <c:pt idx="22">
                    <c:v>March</c:v>
                  </c:pt>
                  <c:pt idx="23">
                    <c:v>April</c:v>
                  </c:pt>
                  <c:pt idx="24">
                    <c:v>May</c:v>
                  </c:pt>
                </c:lvl>
                <c:lvl>
                  <c:pt idx="0">
                    <c:v>2021</c:v>
                  </c:pt>
                  <c:pt idx="1">
                    <c:v>2021</c:v>
                  </c:pt>
                  <c:pt idx="2">
                    <c:v>2021</c:v>
                  </c:pt>
                  <c:pt idx="3">
                    <c:v>2021</c:v>
                  </c:pt>
                  <c:pt idx="4">
                    <c:v>2021</c:v>
                  </c:pt>
                  <c:pt idx="5">
                    <c:v>2021</c:v>
                  </c:pt>
                  <c:pt idx="6">
                    <c:v>2021</c:v>
                  </c:pt>
                  <c:pt idx="7">
                    <c:v>2021</c:v>
                  </c:pt>
                  <c:pt idx="8">
                    <c:v>2022</c:v>
                  </c:pt>
                  <c:pt idx="9">
                    <c:v>2022</c:v>
                  </c:pt>
                  <c:pt idx="10">
                    <c:v>2022</c:v>
                  </c:pt>
                  <c:pt idx="11">
                    <c:v>2022</c:v>
                  </c:pt>
                  <c:pt idx="12">
                    <c:v>2022</c:v>
                  </c:pt>
                  <c:pt idx="13">
                    <c:v>2022</c:v>
                  </c:pt>
                  <c:pt idx="14">
                    <c:v>2022</c:v>
                  </c:pt>
                  <c:pt idx="15">
                    <c:v>2022</c:v>
                  </c:pt>
                  <c:pt idx="16">
                    <c:v>2022</c:v>
                  </c:pt>
                  <c:pt idx="17">
                    <c:v>2022</c:v>
                  </c:pt>
                  <c:pt idx="18">
                    <c:v>2022</c:v>
                  </c:pt>
                  <c:pt idx="19">
                    <c:v>2022</c:v>
                  </c:pt>
                  <c:pt idx="20">
                    <c:v>2023</c:v>
                  </c:pt>
                  <c:pt idx="21">
                    <c:v>2023</c:v>
                  </c:pt>
                  <c:pt idx="22">
                    <c:v>2023</c:v>
                  </c:pt>
                  <c:pt idx="23">
                    <c:v>2023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'5'!$E$34:$E$58</c:f>
              <c:numCache>
                <c:formatCode>0%</c:formatCode>
                <c:ptCount val="25"/>
                <c:pt idx="0">
                  <c:v>2.2208121827411168E-2</c:v>
                </c:pt>
                <c:pt idx="1">
                  <c:v>6.2073246430788334E-3</c:v>
                </c:pt>
                <c:pt idx="2">
                  <c:v>6.7859346082664671E-3</c:v>
                </c:pt>
                <c:pt idx="3">
                  <c:v>2.4509803921568978E-3</c:v>
                </c:pt>
                <c:pt idx="4">
                  <c:v>2.4449877750611594E-3</c:v>
                </c:pt>
                <c:pt idx="5">
                  <c:v>1.4024390243902509E-2</c:v>
                </c:pt>
                <c:pt idx="6">
                  <c:v>7.8171978352374188E-3</c:v>
                </c:pt>
                <c:pt idx="7">
                  <c:v>-3.579952267303069E-3</c:v>
                </c:pt>
                <c:pt idx="8">
                  <c:v>-3.5928143712574512E-3</c:v>
                </c:pt>
                <c:pt idx="9">
                  <c:v>1.8028846153845129E-3</c:v>
                </c:pt>
                <c:pt idx="10">
                  <c:v>1.199760047990402E-2</c:v>
                </c:pt>
                <c:pt idx="11">
                  <c:v>1.2448132780083124E-2</c:v>
                </c:pt>
                <c:pt idx="12">
                  <c:v>9.9531615925057878E-3</c:v>
                </c:pt>
                <c:pt idx="13">
                  <c:v>6.3768115942028653E-3</c:v>
                </c:pt>
                <c:pt idx="14">
                  <c:v>4.0322580645162278E-3</c:v>
                </c:pt>
                <c:pt idx="15">
                  <c:v>5.737234652897303E-3</c:v>
                </c:pt>
                <c:pt idx="16">
                  <c:v>6.2749572162007659E-3</c:v>
                </c:pt>
                <c:pt idx="17">
                  <c:v>8.5034013605442167E-3</c:v>
                </c:pt>
                <c:pt idx="18">
                  <c:v>-5.6211354693644919E-4</c:v>
                </c:pt>
                <c:pt idx="19">
                  <c:v>-3.9370078740158434E-3</c:v>
                </c:pt>
                <c:pt idx="20">
                  <c:v>3.9525691699605703E-3</c:v>
                </c:pt>
                <c:pt idx="21">
                  <c:v>1.1248593925758639E-3</c:v>
                </c:pt>
                <c:pt idx="22">
                  <c:v>0</c:v>
                </c:pt>
                <c:pt idx="23">
                  <c:v>4.4943820224719738E-3</c:v>
                </c:pt>
                <c:pt idx="24">
                  <c:v>5.5928411633109614E-3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07-4BD7-9B60-9646FD87B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010015"/>
        <c:axId val="1186006655"/>
      </c:lineChart>
      <c:catAx>
        <c:axId val="118601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006655"/>
        <c:crosses val="autoZero"/>
        <c:auto val="1"/>
        <c:lblAlgn val="ctr"/>
        <c:lblOffset val="100"/>
        <c:noMultiLvlLbl val="0"/>
      </c:catAx>
      <c:valAx>
        <c:axId val="118600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01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'5'!$D$64</c:f>
              <c:strCache>
                <c:ptCount val="1"/>
                <c:pt idx="0">
                  <c:v>Fuel and light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'5'!$B$65:$C$89</c:f>
              <c:multiLvlStrCache>
                <c:ptCount val="25"/>
                <c:lvl>
                  <c:pt idx="0">
                    <c:v>May</c:v>
                  </c:pt>
                  <c:pt idx="1">
                    <c:v>June</c:v>
                  </c:pt>
                  <c:pt idx="2">
                    <c:v>July</c:v>
                  </c:pt>
                  <c:pt idx="3">
                    <c:v>August</c:v>
                  </c:pt>
                  <c:pt idx="4">
                    <c:v>September</c:v>
                  </c:pt>
                  <c:pt idx="5">
                    <c:v>October</c:v>
                  </c:pt>
                  <c:pt idx="6">
                    <c:v>November</c:v>
                  </c:pt>
                  <c:pt idx="7">
                    <c:v>December</c:v>
                  </c:pt>
                  <c:pt idx="8">
                    <c:v>January</c:v>
                  </c:pt>
                  <c:pt idx="9">
                    <c:v>February</c:v>
                  </c:pt>
                  <c:pt idx="10">
                    <c:v>March</c:v>
                  </c:pt>
                  <c:pt idx="11">
                    <c:v>April</c:v>
                  </c:pt>
                  <c:pt idx="12">
                    <c:v>May</c:v>
                  </c:pt>
                  <c:pt idx="13">
                    <c:v>June</c:v>
                  </c:pt>
                  <c:pt idx="14">
                    <c:v>July</c:v>
                  </c:pt>
                  <c:pt idx="15">
                    <c:v>August</c:v>
                  </c:pt>
                  <c:pt idx="16">
                    <c:v>September</c:v>
                  </c:pt>
                  <c:pt idx="17">
                    <c:v>October</c:v>
                  </c:pt>
                  <c:pt idx="18">
                    <c:v>November</c:v>
                  </c:pt>
                  <c:pt idx="19">
                    <c:v>December</c:v>
                  </c:pt>
                  <c:pt idx="20">
                    <c:v>January</c:v>
                  </c:pt>
                  <c:pt idx="21">
                    <c:v>February</c:v>
                  </c:pt>
                  <c:pt idx="22">
                    <c:v>March</c:v>
                  </c:pt>
                  <c:pt idx="23">
                    <c:v>April</c:v>
                  </c:pt>
                  <c:pt idx="24">
                    <c:v>May</c:v>
                  </c:pt>
                </c:lvl>
                <c:lvl>
                  <c:pt idx="0">
                    <c:v>2021</c:v>
                  </c:pt>
                  <c:pt idx="1">
                    <c:v>2021</c:v>
                  </c:pt>
                  <c:pt idx="2">
                    <c:v>2021</c:v>
                  </c:pt>
                  <c:pt idx="3">
                    <c:v>2021</c:v>
                  </c:pt>
                  <c:pt idx="4">
                    <c:v>2021</c:v>
                  </c:pt>
                  <c:pt idx="5">
                    <c:v>2021</c:v>
                  </c:pt>
                  <c:pt idx="6">
                    <c:v>2021</c:v>
                  </c:pt>
                  <c:pt idx="7">
                    <c:v>2021</c:v>
                  </c:pt>
                  <c:pt idx="8">
                    <c:v>2022</c:v>
                  </c:pt>
                  <c:pt idx="9">
                    <c:v>2022</c:v>
                  </c:pt>
                  <c:pt idx="10">
                    <c:v>2022</c:v>
                  </c:pt>
                  <c:pt idx="11">
                    <c:v>2022</c:v>
                  </c:pt>
                  <c:pt idx="12">
                    <c:v>2022</c:v>
                  </c:pt>
                  <c:pt idx="13">
                    <c:v>2022</c:v>
                  </c:pt>
                  <c:pt idx="14">
                    <c:v>2022</c:v>
                  </c:pt>
                  <c:pt idx="15">
                    <c:v>2022</c:v>
                  </c:pt>
                  <c:pt idx="16">
                    <c:v>2022</c:v>
                  </c:pt>
                  <c:pt idx="17">
                    <c:v>2022</c:v>
                  </c:pt>
                  <c:pt idx="18">
                    <c:v>2022</c:v>
                  </c:pt>
                  <c:pt idx="19">
                    <c:v>2022</c:v>
                  </c:pt>
                  <c:pt idx="20">
                    <c:v>2023</c:v>
                  </c:pt>
                  <c:pt idx="21">
                    <c:v>2023</c:v>
                  </c:pt>
                  <c:pt idx="22">
                    <c:v>2023</c:v>
                  </c:pt>
                  <c:pt idx="23">
                    <c:v>2023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'5'!$D$65:$D$89</c:f>
              <c:numCache>
                <c:formatCode>0%</c:formatCode>
                <c:ptCount val="25"/>
                <c:pt idx="0">
                  <c:v>3.8734667527436689E-3</c:v>
                </c:pt>
                <c:pt idx="1">
                  <c:v>3.8585209003215068E-3</c:v>
                </c:pt>
                <c:pt idx="2">
                  <c:v>1.0249839846252367E-2</c:v>
                </c:pt>
                <c:pt idx="3">
                  <c:v>1.9023462270133167E-2</c:v>
                </c:pt>
                <c:pt idx="4">
                  <c:v>6.2227753578109979E-4</c:v>
                </c:pt>
                <c:pt idx="5">
                  <c:v>8.7064676616914003E-3</c:v>
                </c:pt>
                <c:pt idx="6">
                  <c:v>-3.6991368680640837E-3</c:v>
                </c:pt>
                <c:pt idx="7">
                  <c:v>6.1881188118808369E-4</c:v>
                </c:pt>
                <c:pt idx="8">
                  <c:v>-6.184291898577262E-4</c:v>
                </c:pt>
                <c:pt idx="9">
                  <c:v>8.6633663366336988E-3</c:v>
                </c:pt>
                <c:pt idx="10">
                  <c:v>9.202453987730062E-3</c:v>
                </c:pt>
                <c:pt idx="11">
                  <c:v>3.64741641337386E-2</c:v>
                </c:pt>
                <c:pt idx="12">
                  <c:v>1.7595307917888565E-2</c:v>
                </c:pt>
                <c:pt idx="13">
                  <c:v>8.0691642651297153E-3</c:v>
                </c:pt>
                <c:pt idx="14">
                  <c:v>2.6300743281875323E-2</c:v>
                </c:pt>
                <c:pt idx="15">
                  <c:v>-6.1281337047353448E-3</c:v>
                </c:pt>
                <c:pt idx="16">
                  <c:v>4.4843049327353305E-3</c:v>
                </c:pt>
                <c:pt idx="17">
                  <c:v>4.4642857142857782E-3</c:v>
                </c:pt>
                <c:pt idx="18">
                  <c:v>1.6666666666667299E-3</c:v>
                </c:pt>
                <c:pt idx="19">
                  <c:v>1.6638935108152131E-3</c:v>
                </c:pt>
                <c:pt idx="20">
                  <c:v>-2.7685492801771874E-3</c:v>
                </c:pt>
                <c:pt idx="21">
                  <c:v>1.4991671293725804E-2</c:v>
                </c:pt>
                <c:pt idx="22">
                  <c:v>-1.0940919037200057E-3</c:v>
                </c:pt>
                <c:pt idx="23">
                  <c:v>-2.7382256297918948E-3</c:v>
                </c:pt>
                <c:pt idx="24">
                  <c:v>7.1389346512905627E-3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1-413A-BBBF-FFEBB88E92E4}"/>
            </c:ext>
          </c:extLst>
        </c:ser>
        <c:ser>
          <c:idx val="1"/>
          <c:order val="1"/>
          <c:tx>
            <c:strRef>
              <c:f>'5'!$E$64</c:f>
              <c:strCache>
                <c:ptCount val="1"/>
                <c:pt idx="0">
                  <c:v>General 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'5'!$B$65:$C$89</c:f>
              <c:multiLvlStrCache>
                <c:ptCount val="25"/>
                <c:lvl>
                  <c:pt idx="0">
                    <c:v>May</c:v>
                  </c:pt>
                  <c:pt idx="1">
                    <c:v>June</c:v>
                  </c:pt>
                  <c:pt idx="2">
                    <c:v>July</c:v>
                  </c:pt>
                  <c:pt idx="3">
                    <c:v>August</c:v>
                  </c:pt>
                  <c:pt idx="4">
                    <c:v>September</c:v>
                  </c:pt>
                  <c:pt idx="5">
                    <c:v>October</c:v>
                  </c:pt>
                  <c:pt idx="6">
                    <c:v>November</c:v>
                  </c:pt>
                  <c:pt idx="7">
                    <c:v>December</c:v>
                  </c:pt>
                  <c:pt idx="8">
                    <c:v>January</c:v>
                  </c:pt>
                  <c:pt idx="9">
                    <c:v>February</c:v>
                  </c:pt>
                  <c:pt idx="10">
                    <c:v>March</c:v>
                  </c:pt>
                  <c:pt idx="11">
                    <c:v>April</c:v>
                  </c:pt>
                  <c:pt idx="12">
                    <c:v>May</c:v>
                  </c:pt>
                  <c:pt idx="13">
                    <c:v>June</c:v>
                  </c:pt>
                  <c:pt idx="14">
                    <c:v>July</c:v>
                  </c:pt>
                  <c:pt idx="15">
                    <c:v>August</c:v>
                  </c:pt>
                  <c:pt idx="16">
                    <c:v>September</c:v>
                  </c:pt>
                  <c:pt idx="17">
                    <c:v>October</c:v>
                  </c:pt>
                  <c:pt idx="18">
                    <c:v>November</c:v>
                  </c:pt>
                  <c:pt idx="19">
                    <c:v>December</c:v>
                  </c:pt>
                  <c:pt idx="20">
                    <c:v>January</c:v>
                  </c:pt>
                  <c:pt idx="21">
                    <c:v>February</c:v>
                  </c:pt>
                  <c:pt idx="22">
                    <c:v>March</c:v>
                  </c:pt>
                  <c:pt idx="23">
                    <c:v>April</c:v>
                  </c:pt>
                  <c:pt idx="24">
                    <c:v>May</c:v>
                  </c:pt>
                </c:lvl>
                <c:lvl>
                  <c:pt idx="0">
                    <c:v>2021</c:v>
                  </c:pt>
                  <c:pt idx="1">
                    <c:v>2021</c:v>
                  </c:pt>
                  <c:pt idx="2">
                    <c:v>2021</c:v>
                  </c:pt>
                  <c:pt idx="3">
                    <c:v>2021</c:v>
                  </c:pt>
                  <c:pt idx="4">
                    <c:v>2021</c:v>
                  </c:pt>
                  <c:pt idx="5">
                    <c:v>2021</c:v>
                  </c:pt>
                  <c:pt idx="6">
                    <c:v>2021</c:v>
                  </c:pt>
                  <c:pt idx="7">
                    <c:v>2021</c:v>
                  </c:pt>
                  <c:pt idx="8">
                    <c:v>2022</c:v>
                  </c:pt>
                  <c:pt idx="9">
                    <c:v>2022</c:v>
                  </c:pt>
                  <c:pt idx="10">
                    <c:v>2022</c:v>
                  </c:pt>
                  <c:pt idx="11">
                    <c:v>2022</c:v>
                  </c:pt>
                  <c:pt idx="12">
                    <c:v>2022</c:v>
                  </c:pt>
                  <c:pt idx="13">
                    <c:v>2022</c:v>
                  </c:pt>
                  <c:pt idx="14">
                    <c:v>2022</c:v>
                  </c:pt>
                  <c:pt idx="15">
                    <c:v>2022</c:v>
                  </c:pt>
                  <c:pt idx="16">
                    <c:v>2022</c:v>
                  </c:pt>
                  <c:pt idx="17">
                    <c:v>2022</c:v>
                  </c:pt>
                  <c:pt idx="18">
                    <c:v>2022</c:v>
                  </c:pt>
                  <c:pt idx="19">
                    <c:v>2022</c:v>
                  </c:pt>
                  <c:pt idx="20">
                    <c:v>2023</c:v>
                  </c:pt>
                  <c:pt idx="21">
                    <c:v>2023</c:v>
                  </c:pt>
                  <c:pt idx="22">
                    <c:v>2023</c:v>
                  </c:pt>
                  <c:pt idx="23">
                    <c:v>2023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'5'!$E$65:$E$89</c:f>
              <c:numCache>
                <c:formatCode>0%</c:formatCode>
                <c:ptCount val="25"/>
                <c:pt idx="0">
                  <c:v>9.4936708860759497E-3</c:v>
                </c:pt>
                <c:pt idx="1">
                  <c:v>5.6426332288401614E-3</c:v>
                </c:pt>
                <c:pt idx="2">
                  <c:v>8.7281795511222303E-3</c:v>
                </c:pt>
                <c:pt idx="3">
                  <c:v>3.0902348578491965E-3</c:v>
                </c:pt>
                <c:pt idx="4">
                  <c:v>0</c:v>
                </c:pt>
                <c:pt idx="5">
                  <c:v>1.4171287738755286E-2</c:v>
                </c:pt>
                <c:pt idx="6">
                  <c:v>6.0753341433778859E-3</c:v>
                </c:pt>
                <c:pt idx="7">
                  <c:v>-2.4154589371981022E-3</c:v>
                </c:pt>
                <c:pt idx="8">
                  <c:v>-1.2106537530265657E-3</c:v>
                </c:pt>
                <c:pt idx="9">
                  <c:v>3.0303030303030303E-3</c:v>
                </c:pt>
                <c:pt idx="10">
                  <c:v>6.0422960725075529E-3</c:v>
                </c:pt>
                <c:pt idx="11">
                  <c:v>1.6216216216216148E-2</c:v>
                </c:pt>
                <c:pt idx="12">
                  <c:v>9.4562647754138467E-3</c:v>
                </c:pt>
                <c:pt idx="13">
                  <c:v>3.5128805620608565E-3</c:v>
                </c:pt>
                <c:pt idx="14">
                  <c:v>5.2508751458576761E-3</c:v>
                </c:pt>
                <c:pt idx="15">
                  <c:v>4.6430644225187636E-3</c:v>
                </c:pt>
                <c:pt idx="16">
                  <c:v>5.7770075101097633E-3</c:v>
                </c:pt>
                <c:pt idx="17">
                  <c:v>6.8925904652499545E-3</c:v>
                </c:pt>
                <c:pt idx="18">
                  <c:v>-6.8454078722191497E-3</c:v>
                </c:pt>
                <c:pt idx="19">
                  <c:v>0</c:v>
                </c:pt>
                <c:pt idx="20">
                  <c:v>4.5950603101666361E-3</c:v>
                </c:pt>
                <c:pt idx="21">
                  <c:v>8.0045740423099233E-3</c:v>
                </c:pt>
                <c:pt idx="22">
                  <c:v>0</c:v>
                </c:pt>
                <c:pt idx="23">
                  <c:v>6.239364719228555E-3</c:v>
                </c:pt>
                <c:pt idx="24">
                  <c:v>4.5095828635850219E-3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E1-413A-BBBF-FFEBB88E9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61903"/>
        <c:axId val="125162383"/>
      </c:lineChart>
      <c:catAx>
        <c:axId val="12516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62383"/>
        <c:crosses val="autoZero"/>
        <c:auto val="1"/>
        <c:lblAlgn val="ctr"/>
        <c:lblOffset val="100"/>
        <c:noMultiLvlLbl val="0"/>
      </c:catAx>
      <c:valAx>
        <c:axId val="12516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6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171449</xdr:rowOff>
    </xdr:from>
    <xdr:to>
      <xdr:col>4</xdr:col>
      <xdr:colOff>66676</xdr:colOff>
      <xdr:row>32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BB87A-67B9-4351-28C6-4D632CAEC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17</xdr:row>
      <xdr:rowOff>19050</xdr:rowOff>
    </xdr:from>
    <xdr:to>
      <xdr:col>10</xdr:col>
      <xdr:colOff>523875</xdr:colOff>
      <xdr:row>32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2BD73A-D5F5-4697-90EB-AEE3ED838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17</xdr:row>
      <xdr:rowOff>28575</xdr:rowOff>
    </xdr:from>
    <xdr:to>
      <xdr:col>15</xdr:col>
      <xdr:colOff>533401</xdr:colOff>
      <xdr:row>32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08D1EE-7AE0-4724-972F-FEC61B8BD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809625</xdr:colOff>
      <xdr:row>11</xdr:row>
      <xdr:rowOff>171449</xdr:rowOff>
    </xdr:from>
    <xdr:to>
      <xdr:col>9</xdr:col>
      <xdr:colOff>247650</xdr:colOff>
      <xdr:row>27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181FC2-D9F5-BB94-4181-5DE3E1111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400050</xdr:colOff>
      <xdr:row>11</xdr:row>
      <xdr:rowOff>85724</xdr:rowOff>
    </xdr:from>
    <xdr:to>
      <xdr:col>19</xdr:col>
      <xdr:colOff>180975</xdr:colOff>
      <xdr:row>26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C05CE8-9EBF-63B6-32D8-DAD4B3DC9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628650</xdr:colOff>
      <xdr:row>31</xdr:row>
      <xdr:rowOff>28574</xdr:rowOff>
    </xdr:from>
    <xdr:to>
      <xdr:col>10</xdr:col>
      <xdr:colOff>523875</xdr:colOff>
      <xdr:row>46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9F3BCC-7692-4114-84EF-8AFA88C94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0.35845</cdr:x>
      <cdr:y>0.28819</cdr:y>
    </cdr:from>
    <cdr:to>
      <cdr:x>0.52055</cdr:x>
      <cdr:y>0.5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38C201BF-D525-D3D7-838D-7716DF54F5E2}"/>
            </a:ext>
          </a:extLst>
        </cdr:cNvPr>
        <cdr:cNvCxnSpPr/>
      </cdr:nvCxnSpPr>
      <cdr:spPr>
        <a:xfrm xmlns:a="http://schemas.openxmlformats.org/drawingml/2006/main" flipV="1">
          <a:off x="1495425" y="790576"/>
          <a:ext cx="676275" cy="58102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triangle"/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0.54795</cdr:x>
      <cdr:y>0.17361</cdr:y>
    </cdr:from>
    <cdr:to>
      <cdr:x>0.55251</cdr:x>
      <cdr:y>0.78819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F6DD5C7C-6A6B-1A59-E184-9432C1D44CF7}"/>
            </a:ext>
          </a:extLst>
        </cdr:cNvPr>
        <cdr:cNvCxnSpPr/>
      </cdr:nvCxnSpPr>
      <cdr:spPr>
        <a:xfrm xmlns:a="http://schemas.openxmlformats.org/drawingml/2006/main">
          <a:off x="2286000" y="476251"/>
          <a:ext cx="19050" cy="1685925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bg2">
              <a:lumMod val="75000"/>
            </a:schemeClr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1</xdr:row>
      <xdr:rowOff>19049</xdr:rowOff>
    </xdr:from>
    <xdr:to>
      <xdr:col>14</xdr:col>
      <xdr:colOff>476250</xdr:colOff>
      <xdr:row>16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A28E17-2607-3376-7406-7144B14A8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0</xdr:rowOff>
    </xdr:from>
    <xdr:to>
      <xdr:col>14</xdr:col>
      <xdr:colOff>38100</xdr:colOff>
      <xdr:row>41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4ECB81-EEDF-4818-B22B-7D6A56DB5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55</xdr:row>
      <xdr:rowOff>0</xdr:rowOff>
    </xdr:from>
    <xdr:to>
      <xdr:col>14</xdr:col>
      <xdr:colOff>38100</xdr:colOff>
      <xdr:row>70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7B3884-8940-41EE-BFEB-CA957D3A6D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85724</xdr:rowOff>
    </xdr:from>
    <xdr:to>
      <xdr:col>16</xdr:col>
      <xdr:colOff>57150</xdr:colOff>
      <xdr:row>15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FA4DC9-9250-E5A0-7F29-BDAFB9946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600075</xdr:colOff>
      <xdr:row>0</xdr:row>
      <xdr:rowOff>57149</xdr:rowOff>
    </xdr:from>
    <xdr:to>
      <xdr:col>23</xdr:col>
      <xdr:colOff>523875</xdr:colOff>
      <xdr:row>15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C41F58-436C-E723-4286-E69A260B5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20</xdr:row>
      <xdr:rowOff>28575</xdr:rowOff>
    </xdr:from>
    <xdr:to>
      <xdr:col>16</xdr:col>
      <xdr:colOff>38100</xdr:colOff>
      <xdr:row>35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A6E0D4-5CE1-4E6C-A6E5-CA03D6445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581025</xdr:colOff>
      <xdr:row>20</xdr:row>
      <xdr:rowOff>0</xdr:rowOff>
    </xdr:from>
    <xdr:to>
      <xdr:col>23</xdr:col>
      <xdr:colOff>504825</xdr:colOff>
      <xdr:row>35</xdr:row>
      <xdr:rowOff>28575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1A3E10B-1DC7-4105-B3C3-C491535B0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40</xdr:row>
      <xdr:rowOff>28575</xdr:rowOff>
    </xdr:from>
    <xdr:to>
      <xdr:col>16</xdr:col>
      <xdr:colOff>38100</xdr:colOff>
      <xdr:row>55</xdr:row>
      <xdr:rowOff>57150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BB26C22-7DDC-4103-9672-3548F1E9F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581025</xdr:colOff>
      <xdr:row>40</xdr:row>
      <xdr:rowOff>0</xdr:rowOff>
    </xdr:from>
    <xdr:to>
      <xdr:col>23</xdr:col>
      <xdr:colOff>504825</xdr:colOff>
      <xdr:row>55</xdr:row>
      <xdr:rowOff>28575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69F5E73-0EA9-4219-800E-C2FE03EEC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0.525</cdr:x>
      <cdr:y>0.17014</cdr:y>
    </cdr:from>
    <cdr:to>
      <cdr:x>0.525</cdr:x>
      <cdr:y>0.84028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27AEFFF-6439-2F44-5E21-1379469D5B58}"/>
            </a:ext>
          </a:extLst>
        </cdr:cNvPr>
        <cdr:cNvCxnSpPr/>
      </cdr:nvCxnSpPr>
      <cdr:spPr>
        <a:xfrm xmlns:a="http://schemas.openxmlformats.org/drawingml/2006/main">
          <a:off x="2400300" y="466726"/>
          <a:ext cx="0" cy="1838325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</cdr:x>
      <cdr:y>0.33333</cdr:y>
    </cdr:from>
    <cdr:to>
      <cdr:x>0.6</cdr:x>
      <cdr:y>0.66667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9AD32F5-EC82-493C-C5C0-F8E6F0E763D6}"/>
            </a:ext>
          </a:extLst>
        </cdr:cNvPr>
        <cdr:cNvSpPr txBox="1"/>
      </cdr:nvSpPr>
      <cdr:spPr>
        <a:xfrm xmlns:a="http://schemas.openxmlformats.org/drawingml/2006/main">
          <a:off x="1828800" y="9144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0.68125</cdr:x>
      <cdr:y>0.17014</cdr:y>
    </cdr:from>
    <cdr:to>
      <cdr:x>0.91042</cdr:x>
      <cdr:y>0.26736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88B33E16-E686-B118-85CC-683A9D62B37C}"/>
            </a:ext>
          </a:extLst>
        </cdr:cNvPr>
        <cdr:cNvSpPr txBox="1"/>
      </cdr:nvSpPr>
      <cdr:spPr>
        <a:xfrm xmlns:a="http://schemas.openxmlformats.org/drawingml/2006/main">
          <a:off x="3114675" y="466726"/>
          <a:ext cx="10477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kern="1200"/>
            <a:t>After Covid</a:t>
          </a:r>
        </a:p>
      </cdr:txBody>
    </cdr:sp>
  </cdr:relSizeAnchor>
  <cdr:relSizeAnchor xmlns:cdr="http://schemas.openxmlformats.org/drawingml/2006/chartDrawing">
    <cdr:from>
      <cdr:x>0.14028</cdr:x>
      <cdr:y>0.17361</cdr:y>
    </cdr:from>
    <cdr:to>
      <cdr:x>0.3625</cdr:x>
      <cdr:y>0.25347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A232B272-C5F8-78AB-E844-2952A34888E5}"/>
            </a:ext>
          </a:extLst>
        </cdr:cNvPr>
        <cdr:cNvSpPr txBox="1"/>
      </cdr:nvSpPr>
      <cdr:spPr>
        <a:xfrm xmlns:a="http://schemas.openxmlformats.org/drawingml/2006/main">
          <a:off x="641349" y="476251"/>
          <a:ext cx="1016001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kern="1200"/>
            <a:t>Before</a:t>
          </a:r>
          <a:r>
            <a:rPr lang="en-IN" sz="1100" kern="1200" baseline="0"/>
            <a:t> Covid</a:t>
          </a:r>
          <a:r>
            <a:rPr lang="en-IN" sz="1100" kern="1200"/>
            <a:t> 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0.52361</cdr:x>
      <cdr:y>0.18171</cdr:y>
    </cdr:from>
    <cdr:to>
      <cdr:x>0.525</cdr:x>
      <cdr:y>0.95833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D81F9BDA-11BE-90A4-B06D-1C2CC70C55BF}"/>
            </a:ext>
          </a:extLst>
        </cdr:cNvPr>
        <cdr:cNvCxnSpPr/>
      </cdr:nvCxnSpPr>
      <cdr:spPr>
        <a:xfrm xmlns:a="http://schemas.openxmlformats.org/drawingml/2006/main">
          <a:off x="2393950" y="498476"/>
          <a:ext cx="6350" cy="2130425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0.53125</cdr:x>
      <cdr:y>0.19907</cdr:y>
    </cdr:from>
    <cdr:to>
      <cdr:x>0.76042</cdr:x>
      <cdr:y>0.2963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AED8813-5443-DA92-E5E9-E3A478777C70}"/>
            </a:ext>
          </a:extLst>
        </cdr:cNvPr>
        <cdr:cNvSpPr txBox="1"/>
      </cdr:nvSpPr>
      <cdr:spPr>
        <a:xfrm xmlns:a="http://schemas.openxmlformats.org/drawingml/2006/main">
          <a:off x="2428876" y="546100"/>
          <a:ext cx="10477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kern="1200"/>
            <a:t>After Covid</a:t>
          </a:r>
        </a:p>
      </cdr:txBody>
    </cdr:sp>
  </cdr:relSizeAnchor>
  <cdr:relSizeAnchor xmlns:cdr="http://schemas.openxmlformats.org/drawingml/2006/chartDrawing">
    <cdr:from>
      <cdr:x>0.31528</cdr:x>
      <cdr:y>0.19907</cdr:y>
    </cdr:from>
    <cdr:to>
      <cdr:x>0.5375</cdr:x>
      <cdr:y>0.27894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47118C9-5A01-AE41-363E-AE0C1B16F7CB}"/>
            </a:ext>
          </a:extLst>
        </cdr:cNvPr>
        <cdr:cNvSpPr txBox="1"/>
      </cdr:nvSpPr>
      <cdr:spPr>
        <a:xfrm xmlns:a="http://schemas.openxmlformats.org/drawingml/2006/main">
          <a:off x="1441450" y="546100"/>
          <a:ext cx="1016001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kern="1200"/>
            <a:t>Before</a:t>
          </a:r>
          <a:r>
            <a:rPr lang="en-IN" sz="1100" kern="1200" baseline="0"/>
            <a:t> Covid</a:t>
          </a:r>
          <a:r>
            <a:rPr lang="en-IN" sz="1100" kern="1200"/>
            <a:t> 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0.525</cdr:x>
      <cdr:y>0.17014</cdr:y>
    </cdr:from>
    <cdr:to>
      <cdr:x>0.525</cdr:x>
      <cdr:y>0.84028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27AEFFF-6439-2F44-5E21-1379469D5B58}"/>
            </a:ext>
          </a:extLst>
        </cdr:cNvPr>
        <cdr:cNvCxnSpPr/>
      </cdr:nvCxnSpPr>
      <cdr:spPr>
        <a:xfrm xmlns:a="http://schemas.openxmlformats.org/drawingml/2006/main">
          <a:off x="2400300" y="466726"/>
          <a:ext cx="0" cy="1838325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</cdr:x>
      <cdr:y>0.33333</cdr:y>
    </cdr:from>
    <cdr:to>
      <cdr:x>0.6</cdr:x>
      <cdr:y>0.66667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9AD32F5-EC82-493C-C5C0-F8E6F0E763D6}"/>
            </a:ext>
          </a:extLst>
        </cdr:cNvPr>
        <cdr:cNvSpPr txBox="1"/>
      </cdr:nvSpPr>
      <cdr:spPr>
        <a:xfrm xmlns:a="http://schemas.openxmlformats.org/drawingml/2006/main">
          <a:off x="1828800" y="9144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0.68125</cdr:x>
      <cdr:y>0.17014</cdr:y>
    </cdr:from>
    <cdr:to>
      <cdr:x>0.91042</cdr:x>
      <cdr:y>0.26736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88B33E16-E686-B118-85CC-683A9D62B37C}"/>
            </a:ext>
          </a:extLst>
        </cdr:cNvPr>
        <cdr:cNvSpPr txBox="1"/>
      </cdr:nvSpPr>
      <cdr:spPr>
        <a:xfrm xmlns:a="http://schemas.openxmlformats.org/drawingml/2006/main">
          <a:off x="3114675" y="466726"/>
          <a:ext cx="10477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kern="1200"/>
            <a:t>After Covid</a:t>
          </a:r>
        </a:p>
      </cdr:txBody>
    </cdr:sp>
  </cdr:relSizeAnchor>
  <cdr:relSizeAnchor xmlns:cdr="http://schemas.openxmlformats.org/drawingml/2006/chartDrawing">
    <cdr:from>
      <cdr:x>0.14028</cdr:x>
      <cdr:y>0.17361</cdr:y>
    </cdr:from>
    <cdr:to>
      <cdr:x>0.3625</cdr:x>
      <cdr:y>0.25347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A232B272-C5F8-78AB-E844-2952A34888E5}"/>
            </a:ext>
          </a:extLst>
        </cdr:cNvPr>
        <cdr:cNvSpPr txBox="1"/>
      </cdr:nvSpPr>
      <cdr:spPr>
        <a:xfrm xmlns:a="http://schemas.openxmlformats.org/drawingml/2006/main">
          <a:off x="641349" y="476251"/>
          <a:ext cx="1016001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kern="1200"/>
            <a:t>Before</a:t>
          </a:r>
          <a:r>
            <a:rPr lang="en-IN" sz="1100" kern="1200" baseline="0"/>
            <a:t> Covid</a:t>
          </a:r>
          <a:r>
            <a:rPr lang="en-IN" sz="1100" kern="1200"/>
            <a:t> 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0.52361</cdr:x>
      <cdr:y>0.18171</cdr:y>
    </cdr:from>
    <cdr:to>
      <cdr:x>0.525</cdr:x>
      <cdr:y>0.95833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D81F9BDA-11BE-90A4-B06D-1C2CC70C55BF}"/>
            </a:ext>
          </a:extLst>
        </cdr:cNvPr>
        <cdr:cNvCxnSpPr/>
      </cdr:nvCxnSpPr>
      <cdr:spPr>
        <a:xfrm xmlns:a="http://schemas.openxmlformats.org/drawingml/2006/main">
          <a:off x="2393950" y="498476"/>
          <a:ext cx="6350" cy="2130425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0.53125</cdr:x>
      <cdr:y>0.19907</cdr:y>
    </cdr:from>
    <cdr:to>
      <cdr:x>0.76042</cdr:x>
      <cdr:y>0.2963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AED8813-5443-DA92-E5E9-E3A478777C70}"/>
            </a:ext>
          </a:extLst>
        </cdr:cNvPr>
        <cdr:cNvSpPr txBox="1"/>
      </cdr:nvSpPr>
      <cdr:spPr>
        <a:xfrm xmlns:a="http://schemas.openxmlformats.org/drawingml/2006/main">
          <a:off x="2428876" y="546100"/>
          <a:ext cx="10477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kern="1200"/>
            <a:t>After Covid</a:t>
          </a:r>
        </a:p>
      </cdr:txBody>
    </cdr:sp>
  </cdr:relSizeAnchor>
  <cdr:relSizeAnchor xmlns:cdr="http://schemas.openxmlformats.org/drawingml/2006/chartDrawing">
    <cdr:from>
      <cdr:x>0.31528</cdr:x>
      <cdr:y>0.19907</cdr:y>
    </cdr:from>
    <cdr:to>
      <cdr:x>0.5375</cdr:x>
      <cdr:y>0.27894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47118C9-5A01-AE41-363E-AE0C1B16F7CB}"/>
            </a:ext>
          </a:extLst>
        </cdr:cNvPr>
        <cdr:cNvSpPr txBox="1"/>
      </cdr:nvSpPr>
      <cdr:spPr>
        <a:xfrm xmlns:a="http://schemas.openxmlformats.org/drawingml/2006/main">
          <a:off x="1441450" y="546100"/>
          <a:ext cx="1016001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kern="1200"/>
            <a:t>Before</a:t>
          </a:r>
          <a:r>
            <a:rPr lang="en-IN" sz="1100" kern="1200" baseline="0"/>
            <a:t> Covid</a:t>
          </a:r>
          <a:r>
            <a:rPr lang="en-IN" sz="1100" kern="1200"/>
            <a:t> 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0.525</cdr:x>
      <cdr:y>0.17014</cdr:y>
    </cdr:from>
    <cdr:to>
      <cdr:x>0.525</cdr:x>
      <cdr:y>0.84028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27AEFFF-6439-2F44-5E21-1379469D5B58}"/>
            </a:ext>
          </a:extLst>
        </cdr:cNvPr>
        <cdr:cNvCxnSpPr/>
      </cdr:nvCxnSpPr>
      <cdr:spPr>
        <a:xfrm xmlns:a="http://schemas.openxmlformats.org/drawingml/2006/main">
          <a:off x="2400300" y="466726"/>
          <a:ext cx="0" cy="1838325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</cdr:x>
      <cdr:y>0.33333</cdr:y>
    </cdr:from>
    <cdr:to>
      <cdr:x>0.6</cdr:x>
      <cdr:y>0.66667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9AD32F5-EC82-493C-C5C0-F8E6F0E763D6}"/>
            </a:ext>
          </a:extLst>
        </cdr:cNvPr>
        <cdr:cNvSpPr txBox="1"/>
      </cdr:nvSpPr>
      <cdr:spPr>
        <a:xfrm xmlns:a="http://schemas.openxmlformats.org/drawingml/2006/main">
          <a:off x="1828800" y="9144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0.68125</cdr:x>
      <cdr:y>0.17014</cdr:y>
    </cdr:from>
    <cdr:to>
      <cdr:x>0.91042</cdr:x>
      <cdr:y>0.26736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88B33E16-E686-B118-85CC-683A9D62B37C}"/>
            </a:ext>
          </a:extLst>
        </cdr:cNvPr>
        <cdr:cNvSpPr txBox="1"/>
      </cdr:nvSpPr>
      <cdr:spPr>
        <a:xfrm xmlns:a="http://schemas.openxmlformats.org/drawingml/2006/main">
          <a:off x="3114675" y="466726"/>
          <a:ext cx="10477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kern="1200"/>
            <a:t>After Covid</a:t>
          </a:r>
        </a:p>
      </cdr:txBody>
    </cdr:sp>
  </cdr:relSizeAnchor>
  <cdr:relSizeAnchor xmlns:cdr="http://schemas.openxmlformats.org/drawingml/2006/chartDrawing">
    <cdr:from>
      <cdr:x>0.14028</cdr:x>
      <cdr:y>0.17361</cdr:y>
    </cdr:from>
    <cdr:to>
      <cdr:x>0.3625</cdr:x>
      <cdr:y>0.25347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A232B272-C5F8-78AB-E844-2952A34888E5}"/>
            </a:ext>
          </a:extLst>
        </cdr:cNvPr>
        <cdr:cNvSpPr txBox="1"/>
      </cdr:nvSpPr>
      <cdr:spPr>
        <a:xfrm xmlns:a="http://schemas.openxmlformats.org/drawingml/2006/main">
          <a:off x="641349" y="476251"/>
          <a:ext cx="1016001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kern="1200"/>
            <a:t>Before</a:t>
          </a:r>
          <a:r>
            <a:rPr lang="en-IN" sz="1100" kern="1200" baseline="0"/>
            <a:t> Covid</a:t>
          </a:r>
          <a:r>
            <a:rPr lang="en-IN" sz="1100" kern="1200"/>
            <a:t> 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0.52361</cdr:x>
      <cdr:y>0.18171</cdr:y>
    </cdr:from>
    <cdr:to>
      <cdr:x>0.525</cdr:x>
      <cdr:y>0.95833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D81F9BDA-11BE-90A4-B06D-1C2CC70C55BF}"/>
            </a:ext>
          </a:extLst>
        </cdr:cNvPr>
        <cdr:cNvCxnSpPr/>
      </cdr:nvCxnSpPr>
      <cdr:spPr>
        <a:xfrm xmlns:a="http://schemas.openxmlformats.org/drawingml/2006/main">
          <a:off x="2393950" y="498476"/>
          <a:ext cx="6350" cy="2130425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0.53125</cdr:x>
      <cdr:y>0.19907</cdr:y>
    </cdr:from>
    <cdr:to>
      <cdr:x>0.76042</cdr:x>
      <cdr:y>0.2963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AED8813-5443-DA92-E5E9-E3A478777C70}"/>
            </a:ext>
          </a:extLst>
        </cdr:cNvPr>
        <cdr:cNvSpPr txBox="1"/>
      </cdr:nvSpPr>
      <cdr:spPr>
        <a:xfrm xmlns:a="http://schemas.openxmlformats.org/drawingml/2006/main">
          <a:off x="2428876" y="546100"/>
          <a:ext cx="10477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kern="1200"/>
            <a:t>After Covid</a:t>
          </a:r>
        </a:p>
      </cdr:txBody>
    </cdr:sp>
  </cdr:relSizeAnchor>
  <cdr:relSizeAnchor xmlns:cdr="http://schemas.openxmlformats.org/drawingml/2006/chartDrawing">
    <cdr:from>
      <cdr:x>0.31528</cdr:x>
      <cdr:y>0.19907</cdr:y>
    </cdr:from>
    <cdr:to>
      <cdr:x>0.5375</cdr:x>
      <cdr:y>0.27894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47118C9-5A01-AE41-363E-AE0C1B16F7CB}"/>
            </a:ext>
          </a:extLst>
        </cdr:cNvPr>
        <cdr:cNvSpPr txBox="1"/>
      </cdr:nvSpPr>
      <cdr:spPr>
        <a:xfrm xmlns:a="http://schemas.openxmlformats.org/drawingml/2006/main">
          <a:off x="1441450" y="546100"/>
          <a:ext cx="1016001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kern="1200"/>
            <a:t>Before</a:t>
          </a:r>
          <a:r>
            <a:rPr lang="en-IN" sz="1100" kern="1200" baseline="0"/>
            <a:t> Covid</a:t>
          </a:r>
          <a:r>
            <a:rPr lang="en-IN" sz="1100" kern="1200"/>
            <a:t> 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171451</xdr:rowOff>
    </xdr:from>
    <xdr:to>
      <xdr:col>15</xdr:col>
      <xdr:colOff>600075</xdr:colOff>
      <xdr:row>22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8BAD-2723-AC60-1024-48C455E77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190501</xdr:colOff>
      <xdr:row>34</xdr:row>
      <xdr:rowOff>152400</xdr:rowOff>
    </xdr:from>
    <xdr:to>
      <xdr:col>17</xdr:col>
      <xdr:colOff>152400</xdr:colOff>
      <xdr:row>55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098ED5-BBD8-792E-C53B-22FF2F701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133350</xdr:colOff>
      <xdr:row>64</xdr:row>
      <xdr:rowOff>171450</xdr:rowOff>
    </xdr:from>
    <xdr:to>
      <xdr:col>17</xdr:col>
      <xdr:colOff>504825</xdr:colOff>
      <xdr:row>88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8596E-9C34-4A23-7742-083DB77C8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eetham Kumar Gain" refreshedDate="45747.83279537037" createdVersion="8" refreshedVersion="8" minRefreshableVersion="3" recordCount="372" xr:uid="{F8E908CA-3FD0-4BB1-8EF3-64792E189184}">
  <cacheSource type="worksheet">
    <worksheetSource ref="A1:AD373" sheet="Working Data"/>
  </cacheSource>
  <cacheFields count="30">
    <cacheField name="Sector" numFmtId="0">
      <sharedItems count="3">
        <s v="Rural"/>
        <s v="Urban"/>
        <s v="Rural+Urban"/>
      </sharedItems>
    </cacheField>
    <cacheField name="Year" numFmtId="0">
      <sharedItems containsSemiMixedTypes="0" containsString="0" containsNumber="1" containsInteger="1" minValue="2013" maxValue="2023" count="11"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onth" numFmtId="0">
      <sharedItems count="14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s v="November " u="1"/>
        <s v="Marcrh" u="1"/>
      </sharedItems>
    </cacheField>
    <cacheField name="Meat and fish" numFmtId="0">
      <sharedItems containsMixedTypes="1" containsNumber="1" minValue="106.3" maxValue="223.4"/>
    </cacheField>
    <cacheField name="Egg" numFmtId="0">
      <sharedItems containsMixedTypes="1" containsNumber="1" minValue="102.7" maxValue="197"/>
    </cacheField>
    <cacheField name="Fruits" numFmtId="0">
      <sharedItems containsMixedTypes="1" containsNumber="1" minValue="102.3" maxValue="179.5"/>
    </cacheField>
    <cacheField name="Vegetables" numFmtId="0">
      <sharedItems containsMixedTypes="1" containsNumber="1" minValue="101.4" maxValue="245.3"/>
    </cacheField>
    <cacheField name="Milk and products" numFmtId="0">
      <sharedItems containsMixedTypes="1" containsNumber="1" minValue="103.6" maxValue="179.6"/>
    </cacheField>
    <cacheField name="Oils and fats" numFmtId="0">
      <sharedItems containsMixedTypes="1" containsNumber="1" minValue="101.1" maxValue="209.9"/>
    </cacheField>
    <cacheField name="Cereals and products" numFmtId="0">
      <sharedItems containsMixedTypes="1" containsNumber="1" minValue="107.5" maxValue="174.8"/>
    </cacheField>
    <cacheField name="Pulses and products" numFmtId="0">
      <sharedItems containsMixedTypes="1" containsNumber="1" minValue="103.5" maxValue="191.6"/>
    </cacheField>
    <cacheField name="Sugar and Confectionery" numFmtId="0">
      <sharedItems containsMixedTypes="1" containsNumber="1" minValue="85.3" maxValue="124.2"/>
    </cacheField>
    <cacheField name="Spices" numFmtId="0">
      <sharedItems containsMixedTypes="1" containsNumber="1" minValue="101.8" maxValue="221"/>
    </cacheField>
    <cacheField name="Non-alcoholic beverages" numFmtId="0">
      <sharedItems containsMixedTypes="1" containsNumber="1" minValue="104.8" maxValue="178.7"/>
    </cacheField>
    <cacheField name="Prepared meals, snacks, sweets etc." numFmtId="0">
      <sharedItems containsMixedTypes="1" containsNumber="1" minValue="106.7" maxValue="197.7"/>
    </cacheField>
    <cacheField name="Food and beverages" numFmtId="0">
      <sharedItems containsMixedTypes="1" containsNumber="1" minValue="105.5" maxValue="183.3"/>
    </cacheField>
    <cacheField name="Pan, tobacco and intoxicants" numFmtId="0">
      <sharedItems containsMixedTypes="1" containsNumber="1" minValue="105.1" maxValue="204.2"/>
    </cacheField>
    <cacheField name="Clothing" numFmtId="0">
      <sharedItems containsMixedTypes="1" containsNumber="1" minValue="105.9" maxValue="191.2"/>
    </cacheField>
    <cacheField name="Footwear" numFmtId="0">
      <sharedItems containsMixedTypes="1" containsNumber="1" minValue="105" maxValue="187.9"/>
    </cacheField>
    <cacheField name="Clothing and footwear" numFmtId="0">
      <sharedItems containsMixedTypes="1" containsNumber="1" minValue="105.8" maxValue="190.8"/>
    </cacheField>
    <cacheField name="Housing" numFmtId="0">
      <sharedItems containsMixedTypes="1" containsNumber="1" minValue="100.3" maxValue="175.6"/>
    </cacheField>
    <cacheField name="Fuel and light" numFmtId="0">
      <sharedItems containsMixedTypes="1" containsNumber="1" minValue="105.4" maxValue="183.4"/>
    </cacheField>
    <cacheField name="Household goods and services" numFmtId="0">
      <sharedItems containsMixedTypes="1" containsNumber="1" minValue="104.8" maxValue="179.8"/>
    </cacheField>
    <cacheField name="Health" numFmtId="0">
      <sharedItems containsMixedTypes="1" containsNumber="1" minValue="104" maxValue="187.8"/>
    </cacheField>
    <cacheField name="Transport and communication" numFmtId="0">
      <sharedItems containsMixedTypes="1" containsNumber="1" minValue="103.2" maxValue="169.7"/>
    </cacheField>
    <cacheField name="Recreation and amusement" numFmtId="0">
      <sharedItems containsMixedTypes="1" containsNumber="1" minValue="102.9" maxValue="173.8"/>
    </cacheField>
    <cacheField name="Education" numFmtId="0">
      <sharedItems containsMixedTypes="1" containsNumber="1" minValue="103.5" maxValue="180.3"/>
    </cacheField>
    <cacheField name="Personal care and effects" numFmtId="0">
      <sharedItems containsMixedTypes="1" containsNumber="1" minValue="102.1" maxValue="185.6"/>
    </cacheField>
    <cacheField name="Miscellaneous" numFmtId="0">
      <sharedItems containsMixedTypes="1" containsNumber="1" minValue="103.7" maxValue="179.5"/>
    </cacheField>
    <cacheField name="General index" numFmtId="0">
      <sharedItems containsMixedTypes="1" containsNumber="1" minValue="104" maxValue="179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">
  <r>
    <x v="0"/>
    <x v="0"/>
    <x v="0"/>
    <n v="106.3"/>
    <n v="108.1"/>
    <n v="103.9"/>
    <n v="101.9"/>
    <n v="104.9"/>
    <n v="106.1"/>
    <n v="107.5"/>
    <n v="106.1"/>
    <n v="106.8"/>
    <n v="103.1"/>
    <n v="104.8"/>
    <n v="106.7"/>
    <n v="105.5"/>
    <n v="105.1"/>
    <n v="106.5"/>
    <n v="105.8"/>
    <n v="106.4"/>
    <s v="NA"/>
    <n v="105.5"/>
    <n v="104.8"/>
    <n v="104"/>
    <n v="103.3"/>
    <n v="103.4"/>
    <n v="103.8"/>
    <n v="104.7"/>
    <n v="104"/>
    <n v="105.1"/>
  </r>
  <r>
    <x v="1"/>
    <x v="0"/>
    <x v="0"/>
    <n v="109.1"/>
    <n v="113"/>
    <n v="102.3"/>
    <n v="102.9"/>
    <n v="103.6"/>
    <n v="103.4"/>
    <n v="110.5"/>
    <n v="105.8"/>
    <n v="105.1"/>
    <n v="101.8"/>
    <n v="105.1"/>
    <n v="107.9"/>
    <n v="105.9"/>
    <n v="105.2"/>
    <n v="105.9"/>
    <n v="105"/>
    <n v="105.8"/>
    <n v="100.3"/>
    <n v="105.4"/>
    <n v="104.8"/>
    <n v="104.1"/>
    <n v="103.2"/>
    <n v="102.9"/>
    <n v="103.5"/>
    <n v="104.3"/>
    <n v="103.7"/>
    <n v="104"/>
  </r>
  <r>
    <x v="2"/>
    <x v="0"/>
    <x v="0"/>
    <n v="107.3"/>
    <n v="110"/>
    <n v="103.2"/>
    <n v="102.2"/>
    <n v="104.4"/>
    <n v="105.1"/>
    <n v="108.4"/>
    <n v="106"/>
    <n v="106.2"/>
    <n v="102.7"/>
    <n v="104.9"/>
    <n v="107.3"/>
    <n v="105.6"/>
    <n v="105.1"/>
    <n v="106.3"/>
    <n v="105.5"/>
    <n v="106.2"/>
    <n v="100.3"/>
    <n v="105.5"/>
    <n v="104.8"/>
    <n v="104"/>
    <n v="103.2"/>
    <n v="103.1"/>
    <n v="103.6"/>
    <n v="104.5"/>
    <n v="103.9"/>
    <n v="104.6"/>
  </r>
  <r>
    <x v="0"/>
    <x v="0"/>
    <x v="1"/>
    <n v="108.7"/>
    <n v="110.2"/>
    <n v="104"/>
    <n v="102.4"/>
    <n v="105.4"/>
    <n v="106.7"/>
    <n v="109.2"/>
    <n v="105.9"/>
    <n v="105.7"/>
    <n v="103.1"/>
    <n v="105.1"/>
    <n v="107.7"/>
    <n v="106.3"/>
    <n v="105.6"/>
    <n v="107.1"/>
    <n v="106.3"/>
    <n v="107"/>
    <s v="NA"/>
    <n v="106.2"/>
    <n v="105.2"/>
    <n v="104.4"/>
    <n v="103.9"/>
    <n v="104"/>
    <n v="104.1"/>
    <n v="104.6"/>
    <n v="104.4"/>
    <n v="105.8"/>
  </r>
  <r>
    <x v="1"/>
    <x v="0"/>
    <x v="1"/>
    <n v="112.9"/>
    <n v="116.9"/>
    <n v="103.1"/>
    <n v="104.9"/>
    <n v="104"/>
    <n v="103.5"/>
    <n v="112.9"/>
    <n v="104.1"/>
    <n v="103.8"/>
    <n v="102.3"/>
    <n v="106"/>
    <n v="109"/>
    <n v="107.2"/>
    <n v="106"/>
    <n v="106.6"/>
    <n v="105.5"/>
    <n v="106.4"/>
    <n v="100.4"/>
    <n v="105.7"/>
    <n v="105.2"/>
    <n v="104.7"/>
    <n v="104.4"/>
    <n v="103.3"/>
    <n v="103.7"/>
    <n v="104.3"/>
    <n v="104.3"/>
    <n v="104.7"/>
  </r>
  <r>
    <x v="2"/>
    <x v="0"/>
    <x v="1"/>
    <n v="110.2"/>
    <n v="112.8"/>
    <n v="103.6"/>
    <n v="103.2"/>
    <n v="104.9"/>
    <n v="105.5"/>
    <n v="110.4"/>
    <n v="105.3"/>
    <n v="105.1"/>
    <n v="102.8"/>
    <n v="105.5"/>
    <n v="108.3"/>
    <n v="106.6"/>
    <n v="105.7"/>
    <n v="106.9"/>
    <n v="106"/>
    <n v="106.8"/>
    <n v="100.4"/>
    <n v="106"/>
    <n v="105.2"/>
    <n v="104.5"/>
    <n v="104.2"/>
    <n v="103.6"/>
    <n v="103.9"/>
    <n v="104.5"/>
    <n v="104.4"/>
    <n v="105.3"/>
  </r>
  <r>
    <x v="0"/>
    <x v="0"/>
    <x v="2"/>
    <n v="108.8"/>
    <n v="109.9"/>
    <n v="105.7"/>
    <n v="101.4"/>
    <n v="105.6"/>
    <n v="106.2"/>
    <n v="110.2"/>
    <n v="105.7"/>
    <n v="105"/>
    <n v="103.3"/>
    <n v="105.6"/>
    <n v="108.2"/>
    <n v="106.6"/>
    <n v="106.5"/>
    <n v="107.6"/>
    <n v="106.8"/>
    <n v="107.5"/>
    <s v="NA"/>
    <n v="106.1"/>
    <n v="105.6"/>
    <n v="104.7"/>
    <n v="104.6"/>
    <n v="104"/>
    <n v="104.3"/>
    <n v="104.3"/>
    <n v="104.6"/>
    <n v="106"/>
  </r>
  <r>
    <x v="1"/>
    <x v="0"/>
    <x v="2"/>
    <n v="111.4"/>
    <n v="113.2"/>
    <n v="104.9"/>
    <n v="103.8"/>
    <n v="104.3"/>
    <n v="102.7"/>
    <n v="113.9"/>
    <n v="103.5"/>
    <n v="102.6"/>
    <n v="102.4"/>
    <n v="107"/>
    <n v="109.8"/>
    <n v="107.3"/>
    <n v="106.8"/>
    <n v="107.2"/>
    <n v="106"/>
    <n v="107"/>
    <n v="100.4"/>
    <n v="106"/>
    <n v="105.7"/>
    <n v="105.2"/>
    <n v="105.5"/>
    <n v="103.5"/>
    <n v="103.8"/>
    <n v="104.2"/>
    <n v="104.9"/>
    <n v="105"/>
  </r>
  <r>
    <x v="2"/>
    <x v="0"/>
    <x v="2"/>
    <n v="109.7"/>
    <n v="111.2"/>
    <n v="105.3"/>
    <n v="102.2"/>
    <n v="105.1"/>
    <n v="104.9"/>
    <n v="111.4"/>
    <n v="105"/>
    <n v="104.2"/>
    <n v="103"/>
    <n v="106.2"/>
    <n v="108.9"/>
    <n v="106.9"/>
    <n v="106.6"/>
    <n v="107.4"/>
    <n v="106.5"/>
    <n v="107.3"/>
    <n v="100.4"/>
    <n v="106.1"/>
    <n v="105.6"/>
    <n v="104.9"/>
    <n v="105.1"/>
    <n v="103.7"/>
    <n v="104"/>
    <n v="104.3"/>
    <n v="104.7"/>
    <n v="105.5"/>
  </r>
  <r>
    <x v="0"/>
    <x v="0"/>
    <x v="3"/>
    <n v="109.5"/>
    <n v="106.9"/>
    <n v="108.3"/>
    <n v="103.4"/>
    <n v="106.3"/>
    <n v="105.7"/>
    <n v="110.2"/>
    <n v="105.7"/>
    <n v="104.2"/>
    <n v="103.2"/>
    <n v="106.5"/>
    <n v="108.8"/>
    <n v="107.1"/>
    <n v="107.1"/>
    <n v="108.1"/>
    <n v="107.4"/>
    <n v="108"/>
    <s v="NA"/>
    <n v="106.5"/>
    <n v="106.1"/>
    <n v="105.1"/>
    <n v="104.4"/>
    <n v="104.5"/>
    <n v="104.8"/>
    <n v="102.7"/>
    <n v="104.6"/>
    <n v="106.4"/>
  </r>
  <r>
    <x v="1"/>
    <x v="0"/>
    <x v="3"/>
    <n v="113.4"/>
    <n v="106"/>
    <n v="109.5"/>
    <n v="109.7"/>
    <n v="104.7"/>
    <n v="102.1"/>
    <n v="114.6"/>
    <n v="104.6"/>
    <n v="102"/>
    <n v="103.5"/>
    <n v="108.2"/>
    <n v="110.6"/>
    <n v="108.8"/>
    <n v="108.5"/>
    <n v="107.9"/>
    <n v="106.4"/>
    <n v="107.7"/>
    <n v="100.5"/>
    <n v="106.4"/>
    <n v="106.5"/>
    <n v="105.7"/>
    <n v="105"/>
    <n v="104"/>
    <n v="105.2"/>
    <n v="103.2"/>
    <n v="105.1"/>
    <n v="105.7"/>
  </r>
  <r>
    <x v="2"/>
    <x v="0"/>
    <x v="3"/>
    <n v="110.9"/>
    <n v="106.6"/>
    <n v="108.9"/>
    <n v="105.5"/>
    <n v="105.7"/>
    <n v="104.4"/>
    <n v="111.6"/>
    <n v="105.3"/>
    <n v="103.5"/>
    <n v="103.3"/>
    <n v="107.2"/>
    <n v="109.6"/>
    <n v="107.7"/>
    <n v="107.5"/>
    <n v="108"/>
    <n v="107"/>
    <n v="107.9"/>
    <n v="100.5"/>
    <n v="106.5"/>
    <n v="106.3"/>
    <n v="105.3"/>
    <n v="104.7"/>
    <n v="104.2"/>
    <n v="105"/>
    <n v="102.9"/>
    <n v="104.8"/>
    <n v="106.1"/>
  </r>
  <r>
    <x v="0"/>
    <x v="0"/>
    <x v="4"/>
    <n v="109.8"/>
    <n v="105.9"/>
    <n v="108.1"/>
    <n v="107.3"/>
    <n v="107.5"/>
    <n v="105.3"/>
    <n v="110.9"/>
    <n v="106.1"/>
    <n v="103.7"/>
    <n v="104"/>
    <n v="107.4"/>
    <n v="109.9"/>
    <n v="108.1"/>
    <n v="108.1"/>
    <n v="108.8"/>
    <n v="107.9"/>
    <n v="108.6"/>
    <s v="NA"/>
    <n v="107.5"/>
    <n v="106.8"/>
    <n v="105.7"/>
    <n v="104.1"/>
    <n v="105"/>
    <n v="105.5"/>
    <n v="102.1"/>
    <n v="104.8"/>
    <n v="107.2"/>
  </r>
  <r>
    <x v="1"/>
    <x v="0"/>
    <x v="4"/>
    <n v="114.2"/>
    <n v="102.7"/>
    <n v="110.6"/>
    <n v="123.7"/>
    <n v="105.5"/>
    <n v="101.5"/>
    <n v="115.4"/>
    <n v="105.2"/>
    <n v="101.9"/>
    <n v="105"/>
    <n v="109.1"/>
    <n v="111.3"/>
    <n v="111.1"/>
    <n v="109.8"/>
    <n v="108.5"/>
    <n v="106.7"/>
    <n v="108.3"/>
    <n v="100.5"/>
    <n v="107.2"/>
    <n v="107.1"/>
    <n v="106.2"/>
    <n v="103.9"/>
    <n v="104.6"/>
    <n v="105.7"/>
    <n v="102.6"/>
    <n v="104.9"/>
    <n v="106.6"/>
  </r>
  <r>
    <x v="2"/>
    <x v="0"/>
    <x v="4"/>
    <n v="111.3"/>
    <n v="104.7"/>
    <n v="109.3"/>
    <n v="112.9"/>
    <n v="106.8"/>
    <n v="103.9"/>
    <n v="112.3"/>
    <n v="105.8"/>
    <n v="103.1"/>
    <n v="104.3"/>
    <n v="108.1"/>
    <n v="110.5"/>
    <n v="109.2"/>
    <n v="108.6"/>
    <n v="108.7"/>
    <n v="107.4"/>
    <n v="108.5"/>
    <n v="100.5"/>
    <n v="107.4"/>
    <n v="106.9"/>
    <n v="105.9"/>
    <n v="104"/>
    <n v="104.8"/>
    <n v="105.6"/>
    <n v="102.3"/>
    <n v="104.8"/>
    <n v="106.9"/>
  </r>
  <r>
    <x v="0"/>
    <x v="0"/>
    <x v="5"/>
    <n v="112.1"/>
    <n v="108.1"/>
    <n v="109.2"/>
    <n v="118"/>
    <n v="108.3"/>
    <n v="105.9"/>
    <n v="112.3"/>
    <n v="106.8"/>
    <n v="104.1"/>
    <n v="105.4"/>
    <n v="108.2"/>
    <n v="111"/>
    <n v="110.6"/>
    <n v="109"/>
    <n v="109.7"/>
    <n v="108.8"/>
    <n v="109.5"/>
    <s v="NA"/>
    <n v="108.5"/>
    <n v="107.5"/>
    <n v="106.3"/>
    <n v="105"/>
    <n v="105.6"/>
    <n v="106.5"/>
    <n v="102.5"/>
    <n v="105.5"/>
    <n v="108.9"/>
  </r>
  <r>
    <x v="1"/>
    <x v="0"/>
    <x v="5"/>
    <n v="120.1"/>
    <n v="112.5"/>
    <n v="112.4"/>
    <n v="143.6"/>
    <n v="107.3"/>
    <n v="101.3"/>
    <n v="117"/>
    <n v="105.4"/>
    <n v="101.4"/>
    <n v="106.4"/>
    <n v="110"/>
    <n v="112.2"/>
    <n v="115"/>
    <n v="110.9"/>
    <n v="109.2"/>
    <n v="107.2"/>
    <n v="108.9"/>
    <n v="106.6"/>
    <n v="108"/>
    <n v="107.7"/>
    <n v="106.5"/>
    <n v="105.2"/>
    <n v="105.2"/>
    <n v="108.1"/>
    <n v="103.3"/>
    <n v="106.1"/>
    <n v="109.7"/>
  </r>
  <r>
    <x v="2"/>
    <x v="0"/>
    <x v="5"/>
    <n v="114.9"/>
    <n v="109.8"/>
    <n v="110.7"/>
    <n v="126.7"/>
    <n v="107.9"/>
    <n v="104.2"/>
    <n v="113.8"/>
    <n v="106.3"/>
    <n v="103.2"/>
    <n v="105.7"/>
    <n v="109"/>
    <n v="111.6"/>
    <n v="112.2"/>
    <n v="109.5"/>
    <n v="109.5"/>
    <n v="108.1"/>
    <n v="109.3"/>
    <n v="106.6"/>
    <n v="108.3"/>
    <n v="107.6"/>
    <n v="106.4"/>
    <n v="105.1"/>
    <n v="105.4"/>
    <n v="107.4"/>
    <n v="102.8"/>
    <n v="105.8"/>
    <n v="109.3"/>
  </r>
  <r>
    <x v="0"/>
    <x v="0"/>
    <x v="6"/>
    <n v="114.9"/>
    <n v="110.5"/>
    <n v="110.3"/>
    <n v="129.19999999999999"/>
    <n v="109.3"/>
    <n v="106.2"/>
    <n v="113.4"/>
    <n v="107.1"/>
    <n v="104.3"/>
    <n v="106.4"/>
    <n v="109.1"/>
    <n v="112.1"/>
    <n v="113.1"/>
    <n v="109.8"/>
    <n v="110.5"/>
    <n v="109.5"/>
    <n v="110.3"/>
    <s v="NA"/>
    <n v="109.5"/>
    <n v="108.3"/>
    <n v="106.9"/>
    <n v="106.8"/>
    <n v="106.4"/>
    <n v="107.8"/>
    <n v="102.5"/>
    <n v="106.5"/>
    <n v="110.7"/>
  </r>
  <r>
    <x v="1"/>
    <x v="0"/>
    <x v="6"/>
    <n v="119.2"/>
    <n v="114"/>
    <n v="113.2"/>
    <n v="160.9"/>
    <n v="108.3"/>
    <n v="101.1"/>
    <n v="117.8"/>
    <n v="105.1"/>
    <n v="101.3"/>
    <n v="107.5"/>
    <n v="110.4"/>
    <n v="113.1"/>
    <n v="117.5"/>
    <n v="111.7"/>
    <n v="109.8"/>
    <n v="107.8"/>
    <n v="109.5"/>
    <n v="107.7"/>
    <n v="108.6"/>
    <n v="108.1"/>
    <n v="107.1"/>
    <n v="107.3"/>
    <n v="105.9"/>
    <n v="110.1"/>
    <n v="103.2"/>
    <n v="107.3"/>
    <n v="111.4"/>
  </r>
  <r>
    <x v="2"/>
    <x v="0"/>
    <x v="6"/>
    <n v="116.4"/>
    <n v="111.9"/>
    <n v="111.7"/>
    <n v="140"/>
    <n v="108.9"/>
    <n v="104.3"/>
    <n v="114.8"/>
    <n v="106.4"/>
    <n v="103.3"/>
    <n v="106.8"/>
    <n v="109.6"/>
    <n v="112.6"/>
    <n v="114.7"/>
    <n v="110.3"/>
    <n v="110.2"/>
    <n v="108.8"/>
    <n v="110"/>
    <n v="107.7"/>
    <n v="109.2"/>
    <n v="108.2"/>
    <n v="107"/>
    <n v="107.1"/>
    <n v="106.1"/>
    <n v="109.1"/>
    <n v="102.8"/>
    <n v="106.9"/>
    <n v="111"/>
  </r>
  <r>
    <x v="0"/>
    <x v="0"/>
    <x v="7"/>
    <n v="115.4"/>
    <n v="111.1"/>
    <n v="110.8"/>
    <n v="138.9"/>
    <n v="110"/>
    <n v="106.4"/>
    <n v="114.3"/>
    <n v="107.4"/>
    <n v="104.1"/>
    <n v="106.9"/>
    <n v="109.7"/>
    <n v="112.6"/>
    <n v="114.9"/>
    <n v="110.7"/>
    <n v="111.3"/>
    <n v="110.2"/>
    <n v="111.1"/>
    <s v="NA"/>
    <n v="109.9"/>
    <n v="108.7"/>
    <n v="107.5"/>
    <n v="107.8"/>
    <n v="106.8"/>
    <n v="108.7"/>
    <n v="105"/>
    <n v="107.5"/>
    <n v="112.1"/>
  </r>
  <r>
    <x v="1"/>
    <x v="0"/>
    <x v="7"/>
    <n v="120.4"/>
    <n v="112.7"/>
    <n v="108.7"/>
    <n v="177"/>
    <n v="108.9"/>
    <n v="101.1"/>
    <n v="118.3"/>
    <n v="104.7"/>
    <n v="101"/>
    <n v="108.5"/>
    <n v="110.9"/>
    <n v="114.3"/>
    <n v="119.6"/>
    <n v="112.4"/>
    <n v="110.6"/>
    <n v="108.3"/>
    <n v="110.2"/>
    <n v="108.9"/>
    <n v="109.3"/>
    <n v="108.7"/>
    <n v="107.6"/>
    <n v="108.1"/>
    <n v="106.5"/>
    <n v="110.8"/>
    <n v="106"/>
    <n v="108.3"/>
    <n v="112.7"/>
  </r>
  <r>
    <x v="2"/>
    <x v="0"/>
    <x v="7"/>
    <n v="117.2"/>
    <n v="111.7"/>
    <n v="109.8"/>
    <n v="151.80000000000001"/>
    <n v="109.6"/>
    <n v="104.5"/>
    <n v="115.6"/>
    <n v="106.5"/>
    <n v="103.1"/>
    <n v="107.4"/>
    <n v="110.2"/>
    <n v="113.4"/>
    <n v="116.6"/>
    <n v="111.2"/>
    <n v="111"/>
    <n v="109.4"/>
    <n v="110.7"/>
    <n v="108.9"/>
    <n v="109.7"/>
    <n v="108.7"/>
    <n v="107.5"/>
    <n v="108"/>
    <n v="106.6"/>
    <n v="109.9"/>
    <n v="105.4"/>
    <n v="107.9"/>
    <n v="112.4"/>
  </r>
  <r>
    <x v="0"/>
    <x v="0"/>
    <x v="8"/>
    <n v="115.7"/>
    <n v="111.7"/>
    <n v="110.9"/>
    <n v="154"/>
    <n v="111"/>
    <n v="107.4"/>
    <n v="115.4"/>
    <n v="108.1"/>
    <n v="104.2"/>
    <n v="107.9"/>
    <n v="110.4"/>
    <n v="114"/>
    <n v="117.8"/>
    <n v="111.7"/>
    <n v="112.7"/>
    <n v="111.4"/>
    <n v="112.5"/>
    <s v="NA"/>
    <n v="111.1"/>
    <n v="109.6"/>
    <n v="108.3"/>
    <n v="109.3"/>
    <n v="107.7"/>
    <n v="109.8"/>
    <n v="106.7"/>
    <n v="108.7"/>
    <n v="114.2"/>
  </r>
  <r>
    <x v="1"/>
    <x v="0"/>
    <x v="8"/>
    <n v="119.1"/>
    <n v="113.2"/>
    <n v="103.2"/>
    <n v="174.3"/>
    <n v="109.6"/>
    <n v="101.7"/>
    <n v="118.6"/>
    <n v="105.1"/>
    <n v="100.8"/>
    <n v="109.1"/>
    <n v="111.1"/>
    <n v="115.4"/>
    <n v="119.2"/>
    <n v="112.9"/>
    <n v="111.4"/>
    <n v="109"/>
    <n v="111.1"/>
    <n v="109.7"/>
    <n v="109.5"/>
    <n v="109.6"/>
    <n v="107.9"/>
    <n v="110.4"/>
    <n v="107.4"/>
    <n v="111.2"/>
    <n v="106.9"/>
    <n v="109.4"/>
    <n v="113.2"/>
  </r>
  <r>
    <x v="2"/>
    <x v="0"/>
    <x v="8"/>
    <n v="116.9"/>
    <n v="112.3"/>
    <n v="107.3"/>
    <n v="160.9"/>
    <n v="110.5"/>
    <n v="105.3"/>
    <n v="116.4"/>
    <n v="107.1"/>
    <n v="103.1"/>
    <n v="108.3"/>
    <n v="110.7"/>
    <n v="114.6"/>
    <n v="118.3"/>
    <n v="112"/>
    <n v="112.2"/>
    <n v="110.4"/>
    <n v="111.9"/>
    <n v="109.7"/>
    <n v="110.5"/>
    <n v="109.6"/>
    <n v="108.1"/>
    <n v="109.9"/>
    <n v="107.5"/>
    <n v="110.6"/>
    <n v="106.8"/>
    <n v="109"/>
    <n v="113.7"/>
  </r>
  <r>
    <x v="0"/>
    <x v="0"/>
    <x v="9"/>
    <n v="115.4"/>
    <n v="112.6"/>
    <n v="113.2"/>
    <n v="164.9"/>
    <n v="111.7"/>
    <n v="107.7"/>
    <n v="116.3"/>
    <n v="108.3"/>
    <n v="103.9"/>
    <n v="108.2"/>
    <n v="111.1"/>
    <n v="114.9"/>
    <n v="119.8"/>
    <n v="112.2"/>
    <n v="113.6"/>
    <n v="112.3"/>
    <n v="113.4"/>
    <s v="NA"/>
    <n v="111.6"/>
    <n v="110.4"/>
    <n v="108.9"/>
    <n v="109.3"/>
    <n v="108.3"/>
    <n v="110.2"/>
    <n v="107.5"/>
    <n v="109.1"/>
    <n v="115.5"/>
  </r>
  <r>
    <x v="1"/>
    <x v="0"/>
    <x v="9"/>
    <n v="118.1"/>
    <n v="114.5"/>
    <n v="106.2"/>
    <n v="183.5"/>
    <n v="110.4"/>
    <n v="102.3"/>
    <n v="118.9"/>
    <n v="105.3"/>
    <n v="100.2"/>
    <n v="109.6"/>
    <n v="111.4"/>
    <n v="116"/>
    <n v="120.8"/>
    <n v="113.5"/>
    <n v="112.5"/>
    <n v="109.7"/>
    <n v="112"/>
    <n v="110.5"/>
    <n v="109.7"/>
    <n v="110.2"/>
    <n v="108.2"/>
    <n v="109.7"/>
    <n v="108"/>
    <n v="111.3"/>
    <n v="107.3"/>
    <n v="109.4"/>
    <n v="114"/>
  </r>
  <r>
    <x v="2"/>
    <x v="0"/>
    <x v="9"/>
    <n v="116.3"/>
    <n v="113.3"/>
    <n v="109.9"/>
    <n v="171.2"/>
    <n v="111.2"/>
    <n v="105.7"/>
    <n v="117.1"/>
    <n v="107.3"/>
    <n v="102.7"/>
    <n v="108.7"/>
    <n v="111.2"/>
    <n v="115.4"/>
    <n v="120.2"/>
    <n v="112.5"/>
    <n v="113.2"/>
    <n v="111.2"/>
    <n v="112.8"/>
    <n v="110.5"/>
    <n v="110.9"/>
    <n v="110.3"/>
    <n v="108.6"/>
    <n v="109.5"/>
    <n v="108.1"/>
    <n v="110.8"/>
    <n v="107.4"/>
    <n v="109.2"/>
    <n v="114.8"/>
  </r>
  <r>
    <x v="0"/>
    <x v="0"/>
    <x v="10"/>
    <n v="114.9"/>
    <n v="116.2"/>
    <n v="116.6"/>
    <n v="178.1"/>
    <n v="112.8"/>
    <n v="108.9"/>
    <n v="117.3"/>
    <n v="109.1"/>
    <n v="103.6"/>
    <n v="109"/>
    <n v="111.8"/>
    <n v="116"/>
    <n v="122.5"/>
    <n v="112.8"/>
    <n v="114.6"/>
    <n v="113.1"/>
    <n v="114.4"/>
    <s v="NA"/>
    <n v="112.6"/>
    <n v="111.3"/>
    <n v="109.7"/>
    <n v="109.6"/>
    <n v="108.7"/>
    <n v="111"/>
    <n v="108.2"/>
    <n v="109.8"/>
    <n v="117.4"/>
  </r>
  <r>
    <x v="1"/>
    <x v="0"/>
    <x v="10"/>
    <n v="116.3"/>
    <n v="122.6"/>
    <n v="110"/>
    <n v="192.8"/>
    <n v="112"/>
    <n v="103.2"/>
    <n v="119.8"/>
    <n v="106.3"/>
    <n v="99.5"/>
    <n v="110.3"/>
    <n v="111.8"/>
    <n v="117.1"/>
    <n v="122.9"/>
    <n v="114.1"/>
    <n v="113.5"/>
    <n v="110.3"/>
    <n v="113"/>
    <n v="111.1"/>
    <n v="110"/>
    <n v="110.9"/>
    <n v="108.6"/>
    <n v="109.5"/>
    <n v="108.5"/>
    <n v="111.3"/>
    <n v="107.9"/>
    <n v="109.6"/>
    <n v="115"/>
  </r>
  <r>
    <x v="2"/>
    <x v="0"/>
    <x v="10"/>
    <n v="115.4"/>
    <n v="118.7"/>
    <n v="113.5"/>
    <n v="183.1"/>
    <n v="112.5"/>
    <n v="106.8"/>
    <n v="118.1"/>
    <n v="108.2"/>
    <n v="102.2"/>
    <n v="109.4"/>
    <n v="111.8"/>
    <n v="116.5"/>
    <n v="122.6"/>
    <n v="113.1"/>
    <n v="114.2"/>
    <n v="111.9"/>
    <n v="113.8"/>
    <n v="111.1"/>
    <n v="111.6"/>
    <n v="111.1"/>
    <n v="109.3"/>
    <n v="109.5"/>
    <n v="108.6"/>
    <n v="111.2"/>
    <n v="108.1"/>
    <n v="109.7"/>
    <n v="116.3"/>
  </r>
  <r>
    <x v="0"/>
    <x v="0"/>
    <x v="11"/>
    <n v="115.9"/>
    <n v="120.4"/>
    <n v="115.5"/>
    <n v="145.69999999999999"/>
    <n v="113.8"/>
    <n v="109.5"/>
    <n v="118.4"/>
    <n v="109.5"/>
    <n v="102.9"/>
    <n v="109.8"/>
    <n v="112.1"/>
    <n v="116.8"/>
    <n v="118.7"/>
    <n v="113.6"/>
    <n v="115.8"/>
    <n v="114"/>
    <n v="115.5"/>
    <s v="NA"/>
    <n v="112.8"/>
    <n v="112.1"/>
    <n v="110.1"/>
    <n v="109.9"/>
    <n v="109.2"/>
    <n v="111.6"/>
    <n v="108.1"/>
    <n v="110.1"/>
    <n v="115.5"/>
  </r>
  <r>
    <x v="1"/>
    <x v="0"/>
    <x v="11"/>
    <n v="118.1"/>
    <n v="128.5"/>
    <n v="110.7"/>
    <n v="144.80000000000001"/>
    <n v="112.8"/>
    <n v="103.4"/>
    <n v="120.5"/>
    <n v="107.1"/>
    <n v="98.6"/>
    <n v="111.9"/>
    <n v="112.1"/>
    <n v="118.1"/>
    <n v="117.8"/>
    <n v="115"/>
    <n v="114.2"/>
    <n v="110.9"/>
    <n v="113.7"/>
    <n v="110.7"/>
    <n v="110.4"/>
    <n v="111.3"/>
    <n v="109"/>
    <n v="109.7"/>
    <n v="108.9"/>
    <n v="111.4"/>
    <n v="107.7"/>
    <n v="109.8"/>
    <n v="113.3"/>
  </r>
  <r>
    <x v="2"/>
    <x v="0"/>
    <x v="11"/>
    <n v="116.7"/>
    <n v="123.5"/>
    <n v="113.3"/>
    <n v="145.4"/>
    <n v="113.4"/>
    <n v="107.3"/>
    <n v="119.1"/>
    <n v="108.7"/>
    <n v="101.5"/>
    <n v="110.5"/>
    <n v="112.1"/>
    <n v="117.4"/>
    <n v="118.4"/>
    <n v="114"/>
    <n v="115.2"/>
    <n v="112.7"/>
    <n v="114.8"/>
    <n v="110.7"/>
    <n v="111.9"/>
    <n v="111.7"/>
    <n v="109.7"/>
    <n v="109.8"/>
    <n v="109"/>
    <n v="111.5"/>
    <n v="107.9"/>
    <n v="110"/>
    <n v="114.5"/>
  </r>
  <r>
    <x v="0"/>
    <x v="1"/>
    <x v="0"/>
    <n v="117.1"/>
    <n v="120.5"/>
    <n v="115.5"/>
    <n v="123.9"/>
    <n v="114.4"/>
    <n v="109"/>
    <n v="118.9"/>
    <n v="109.6"/>
    <n v="101.8"/>
    <n v="110.2"/>
    <n v="112.4"/>
    <n v="117.3"/>
    <n v="116"/>
    <n v="114"/>
    <n v="116.5"/>
    <n v="114.5"/>
    <n v="116.2"/>
    <s v="NA"/>
    <n v="113"/>
    <n v="112.6"/>
    <n v="110.6"/>
    <n v="110.5"/>
    <n v="109.6"/>
    <n v="111.8"/>
    <n v="108.3"/>
    <n v="110.6"/>
    <n v="114.2"/>
  </r>
  <r>
    <x v="1"/>
    <x v="1"/>
    <x v="0"/>
    <n v="122"/>
    <n v="129.9"/>
    <n v="112.1"/>
    <n v="118.9"/>
    <n v="113.6"/>
    <n v="102.9"/>
    <n v="121.2"/>
    <n v="107.5"/>
    <n v="96.9"/>
    <n v="112.7"/>
    <n v="112.1"/>
    <n v="119"/>
    <n v="115.5"/>
    <n v="115.7"/>
    <n v="114.8"/>
    <n v="111.3"/>
    <n v="114.3"/>
    <n v="111.6"/>
    <n v="111"/>
    <n v="111.9"/>
    <n v="109.7"/>
    <n v="110.8"/>
    <n v="109.8"/>
    <n v="111.5"/>
    <n v="108"/>
    <n v="110.5"/>
    <n v="112.9"/>
  </r>
  <r>
    <x v="2"/>
    <x v="1"/>
    <x v="0"/>
    <n v="118.8"/>
    <n v="124.1"/>
    <n v="113.9"/>
    <n v="122.2"/>
    <n v="114.1"/>
    <n v="106.8"/>
    <n v="119.6"/>
    <n v="108.9"/>
    <n v="100.2"/>
    <n v="111"/>
    <n v="112.3"/>
    <n v="118.1"/>
    <n v="115.8"/>
    <n v="114.5"/>
    <n v="115.8"/>
    <n v="113.2"/>
    <n v="115.4"/>
    <n v="111.6"/>
    <n v="112.2"/>
    <n v="112.3"/>
    <n v="110.3"/>
    <n v="110.7"/>
    <n v="109.7"/>
    <n v="111.6"/>
    <n v="108.2"/>
    <n v="110.6"/>
    <n v="113.6"/>
  </r>
  <r>
    <x v="0"/>
    <x v="1"/>
    <x v="1"/>
    <n v="117.7"/>
    <n v="121.2"/>
    <n v="116.6"/>
    <n v="116"/>
    <n v="115"/>
    <n v="109"/>
    <n v="119.4"/>
    <n v="109.8"/>
    <n v="101.1"/>
    <n v="110.4"/>
    <n v="112.9"/>
    <n v="117.8"/>
    <n v="115.3"/>
    <n v="114.2"/>
    <n v="117.1"/>
    <n v="114.5"/>
    <n v="116.7"/>
    <s v="NA"/>
    <n v="113.2"/>
    <n v="112.9"/>
    <n v="110.9"/>
    <n v="110.8"/>
    <n v="109.9"/>
    <n v="112"/>
    <n v="108.7"/>
    <n v="110.9"/>
    <n v="114"/>
  </r>
  <r>
    <x v="1"/>
    <x v="1"/>
    <x v="1"/>
    <n v="122"/>
    <n v="124.5"/>
    <n v="114.1"/>
    <n v="111.5"/>
    <n v="115.2"/>
    <n v="102.5"/>
    <n v="121.9"/>
    <n v="108.2"/>
    <n v="95.4"/>
    <n v="113.5"/>
    <n v="112.1"/>
    <n v="119.9"/>
    <n v="115.2"/>
    <n v="116.2"/>
    <n v="115.3"/>
    <n v="111.7"/>
    <n v="114.7"/>
    <n v="112.5"/>
    <n v="111.1"/>
    <n v="112.6"/>
    <n v="110.4"/>
    <n v="111.3"/>
    <n v="110.3"/>
    <n v="111.6"/>
    <n v="108.7"/>
    <n v="111"/>
    <n v="113.1"/>
  </r>
  <r>
    <x v="2"/>
    <x v="1"/>
    <x v="1"/>
    <n v="119.2"/>
    <n v="122.5"/>
    <n v="115.4"/>
    <n v="114.5"/>
    <n v="115.1"/>
    <n v="106.6"/>
    <n v="120.2"/>
    <n v="109.3"/>
    <n v="99.2"/>
    <n v="111.4"/>
    <n v="112.6"/>
    <n v="118.8"/>
    <n v="115.3"/>
    <n v="114.7"/>
    <n v="116.4"/>
    <n v="113.3"/>
    <n v="115.9"/>
    <n v="112.5"/>
    <n v="112.4"/>
    <n v="112.8"/>
    <n v="110.7"/>
    <n v="111.1"/>
    <n v="110.1"/>
    <n v="111.8"/>
    <n v="108.7"/>
    <n v="110.9"/>
    <n v="113.6"/>
  </r>
  <r>
    <x v="0"/>
    <x v="1"/>
    <x v="2"/>
    <n v="118.1"/>
    <n v="120.7"/>
    <n v="119.6"/>
    <n v="117.9"/>
    <n v="116.1"/>
    <n v="109.3"/>
    <n v="120.1"/>
    <n v="110.2"/>
    <n v="101.2"/>
    <n v="110.7"/>
    <n v="113"/>
    <n v="118.3"/>
    <n v="116.2"/>
    <n v="114.6"/>
    <n v="117.5"/>
    <n v="114.9"/>
    <n v="117.2"/>
    <s v="NA"/>
    <n v="113.4"/>
    <n v="113.4"/>
    <n v="111.4"/>
    <n v="111.2"/>
    <n v="110.2"/>
    <n v="112.4"/>
    <n v="108.9"/>
    <n v="111.3"/>
    <n v="114.6"/>
  </r>
  <r>
    <x v="1"/>
    <x v="1"/>
    <x v="2"/>
    <n v="121.4"/>
    <n v="121.5"/>
    <n v="117.7"/>
    <n v="113.3"/>
    <n v="116.2"/>
    <n v="102.8"/>
    <n v="122.1"/>
    <n v="108.9"/>
    <n v="96.3"/>
    <n v="114.1"/>
    <n v="112.2"/>
    <n v="120.5"/>
    <n v="116"/>
    <n v="116.7"/>
    <n v="115.8"/>
    <n v="112.1"/>
    <n v="115.2"/>
    <n v="113.2"/>
    <n v="110.9"/>
    <n v="113"/>
    <n v="110.8"/>
    <n v="111.6"/>
    <n v="110.9"/>
    <n v="111.8"/>
    <n v="109.2"/>
    <n v="111.4"/>
    <n v="113.7"/>
  </r>
  <r>
    <x v="2"/>
    <x v="1"/>
    <x v="2"/>
    <n v="119.3"/>
    <n v="121"/>
    <n v="118.7"/>
    <n v="116.3"/>
    <n v="116.1"/>
    <n v="106.9"/>
    <n v="120.7"/>
    <n v="109.8"/>
    <n v="99.6"/>
    <n v="111.8"/>
    <n v="112.7"/>
    <n v="119.3"/>
    <n v="116.1"/>
    <n v="115.2"/>
    <n v="116.8"/>
    <n v="113.7"/>
    <n v="116.4"/>
    <n v="113.2"/>
    <n v="112.5"/>
    <n v="113.2"/>
    <n v="111.2"/>
    <n v="111.4"/>
    <n v="110.6"/>
    <n v="112"/>
    <n v="109"/>
    <n v="111.3"/>
    <n v="114.2"/>
  </r>
  <r>
    <x v="0"/>
    <x v="1"/>
    <x v="3"/>
    <n v="118.9"/>
    <n v="118.1"/>
    <n v="125.5"/>
    <n v="120.5"/>
    <n v="117"/>
    <n v="109.7"/>
    <n v="120.2"/>
    <n v="111"/>
    <n v="102.6"/>
    <n v="111.2"/>
    <n v="113.5"/>
    <n v="118.7"/>
    <n v="117.2"/>
    <n v="115.4"/>
    <n v="118.1"/>
    <n v="116.1"/>
    <n v="117.8"/>
    <s v="NA"/>
    <n v="113.4"/>
    <n v="113.7"/>
    <n v="111.8"/>
    <n v="111.2"/>
    <n v="110.5"/>
    <n v="113"/>
    <n v="108.9"/>
    <n v="111.5"/>
    <n v="115.4"/>
  </r>
  <r>
    <x v="1"/>
    <x v="1"/>
    <x v="3"/>
    <n v="121.7"/>
    <n v="113.3"/>
    <n v="126.7"/>
    <n v="121.2"/>
    <n v="117"/>
    <n v="103.1"/>
    <n v="122.5"/>
    <n v="111"/>
    <n v="100.3"/>
    <n v="115.3"/>
    <n v="112.7"/>
    <n v="121"/>
    <n v="118.2"/>
    <n v="117.6"/>
    <n v="116.3"/>
    <n v="112.5"/>
    <n v="115.7"/>
    <n v="113.9"/>
    <n v="110.9"/>
    <n v="113.4"/>
    <n v="111"/>
    <n v="111.2"/>
    <n v="111.2"/>
    <n v="112.5"/>
    <n v="109.1"/>
    <n v="111.4"/>
    <n v="114.7"/>
  </r>
  <r>
    <x v="2"/>
    <x v="1"/>
    <x v="3"/>
    <n v="119.9"/>
    <n v="116.2"/>
    <n v="126.1"/>
    <n v="120.7"/>
    <n v="117"/>
    <n v="107.3"/>
    <n v="120.9"/>
    <n v="111"/>
    <n v="101.8"/>
    <n v="112.6"/>
    <n v="113.2"/>
    <n v="119.8"/>
    <n v="117.6"/>
    <n v="116"/>
    <n v="117.4"/>
    <n v="114.6"/>
    <n v="117"/>
    <n v="113.9"/>
    <n v="112.5"/>
    <n v="113.6"/>
    <n v="111.5"/>
    <n v="111.2"/>
    <n v="110.9"/>
    <n v="112.7"/>
    <n v="109"/>
    <n v="111.5"/>
    <n v="115.1"/>
  </r>
  <r>
    <x v="0"/>
    <x v="1"/>
    <x v="4"/>
    <n v="120.2"/>
    <n v="116.9"/>
    <n v="126.3"/>
    <n v="123.9"/>
    <n v="118"/>
    <n v="110.1"/>
    <n v="120.3"/>
    <n v="111.5"/>
    <n v="103.5"/>
    <n v="111.6"/>
    <n v="114.2"/>
    <n v="119.2"/>
    <n v="118.2"/>
    <n v="116.3"/>
    <n v="118.7"/>
    <n v="116.8"/>
    <n v="118.5"/>
    <s v="NA"/>
    <n v="113.4"/>
    <n v="114.1"/>
    <n v="112.1"/>
    <n v="111.4"/>
    <n v="110.9"/>
    <n v="113.1"/>
    <n v="108.9"/>
    <n v="111.8"/>
    <n v="116"/>
  </r>
  <r>
    <x v="1"/>
    <x v="1"/>
    <x v="4"/>
    <n v="124.1"/>
    <n v="114.2"/>
    <n v="129.19999999999999"/>
    <n v="127"/>
    <n v="119.1"/>
    <n v="103.5"/>
    <n v="122.7"/>
    <n v="112.6"/>
    <n v="101.3"/>
    <n v="117"/>
    <n v="112.9"/>
    <n v="121.7"/>
    <n v="120"/>
    <n v="118.3"/>
    <n v="116.8"/>
    <n v="112.9"/>
    <n v="116.2"/>
    <n v="114.3"/>
    <n v="111.1"/>
    <n v="114.1"/>
    <n v="111.2"/>
    <n v="111.3"/>
    <n v="111.5"/>
    <n v="112.9"/>
    <n v="109.3"/>
    <n v="111.7"/>
    <n v="115.6"/>
  </r>
  <r>
    <x v="2"/>
    <x v="1"/>
    <x v="4"/>
    <n v="121.6"/>
    <n v="115.9"/>
    <n v="127.7"/>
    <n v="125"/>
    <n v="118.4"/>
    <n v="107.7"/>
    <n v="121.1"/>
    <n v="111.9"/>
    <n v="102.8"/>
    <n v="113.4"/>
    <n v="113.7"/>
    <n v="120.4"/>
    <n v="118.9"/>
    <n v="116.8"/>
    <n v="118"/>
    <n v="115.2"/>
    <n v="117.6"/>
    <n v="114.3"/>
    <n v="112.5"/>
    <n v="114.1"/>
    <n v="111.8"/>
    <n v="111.3"/>
    <n v="111.2"/>
    <n v="113"/>
    <n v="109.1"/>
    <n v="111.8"/>
    <n v="115.8"/>
  </r>
  <r>
    <x v="0"/>
    <x v="1"/>
    <x v="5"/>
    <n v="121.6"/>
    <n v="116.1"/>
    <n v="125.8"/>
    <n v="129.30000000000001"/>
    <n v="119.3"/>
    <n v="110.3"/>
    <n v="120.7"/>
    <n v="112.2"/>
    <n v="103.6"/>
    <n v="112.3"/>
    <n v="114.9"/>
    <n v="120.1"/>
    <n v="119.5"/>
    <n v="117.3"/>
    <n v="119.7"/>
    <n v="117.3"/>
    <n v="119.3"/>
    <s v="NA"/>
    <n v="114.4"/>
    <n v="114.9"/>
    <n v="112.8"/>
    <n v="112.2"/>
    <n v="111.4"/>
    <n v="114.3"/>
    <n v="108"/>
    <n v="112.3"/>
    <n v="117"/>
  </r>
  <r>
    <x v="1"/>
    <x v="1"/>
    <x v="5"/>
    <n v="125.9"/>
    <n v="115.4"/>
    <n v="131.19999999999999"/>
    <n v="137.5"/>
    <n v="120.4"/>
    <n v="103.4"/>
    <n v="123.1"/>
    <n v="112.8"/>
    <n v="101.4"/>
    <n v="118.3"/>
    <n v="113.2"/>
    <n v="122.4"/>
    <n v="122"/>
    <n v="119"/>
    <n v="117.4"/>
    <n v="113.2"/>
    <n v="116.7"/>
    <n v="113.9"/>
    <n v="111.2"/>
    <n v="114.3"/>
    <n v="111.4"/>
    <n v="111.5"/>
    <n v="111.8"/>
    <n v="115.1"/>
    <n v="108.7"/>
    <n v="112.2"/>
    <n v="116.4"/>
  </r>
  <r>
    <x v="2"/>
    <x v="1"/>
    <x v="5"/>
    <n v="123.1"/>
    <n v="115.8"/>
    <n v="128.30000000000001"/>
    <n v="132.1"/>
    <n v="119.7"/>
    <n v="107.8"/>
    <n v="121.5"/>
    <n v="112.4"/>
    <n v="102.9"/>
    <n v="114.3"/>
    <n v="114.2"/>
    <n v="121.2"/>
    <n v="120.4"/>
    <n v="117.8"/>
    <n v="118.8"/>
    <n v="115.6"/>
    <n v="118.3"/>
    <n v="113.9"/>
    <n v="113.2"/>
    <n v="114.6"/>
    <n v="112.3"/>
    <n v="111.8"/>
    <n v="111.6"/>
    <n v="114.8"/>
    <n v="108.3"/>
    <n v="112.3"/>
    <n v="116.7"/>
  </r>
  <r>
    <x v="0"/>
    <x v="1"/>
    <x v="6"/>
    <n v="122.5"/>
    <n v="117.7"/>
    <n v="129.1"/>
    <n v="150.1"/>
    <n v="120.6"/>
    <n v="110.4"/>
    <n v="121.7"/>
    <n v="113.2"/>
    <n v="104.8"/>
    <n v="113.3"/>
    <n v="115.6"/>
    <n v="120.9"/>
    <n v="123.3"/>
    <n v="118"/>
    <n v="120.7"/>
    <n v="118.3"/>
    <n v="120.3"/>
    <s v="NA"/>
    <n v="115.3"/>
    <n v="115.4"/>
    <n v="113.4"/>
    <n v="113.2"/>
    <n v="111.8"/>
    <n v="115.5"/>
    <n v="108.8"/>
    <n v="113.1"/>
    <n v="119.5"/>
  </r>
  <r>
    <x v="1"/>
    <x v="1"/>
    <x v="6"/>
    <n v="126.4"/>
    <n v="118"/>
    <n v="133.69999999999999"/>
    <n v="172.4"/>
    <n v="121.6"/>
    <n v="103.5"/>
    <n v="123.8"/>
    <n v="113.1"/>
    <n v="102.7"/>
    <n v="120"/>
    <n v="113.8"/>
    <n v="123.4"/>
    <n v="127.1"/>
    <n v="121"/>
    <n v="118"/>
    <n v="113.6"/>
    <n v="117.4"/>
    <n v="114.8"/>
    <n v="111.6"/>
    <n v="114.9"/>
    <n v="111.5"/>
    <n v="113"/>
    <n v="112.4"/>
    <n v="117.8"/>
    <n v="109.7"/>
    <n v="113.5"/>
    <n v="118.9"/>
  </r>
  <r>
    <x v="2"/>
    <x v="1"/>
    <x v="6"/>
    <n v="123.9"/>
    <n v="117.8"/>
    <n v="131.19999999999999"/>
    <n v="157.69999999999999"/>
    <n v="121"/>
    <n v="107.9"/>
    <n v="122.4"/>
    <n v="113.2"/>
    <n v="104.1"/>
    <n v="115.5"/>
    <n v="114.8"/>
    <n v="122.1"/>
    <n v="124.7"/>
    <n v="118.8"/>
    <n v="119.6"/>
    <n v="116.3"/>
    <n v="119.1"/>
    <n v="114.8"/>
    <n v="113.9"/>
    <n v="115.2"/>
    <n v="112.7"/>
    <n v="113.1"/>
    <n v="112.1"/>
    <n v="116.8"/>
    <n v="109.2"/>
    <n v="113.3"/>
    <n v="119.2"/>
  </r>
  <r>
    <x v="0"/>
    <x v="1"/>
    <x v="7"/>
    <n v="122.8"/>
    <n v="117.8"/>
    <n v="129.69999999999999"/>
    <n v="161.1"/>
    <n v="121.9"/>
    <n v="110.6"/>
    <n v="121.8"/>
    <n v="114.1"/>
    <n v="105.1"/>
    <n v="114.6"/>
    <n v="115.8"/>
    <n v="121.7"/>
    <n v="125.3"/>
    <n v="118.8"/>
    <n v="120.9"/>
    <n v="118.8"/>
    <n v="120.7"/>
    <s v="NA"/>
    <n v="115.4"/>
    <n v="115.9"/>
    <n v="114"/>
    <n v="113.2"/>
    <n v="112.2"/>
    <n v="116.2"/>
    <n v="109.4"/>
    <n v="113.5"/>
    <n v="120.7"/>
  </r>
  <r>
    <x v="1"/>
    <x v="1"/>
    <x v="7"/>
    <n v="127.3"/>
    <n v="116.5"/>
    <n v="132.69999999999999"/>
    <n v="181.9"/>
    <n v="122.2"/>
    <n v="103.6"/>
    <n v="124.8"/>
    <n v="115.2"/>
    <n v="102.7"/>
    <n v="122.1"/>
    <n v="114.4"/>
    <n v="124.7"/>
    <n v="128.9"/>
    <n v="123"/>
    <n v="118.6"/>
    <n v="114.1"/>
    <n v="117.9"/>
    <n v="115.5"/>
    <n v="111.8"/>
    <n v="115.3"/>
    <n v="112.2"/>
    <n v="112.5"/>
    <n v="112.9"/>
    <n v="119.2"/>
    <n v="110.5"/>
    <n v="113.9"/>
    <n v="119.9"/>
  </r>
  <r>
    <x v="2"/>
    <x v="1"/>
    <x v="7"/>
    <n v="124.4"/>
    <n v="117.3"/>
    <n v="131.1"/>
    <n v="168.2"/>
    <n v="122"/>
    <n v="108"/>
    <n v="122.7"/>
    <n v="114.5"/>
    <n v="104.3"/>
    <n v="117.1"/>
    <n v="115.2"/>
    <n v="123.1"/>
    <n v="126.6"/>
    <n v="119.9"/>
    <n v="120"/>
    <n v="116.8"/>
    <n v="119.6"/>
    <n v="115.5"/>
    <n v="114"/>
    <n v="115.6"/>
    <n v="113.3"/>
    <n v="112.8"/>
    <n v="112.6"/>
    <n v="118"/>
    <n v="109.9"/>
    <n v="113.7"/>
    <n v="120.3"/>
  </r>
  <r>
    <x v="0"/>
    <x v="1"/>
    <x v="8"/>
    <n v="122.4"/>
    <n v="117.8"/>
    <n v="129.80000000000001"/>
    <n v="158.80000000000001"/>
    <n v="122.7"/>
    <n v="110.4"/>
    <n v="122.3"/>
    <n v="115"/>
    <n v="104.7"/>
    <n v="114.9"/>
    <n v="116.5"/>
    <n v="122.6"/>
    <n v="125.3"/>
    <n v="119.5"/>
    <n v="121.7"/>
    <n v="119.2"/>
    <n v="121.3"/>
    <s v="NA"/>
    <n v="115.8"/>
    <n v="116.7"/>
    <n v="114.5"/>
    <n v="112.8"/>
    <n v="112.6"/>
    <n v="116.6"/>
    <n v="109.1"/>
    <n v="113.7"/>
    <n v="120.9"/>
  </r>
  <r>
    <x v="1"/>
    <x v="1"/>
    <x v="8"/>
    <n v="125.4"/>
    <n v="116.4"/>
    <n v="124.5"/>
    <n v="168.6"/>
    <n v="122.7"/>
    <n v="103.5"/>
    <n v="124.2"/>
    <n v="116.9"/>
    <n v="101.9"/>
    <n v="122.9"/>
    <n v="114.8"/>
    <n v="125.2"/>
    <n v="126.7"/>
    <n v="124.3"/>
    <n v="119.2"/>
    <n v="114.5"/>
    <n v="118.4"/>
    <n v="116.1"/>
    <n v="111.8"/>
    <n v="115.5"/>
    <n v="112.3"/>
    <n v="111.2"/>
    <n v="113.4"/>
    <n v="120"/>
    <n v="110"/>
    <n v="113.6"/>
    <n v="119.2"/>
  </r>
  <r>
    <x v="2"/>
    <x v="1"/>
    <x v="8"/>
    <n v="123.5"/>
    <n v="117.3"/>
    <n v="127.3"/>
    <n v="162.1"/>
    <n v="122.7"/>
    <n v="107.9"/>
    <n v="122.9"/>
    <n v="115.6"/>
    <n v="103.8"/>
    <n v="117.6"/>
    <n v="115.8"/>
    <n v="123.8"/>
    <n v="125.8"/>
    <n v="120.8"/>
    <n v="120.7"/>
    <n v="117.2"/>
    <n v="120.1"/>
    <n v="116.1"/>
    <n v="114.3"/>
    <n v="116.1"/>
    <n v="113.7"/>
    <n v="112"/>
    <n v="113.1"/>
    <n v="118.6"/>
    <n v="109.5"/>
    <n v="113.7"/>
    <n v="120.1"/>
  </r>
  <r>
    <x v="0"/>
    <x v="1"/>
    <x v="9"/>
    <n v="122.5"/>
    <n v="118.3"/>
    <n v="128.9"/>
    <n v="155.30000000000001"/>
    <n v="123.2"/>
    <n v="110.5"/>
    <n v="122.6"/>
    <n v="115.5"/>
    <n v="104"/>
    <n v="115.3"/>
    <n v="116.8"/>
    <n v="123.2"/>
    <n v="125.1"/>
    <n v="120"/>
    <n v="122.7"/>
    <n v="120.3"/>
    <n v="122.3"/>
    <s v="NA"/>
    <n v="116.4"/>
    <n v="117.5"/>
    <n v="115.3"/>
    <n v="112.6"/>
    <n v="113"/>
    <n v="116.9"/>
    <n v="109.3"/>
    <n v="114"/>
    <n v="121"/>
  </r>
  <r>
    <x v="1"/>
    <x v="1"/>
    <x v="9"/>
    <n v="126.1"/>
    <n v="117.8"/>
    <n v="123.5"/>
    <n v="159.6"/>
    <n v="123.1"/>
    <n v="103.5"/>
    <n v="124.6"/>
    <n v="117.4"/>
    <n v="101.2"/>
    <n v="123.8"/>
    <n v="115.2"/>
    <n v="125.9"/>
    <n v="125.8"/>
    <n v="124.3"/>
    <n v="119.6"/>
    <n v="114.9"/>
    <n v="118.9"/>
    <n v="116.7"/>
    <n v="112"/>
    <n v="115.8"/>
    <n v="112.6"/>
    <n v="111"/>
    <n v="113.6"/>
    <n v="120.2"/>
    <n v="110.1"/>
    <n v="113.7"/>
    <n v="119.1"/>
  </r>
  <r>
    <x v="2"/>
    <x v="1"/>
    <x v="9"/>
    <n v="123.8"/>
    <n v="118.1"/>
    <n v="126.4"/>
    <n v="156.80000000000001"/>
    <n v="123.2"/>
    <n v="107.9"/>
    <n v="123.2"/>
    <n v="116.1"/>
    <n v="103.1"/>
    <n v="118.1"/>
    <n v="116.1"/>
    <n v="124.5"/>
    <n v="125.4"/>
    <n v="121.1"/>
    <n v="121.5"/>
    <n v="118.1"/>
    <n v="121"/>
    <n v="116.7"/>
    <n v="114.7"/>
    <n v="116.7"/>
    <n v="114.3"/>
    <n v="111.8"/>
    <n v="113.3"/>
    <n v="118.8"/>
    <n v="109.6"/>
    <n v="113.9"/>
    <n v="120.1"/>
  </r>
  <r>
    <x v="0"/>
    <x v="1"/>
    <x v="10"/>
    <n v="122.6"/>
    <n v="119.9"/>
    <n v="128.80000000000001"/>
    <n v="152"/>
    <n v="124"/>
    <n v="110.5"/>
    <n v="122.7"/>
    <n v="116.2"/>
    <n v="103.3"/>
    <n v="115.8"/>
    <n v="116.8"/>
    <n v="124.5"/>
    <n v="124.9"/>
    <n v="120.8"/>
    <n v="123.3"/>
    <n v="120.5"/>
    <n v="122.9"/>
    <s v="NA"/>
    <n v="117.3"/>
    <n v="118.1"/>
    <n v="115.9"/>
    <n v="112"/>
    <n v="113.3"/>
    <n v="117.2"/>
    <n v="108.8"/>
    <n v="114.1"/>
    <n v="121.1"/>
  </r>
  <r>
    <x v="1"/>
    <x v="1"/>
    <x v="10"/>
    <n v="125.6"/>
    <n v="122.7"/>
    <n v="122.2"/>
    <n v="153.19999999999999"/>
    <n v="124.6"/>
    <n v="103.2"/>
    <n v="124.5"/>
    <n v="119.3"/>
    <n v="99.8"/>
    <n v="124.6"/>
    <n v="115.8"/>
    <n v="126.9"/>
    <n v="125.4"/>
    <n v="125.8"/>
    <n v="120.3"/>
    <n v="115.4"/>
    <n v="119.5"/>
    <n v="117.1"/>
    <n v="112.6"/>
    <n v="116.4"/>
    <n v="113"/>
    <n v="109.7"/>
    <n v="114"/>
    <n v="120.3"/>
    <n v="109.6"/>
    <n v="113.4"/>
    <n v="119"/>
  </r>
  <r>
    <x v="2"/>
    <x v="1"/>
    <x v="10"/>
    <n v="123.7"/>
    <n v="121"/>
    <n v="125.7"/>
    <n v="152.4"/>
    <n v="124.2"/>
    <n v="107.8"/>
    <n v="123.3"/>
    <n v="117.2"/>
    <n v="102.1"/>
    <n v="118.7"/>
    <n v="116.4"/>
    <n v="125.6"/>
    <n v="125.1"/>
    <n v="122.1"/>
    <n v="122.1"/>
    <n v="118.4"/>
    <n v="121.6"/>
    <n v="117.1"/>
    <n v="115.5"/>
    <n v="117.3"/>
    <n v="114.8"/>
    <n v="110.8"/>
    <n v="113.7"/>
    <n v="119"/>
    <n v="109.1"/>
    <n v="113.8"/>
    <n v="120.1"/>
  </r>
  <r>
    <x v="0"/>
    <x v="1"/>
    <x v="11"/>
    <n v="122.4"/>
    <n v="121.8"/>
    <n v="128.6"/>
    <n v="140.30000000000001"/>
    <n v="124.2"/>
    <n v="110.2"/>
    <n v="122.4"/>
    <n v="116.3"/>
    <n v="102"/>
    <n v="116"/>
    <n v="117.3"/>
    <n v="124.8"/>
    <n v="123.3"/>
    <n v="121.7"/>
    <n v="123.8"/>
    <n v="120.6"/>
    <n v="123.3"/>
    <s v="NA"/>
    <n v="117.4"/>
    <n v="118.2"/>
    <n v="116.2"/>
    <n v="111.5"/>
    <n v="113.3"/>
    <n v="117.7"/>
    <n v="109.4"/>
    <n v="114.2"/>
    <n v="120.3"/>
  </r>
  <r>
    <x v="1"/>
    <x v="1"/>
    <x v="11"/>
    <n v="124.7"/>
    <n v="126.3"/>
    <n v="122.3"/>
    <n v="141"/>
    <n v="124.9"/>
    <n v="103"/>
    <n v="124"/>
    <n v="120.1"/>
    <n v="97.8"/>
    <n v="125.4"/>
    <n v="116.1"/>
    <n v="127.6"/>
    <n v="124"/>
    <n v="126.4"/>
    <n v="120.7"/>
    <n v="115.8"/>
    <n v="120"/>
    <n v="116.5"/>
    <n v="113"/>
    <n v="116.8"/>
    <n v="113.2"/>
    <n v="108.8"/>
    <n v="114.3"/>
    <n v="120.7"/>
    <n v="110.4"/>
    <n v="113.4"/>
    <n v="118.4"/>
  </r>
  <r>
    <x v="2"/>
    <x v="1"/>
    <x v="11"/>
    <n v="123.2"/>
    <n v="123.5"/>
    <n v="125.7"/>
    <n v="140.5"/>
    <n v="124.5"/>
    <n v="107.6"/>
    <n v="122.9"/>
    <n v="117.6"/>
    <n v="100.6"/>
    <n v="119.1"/>
    <n v="116.8"/>
    <n v="126.1"/>
    <n v="123.6"/>
    <n v="123"/>
    <n v="122.6"/>
    <n v="118.6"/>
    <n v="122"/>
    <n v="116.5"/>
    <n v="115.7"/>
    <n v="117.5"/>
    <n v="115.1"/>
    <n v="110.1"/>
    <n v="113.9"/>
    <n v="119.5"/>
    <n v="109.8"/>
    <n v="113.8"/>
    <n v="119.4"/>
  </r>
  <r>
    <x v="0"/>
    <x v="2"/>
    <x v="0"/>
    <n v="123.1"/>
    <n v="122.1"/>
    <n v="130.4"/>
    <n v="132.30000000000001"/>
    <n v="124.9"/>
    <n v="111"/>
    <n v="123.1"/>
    <n v="117.2"/>
    <n v="100.5"/>
    <n v="117.2"/>
    <n v="117.9"/>
    <n v="125.6"/>
    <n v="122.8"/>
    <n v="122.7"/>
    <n v="124.4"/>
    <n v="121.6"/>
    <n v="124"/>
    <s v="NA"/>
    <n v="118.4"/>
    <n v="118.9"/>
    <n v="116.6"/>
    <n v="111"/>
    <n v="114"/>
    <n v="118.2"/>
    <n v="110.2"/>
    <n v="114.5"/>
    <n v="120.3"/>
  </r>
  <r>
    <x v="1"/>
    <x v="2"/>
    <x v="0"/>
    <n v="125.5"/>
    <n v="126.6"/>
    <n v="121.3"/>
    <n v="134.4"/>
    <n v="125.2"/>
    <n v="104.3"/>
    <n v="124"/>
    <n v="122.9"/>
    <n v="96.1"/>
    <n v="126.6"/>
    <n v="116.5"/>
    <n v="128"/>
    <n v="123.5"/>
    <n v="127.4"/>
    <n v="121"/>
    <n v="116.1"/>
    <n v="120.2"/>
    <n v="117.3"/>
    <n v="113.4"/>
    <n v="117.2"/>
    <n v="113.7"/>
    <n v="107.9"/>
    <n v="114.6"/>
    <n v="120.8"/>
    <n v="111.4"/>
    <n v="113.4"/>
    <n v="118.5"/>
  </r>
  <r>
    <x v="2"/>
    <x v="2"/>
    <x v="0"/>
    <n v="123.9"/>
    <n v="123.8"/>
    <n v="126.2"/>
    <n v="133"/>
    <n v="125"/>
    <n v="108.5"/>
    <n v="123.4"/>
    <n v="119.1"/>
    <n v="99"/>
    <n v="120.3"/>
    <n v="117.3"/>
    <n v="126.7"/>
    <n v="123.1"/>
    <n v="124"/>
    <n v="123.1"/>
    <n v="119.3"/>
    <n v="122.5"/>
    <n v="117.3"/>
    <n v="116.5"/>
    <n v="118.1"/>
    <n v="115.5"/>
    <n v="109.4"/>
    <n v="114.3"/>
    <n v="119.7"/>
    <n v="110.7"/>
    <n v="114"/>
    <n v="119.5"/>
  </r>
  <r>
    <x v="0"/>
    <x v="2"/>
    <x v="1"/>
    <n v="124.4"/>
    <n v="122.1"/>
    <n v="129.4"/>
    <n v="128.19999999999999"/>
    <n v="125.8"/>
    <n v="111.5"/>
    <n v="123.4"/>
    <n v="118.8"/>
    <n v="100"/>
    <n v="118.6"/>
    <n v="118.8"/>
    <n v="126.8"/>
    <n v="122.8"/>
    <n v="124.2"/>
    <n v="125.4"/>
    <n v="122.7"/>
    <n v="125"/>
    <s v="NA"/>
    <n v="120"/>
    <n v="119.6"/>
    <n v="117.7"/>
    <n v="110.9"/>
    <n v="114.8"/>
    <n v="118.7"/>
    <n v="110.8"/>
    <n v="115"/>
    <n v="120.6"/>
  </r>
  <r>
    <x v="1"/>
    <x v="2"/>
    <x v="1"/>
    <n v="126.5"/>
    <n v="119.5"/>
    <n v="121.6"/>
    <n v="131.80000000000001"/>
    <n v="125.6"/>
    <n v="104.9"/>
    <n v="124.3"/>
    <n v="125.1"/>
    <n v="95"/>
    <n v="127.7"/>
    <n v="116.8"/>
    <n v="128.6"/>
    <n v="123.7"/>
    <n v="128.1"/>
    <n v="121.3"/>
    <n v="116.5"/>
    <n v="120.6"/>
    <n v="118.1"/>
    <n v="114"/>
    <n v="117.7"/>
    <n v="114.1"/>
    <n v="106.8"/>
    <n v="114.9"/>
    <n v="120.4"/>
    <n v="111.7"/>
    <n v="113.2"/>
    <n v="118.7"/>
  </r>
  <r>
    <x v="2"/>
    <x v="2"/>
    <x v="1"/>
    <n v="125.1"/>
    <n v="121.1"/>
    <n v="125.8"/>
    <n v="129.4"/>
    <n v="125.7"/>
    <n v="109.1"/>
    <n v="123.7"/>
    <n v="120.9"/>
    <n v="98.3"/>
    <n v="121.6"/>
    <n v="118"/>
    <n v="127.6"/>
    <n v="123.1"/>
    <n v="125.2"/>
    <n v="123.8"/>
    <n v="120.1"/>
    <n v="123.3"/>
    <n v="118.1"/>
    <n v="117.7"/>
    <n v="118.7"/>
    <n v="116.3"/>
    <n v="108.7"/>
    <n v="114.9"/>
    <n v="119.7"/>
    <n v="111.2"/>
    <n v="114.1"/>
    <n v="119.7"/>
  </r>
  <r>
    <x v="0"/>
    <x v="2"/>
    <x v="2"/>
    <n v="124.7"/>
    <n v="118.9"/>
    <n v="130.9"/>
    <n v="128"/>
    <n v="126"/>
    <n v="111.8"/>
    <n v="123.3"/>
    <n v="119.9"/>
    <n v="98.9"/>
    <n v="119.4"/>
    <n v="118.9"/>
    <n v="127.7"/>
    <n v="123.1"/>
    <n v="124.7"/>
    <n v="126"/>
    <n v="122.9"/>
    <n v="125.5"/>
    <s v="NA"/>
    <n v="120.6"/>
    <n v="120.2"/>
    <n v="118.2"/>
    <n v="111.6"/>
    <n v="115.5"/>
    <n v="119.4"/>
    <n v="110.8"/>
    <n v="115.5"/>
    <n v="121.1"/>
  </r>
  <r>
    <x v="1"/>
    <x v="2"/>
    <x v="2"/>
    <n v="126.7"/>
    <n v="113.5"/>
    <n v="123.8"/>
    <n v="131.4"/>
    <n v="125.9"/>
    <n v="104.8"/>
    <n v="124"/>
    <n v="127.2"/>
    <n v="93.2"/>
    <n v="127.4"/>
    <n v="117"/>
    <n v="129.19999999999999"/>
    <n v="123.9"/>
    <n v="128.80000000000001"/>
    <n v="121.7"/>
    <n v="116.9"/>
    <n v="120.9"/>
    <n v="118.6"/>
    <n v="114.4"/>
    <n v="118"/>
    <n v="114.3"/>
    <n v="108.4"/>
    <n v="115.4"/>
    <n v="120.6"/>
    <n v="111.3"/>
    <n v="113.8"/>
    <n v="119.1"/>
  </r>
  <r>
    <x v="2"/>
    <x v="2"/>
    <x v="2"/>
    <n v="125.4"/>
    <n v="116.8"/>
    <n v="127.6"/>
    <n v="129.19999999999999"/>
    <n v="126"/>
    <n v="109.2"/>
    <n v="123.5"/>
    <n v="122.4"/>
    <n v="97"/>
    <n v="122.1"/>
    <n v="118.1"/>
    <n v="128.4"/>
    <n v="123.4"/>
    <n v="125.8"/>
    <n v="124.3"/>
    <n v="120.4"/>
    <n v="123.7"/>
    <n v="118.6"/>
    <n v="118.3"/>
    <n v="119.2"/>
    <n v="116.7"/>
    <n v="109.9"/>
    <n v="115.4"/>
    <n v="120.1"/>
    <n v="111"/>
    <n v="114.7"/>
    <n v="120.2"/>
  </r>
  <r>
    <x v="0"/>
    <x v="2"/>
    <x v="3"/>
    <n v="125.5"/>
    <n v="117.2"/>
    <n v="134.19999999999999"/>
    <n v="127.5"/>
    <n v="126.8"/>
    <n v="111.9"/>
    <n v="123.3"/>
    <n v="121.5"/>
    <n v="97.8"/>
    <n v="119.8"/>
    <n v="119.4"/>
    <n v="128.69999999999999"/>
    <n v="123.6"/>
    <n v="125.7"/>
    <n v="126.4"/>
    <n v="123.3"/>
    <n v="126"/>
    <s v="NA"/>
    <n v="121.2"/>
    <n v="120.9"/>
    <n v="118.6"/>
    <n v="111.9"/>
    <n v="116.2"/>
    <n v="119.9"/>
    <n v="111.6"/>
    <n v="116"/>
    <n v="121.5"/>
  </r>
  <r>
    <x v="1"/>
    <x v="2"/>
    <x v="3"/>
    <n v="128.19999999999999"/>
    <n v="110"/>
    <n v="130.6"/>
    <n v="130.80000000000001"/>
    <n v="126.3"/>
    <n v="104.5"/>
    <n v="123.8"/>
    <n v="131.30000000000001"/>
    <n v="91.6"/>
    <n v="127.7"/>
    <n v="117.2"/>
    <n v="129.5"/>
    <n v="124.6"/>
    <n v="130.1"/>
    <n v="122.1"/>
    <n v="117.2"/>
    <n v="121.3"/>
    <n v="119.2"/>
    <n v="114.7"/>
    <n v="118.4"/>
    <n v="114.6"/>
    <n v="108.4"/>
    <n v="115.6"/>
    <n v="121.7"/>
    <n v="111.8"/>
    <n v="114.2"/>
    <n v="119.7"/>
  </r>
  <r>
    <x v="2"/>
    <x v="2"/>
    <x v="3"/>
    <n v="126.4"/>
    <n v="114.4"/>
    <n v="132.5"/>
    <n v="128.6"/>
    <n v="126.6"/>
    <n v="109.2"/>
    <n v="123.5"/>
    <n v="124.8"/>
    <n v="95.7"/>
    <n v="122.4"/>
    <n v="118.5"/>
    <n v="129.1"/>
    <n v="124"/>
    <n v="126.9"/>
    <n v="124.7"/>
    <n v="120.8"/>
    <n v="124.1"/>
    <n v="119.2"/>
    <n v="118.7"/>
    <n v="119.7"/>
    <n v="117.1"/>
    <n v="110.1"/>
    <n v="115.9"/>
    <n v="121"/>
    <n v="111.7"/>
    <n v="115.1"/>
    <n v="120.7"/>
  </r>
  <r>
    <x v="0"/>
    <x v="2"/>
    <x v="4"/>
    <n v="127.1"/>
    <n v="117.3"/>
    <n v="134.1"/>
    <n v="128.5"/>
    <n v="127.7"/>
    <n v="112.5"/>
    <n v="123.5"/>
    <n v="124.3"/>
    <n v="97.6"/>
    <n v="120.7"/>
    <n v="120.2"/>
    <n v="129.80000000000001"/>
    <n v="124.4"/>
    <n v="126.7"/>
    <n v="127.3"/>
    <n v="124.1"/>
    <n v="126.8"/>
    <s v="NA"/>
    <n v="121.9"/>
    <n v="121.5"/>
    <n v="119.4"/>
    <n v="113.3"/>
    <n v="116.7"/>
    <n v="120.5"/>
    <n v="112.3"/>
    <n v="116.9"/>
    <n v="122.4"/>
  </r>
  <r>
    <x v="1"/>
    <x v="2"/>
    <x v="4"/>
    <n v="129.69999999999999"/>
    <n v="111.3"/>
    <n v="130.80000000000001"/>
    <n v="135.6"/>
    <n v="126.6"/>
    <n v="105.2"/>
    <n v="123.8"/>
    <n v="142.6"/>
    <n v="90.8"/>
    <n v="128.80000000000001"/>
    <n v="117.7"/>
    <n v="129.9"/>
    <n v="126.1"/>
    <n v="131.30000000000001"/>
    <n v="122.4"/>
    <n v="117.4"/>
    <n v="121.6"/>
    <n v="119.6"/>
    <n v="114.9"/>
    <n v="118.7"/>
    <n v="114.9"/>
    <n v="110.8"/>
    <n v="116"/>
    <n v="122"/>
    <n v="112.4"/>
    <n v="115.2"/>
    <n v="120.7"/>
  </r>
  <r>
    <x v="2"/>
    <x v="2"/>
    <x v="4"/>
    <n v="128"/>
    <n v="115"/>
    <n v="132.6"/>
    <n v="130.9"/>
    <n v="127.3"/>
    <n v="109.8"/>
    <n v="123.6"/>
    <n v="130.5"/>
    <n v="95.3"/>
    <n v="123.4"/>
    <n v="119.2"/>
    <n v="129.80000000000001"/>
    <n v="125"/>
    <n v="127.9"/>
    <n v="125.4"/>
    <n v="121.3"/>
    <n v="124.7"/>
    <n v="119.6"/>
    <n v="119.2"/>
    <n v="120.2"/>
    <n v="117.7"/>
    <n v="112"/>
    <n v="116.3"/>
    <n v="121.4"/>
    <n v="112.3"/>
    <n v="116.1"/>
    <n v="121.6"/>
  </r>
  <r>
    <x v="0"/>
    <x v="2"/>
    <x v="5"/>
    <n v="130.4"/>
    <n v="122.1"/>
    <n v="133.19999999999999"/>
    <n v="135.19999999999999"/>
    <n v="128.69999999999999"/>
    <n v="114.1"/>
    <n v="124.1"/>
    <n v="131.9"/>
    <n v="96.3"/>
    <n v="123"/>
    <n v="121.1"/>
    <n v="131.19999999999999"/>
    <n v="126.6"/>
    <n v="128.19999999999999"/>
    <n v="128.4"/>
    <n v="125.1"/>
    <n v="128"/>
    <s v="NA"/>
    <n v="122.6"/>
    <n v="122.8"/>
    <n v="120.4"/>
    <n v="114.2"/>
    <n v="117.9"/>
    <n v="122"/>
    <n v="113"/>
    <n v="117.9"/>
    <n v="124.1"/>
  </r>
  <r>
    <x v="1"/>
    <x v="2"/>
    <x v="5"/>
    <n v="134.4"/>
    <n v="120.9"/>
    <n v="132.30000000000001"/>
    <n v="146.69999999999999"/>
    <n v="127.3"/>
    <n v="106"/>
    <n v="123.6"/>
    <n v="148.1"/>
    <n v="89.8"/>
    <n v="130.5"/>
    <n v="118"/>
    <n v="130.5"/>
    <n v="128.5"/>
    <n v="132.1"/>
    <n v="123.2"/>
    <n v="117.6"/>
    <n v="122.3"/>
    <n v="119"/>
    <n v="115.1"/>
    <n v="119.2"/>
    <n v="115.4"/>
    <n v="111.7"/>
    <n v="116.2"/>
    <n v="123.8"/>
    <n v="112.5"/>
    <n v="116"/>
    <n v="121.7"/>
  </r>
  <r>
    <x v="2"/>
    <x v="2"/>
    <x v="5"/>
    <n v="131.80000000000001"/>
    <n v="121.6"/>
    <n v="132.80000000000001"/>
    <n v="139.1"/>
    <n v="128.19999999999999"/>
    <n v="111.1"/>
    <n v="123.9"/>
    <n v="137.4"/>
    <n v="94.1"/>
    <n v="125.5"/>
    <n v="119.8"/>
    <n v="130.9"/>
    <n v="127.3"/>
    <n v="129.19999999999999"/>
    <n v="126.4"/>
    <n v="122"/>
    <n v="125.7"/>
    <n v="119"/>
    <n v="119.8"/>
    <n v="121.1"/>
    <n v="118.5"/>
    <n v="112.9"/>
    <n v="116.9"/>
    <n v="123.1"/>
    <n v="112.8"/>
    <n v="117"/>
    <n v="123"/>
  </r>
  <r>
    <x v="0"/>
    <x v="2"/>
    <x v="6"/>
    <n v="131.5"/>
    <n v="122"/>
    <n v="133.30000000000001"/>
    <n v="140.80000000000001"/>
    <n v="128.69999999999999"/>
    <n v="113.5"/>
    <n v="124"/>
    <n v="133.80000000000001"/>
    <n v="94.1"/>
    <n v="123.4"/>
    <n v="121"/>
    <n v="131.69999999999999"/>
    <n v="127.5"/>
    <n v="129.4"/>
    <n v="128.80000000000001"/>
    <n v="125.5"/>
    <n v="128.30000000000001"/>
    <s v="NA"/>
    <n v="123"/>
    <n v="123"/>
    <n v="120.8"/>
    <n v="114.1"/>
    <n v="118"/>
    <n v="122.9"/>
    <n v="112.7"/>
    <n v="118.1"/>
    <n v="124.7"/>
  </r>
  <r>
    <x v="1"/>
    <x v="2"/>
    <x v="6"/>
    <n v="134.30000000000001"/>
    <n v="119.5"/>
    <n v="132.80000000000001"/>
    <n v="153.5"/>
    <n v="127.7"/>
    <n v="106.3"/>
    <n v="123.2"/>
    <n v="149.5"/>
    <n v="85.7"/>
    <n v="131.5"/>
    <n v="118.3"/>
    <n v="131.1"/>
    <n v="129.5"/>
    <n v="133.1"/>
    <n v="123.5"/>
    <n v="117.9"/>
    <n v="122.7"/>
    <n v="119.9"/>
    <n v="115.3"/>
    <n v="119.5"/>
    <n v="116"/>
    <n v="111.5"/>
    <n v="116.6"/>
    <n v="125.4"/>
    <n v="111.7"/>
    <n v="116.3"/>
    <n v="122.4"/>
  </r>
  <r>
    <x v="2"/>
    <x v="2"/>
    <x v="6"/>
    <n v="132.5"/>
    <n v="121"/>
    <n v="133.1"/>
    <n v="145.1"/>
    <n v="128.30000000000001"/>
    <n v="110.9"/>
    <n v="123.7"/>
    <n v="139.1"/>
    <n v="91.3"/>
    <n v="126.1"/>
    <n v="119.9"/>
    <n v="131.4"/>
    <n v="128.19999999999999"/>
    <n v="130.4"/>
    <n v="126.7"/>
    <n v="122.3"/>
    <n v="126.1"/>
    <n v="119.9"/>
    <n v="120.1"/>
    <n v="121.3"/>
    <n v="119"/>
    <n v="112.7"/>
    <n v="117.2"/>
    <n v="124.4"/>
    <n v="112.3"/>
    <n v="117.2"/>
    <n v="123.6"/>
  </r>
  <r>
    <x v="0"/>
    <x v="2"/>
    <x v="7"/>
    <n v="131.30000000000001"/>
    <n v="121.3"/>
    <n v="134.19999999999999"/>
    <n v="153.6"/>
    <n v="128.80000000000001"/>
    <n v="114"/>
    <n v="124.7"/>
    <n v="137.9"/>
    <n v="93.1"/>
    <n v="123.9"/>
    <n v="121.5"/>
    <n v="132.5"/>
    <n v="129.80000000000001"/>
    <n v="130.1"/>
    <n v="129.5"/>
    <n v="126.3"/>
    <n v="129"/>
    <s v="NA"/>
    <n v="123.8"/>
    <n v="123.7"/>
    <n v="121.1"/>
    <n v="113.6"/>
    <n v="118.5"/>
    <n v="123.6"/>
    <n v="112.5"/>
    <n v="118.2"/>
    <n v="126.1"/>
  </r>
  <r>
    <x v="1"/>
    <x v="2"/>
    <x v="7"/>
    <n v="131.69999999999999"/>
    <n v="118.1"/>
    <n v="130.1"/>
    <n v="165.5"/>
    <n v="128"/>
    <n v="106.8"/>
    <n v="123.1"/>
    <n v="156"/>
    <n v="85.3"/>
    <n v="132.69999999999999"/>
    <n v="118.8"/>
    <n v="131.69999999999999"/>
    <n v="131.1"/>
    <n v="134.19999999999999"/>
    <n v="123.7"/>
    <n v="118.2"/>
    <n v="122.9"/>
    <n v="120.9"/>
    <n v="115.3"/>
    <n v="120"/>
    <n v="116.6"/>
    <n v="109.9"/>
    <n v="117.2"/>
    <n v="126.2"/>
    <n v="112"/>
    <n v="116.2"/>
    <n v="123.2"/>
  </r>
  <r>
    <x v="2"/>
    <x v="2"/>
    <x v="7"/>
    <n v="131.4"/>
    <n v="120.1"/>
    <n v="132.30000000000001"/>
    <n v="157.6"/>
    <n v="128.5"/>
    <n v="111.4"/>
    <n v="124.2"/>
    <n v="144"/>
    <n v="90.5"/>
    <n v="126.8"/>
    <n v="120.4"/>
    <n v="132.1"/>
    <n v="130.30000000000001"/>
    <n v="131.19999999999999"/>
    <n v="127.2"/>
    <n v="122.9"/>
    <n v="126.6"/>
    <n v="120.9"/>
    <n v="120.6"/>
    <n v="122"/>
    <n v="119.4"/>
    <n v="111.7"/>
    <n v="117.8"/>
    <n v="125.1"/>
    <n v="112.3"/>
    <n v="117.2"/>
    <n v="124.8"/>
  </r>
  <r>
    <x v="0"/>
    <x v="2"/>
    <x v="8"/>
    <n v="131.1"/>
    <n v="120.7"/>
    <n v="132.30000000000001"/>
    <n v="158.9"/>
    <n v="129.19999999999999"/>
    <n v="114.7"/>
    <n v="125.1"/>
    <n v="142.1"/>
    <n v="92.5"/>
    <n v="125.4"/>
    <n v="121.9"/>
    <n v="132.69999999999999"/>
    <n v="131"/>
    <n v="131"/>
    <n v="130.4"/>
    <n v="126.8"/>
    <n v="129.9"/>
    <s v="NA"/>
    <n v="123.7"/>
    <n v="124.5"/>
    <n v="121.4"/>
    <n v="113.8"/>
    <n v="119.6"/>
    <n v="124.5"/>
    <n v="113.7"/>
    <n v="118.8"/>
    <n v="127"/>
  </r>
  <r>
    <x v="1"/>
    <x v="2"/>
    <x v="8"/>
    <n v="129"/>
    <n v="115.6"/>
    <n v="124"/>
    <n v="168.5"/>
    <n v="128.30000000000001"/>
    <n v="107"/>
    <n v="123.4"/>
    <n v="165.4"/>
    <n v="86.3"/>
    <n v="134.4"/>
    <n v="119.1"/>
    <n v="132.30000000000001"/>
    <n v="131.5"/>
    <n v="134.69999999999999"/>
    <n v="124"/>
    <n v="118.6"/>
    <n v="123.2"/>
    <n v="121.6"/>
    <n v="115.1"/>
    <n v="120.4"/>
    <n v="117.1"/>
    <n v="109.1"/>
    <n v="117.3"/>
    <n v="126.5"/>
    <n v="112.9"/>
    <n v="116.2"/>
    <n v="123.5"/>
  </r>
  <r>
    <x v="2"/>
    <x v="2"/>
    <x v="8"/>
    <n v="130.4"/>
    <n v="118.7"/>
    <n v="128.4"/>
    <n v="162.19999999999999"/>
    <n v="128.9"/>
    <n v="111.9"/>
    <n v="124.6"/>
    <n v="150"/>
    <n v="90.4"/>
    <n v="128.4"/>
    <n v="120.7"/>
    <n v="132.5"/>
    <n v="131.19999999999999"/>
    <n v="132"/>
    <n v="127.9"/>
    <n v="123.4"/>
    <n v="127.2"/>
    <n v="121.6"/>
    <n v="120.4"/>
    <n v="122.6"/>
    <n v="119.8"/>
    <n v="111.3"/>
    <n v="118.3"/>
    <n v="125.7"/>
    <n v="113.4"/>
    <n v="117.5"/>
    <n v="125.4"/>
  </r>
  <r>
    <x v="0"/>
    <x v="2"/>
    <x v="9"/>
    <n v="130.4"/>
    <n v="120.8"/>
    <n v="133.19999999999999"/>
    <n v="157.69999999999999"/>
    <n v="129.4"/>
    <n v="115.8"/>
    <n v="125.6"/>
    <n v="154.19999999999999"/>
    <n v="93.7"/>
    <n v="126.6"/>
    <n v="122.3"/>
    <n v="133.1"/>
    <n v="131.80000000000001"/>
    <n v="131.5"/>
    <n v="131.1"/>
    <n v="127.3"/>
    <n v="130.6"/>
    <s v="NA"/>
    <n v="124.4"/>
    <n v="125.1"/>
    <n v="122"/>
    <n v="113.8"/>
    <n v="120.1"/>
    <n v="125.1"/>
    <n v="114.2"/>
    <n v="119.2"/>
    <n v="127.7"/>
  </r>
  <r>
    <x v="1"/>
    <x v="2"/>
    <x v="9"/>
    <n v="128.6"/>
    <n v="115.9"/>
    <n v="124.1"/>
    <n v="165.8"/>
    <n v="128.5"/>
    <n v="109"/>
    <n v="123.6"/>
    <n v="187.2"/>
    <n v="89.4"/>
    <n v="135.80000000000001"/>
    <n v="119.4"/>
    <n v="132.9"/>
    <n v="132.6"/>
    <n v="135.30000000000001"/>
    <n v="124.4"/>
    <n v="118.8"/>
    <n v="123.6"/>
    <n v="122.4"/>
    <n v="114.9"/>
    <n v="120.7"/>
    <n v="117.7"/>
    <n v="109.3"/>
    <n v="117.7"/>
    <n v="126.5"/>
    <n v="113.5"/>
    <n v="116.5"/>
    <n v="124.2"/>
  </r>
  <r>
    <x v="2"/>
    <x v="2"/>
    <x v="9"/>
    <n v="129.80000000000001"/>
    <n v="118.9"/>
    <n v="129"/>
    <n v="160.4"/>
    <n v="129.1"/>
    <n v="113.3"/>
    <n v="125"/>
    <n v="165.3"/>
    <n v="92.3"/>
    <n v="129.69999999999999"/>
    <n v="121.1"/>
    <n v="133"/>
    <n v="132.1"/>
    <n v="132.5"/>
    <n v="128.5"/>
    <n v="123.8"/>
    <n v="127.8"/>
    <n v="122.4"/>
    <n v="120.8"/>
    <n v="123"/>
    <n v="120.4"/>
    <n v="111.4"/>
    <n v="118.7"/>
    <n v="125.9"/>
    <n v="113.9"/>
    <n v="117.9"/>
    <n v="126.1"/>
  </r>
  <r>
    <x v="0"/>
    <x v="2"/>
    <x v="10"/>
    <n v="130.6"/>
    <n v="121.7"/>
    <n v="132.1"/>
    <n v="155.19999999999999"/>
    <n v="129.5"/>
    <n v="117.8"/>
    <n v="126.1"/>
    <n v="160.80000000000001"/>
    <n v="94.5"/>
    <n v="128.30000000000001"/>
    <n v="123.1"/>
    <n v="134.19999999999999"/>
    <n v="132.4"/>
    <n v="132.19999999999999"/>
    <n v="132.1"/>
    <n v="128.19999999999999"/>
    <n v="131.5"/>
    <s v="NA"/>
    <n v="125.6"/>
    <n v="125.6"/>
    <n v="122.6"/>
    <n v="114"/>
    <n v="120.9"/>
    <n v="125.8"/>
    <n v="114.2"/>
    <n v="119.6"/>
    <n v="128.30000000000001"/>
  </r>
  <r>
    <x v="1"/>
    <x v="2"/>
    <x v="10"/>
    <n v="129.80000000000001"/>
    <n v="121.5"/>
    <n v="123.7"/>
    <n v="164.6"/>
    <n v="128.6"/>
    <n v="110"/>
    <n v="124"/>
    <n v="191.6"/>
    <n v="90.8"/>
    <n v="137.1"/>
    <n v="119.8"/>
    <n v="133.69999999999999"/>
    <n v="133.30000000000001"/>
    <n v="137.6"/>
    <n v="125"/>
    <n v="119.3"/>
    <n v="124.2"/>
    <n v="122.9"/>
    <n v="115.1"/>
    <n v="121"/>
    <n v="118.1"/>
    <n v="109.3"/>
    <n v="117.9"/>
    <n v="126.6"/>
    <n v="113.3"/>
    <n v="116.6"/>
    <n v="124.6"/>
  </r>
  <r>
    <x v="2"/>
    <x v="2"/>
    <x v="10"/>
    <n v="130.30000000000001"/>
    <n v="121.6"/>
    <n v="128.19999999999999"/>
    <n v="158.4"/>
    <n v="129.19999999999999"/>
    <n v="114.9"/>
    <n v="125.4"/>
    <n v="171.2"/>
    <n v="93.3"/>
    <n v="131.19999999999999"/>
    <n v="121.7"/>
    <n v="134"/>
    <n v="132.69999999999999"/>
    <n v="133.6"/>
    <n v="129.30000000000001"/>
    <n v="124.5"/>
    <n v="128.6"/>
    <n v="122.9"/>
    <n v="121.6"/>
    <n v="123.4"/>
    <n v="120.9"/>
    <n v="111.5"/>
    <n v="119.2"/>
    <n v="126.3"/>
    <n v="113.8"/>
    <n v="118.1"/>
    <n v="126.6"/>
  </r>
  <r>
    <x v="0"/>
    <x v="2"/>
    <x v="11"/>
    <n v="131.30000000000001"/>
    <n v="123.3"/>
    <n v="131.6"/>
    <n v="145.5"/>
    <n v="129.80000000000001"/>
    <n v="118.3"/>
    <n v="126.3"/>
    <n v="162.1"/>
    <n v="95.4"/>
    <n v="128.9"/>
    <n v="123.3"/>
    <n v="135.1"/>
    <n v="131.4"/>
    <n v="133.1"/>
    <n v="132.5"/>
    <n v="128.5"/>
    <n v="131.9"/>
    <s v="NA"/>
    <n v="125.7"/>
    <n v="126"/>
    <n v="123.1"/>
    <n v="114"/>
    <n v="121.6"/>
    <n v="125.6"/>
    <n v="114.1"/>
    <n v="119.8"/>
    <n v="127.9"/>
  </r>
  <r>
    <x v="1"/>
    <x v="2"/>
    <x v="11"/>
    <n v="131.69999999999999"/>
    <n v="127.1"/>
    <n v="120.8"/>
    <n v="149"/>
    <n v="128.6"/>
    <n v="110"/>
    <n v="124.3"/>
    <n v="190.1"/>
    <n v="92.7"/>
    <n v="138.6"/>
    <n v="120.2"/>
    <n v="134.19999999999999"/>
    <n v="131.5"/>
    <n v="138.19999999999999"/>
    <n v="125.4"/>
    <n v="119.5"/>
    <n v="124.5"/>
    <n v="122.4"/>
    <n v="116"/>
    <n v="121"/>
    <n v="118.6"/>
    <n v="109.3"/>
    <n v="118.1"/>
    <n v="126.6"/>
    <n v="113.2"/>
    <n v="116.7"/>
    <n v="124"/>
  </r>
  <r>
    <x v="2"/>
    <x v="2"/>
    <x v="11"/>
    <n v="131.4"/>
    <n v="124.8"/>
    <n v="126.6"/>
    <n v="146.69999999999999"/>
    <n v="129.4"/>
    <n v="115.3"/>
    <n v="125.7"/>
    <n v="171.5"/>
    <n v="94.5"/>
    <n v="132.1"/>
    <n v="122"/>
    <n v="134.69999999999999"/>
    <n v="131.4"/>
    <n v="134.5"/>
    <n v="129.69999999999999"/>
    <n v="124.8"/>
    <n v="129"/>
    <n v="122.4"/>
    <n v="122"/>
    <n v="123.6"/>
    <n v="121.4"/>
    <n v="111.5"/>
    <n v="119.6"/>
    <n v="126.2"/>
    <n v="113.7"/>
    <n v="118.3"/>
    <n v="126.1"/>
  </r>
  <r>
    <x v="0"/>
    <x v="3"/>
    <x v="0"/>
    <n v="133.19999999999999"/>
    <n v="126.5"/>
    <n v="131.6"/>
    <n v="140.1"/>
    <n v="130.30000000000001"/>
    <n v="118.9"/>
    <n v="126.8"/>
    <n v="163.80000000000001"/>
    <n v="97.7"/>
    <n v="129.6"/>
    <n v="124.3"/>
    <n v="135.9"/>
    <n v="131.4"/>
    <n v="133.6"/>
    <n v="133.19999999999999"/>
    <n v="128.9"/>
    <n v="132.6"/>
    <s v="NA"/>
    <n v="126.2"/>
    <n v="126.6"/>
    <n v="123.7"/>
    <n v="113.6"/>
    <n v="121.4"/>
    <n v="126.2"/>
    <n v="114.9"/>
    <n v="120.1"/>
    <n v="128.1"/>
  </r>
  <r>
    <x v="1"/>
    <x v="3"/>
    <x v="0"/>
    <n v="135.9"/>
    <n v="132"/>
    <n v="119"/>
    <n v="144.1"/>
    <n v="129.19999999999999"/>
    <n v="109.7"/>
    <n v="124.7"/>
    <n v="184.2"/>
    <n v="96.7"/>
    <n v="139.5"/>
    <n v="120.5"/>
    <n v="134.69999999999999"/>
    <n v="131.19999999999999"/>
    <n v="139.5"/>
    <n v="125.8"/>
    <n v="119.8"/>
    <n v="124.9"/>
    <n v="123.4"/>
    <n v="116.9"/>
    <n v="121.6"/>
    <n v="119.1"/>
    <n v="108.9"/>
    <n v="118.5"/>
    <n v="126.4"/>
    <n v="114"/>
    <n v="116.8"/>
    <n v="124.2"/>
  </r>
  <r>
    <x v="2"/>
    <x v="3"/>
    <x v="0"/>
    <n v="134.1"/>
    <n v="128.6"/>
    <n v="125.7"/>
    <n v="141.5"/>
    <n v="129.9"/>
    <n v="115.5"/>
    <n v="126.1"/>
    <n v="170.7"/>
    <n v="97.4"/>
    <n v="132.9"/>
    <n v="122.7"/>
    <n v="135.30000000000001"/>
    <n v="131.30000000000001"/>
    <n v="135.19999999999999"/>
    <n v="130.30000000000001"/>
    <n v="125.1"/>
    <n v="129.5"/>
    <n v="123.4"/>
    <n v="122.7"/>
    <n v="124.2"/>
    <n v="122"/>
    <n v="111.1"/>
    <n v="119.8"/>
    <n v="126.3"/>
    <n v="114.5"/>
    <n v="118.5"/>
    <n v="126.3"/>
  </r>
  <r>
    <x v="0"/>
    <x v="3"/>
    <x v="1"/>
    <n v="133.69999999999999"/>
    <n v="127.7"/>
    <n v="130.4"/>
    <n v="130.9"/>
    <n v="130.69999999999999"/>
    <n v="118.5"/>
    <n v="127.1"/>
    <n v="162.80000000000001"/>
    <n v="98.7"/>
    <n v="130.6"/>
    <n v="124.8"/>
    <n v="136.4"/>
    <n v="130.30000000000001"/>
    <n v="134.4"/>
    <n v="133.9"/>
    <n v="129.80000000000001"/>
    <n v="133.4"/>
    <s v="NA"/>
    <n v="127.5"/>
    <n v="127.1"/>
    <n v="124.3"/>
    <n v="113.9"/>
    <n v="122.3"/>
    <n v="127.1"/>
    <n v="116.8"/>
    <n v="120.9"/>
    <n v="127.9"/>
  </r>
  <r>
    <x v="1"/>
    <x v="3"/>
    <x v="1"/>
    <n v="135.1"/>
    <n v="130.30000000000001"/>
    <n v="118.6"/>
    <n v="129.19999999999999"/>
    <n v="129.6"/>
    <n v="108.4"/>
    <n v="124.8"/>
    <n v="176.4"/>
    <n v="99.1"/>
    <n v="139.69999999999999"/>
    <n v="120.6"/>
    <n v="135.19999999999999"/>
    <n v="129.1"/>
    <n v="140"/>
    <n v="126.2"/>
    <n v="120.1"/>
    <n v="125.3"/>
    <n v="124.4"/>
    <n v="116"/>
    <n v="121.8"/>
    <n v="119.5"/>
    <n v="109.1"/>
    <n v="118.8"/>
    <n v="126.3"/>
    <n v="116.2"/>
    <n v="117.2"/>
    <n v="123.8"/>
  </r>
  <r>
    <x v="2"/>
    <x v="3"/>
    <x v="1"/>
    <n v="134.19999999999999"/>
    <n v="128.69999999999999"/>
    <n v="124.9"/>
    <n v="130.30000000000001"/>
    <n v="130.30000000000001"/>
    <n v="114.8"/>
    <n v="126.4"/>
    <n v="167.4"/>
    <n v="98.8"/>
    <n v="133.6"/>
    <n v="123"/>
    <n v="135.80000000000001"/>
    <n v="129.9"/>
    <n v="135.9"/>
    <n v="130.9"/>
    <n v="125.8"/>
    <n v="130.19999999999999"/>
    <n v="124.4"/>
    <n v="123.1"/>
    <n v="124.6"/>
    <n v="122.5"/>
    <n v="111.4"/>
    <n v="120.3"/>
    <n v="126.6"/>
    <n v="116.6"/>
    <n v="119.1"/>
    <n v="126"/>
  </r>
  <r>
    <x v="0"/>
    <x v="3"/>
    <x v="2"/>
    <n v="134.4"/>
    <n v="125.1"/>
    <n v="131.69999999999999"/>
    <n v="130.69999999999999"/>
    <n v="130.5"/>
    <n v="118.3"/>
    <n v="127.3"/>
    <n v="161.19999999999999"/>
    <n v="100.4"/>
    <n v="130.80000000000001"/>
    <n v="124.9"/>
    <n v="137"/>
    <n v="130.4"/>
    <n v="135"/>
    <n v="134.4"/>
    <n v="130.19999999999999"/>
    <n v="133.80000000000001"/>
    <s v="NA"/>
    <n v="127"/>
    <n v="127.7"/>
    <n v="124.8"/>
    <n v="113.6"/>
    <n v="122.5"/>
    <n v="127.5"/>
    <n v="117.4"/>
    <n v="121.1"/>
    <n v="128"/>
  </r>
  <r>
    <x v="1"/>
    <x v="3"/>
    <x v="2"/>
    <n v="136.30000000000001"/>
    <n v="123.7"/>
    <n v="119.9"/>
    <n v="128.1"/>
    <n v="129.69999999999999"/>
    <n v="107.9"/>
    <n v="124.8"/>
    <n v="170.3"/>
    <n v="101.8"/>
    <n v="140.1"/>
    <n v="120.7"/>
    <n v="135.4"/>
    <n v="128.9"/>
    <n v="140.6"/>
    <n v="126.4"/>
    <n v="120.3"/>
    <n v="125.5"/>
    <n v="124.9"/>
    <n v="114.8"/>
    <n v="122.3"/>
    <n v="119.7"/>
    <n v="108.5"/>
    <n v="119.1"/>
    <n v="126.4"/>
    <n v="117.1"/>
    <n v="117.3"/>
    <n v="123.8"/>
  </r>
  <r>
    <x v="2"/>
    <x v="3"/>
    <x v="2"/>
    <n v="135.1"/>
    <n v="124.6"/>
    <n v="126.2"/>
    <n v="129.80000000000001"/>
    <n v="130.19999999999999"/>
    <n v="114.5"/>
    <n v="126.5"/>
    <n v="164.3"/>
    <n v="100.9"/>
    <n v="133.9"/>
    <n v="123.1"/>
    <n v="136.30000000000001"/>
    <n v="129.80000000000001"/>
    <n v="136.5"/>
    <n v="131.30000000000001"/>
    <n v="126.1"/>
    <n v="130.5"/>
    <n v="124.9"/>
    <n v="122.4"/>
    <n v="125.1"/>
    <n v="122.9"/>
    <n v="110.9"/>
    <n v="120.6"/>
    <n v="126.9"/>
    <n v="117.3"/>
    <n v="119.3"/>
    <n v="126"/>
  </r>
  <r>
    <x v="0"/>
    <x v="3"/>
    <x v="3"/>
    <n v="135.4"/>
    <n v="123.4"/>
    <n v="138.1"/>
    <n v="134.1"/>
    <n v="131.30000000000001"/>
    <n v="118.2"/>
    <n v="127.4"/>
    <n v="162.69999999999999"/>
    <n v="105"/>
    <n v="131.4"/>
    <n v="125.4"/>
    <n v="137.4"/>
    <n v="131.80000000000001"/>
    <n v="135.5"/>
    <n v="135"/>
    <n v="130.6"/>
    <n v="134.4"/>
    <s v="NA"/>
    <n v="127"/>
    <n v="128"/>
    <n v="125.2"/>
    <n v="114.4"/>
    <n v="123.2"/>
    <n v="127.9"/>
    <n v="118.4"/>
    <n v="121.7"/>
    <n v="129"/>
  </r>
  <r>
    <x v="1"/>
    <x v="3"/>
    <x v="3"/>
    <n v="139.30000000000001"/>
    <n v="119.9"/>
    <n v="131.1"/>
    <n v="136.80000000000001"/>
    <n v="130.19999999999999"/>
    <n v="108.9"/>
    <n v="124.9"/>
    <n v="176.9"/>
    <n v="109.1"/>
    <n v="140.4"/>
    <n v="121.1"/>
    <n v="135.9"/>
    <n v="131.80000000000001"/>
    <n v="141.5"/>
    <n v="126.8"/>
    <n v="120.5"/>
    <n v="125.8"/>
    <n v="125.6"/>
    <n v="114.6"/>
    <n v="122.8"/>
    <n v="120"/>
    <n v="110"/>
    <n v="119.5"/>
    <n v="127.6"/>
    <n v="117.6"/>
    <n v="118.2"/>
    <n v="125.3"/>
  </r>
  <r>
    <x v="2"/>
    <x v="3"/>
    <x v="3"/>
    <n v="136.80000000000001"/>
    <n v="122"/>
    <n v="134.80000000000001"/>
    <n v="135"/>
    <n v="130.9"/>
    <n v="114.8"/>
    <n v="126.6"/>
    <n v="167.5"/>
    <n v="106.4"/>
    <n v="134.4"/>
    <n v="123.6"/>
    <n v="136.69999999999999"/>
    <n v="131.80000000000001"/>
    <n v="137.1"/>
    <n v="131.80000000000001"/>
    <n v="126.4"/>
    <n v="131"/>
    <n v="125.6"/>
    <n v="122.3"/>
    <n v="125.5"/>
    <n v="123.2"/>
    <n v="112.1"/>
    <n v="121.1"/>
    <n v="127.7"/>
    <n v="118.1"/>
    <n v="120"/>
    <n v="127.3"/>
  </r>
  <r>
    <x v="0"/>
    <x v="3"/>
    <x v="4"/>
    <n v="137.5"/>
    <n v="124.4"/>
    <n v="138.1"/>
    <n v="141.80000000000001"/>
    <n v="132.4"/>
    <n v="118.2"/>
    <n v="127.6"/>
    <n v="166"/>
    <n v="107.5"/>
    <n v="132.19999999999999"/>
    <n v="126.1"/>
    <n v="138.30000000000001"/>
    <n v="133.6"/>
    <n v="136"/>
    <n v="135.4"/>
    <n v="131.1"/>
    <n v="134.80000000000001"/>
    <s v="NA"/>
    <n v="127.4"/>
    <n v="128.5"/>
    <n v="125.8"/>
    <n v="115.1"/>
    <n v="123.6"/>
    <n v="129.1"/>
    <n v="119.7"/>
    <n v="122.5"/>
    <n v="130.30000000000001"/>
  </r>
  <r>
    <x v="1"/>
    <x v="3"/>
    <x v="4"/>
    <n v="142.1"/>
    <n v="127"/>
    <n v="133.5"/>
    <n v="151.4"/>
    <n v="130.4"/>
    <n v="109.6"/>
    <n v="125"/>
    <n v="182.8"/>
    <n v="111.1"/>
    <n v="141.5"/>
    <n v="121.5"/>
    <n v="136.30000000000001"/>
    <n v="134.6"/>
    <n v="142.19999999999999"/>
    <n v="127.2"/>
    <n v="120.7"/>
    <n v="126.2"/>
    <n v="126"/>
    <n v="115"/>
    <n v="123.2"/>
    <n v="120.3"/>
    <n v="110.7"/>
    <n v="119.8"/>
    <n v="128"/>
    <n v="118.5"/>
    <n v="118.7"/>
    <n v="126.6"/>
  </r>
  <r>
    <x v="2"/>
    <x v="3"/>
    <x v="4"/>
    <n v="139.1"/>
    <n v="125.4"/>
    <n v="136"/>
    <n v="145.1"/>
    <n v="131.69999999999999"/>
    <n v="115"/>
    <n v="126.8"/>
    <n v="171.7"/>
    <n v="108.7"/>
    <n v="135.30000000000001"/>
    <n v="124.2"/>
    <n v="137.4"/>
    <n v="134"/>
    <n v="137.69999999999999"/>
    <n v="132.19999999999999"/>
    <n v="126.8"/>
    <n v="131.4"/>
    <n v="126"/>
    <n v="122.7"/>
    <n v="126"/>
    <n v="123.7"/>
    <n v="112.8"/>
    <n v="121.5"/>
    <n v="128.5"/>
    <n v="119.2"/>
    <n v="120.7"/>
    <n v="128.6"/>
  </r>
  <r>
    <x v="0"/>
    <x v="3"/>
    <x v="5"/>
    <n v="138.6"/>
    <n v="126.6"/>
    <n v="137.4"/>
    <n v="152.5"/>
    <n v="133.6"/>
    <n v="118.6"/>
    <n v="128.6"/>
    <n v="169.2"/>
    <n v="108.8"/>
    <n v="133.1"/>
    <n v="126.4"/>
    <n v="139.19999999999999"/>
    <n v="136"/>
    <n v="137.19999999999999"/>
    <n v="136.30000000000001"/>
    <n v="131.6"/>
    <n v="135.6"/>
    <s v="NA"/>
    <n v="128"/>
    <n v="129.30000000000001"/>
    <n v="126.2"/>
    <n v="116.3"/>
    <n v="124.1"/>
    <n v="130.19999999999999"/>
    <n v="119.9"/>
    <n v="123.3"/>
    <n v="131.9"/>
  </r>
  <r>
    <x v="1"/>
    <x v="3"/>
    <x v="5"/>
    <n v="143.9"/>
    <n v="130.9"/>
    <n v="135.5"/>
    <n v="173.7"/>
    <n v="131"/>
    <n v="110.2"/>
    <n v="125.9"/>
    <n v="184.4"/>
    <n v="112"/>
    <n v="142.80000000000001"/>
    <n v="121.6"/>
    <n v="136.9"/>
    <n v="138.19999999999999"/>
    <n v="142.69999999999999"/>
    <n v="127.6"/>
    <n v="121.1"/>
    <n v="126.6"/>
    <n v="125.5"/>
    <n v="115.5"/>
    <n v="123.2"/>
    <n v="120.6"/>
    <n v="112.3"/>
    <n v="119.9"/>
    <n v="129.30000000000001"/>
    <n v="118.8"/>
    <n v="119.6"/>
    <n v="128.1"/>
  </r>
  <r>
    <x v="2"/>
    <x v="3"/>
    <x v="5"/>
    <n v="140.5"/>
    <n v="128.30000000000001"/>
    <n v="136.5"/>
    <n v="159.69999999999999"/>
    <n v="132.6"/>
    <n v="115.5"/>
    <n v="127.7"/>
    <n v="174.3"/>
    <n v="109.9"/>
    <n v="136.30000000000001"/>
    <n v="124.4"/>
    <n v="138.1"/>
    <n v="136.80000000000001"/>
    <n v="138.69999999999999"/>
    <n v="132.9"/>
    <n v="127.2"/>
    <n v="132"/>
    <n v="125.5"/>
    <n v="123.3"/>
    <n v="126.4"/>
    <n v="124.1"/>
    <n v="114.2"/>
    <n v="121.7"/>
    <n v="129.69999999999999"/>
    <n v="119.4"/>
    <n v="121.5"/>
    <n v="130.1"/>
  </r>
  <r>
    <x v="0"/>
    <x v="3"/>
    <x v="6"/>
    <n v="139.5"/>
    <n v="129.6"/>
    <n v="138.5"/>
    <n v="158.19999999999999"/>
    <n v="134.5"/>
    <n v="119.5"/>
    <n v="129.30000000000001"/>
    <n v="171.8"/>
    <n v="110.3"/>
    <n v="134.30000000000001"/>
    <n v="127.3"/>
    <n v="139.9"/>
    <n v="137.6"/>
    <n v="138"/>
    <n v="137.19999999999999"/>
    <n v="132.19999999999999"/>
    <n v="136.5"/>
    <s v="NA"/>
    <n v="128.19999999999999"/>
    <n v="130"/>
    <n v="126.7"/>
    <n v="116.4"/>
    <n v="125.2"/>
    <n v="130.80000000000001"/>
    <n v="120.9"/>
    <n v="123.8"/>
    <n v="133"/>
  </r>
  <r>
    <x v="1"/>
    <x v="3"/>
    <x v="6"/>
    <n v="144.19999999999999"/>
    <n v="136.6"/>
    <n v="137"/>
    <n v="179.5"/>
    <n v="131.80000000000001"/>
    <n v="111"/>
    <n v="126.8"/>
    <n v="188.4"/>
    <n v="113.3"/>
    <n v="143.9"/>
    <n v="121.7"/>
    <n v="137.5"/>
    <n v="139.80000000000001"/>
    <n v="142.9"/>
    <n v="127.9"/>
    <n v="121.1"/>
    <n v="126.9"/>
    <n v="126.4"/>
    <n v="115.5"/>
    <n v="123.5"/>
    <n v="120.9"/>
    <n v="111.7"/>
    <n v="120.3"/>
    <n v="130.80000000000001"/>
    <n v="120"/>
    <n v="119.9"/>
    <n v="129"/>
  </r>
  <r>
    <x v="2"/>
    <x v="3"/>
    <x v="6"/>
    <n v="141.19999999999999"/>
    <n v="132.30000000000001"/>
    <n v="137.80000000000001"/>
    <n v="165.4"/>
    <n v="133.5"/>
    <n v="116.4"/>
    <n v="128.5"/>
    <n v="177.4"/>
    <n v="111.3"/>
    <n v="137.5"/>
    <n v="125"/>
    <n v="138.80000000000001"/>
    <n v="138.4"/>
    <n v="139.30000000000001"/>
    <n v="133.5"/>
    <n v="127.6"/>
    <n v="132.69999999999999"/>
    <n v="126.4"/>
    <n v="123.4"/>
    <n v="126.9"/>
    <n v="124.5"/>
    <n v="113.9"/>
    <n v="122.4"/>
    <n v="130.80000000000001"/>
    <n v="120.5"/>
    <n v="121.9"/>
    <n v="131.1"/>
  </r>
  <r>
    <x v="0"/>
    <x v="3"/>
    <x v="7"/>
    <n v="138.80000000000001"/>
    <n v="130.30000000000001"/>
    <n v="140.19999999999999"/>
    <n v="156.9"/>
    <n v="135.30000000000001"/>
    <n v="119.9"/>
    <n v="130.1"/>
    <n v="172.2"/>
    <n v="112.1"/>
    <n v="134.9"/>
    <n v="128.1"/>
    <n v="140.69999999999999"/>
    <n v="138"/>
    <n v="138.9"/>
    <n v="137.80000000000001"/>
    <n v="133"/>
    <n v="137.1"/>
    <s v="NA"/>
    <n v="129.1"/>
    <n v="130.6"/>
    <n v="127"/>
    <n v="116"/>
    <n v="125.5"/>
    <n v="131.9"/>
    <n v="122"/>
    <n v="124.2"/>
    <n v="133.5"/>
  </r>
  <r>
    <x v="1"/>
    <x v="3"/>
    <x v="7"/>
    <n v="140.30000000000001"/>
    <n v="133.69999999999999"/>
    <n v="135.80000000000001"/>
    <n v="163.5"/>
    <n v="132.19999999999999"/>
    <n v="111.8"/>
    <n v="127.6"/>
    <n v="182.3"/>
    <n v="114.6"/>
    <n v="144.6"/>
    <n v="121.9"/>
    <n v="138.1"/>
    <n v="137.6"/>
    <n v="143.6"/>
    <n v="128.30000000000001"/>
    <n v="121.4"/>
    <n v="127.3"/>
    <n v="127.3"/>
    <n v="114.7"/>
    <n v="123.9"/>
    <n v="121.2"/>
    <n v="110.4"/>
    <n v="120.6"/>
    <n v="131.5"/>
    <n v="120.9"/>
    <n v="119.9"/>
    <n v="128.4"/>
  </r>
  <r>
    <x v="2"/>
    <x v="3"/>
    <x v="7"/>
    <n v="139.30000000000001"/>
    <n v="131.6"/>
    <n v="138.1"/>
    <n v="159.1"/>
    <n v="134.1"/>
    <n v="116.9"/>
    <n v="129.30000000000001"/>
    <n v="175.6"/>
    <n v="112.9"/>
    <n v="138.1"/>
    <n v="125.5"/>
    <n v="139.5"/>
    <n v="137.9"/>
    <n v="140.19999999999999"/>
    <n v="134.1"/>
    <n v="128.19999999999999"/>
    <n v="133.19999999999999"/>
    <n v="127.3"/>
    <n v="123.6"/>
    <n v="127.4"/>
    <n v="124.8"/>
    <n v="113.1"/>
    <n v="122.7"/>
    <n v="131.69999999999999"/>
    <n v="121.5"/>
    <n v="122.1"/>
    <n v="131.1"/>
  </r>
  <r>
    <x v="0"/>
    <x v="3"/>
    <x v="8"/>
    <n v="138.19999999999999"/>
    <n v="130.5"/>
    <n v="139.19999999999999"/>
    <n v="149.5"/>
    <n v="135.5"/>
    <n v="120.2"/>
    <n v="130.80000000000001"/>
    <n v="170.4"/>
    <n v="113.1"/>
    <n v="135.80000000000001"/>
    <n v="128.80000000000001"/>
    <n v="141.5"/>
    <n v="137.19999999999999"/>
    <n v="139.9"/>
    <n v="138.5"/>
    <n v="133.5"/>
    <n v="137.80000000000001"/>
    <s v="NA"/>
    <n v="129.69999999999999"/>
    <n v="131.1"/>
    <n v="127.8"/>
    <n v="117"/>
    <n v="125.7"/>
    <n v="132.19999999999999"/>
    <n v="122.8"/>
    <n v="124.9"/>
    <n v="133.4"/>
  </r>
  <r>
    <x v="1"/>
    <x v="3"/>
    <x v="8"/>
    <n v="137.69999999999999"/>
    <n v="130.6"/>
    <n v="132.5"/>
    <n v="152.9"/>
    <n v="132.6"/>
    <n v="111.9"/>
    <n v="128.1"/>
    <n v="173.6"/>
    <n v="115.1"/>
    <n v="144.80000000000001"/>
    <n v="122.1"/>
    <n v="138.80000000000001"/>
    <n v="135.69999999999999"/>
    <n v="143.9"/>
    <n v="128.69999999999999"/>
    <n v="121.6"/>
    <n v="127.7"/>
    <n v="127.9"/>
    <n v="114.8"/>
    <n v="124.3"/>
    <n v="121.4"/>
    <n v="111.8"/>
    <n v="120.8"/>
    <n v="131.6"/>
    <n v="121.2"/>
    <n v="120.5"/>
    <n v="128"/>
  </r>
  <r>
    <x v="2"/>
    <x v="3"/>
    <x v="8"/>
    <n v="138"/>
    <n v="130.5"/>
    <n v="136.1"/>
    <n v="150.69999999999999"/>
    <n v="134.4"/>
    <n v="117.2"/>
    <n v="129.9"/>
    <n v="171.5"/>
    <n v="113.8"/>
    <n v="138.80000000000001"/>
    <n v="126"/>
    <n v="140.19999999999999"/>
    <n v="136.6"/>
    <n v="141"/>
    <n v="134.6"/>
    <n v="128.6"/>
    <n v="133.80000000000001"/>
    <n v="127.9"/>
    <n v="124.1"/>
    <n v="127.9"/>
    <n v="125.4"/>
    <n v="114.3"/>
    <n v="122.9"/>
    <n v="131.80000000000001"/>
    <n v="122.1"/>
    <n v="122.8"/>
    <n v="130.9"/>
  </r>
  <r>
    <x v="0"/>
    <x v="3"/>
    <x v="9"/>
    <n v="137.6"/>
    <n v="130.1"/>
    <n v="138.4"/>
    <n v="149.19999999999999"/>
    <n v="136"/>
    <n v="120.8"/>
    <n v="131.30000000000001"/>
    <n v="170.2"/>
    <n v="113.4"/>
    <n v="136.30000000000001"/>
    <n v="128.69999999999999"/>
    <n v="142.4"/>
    <n v="137.4"/>
    <n v="140.9"/>
    <n v="139.6"/>
    <n v="134.30000000000001"/>
    <n v="138.80000000000001"/>
    <s v="NA"/>
    <n v="129.80000000000001"/>
    <n v="131.80000000000001"/>
    <n v="128.69999999999999"/>
    <n v="117.8"/>
    <n v="126.5"/>
    <n v="133"/>
    <n v="123"/>
    <n v="125.7"/>
    <n v="133.80000000000001"/>
  </r>
  <r>
    <x v="1"/>
    <x v="3"/>
    <x v="9"/>
    <n v="138.4"/>
    <n v="130.30000000000001"/>
    <n v="130.4"/>
    <n v="155.1"/>
    <n v="132.69999999999999"/>
    <n v="112.5"/>
    <n v="128.69999999999999"/>
    <n v="175.7"/>
    <n v="115.4"/>
    <n v="145.30000000000001"/>
    <n v="122.5"/>
    <n v="139.6"/>
    <n v="136.30000000000001"/>
    <n v="144.30000000000001"/>
    <n v="129.1"/>
    <n v="121.9"/>
    <n v="128"/>
    <n v="128.69999999999999"/>
    <n v="115.2"/>
    <n v="124.5"/>
    <n v="121.8"/>
    <n v="112.8"/>
    <n v="121.2"/>
    <n v="131.9"/>
    <n v="120.8"/>
    <n v="120.9"/>
    <n v="128.6"/>
  </r>
  <r>
    <x v="2"/>
    <x v="3"/>
    <x v="9"/>
    <n v="137.9"/>
    <n v="130.19999999999999"/>
    <n v="134.69999999999999"/>
    <n v="151.19999999999999"/>
    <n v="134.80000000000001"/>
    <n v="117.8"/>
    <n v="130.5"/>
    <n v="172.1"/>
    <n v="114.1"/>
    <n v="139.30000000000001"/>
    <n v="126.1"/>
    <n v="141.1"/>
    <n v="137"/>
    <n v="141.80000000000001"/>
    <n v="135.5"/>
    <n v="129.1"/>
    <n v="134.5"/>
    <n v="128.69999999999999"/>
    <n v="124.3"/>
    <n v="128.4"/>
    <n v="126.1"/>
    <n v="115.2"/>
    <n v="123.5"/>
    <n v="132.4"/>
    <n v="122.1"/>
    <n v="123.4"/>
    <n v="131.4"/>
  </r>
  <r>
    <x v="0"/>
    <x v="3"/>
    <x v="10"/>
    <n v="137.4"/>
    <n v="130.6"/>
    <n v="136.9"/>
    <n v="141.80000000000001"/>
    <n v="136.19999999999999"/>
    <n v="121.1"/>
    <n v="132"/>
    <n v="170"/>
    <n v="113.4"/>
    <n v="136.80000000000001"/>
    <n v="128.69999999999999"/>
    <n v="143.1"/>
    <n v="136.6"/>
    <n v="141.19999999999999"/>
    <n v="139.9"/>
    <n v="134.5"/>
    <n v="139.19999999999999"/>
    <s v="NA"/>
    <n v="130.30000000000001"/>
    <n v="132.1"/>
    <n v="129.1"/>
    <n v="118.2"/>
    <n v="126.9"/>
    <n v="133.69999999999999"/>
    <n v="123.5"/>
    <n v="126.1"/>
    <n v="133.6"/>
  </r>
  <r>
    <x v="1"/>
    <x v="3"/>
    <x v="10"/>
    <n v="138.5"/>
    <n v="134.1"/>
    <n v="130.80000000000001"/>
    <n v="142"/>
    <n v="132.9"/>
    <n v="112.6"/>
    <n v="130.19999999999999"/>
    <n v="174.9"/>
    <n v="115.6"/>
    <n v="145.4"/>
    <n v="122.7"/>
    <n v="140.30000000000001"/>
    <n v="135.19999999999999"/>
    <n v="144.30000000000001"/>
    <n v="129.6"/>
    <n v="122.1"/>
    <n v="128.5"/>
    <n v="129.1"/>
    <n v="116.2"/>
    <n v="124.7"/>
    <n v="122.1"/>
    <n v="113.4"/>
    <n v="121.7"/>
    <n v="132.1"/>
    <n v="121.3"/>
    <n v="121.3"/>
    <n v="128.5"/>
  </r>
  <r>
    <x v="2"/>
    <x v="3"/>
    <x v="10"/>
    <n v="137.80000000000001"/>
    <n v="132"/>
    <n v="134.1"/>
    <n v="141.9"/>
    <n v="135"/>
    <n v="118"/>
    <n v="131.4"/>
    <n v="171.7"/>
    <n v="114.1"/>
    <n v="139.69999999999999"/>
    <n v="126.2"/>
    <n v="141.80000000000001"/>
    <n v="136.1"/>
    <n v="142"/>
    <n v="135.80000000000001"/>
    <n v="129.30000000000001"/>
    <n v="135"/>
    <n v="129.1"/>
    <n v="125"/>
    <n v="128.6"/>
    <n v="126.4"/>
    <n v="115.7"/>
    <n v="124"/>
    <n v="132.80000000000001"/>
    <n v="122.6"/>
    <n v="123.8"/>
    <n v="131.19999999999999"/>
  </r>
  <r>
    <x v="0"/>
    <x v="3"/>
    <x v="11"/>
    <n v="137.30000000000001"/>
    <n v="131.6"/>
    <n v="135.6"/>
    <n v="127.5"/>
    <n v="136.30000000000001"/>
    <n v="121.6"/>
    <n v="132.6"/>
    <n v="167.9"/>
    <n v="113.8"/>
    <n v="137.5"/>
    <n v="129.1"/>
    <n v="143.6"/>
    <n v="134.69999999999999"/>
    <n v="142.4"/>
    <n v="140.4"/>
    <n v="135.19999999999999"/>
    <n v="139.69999999999999"/>
    <s v="NA"/>
    <n v="132"/>
    <n v="132.9"/>
    <n v="129.69999999999999"/>
    <n v="118.6"/>
    <n v="127.3"/>
    <n v="134.19999999999999"/>
    <n v="121.9"/>
    <n v="126.3"/>
    <n v="132.80000000000001"/>
  </r>
  <r>
    <x v="1"/>
    <x v="3"/>
    <x v="11"/>
    <n v="138.19999999999999"/>
    <n v="134.9"/>
    <n v="129.30000000000001"/>
    <n v="121.1"/>
    <n v="133.1"/>
    <n v="113.5"/>
    <n v="131.6"/>
    <n v="170.3"/>
    <n v="115.5"/>
    <n v="145.5"/>
    <n v="123.1"/>
    <n v="140.9"/>
    <n v="132.80000000000001"/>
    <n v="145"/>
    <n v="130"/>
    <n v="122.2"/>
    <n v="128.80000000000001"/>
    <n v="128.5"/>
    <n v="117.8"/>
    <n v="125"/>
    <n v="122.3"/>
    <n v="113.7"/>
    <n v="121.8"/>
    <n v="132.30000000000001"/>
    <n v="119.9"/>
    <n v="121.4"/>
    <n v="127.6"/>
  </r>
  <r>
    <x v="2"/>
    <x v="3"/>
    <x v="11"/>
    <n v="137.6"/>
    <n v="132.9"/>
    <n v="132.69999999999999"/>
    <n v="125.3"/>
    <n v="135.1"/>
    <n v="118.6"/>
    <n v="132.30000000000001"/>
    <n v="168.7"/>
    <n v="114.4"/>
    <n v="140.19999999999999"/>
    <n v="126.6"/>
    <n v="142.30000000000001"/>
    <n v="134"/>
    <n v="143.1"/>
    <n v="136.30000000000001"/>
    <n v="129.80000000000001"/>
    <n v="135.4"/>
    <n v="128.5"/>
    <n v="126.6"/>
    <n v="129.19999999999999"/>
    <n v="126.9"/>
    <n v="116"/>
    <n v="124.2"/>
    <n v="133.1"/>
    <n v="121.1"/>
    <n v="123.9"/>
    <n v="130.4"/>
  </r>
  <r>
    <x v="0"/>
    <x v="4"/>
    <x v="0"/>
    <n v="137.80000000000001"/>
    <n v="131.9"/>
    <n v="136"/>
    <n v="119.8"/>
    <n v="136.69999999999999"/>
    <n v="122"/>
    <n v="133.1"/>
    <n v="161.69999999999999"/>
    <n v="114.8"/>
    <n v="136.9"/>
    <n v="129"/>
    <n v="143.9"/>
    <n v="133.69999999999999"/>
    <n v="143.1"/>
    <n v="140.69999999999999"/>
    <n v="135.80000000000001"/>
    <n v="140"/>
    <s v="NA"/>
    <n v="132.1"/>
    <n v="133.19999999999999"/>
    <n v="129.9"/>
    <n v="119.1"/>
    <n v="127"/>
    <n v="134.6"/>
    <n v="122.3"/>
    <n v="126.6"/>
    <n v="132.4"/>
  </r>
  <r>
    <x v="1"/>
    <x v="4"/>
    <x v="0"/>
    <n v="138.9"/>
    <n v="132.6"/>
    <n v="129.6"/>
    <n v="118.7"/>
    <n v="133.1"/>
    <n v="114"/>
    <n v="132.19999999999999"/>
    <n v="155.1"/>
    <n v="117.3"/>
    <n v="144.9"/>
    <n v="123.2"/>
    <n v="141.6"/>
    <n v="132"/>
    <n v="145.6"/>
    <n v="130.19999999999999"/>
    <n v="122.3"/>
    <n v="129"/>
    <n v="129.6"/>
    <n v="118"/>
    <n v="125.1"/>
    <n v="122.6"/>
    <n v="115.2"/>
    <n v="122"/>
    <n v="132.4"/>
    <n v="120.9"/>
    <n v="122.1"/>
    <n v="127.8"/>
  </r>
  <r>
    <x v="2"/>
    <x v="4"/>
    <x v="0"/>
    <n v="138.19999999999999"/>
    <n v="132.19999999999999"/>
    <n v="133"/>
    <n v="119.4"/>
    <n v="135.4"/>
    <n v="119.1"/>
    <n v="132.80000000000001"/>
    <n v="159.5"/>
    <n v="115.6"/>
    <n v="139.6"/>
    <n v="126.6"/>
    <n v="142.80000000000001"/>
    <n v="133.1"/>
    <n v="143.80000000000001"/>
    <n v="136.6"/>
    <n v="130.19999999999999"/>
    <n v="135.6"/>
    <n v="129.6"/>
    <n v="126.8"/>
    <n v="129.4"/>
    <n v="127.1"/>
    <n v="117"/>
    <n v="124.2"/>
    <n v="133.30000000000001"/>
    <n v="121.7"/>
    <n v="124.4"/>
    <n v="130.30000000000001"/>
  </r>
  <r>
    <x v="0"/>
    <x v="4"/>
    <x v="1"/>
    <n v="138.30000000000001"/>
    <n v="129.30000000000001"/>
    <n v="138.69999999999999"/>
    <n v="119.1"/>
    <n v="137.19999999999999"/>
    <n v="122.1"/>
    <n v="133.30000000000001"/>
    <n v="156.9"/>
    <n v="116.2"/>
    <n v="136"/>
    <n v="129.4"/>
    <n v="144.4"/>
    <n v="133.6"/>
    <n v="143.69999999999999"/>
    <n v="140.9"/>
    <n v="135.80000000000001"/>
    <n v="140.19999999999999"/>
    <s v="NA"/>
    <n v="133.19999999999999"/>
    <n v="133.6"/>
    <n v="130.1"/>
    <n v="119.5"/>
    <n v="127.7"/>
    <n v="134.9"/>
    <n v="123.2"/>
    <n v="127"/>
    <n v="132.6"/>
  </r>
  <r>
    <x v="1"/>
    <x v="4"/>
    <x v="1"/>
    <n v="139.80000000000001"/>
    <n v="129.30000000000001"/>
    <n v="131.4"/>
    <n v="120.2"/>
    <n v="133.5"/>
    <n v="114.3"/>
    <n v="132.80000000000001"/>
    <n v="143.1"/>
    <n v="119.5"/>
    <n v="144"/>
    <n v="123.4"/>
    <n v="141.9"/>
    <n v="132.1"/>
    <n v="146.30000000000001"/>
    <n v="130.5"/>
    <n v="122.5"/>
    <n v="129.30000000000001"/>
    <n v="130.5"/>
    <n v="119.2"/>
    <n v="125.3"/>
    <n v="122.9"/>
    <n v="115.5"/>
    <n v="122.2"/>
    <n v="132.4"/>
    <n v="121.7"/>
    <n v="122.4"/>
    <n v="128.19999999999999"/>
  </r>
  <r>
    <x v="2"/>
    <x v="4"/>
    <x v="1"/>
    <n v="138.80000000000001"/>
    <n v="129.30000000000001"/>
    <n v="135.30000000000001"/>
    <n v="119.5"/>
    <n v="135.80000000000001"/>
    <n v="119.2"/>
    <n v="133.1"/>
    <n v="152.19999999999999"/>
    <n v="117.3"/>
    <n v="138.69999999999999"/>
    <n v="126.9"/>
    <n v="143.19999999999999"/>
    <n v="133"/>
    <n v="144.4"/>
    <n v="136.80000000000001"/>
    <n v="130.30000000000001"/>
    <n v="135.9"/>
    <n v="130.5"/>
    <n v="127.9"/>
    <n v="129.69999999999999"/>
    <n v="127.4"/>
    <n v="117.4"/>
    <n v="124.6"/>
    <n v="133.4"/>
    <n v="122.6"/>
    <n v="124.8"/>
    <n v="130.6"/>
  </r>
  <r>
    <x v="0"/>
    <x v="4"/>
    <x v="2"/>
    <n v="138.80000000000001"/>
    <n v="128.80000000000001"/>
    <n v="139.69999999999999"/>
    <n v="119.7"/>
    <n v="137.19999999999999"/>
    <n v="121.6"/>
    <n v="133.6"/>
    <n v="148"/>
    <n v="116.9"/>
    <n v="135.6"/>
    <n v="129.80000000000001"/>
    <n v="145.4"/>
    <n v="133.4"/>
    <n v="144.19999999999999"/>
    <n v="141.6"/>
    <n v="136.19999999999999"/>
    <n v="140.80000000000001"/>
    <s v="NA"/>
    <n v="134.19999999999999"/>
    <n v="134.1"/>
    <n v="130.6"/>
    <n v="119.8"/>
    <n v="128.30000000000001"/>
    <n v="135.19999999999999"/>
    <n v="123.3"/>
    <n v="127.4"/>
    <n v="132.80000000000001"/>
  </r>
  <r>
    <x v="1"/>
    <x v="4"/>
    <x v="2"/>
    <n v="139.4"/>
    <n v="128.4"/>
    <n v="136.80000000000001"/>
    <n v="122.2"/>
    <n v="134.9"/>
    <n v="114"/>
    <n v="132.69999999999999"/>
    <n v="135.80000000000001"/>
    <n v="120.3"/>
    <n v="142.6"/>
    <n v="123.6"/>
    <n v="142.4"/>
    <n v="132.6"/>
    <n v="147.5"/>
    <n v="130.80000000000001"/>
    <n v="122.8"/>
    <n v="129.6"/>
    <n v="131.1"/>
    <n v="120.8"/>
    <n v="125.6"/>
    <n v="123.1"/>
    <n v="115.6"/>
    <n v="122.4"/>
    <n v="132.80000000000001"/>
    <n v="121.7"/>
    <n v="122.6"/>
    <n v="128.69999999999999"/>
  </r>
  <r>
    <x v="2"/>
    <x v="4"/>
    <x v="2"/>
    <n v="139"/>
    <n v="128.6"/>
    <n v="138.30000000000001"/>
    <n v="120.5"/>
    <n v="136.30000000000001"/>
    <n v="118.8"/>
    <n v="133.30000000000001"/>
    <n v="143.9"/>
    <n v="118"/>
    <n v="137.9"/>
    <n v="127.2"/>
    <n v="144"/>
    <n v="133.1"/>
    <n v="145.1"/>
    <n v="137.30000000000001"/>
    <n v="130.6"/>
    <n v="136.4"/>
    <n v="131.1"/>
    <n v="129.1"/>
    <n v="130.1"/>
    <n v="127.8"/>
    <n v="117.6"/>
    <n v="125"/>
    <n v="133.80000000000001"/>
    <n v="122.6"/>
    <n v="125.1"/>
    <n v="130.9"/>
  </r>
  <r>
    <x v="0"/>
    <x v="4"/>
    <x v="3"/>
    <n v="138.69999999999999"/>
    <n v="127.1"/>
    <n v="141.80000000000001"/>
    <n v="121.5"/>
    <n v="137.69999999999999"/>
    <n v="121.3"/>
    <n v="133.19999999999999"/>
    <n v="144.5"/>
    <n v="117.4"/>
    <n v="134.1"/>
    <n v="130"/>
    <n v="145.5"/>
    <n v="133.5"/>
    <n v="144.4"/>
    <n v="142.4"/>
    <n v="136.80000000000001"/>
    <n v="141.6"/>
    <s v="NA"/>
    <n v="135"/>
    <n v="134.30000000000001"/>
    <n v="131"/>
    <n v="119.2"/>
    <n v="128.30000000000001"/>
    <n v="135.69999999999999"/>
    <n v="123.7"/>
    <n v="127.5"/>
    <n v="132.9"/>
  </r>
  <r>
    <x v="1"/>
    <x v="4"/>
    <x v="3"/>
    <n v="140.6"/>
    <n v="124.5"/>
    <n v="137.69999999999999"/>
    <n v="127.1"/>
    <n v="136.30000000000001"/>
    <n v="113.5"/>
    <n v="132.69999999999999"/>
    <n v="133.80000000000001"/>
    <n v="120.8"/>
    <n v="141.30000000000001"/>
    <n v="123.8"/>
    <n v="142.6"/>
    <n v="133.4"/>
    <n v="148"/>
    <n v="131.19999999999999"/>
    <n v="123"/>
    <n v="130"/>
    <n v="131.69999999999999"/>
    <n v="121.4"/>
    <n v="126"/>
    <n v="123.4"/>
    <n v="114.3"/>
    <n v="122.6"/>
    <n v="133.6"/>
    <n v="122.2"/>
    <n v="122.5"/>
    <n v="129.1"/>
  </r>
  <r>
    <x v="2"/>
    <x v="4"/>
    <x v="3"/>
    <n v="139.4"/>
    <n v="126.1"/>
    <n v="139.9"/>
    <n v="123.4"/>
    <n v="137.19999999999999"/>
    <n v="118.4"/>
    <n v="133"/>
    <n v="140.9"/>
    <n v="118.5"/>
    <n v="136.5"/>
    <n v="127.4"/>
    <n v="144.19999999999999"/>
    <n v="133.5"/>
    <n v="145.4"/>
    <n v="138"/>
    <n v="131.1"/>
    <n v="137"/>
    <n v="131.69999999999999"/>
    <n v="129.80000000000001"/>
    <n v="130.4"/>
    <n v="128.1"/>
    <n v="116.6"/>
    <n v="125.1"/>
    <n v="134.5"/>
    <n v="123.1"/>
    <n v="125.1"/>
    <n v="131.1"/>
  </r>
  <r>
    <x v="0"/>
    <x v="4"/>
    <x v="4"/>
    <n v="140.30000000000001"/>
    <n v="126.8"/>
    <n v="140.19999999999999"/>
    <n v="123.8"/>
    <n v="138.19999999999999"/>
    <n v="120.8"/>
    <n v="133.1"/>
    <n v="141.80000000000001"/>
    <n v="118.6"/>
    <n v="134"/>
    <n v="130.30000000000001"/>
    <n v="145.80000000000001"/>
    <n v="133.80000000000001"/>
    <n v="145.5"/>
    <n v="142.5"/>
    <n v="137.30000000000001"/>
    <n v="141.80000000000001"/>
    <s v="NA"/>
    <n v="135"/>
    <n v="134.9"/>
    <n v="131.4"/>
    <n v="119.4"/>
    <n v="129.4"/>
    <n v="136.30000000000001"/>
    <n v="123.7"/>
    <n v="127.9"/>
    <n v="133.30000000000001"/>
  </r>
  <r>
    <x v="1"/>
    <x v="4"/>
    <x v="4"/>
    <n v="144.1"/>
    <n v="125.6"/>
    <n v="135.19999999999999"/>
    <n v="129.19999999999999"/>
    <n v="136.80000000000001"/>
    <n v="113.4"/>
    <n v="132.6"/>
    <n v="131.5"/>
    <n v="121"/>
    <n v="139.9"/>
    <n v="123.8"/>
    <n v="142.9"/>
    <n v="133.6"/>
    <n v="148.30000000000001"/>
    <n v="131.5"/>
    <n v="123.2"/>
    <n v="130.19999999999999"/>
    <n v="132.1"/>
    <n v="120.1"/>
    <n v="126.5"/>
    <n v="123.6"/>
    <n v="114.3"/>
    <n v="122.8"/>
    <n v="133.80000000000001"/>
    <n v="122"/>
    <n v="122.6"/>
    <n v="129.30000000000001"/>
  </r>
  <r>
    <x v="2"/>
    <x v="4"/>
    <x v="4"/>
    <n v="141.6"/>
    <n v="126.3"/>
    <n v="137.9"/>
    <n v="125.6"/>
    <n v="137.69999999999999"/>
    <n v="118.1"/>
    <n v="132.9"/>
    <n v="138.30000000000001"/>
    <n v="119.4"/>
    <n v="136"/>
    <n v="127.6"/>
    <n v="144.5"/>
    <n v="133.69999999999999"/>
    <n v="146.19999999999999"/>
    <n v="138.19999999999999"/>
    <n v="131.4"/>
    <n v="137.19999999999999"/>
    <n v="132.1"/>
    <n v="129.4"/>
    <n v="130.9"/>
    <n v="128.4"/>
    <n v="116.7"/>
    <n v="125.7"/>
    <n v="134.80000000000001"/>
    <n v="123"/>
    <n v="125.3"/>
    <n v="131.4"/>
  </r>
  <r>
    <x v="0"/>
    <x v="4"/>
    <x v="5"/>
    <n v="143.69999999999999"/>
    <n v="128"/>
    <n v="140.9"/>
    <n v="128.80000000000001"/>
    <n v="138.6"/>
    <n v="120.9"/>
    <n v="133.5"/>
    <n v="140.19999999999999"/>
    <n v="118.9"/>
    <n v="133.5"/>
    <n v="130.4"/>
    <n v="146.5"/>
    <n v="134.9"/>
    <n v="145.80000000000001"/>
    <n v="143.1"/>
    <n v="137.69999999999999"/>
    <n v="142.30000000000001"/>
    <s v="NA"/>
    <n v="134.80000000000001"/>
    <n v="135.19999999999999"/>
    <n v="131.30000000000001"/>
    <n v="119.4"/>
    <n v="129.80000000000001"/>
    <n v="136.9"/>
    <n v="124.1"/>
    <n v="128.1"/>
    <n v="133.9"/>
  </r>
  <r>
    <x v="1"/>
    <x v="4"/>
    <x v="5"/>
    <n v="148.69999999999999"/>
    <n v="128.30000000000001"/>
    <n v="137.19999999999999"/>
    <n v="142.19999999999999"/>
    <n v="137.30000000000001"/>
    <n v="113.5"/>
    <n v="132.9"/>
    <n v="128.19999999999999"/>
    <n v="120.9"/>
    <n v="138.80000000000001"/>
    <n v="124.2"/>
    <n v="143.1"/>
    <n v="135.69999999999999"/>
    <n v="148.6"/>
    <n v="131.5"/>
    <n v="123.2"/>
    <n v="130.19999999999999"/>
    <n v="131.4"/>
    <n v="119"/>
    <n v="126.8"/>
    <n v="123.8"/>
    <n v="113.9"/>
    <n v="122.9"/>
    <n v="134.30000000000001"/>
    <n v="122.5"/>
    <n v="122.7"/>
    <n v="129.9"/>
  </r>
  <r>
    <x v="2"/>
    <x v="4"/>
    <x v="5"/>
    <n v="145.5"/>
    <n v="128.1"/>
    <n v="139.19999999999999"/>
    <n v="133.30000000000001"/>
    <n v="138.1"/>
    <n v="118.2"/>
    <n v="133.30000000000001"/>
    <n v="136.19999999999999"/>
    <n v="119.6"/>
    <n v="135.30000000000001"/>
    <n v="127.8"/>
    <n v="144.9"/>
    <n v="135.19999999999999"/>
    <n v="146.5"/>
    <n v="138.5"/>
    <n v="131.69999999999999"/>
    <n v="137.5"/>
    <n v="131.4"/>
    <n v="128.80000000000001"/>
    <n v="131.19999999999999"/>
    <n v="128.5"/>
    <n v="116.5"/>
    <n v="125.9"/>
    <n v="135.4"/>
    <n v="123.4"/>
    <n v="125.5"/>
    <n v="132"/>
  </r>
  <r>
    <x v="0"/>
    <x v="4"/>
    <x v="6"/>
    <n v="144.19999999999999"/>
    <n v="129.80000000000001"/>
    <n v="143.9"/>
    <n v="151.5"/>
    <n v="139"/>
    <n v="120.9"/>
    <n v="134"/>
    <n v="138.1"/>
    <n v="120"/>
    <n v="133.9"/>
    <n v="131.4"/>
    <n v="147.69999999999999"/>
    <n v="138.5"/>
    <n v="147.4"/>
    <n v="144.30000000000001"/>
    <n v="138.1"/>
    <n v="143.5"/>
    <s v="NA"/>
    <n v="135.30000000000001"/>
    <n v="136.1"/>
    <n v="132.1"/>
    <n v="119.1"/>
    <n v="130.6"/>
    <n v="138.6"/>
    <n v="124.4"/>
    <n v="128.6"/>
    <n v="136.19999999999999"/>
  </r>
  <r>
    <x v="1"/>
    <x v="4"/>
    <x v="6"/>
    <n v="148.4"/>
    <n v="129.4"/>
    <n v="139.4"/>
    <n v="175.1"/>
    <n v="137.69999999999999"/>
    <n v="113.4"/>
    <n v="132.80000000000001"/>
    <n v="124.7"/>
    <n v="121.5"/>
    <n v="137.80000000000001"/>
    <n v="124.4"/>
    <n v="143.69999999999999"/>
    <n v="139.80000000000001"/>
    <n v="150.5"/>
    <n v="131.6"/>
    <n v="123.7"/>
    <n v="130.4"/>
    <n v="132.6"/>
    <n v="119.7"/>
    <n v="127.2"/>
    <n v="125"/>
    <n v="113.2"/>
    <n v="123.5"/>
    <n v="135.5"/>
    <n v="122.4"/>
    <n v="123"/>
    <n v="131.80000000000001"/>
  </r>
  <r>
    <x v="2"/>
    <x v="4"/>
    <x v="6"/>
    <n v="145.69999999999999"/>
    <n v="129.6"/>
    <n v="141.80000000000001"/>
    <n v="159.5"/>
    <n v="138.5"/>
    <n v="118.1"/>
    <n v="133.6"/>
    <n v="133.6"/>
    <n v="120.5"/>
    <n v="135.19999999999999"/>
    <n v="128.5"/>
    <n v="145.80000000000001"/>
    <n v="139"/>
    <n v="148.19999999999999"/>
    <n v="139.30000000000001"/>
    <n v="132.1"/>
    <n v="138.30000000000001"/>
    <n v="132.6"/>
    <n v="129.4"/>
    <n v="131.9"/>
    <n v="129.4"/>
    <n v="116"/>
    <n v="126.6"/>
    <n v="136.80000000000001"/>
    <n v="123.6"/>
    <n v="125.9"/>
    <n v="134.19999999999999"/>
  </r>
  <r>
    <x v="0"/>
    <x v="4"/>
    <x v="7"/>
    <n v="143.1"/>
    <n v="130"/>
    <n v="148"/>
    <n v="162.9"/>
    <n v="139.4"/>
    <n v="120.5"/>
    <n v="134.80000000000001"/>
    <n v="137.4"/>
    <n v="120.8"/>
    <n v="134.69999999999999"/>
    <n v="131.6"/>
    <n v="148.69999999999999"/>
    <n v="140.6"/>
    <n v="149"/>
    <n v="145.30000000000001"/>
    <n v="139.19999999999999"/>
    <n v="144.5"/>
    <s v="NA"/>
    <n v="136.4"/>
    <n v="137.30000000000001"/>
    <n v="133"/>
    <n v="120.3"/>
    <n v="131.5"/>
    <n v="140.19999999999999"/>
    <n v="125.4"/>
    <n v="129.69999999999999"/>
    <n v="137.80000000000001"/>
  </r>
  <r>
    <x v="1"/>
    <x v="4"/>
    <x v="7"/>
    <n v="143.9"/>
    <n v="128.30000000000001"/>
    <n v="142.69999999999999"/>
    <n v="179.8"/>
    <n v="138.30000000000001"/>
    <n v="114.1"/>
    <n v="133.19999999999999"/>
    <n v="123.5"/>
    <n v="122.1"/>
    <n v="137.5"/>
    <n v="124.6"/>
    <n v="144.5"/>
    <n v="140.5"/>
    <n v="152.1"/>
    <n v="132.69999999999999"/>
    <n v="124.3"/>
    <n v="131.4"/>
    <n v="134.4"/>
    <n v="118.9"/>
    <n v="127.7"/>
    <n v="125.7"/>
    <n v="114.6"/>
    <n v="124.1"/>
    <n v="135.69999999999999"/>
    <n v="123.3"/>
    <n v="123.8"/>
    <n v="132.69999999999999"/>
  </r>
  <r>
    <x v="2"/>
    <x v="4"/>
    <x v="7"/>
    <n v="143.4"/>
    <n v="129.30000000000001"/>
    <n v="145.5"/>
    <n v="168.6"/>
    <n v="139"/>
    <n v="118.1"/>
    <n v="134.30000000000001"/>
    <n v="132.69999999999999"/>
    <n v="121.2"/>
    <n v="135.6"/>
    <n v="128.69999999999999"/>
    <n v="146.80000000000001"/>
    <n v="140.6"/>
    <n v="149.80000000000001"/>
    <n v="140.30000000000001"/>
    <n v="133"/>
    <n v="139.30000000000001"/>
    <n v="134.4"/>
    <n v="129.80000000000001"/>
    <n v="132.80000000000001"/>
    <n v="130.19999999999999"/>
    <n v="117.3"/>
    <n v="127.3"/>
    <n v="137.6"/>
    <n v="124.5"/>
    <n v="126.8"/>
    <n v="135.4"/>
  </r>
  <r>
    <x v="0"/>
    <x v="4"/>
    <x v="8"/>
    <n v="142"/>
    <n v="130.5"/>
    <n v="147.80000000000001"/>
    <n v="154.5"/>
    <n v="140.19999999999999"/>
    <n v="120.7"/>
    <n v="135.19999999999999"/>
    <n v="137.1"/>
    <n v="121"/>
    <n v="134.69999999999999"/>
    <n v="131.69999999999999"/>
    <n v="149.30000000000001"/>
    <n v="139.6"/>
    <n v="149.80000000000001"/>
    <n v="146.1"/>
    <n v="139.69999999999999"/>
    <n v="145.19999999999999"/>
    <s v="NA"/>
    <n v="137.4"/>
    <n v="137.9"/>
    <n v="133.4"/>
    <n v="121.2"/>
    <n v="132.30000000000001"/>
    <n v="139.6"/>
    <n v="126.7"/>
    <n v="130.30000000000001"/>
    <n v="137.6"/>
  </r>
  <r>
    <x v="1"/>
    <x v="4"/>
    <x v="8"/>
    <n v="143"/>
    <n v="129.69999999999999"/>
    <n v="137.5"/>
    <n v="160.69999999999999"/>
    <n v="138.69999999999999"/>
    <n v="114.5"/>
    <n v="133.6"/>
    <n v="124.5"/>
    <n v="122.4"/>
    <n v="137.30000000000001"/>
    <n v="124.8"/>
    <n v="145"/>
    <n v="138"/>
    <n v="153.6"/>
    <n v="133.30000000000001"/>
    <n v="124.6"/>
    <n v="132"/>
    <n v="135.69999999999999"/>
    <n v="120.6"/>
    <n v="128.1"/>
    <n v="126.1"/>
    <n v="115.7"/>
    <n v="124.5"/>
    <n v="135.9"/>
    <n v="124.4"/>
    <n v="124.5"/>
    <n v="132.4"/>
  </r>
  <r>
    <x v="2"/>
    <x v="4"/>
    <x v="8"/>
    <n v="142.4"/>
    <n v="130.19999999999999"/>
    <n v="143"/>
    <n v="156.6"/>
    <n v="139.6"/>
    <n v="118.4"/>
    <n v="134.69999999999999"/>
    <n v="132.9"/>
    <n v="121.5"/>
    <n v="135.6"/>
    <n v="128.80000000000001"/>
    <n v="147.30000000000001"/>
    <n v="139"/>
    <n v="150.80000000000001"/>
    <n v="141.1"/>
    <n v="133.4"/>
    <n v="140"/>
    <n v="135.69999999999999"/>
    <n v="131"/>
    <n v="133.30000000000001"/>
    <n v="130.6"/>
    <n v="118.3"/>
    <n v="127.9"/>
    <n v="137.4"/>
    <n v="125.7"/>
    <n v="127.5"/>
    <n v="135.19999999999999"/>
  </r>
  <r>
    <x v="0"/>
    <x v="4"/>
    <x v="9"/>
    <n v="141.9"/>
    <n v="131"/>
    <n v="146.69999999999999"/>
    <n v="157.1"/>
    <n v="141.5"/>
    <n v="121.4"/>
    <n v="135.9"/>
    <n v="136.4"/>
    <n v="121.4"/>
    <n v="135.6"/>
    <n v="131.30000000000001"/>
    <n v="150.30000000000001"/>
    <n v="140.4"/>
    <n v="150.5"/>
    <n v="147.19999999999999"/>
    <n v="140.6"/>
    <n v="146.19999999999999"/>
    <s v="NA"/>
    <n v="138.1"/>
    <n v="138.4"/>
    <n v="134.19999999999999"/>
    <n v="121"/>
    <n v="133"/>
    <n v="140.1"/>
    <n v="127.4"/>
    <n v="130.69999999999999"/>
    <n v="138.30000000000001"/>
  </r>
  <r>
    <x v="1"/>
    <x v="4"/>
    <x v="9"/>
    <n v="142.80000000000001"/>
    <n v="131.4"/>
    <n v="135.6"/>
    <n v="173.2"/>
    <n v="139.1"/>
    <n v="114.9"/>
    <n v="133.9"/>
    <n v="124.1"/>
    <n v="122.6"/>
    <n v="137.80000000000001"/>
    <n v="125.1"/>
    <n v="145.5"/>
    <n v="139.69999999999999"/>
    <n v="154.6"/>
    <n v="134"/>
    <n v="124.9"/>
    <n v="132.6"/>
    <n v="137.30000000000001"/>
    <n v="122.6"/>
    <n v="128.30000000000001"/>
    <n v="126.6"/>
    <n v="115"/>
    <n v="124.8"/>
    <n v="136.30000000000001"/>
    <n v="124.6"/>
    <n v="124.5"/>
    <n v="133.5"/>
  </r>
  <r>
    <x v="2"/>
    <x v="4"/>
    <x v="9"/>
    <n v="142.19999999999999"/>
    <n v="131.19999999999999"/>
    <n v="141.5"/>
    <n v="162.6"/>
    <n v="140.6"/>
    <n v="119"/>
    <n v="135.30000000000001"/>
    <n v="132.30000000000001"/>
    <n v="121.8"/>
    <n v="136.30000000000001"/>
    <n v="128.69999999999999"/>
    <n v="148.1"/>
    <n v="140.1"/>
    <n v="151.6"/>
    <n v="142"/>
    <n v="134.1"/>
    <n v="140.80000000000001"/>
    <n v="137.30000000000001"/>
    <n v="132.19999999999999"/>
    <n v="133.6"/>
    <n v="131.30000000000001"/>
    <n v="117.8"/>
    <n v="128.4"/>
    <n v="137.9"/>
    <n v="126.2"/>
    <n v="127.7"/>
    <n v="136.1"/>
  </r>
  <r>
    <x v="0"/>
    <x v="4"/>
    <x v="10"/>
    <n v="142.5"/>
    <n v="140.5"/>
    <n v="147.30000000000001"/>
    <n v="168"/>
    <n v="141.5"/>
    <n v="121.6"/>
    <n v="136.30000000000001"/>
    <n v="135.80000000000001"/>
    <n v="122.5"/>
    <n v="136"/>
    <n v="131.9"/>
    <n v="151.4"/>
    <n v="142.4"/>
    <n v="152.1"/>
    <n v="148.19999999999999"/>
    <n v="141.5"/>
    <n v="147.30000000000001"/>
    <s v="NA"/>
    <n v="141.1"/>
    <n v="139.4"/>
    <n v="135.80000000000001"/>
    <n v="121.6"/>
    <n v="133.69999999999999"/>
    <n v="141.5"/>
    <n v="128.1"/>
    <n v="131.69999999999999"/>
    <n v="140"/>
  </r>
  <r>
    <x v="1"/>
    <x v="4"/>
    <x v="10"/>
    <n v="142.1"/>
    <n v="146.69999999999999"/>
    <n v="136.4"/>
    <n v="185.2"/>
    <n v="139.5"/>
    <n v="115.2"/>
    <n v="134.30000000000001"/>
    <n v="122.2"/>
    <n v="123.9"/>
    <n v="138.30000000000001"/>
    <n v="125.4"/>
    <n v="146"/>
    <n v="141.5"/>
    <n v="156.19999999999999"/>
    <n v="135"/>
    <n v="125.4"/>
    <n v="133.5"/>
    <n v="138.6"/>
    <n v="125.7"/>
    <n v="128.80000000000001"/>
    <n v="127.4"/>
    <n v="115.3"/>
    <n v="125.1"/>
    <n v="136.6"/>
    <n v="124.9"/>
    <n v="124.9"/>
    <n v="134.80000000000001"/>
  </r>
  <r>
    <x v="2"/>
    <x v="4"/>
    <x v="10"/>
    <n v="142.4"/>
    <n v="142.9"/>
    <n v="142.19999999999999"/>
    <n v="173.8"/>
    <n v="140.80000000000001"/>
    <n v="119.2"/>
    <n v="135.69999999999999"/>
    <n v="131.19999999999999"/>
    <n v="123"/>
    <n v="136.80000000000001"/>
    <n v="129.19999999999999"/>
    <n v="148.9"/>
    <n v="142.1"/>
    <n v="153.19999999999999"/>
    <n v="143"/>
    <n v="134.80000000000001"/>
    <n v="141.80000000000001"/>
    <n v="138.6"/>
    <n v="135.30000000000001"/>
    <n v="134.4"/>
    <n v="132.6"/>
    <n v="118.3"/>
    <n v="128.9"/>
    <n v="138.6"/>
    <n v="126.8"/>
    <n v="128.4"/>
    <n v="137.6"/>
  </r>
  <r>
    <x v="0"/>
    <x v="4"/>
    <x v="11"/>
    <n v="143.69999999999999"/>
    <n v="144.80000000000001"/>
    <n v="147.19999999999999"/>
    <n v="161"/>
    <n v="141.9"/>
    <n v="123.1"/>
    <n v="136.4"/>
    <n v="133.80000000000001"/>
    <n v="121.9"/>
    <n v="135.80000000000001"/>
    <n v="131.1"/>
    <n v="151.4"/>
    <n v="141.5"/>
    <n v="153.19999999999999"/>
    <n v="148"/>
    <n v="141.9"/>
    <n v="147.19999999999999"/>
    <s v="NA"/>
    <n v="142.6"/>
    <n v="139.5"/>
    <n v="136.1"/>
    <n v="122"/>
    <n v="133.4"/>
    <n v="141.1"/>
    <n v="127.8"/>
    <n v="131.9"/>
    <n v="139.80000000000001"/>
  </r>
  <r>
    <x v="1"/>
    <x v="4"/>
    <x v="11"/>
    <n v="142.6"/>
    <n v="145.9"/>
    <n v="135"/>
    <n v="163.19999999999999"/>
    <n v="139.5"/>
    <n v="115.9"/>
    <n v="134.4"/>
    <n v="119.8"/>
    <n v="120.7"/>
    <n v="139.69999999999999"/>
    <n v="125.7"/>
    <n v="146.30000000000001"/>
    <n v="138.80000000000001"/>
    <n v="157"/>
    <n v="135.6"/>
    <n v="125.6"/>
    <n v="134"/>
    <n v="139.1"/>
    <n v="126.8"/>
    <n v="129.30000000000001"/>
    <n v="128.19999999999999"/>
    <n v="115.3"/>
    <n v="125.6"/>
    <n v="136.69999999999999"/>
    <n v="124.6"/>
    <n v="125.1"/>
    <n v="134.1"/>
  </r>
  <r>
    <x v="2"/>
    <x v="4"/>
    <x v="11"/>
    <n v="143.30000000000001"/>
    <n v="145.19999999999999"/>
    <n v="141.5"/>
    <n v="161.69999999999999"/>
    <n v="141"/>
    <n v="120.5"/>
    <n v="135.80000000000001"/>
    <n v="129.1"/>
    <n v="121.5"/>
    <n v="137.1"/>
    <n v="128.80000000000001"/>
    <n v="149"/>
    <n v="140.5"/>
    <n v="154.19999999999999"/>
    <n v="143.1"/>
    <n v="135.1"/>
    <n v="142"/>
    <n v="139.1"/>
    <n v="136.6"/>
    <n v="134.69999999999999"/>
    <n v="133.1"/>
    <n v="118.5"/>
    <n v="129"/>
    <n v="138.5"/>
    <n v="126.5"/>
    <n v="128.6"/>
    <n v="137.19999999999999"/>
  </r>
  <r>
    <x v="0"/>
    <x v="5"/>
    <x v="0"/>
    <n v="144.4"/>
    <n v="143.80000000000001"/>
    <n v="147.9"/>
    <n v="152.1"/>
    <n v="142"/>
    <n v="123.2"/>
    <n v="136.6"/>
    <n v="131.80000000000001"/>
    <n v="119.5"/>
    <n v="136"/>
    <n v="131.19999999999999"/>
    <n v="151.80000000000001"/>
    <n v="140.4"/>
    <n v="153.6"/>
    <n v="148.30000000000001"/>
    <n v="142.30000000000001"/>
    <n v="147.5"/>
    <s v="NA"/>
    <n v="142.30000000000001"/>
    <n v="139.80000000000001"/>
    <n v="136"/>
    <n v="122.7"/>
    <n v="134.30000000000001"/>
    <n v="141.6"/>
    <n v="128.6"/>
    <n v="132.30000000000001"/>
    <n v="139.30000000000001"/>
  </r>
  <r>
    <x v="1"/>
    <x v="5"/>
    <x v="0"/>
    <n v="143.69999999999999"/>
    <n v="143.6"/>
    <n v="133.80000000000001"/>
    <n v="150.5"/>
    <n v="139.6"/>
    <n v="116.4"/>
    <n v="134.6"/>
    <n v="118.4"/>
    <n v="117.3"/>
    <n v="140.5"/>
    <n v="125.9"/>
    <n v="146.80000000000001"/>
    <n v="137.19999999999999"/>
    <n v="157.69999999999999"/>
    <n v="136"/>
    <n v="125.9"/>
    <n v="134.4"/>
    <n v="140.4"/>
    <n v="127.3"/>
    <n v="129.5"/>
    <n v="129"/>
    <n v="116.3"/>
    <n v="126.2"/>
    <n v="137.1"/>
    <n v="125.5"/>
    <n v="125.8"/>
    <n v="134.1"/>
  </r>
  <r>
    <x v="2"/>
    <x v="5"/>
    <x v="0"/>
    <n v="144.19999999999999"/>
    <n v="143.69999999999999"/>
    <n v="141.30000000000001"/>
    <n v="151.6"/>
    <n v="141.1"/>
    <n v="120.7"/>
    <n v="136"/>
    <n v="127.3"/>
    <n v="118.8"/>
    <n v="137.5"/>
    <n v="129"/>
    <n v="149.5"/>
    <n v="139.19999999999999"/>
    <n v="154.69999999999999"/>
    <n v="143.5"/>
    <n v="135.5"/>
    <n v="142.30000000000001"/>
    <n v="140.4"/>
    <n v="136.6"/>
    <n v="134.9"/>
    <n v="133.30000000000001"/>
    <n v="119.3"/>
    <n v="129.69999999999999"/>
    <n v="139"/>
    <n v="127.3"/>
    <n v="129.1"/>
    <n v="136.9"/>
  </r>
  <r>
    <x v="0"/>
    <x v="5"/>
    <x v="1"/>
    <n v="143.69999999999999"/>
    <n v="140.6"/>
    <n v="149.4"/>
    <n v="142.4"/>
    <n v="141.5"/>
    <n v="122.9"/>
    <n v="136.4"/>
    <n v="130.19999999999999"/>
    <n v="117.9"/>
    <n v="135.6"/>
    <n v="130.5"/>
    <n v="151.69999999999999"/>
    <n v="138.69999999999999"/>
    <n v="153.30000000000001"/>
    <n v="148.69999999999999"/>
    <n v="142.4"/>
    <n v="147.80000000000001"/>
    <s v="NA"/>
    <n v="142.4"/>
    <n v="139.9"/>
    <n v="136.19999999999999"/>
    <n v="123.3"/>
    <n v="134.30000000000001"/>
    <n v="141.5"/>
    <n v="128.80000000000001"/>
    <n v="132.5"/>
    <n v="138.5"/>
  </r>
  <r>
    <x v="1"/>
    <x v="5"/>
    <x v="1"/>
    <n v="143"/>
    <n v="139.9"/>
    <n v="135.5"/>
    <n v="136.9"/>
    <n v="139.9"/>
    <n v="116.2"/>
    <n v="134.80000000000001"/>
    <n v="117"/>
    <n v="115.4"/>
    <n v="140.69999999999999"/>
    <n v="125.9"/>
    <n v="147.1"/>
    <n v="135.6"/>
    <n v="159.30000000000001"/>
    <n v="136.30000000000001"/>
    <n v="126.1"/>
    <n v="134.69999999999999"/>
    <n v="141.30000000000001"/>
    <n v="127.3"/>
    <n v="129.9"/>
    <n v="129.80000000000001"/>
    <n v="117.4"/>
    <n v="126.5"/>
    <n v="137.19999999999999"/>
    <n v="126.2"/>
    <n v="126.5"/>
    <n v="134"/>
  </r>
  <r>
    <x v="2"/>
    <x v="5"/>
    <x v="1"/>
    <n v="143.5"/>
    <n v="140.30000000000001"/>
    <n v="142.9"/>
    <n v="140.5"/>
    <n v="140.9"/>
    <n v="120.4"/>
    <n v="135.9"/>
    <n v="125.8"/>
    <n v="117.1"/>
    <n v="137.30000000000001"/>
    <n v="128.6"/>
    <n v="149.6"/>
    <n v="137.6"/>
    <n v="154.9"/>
    <n v="143.80000000000001"/>
    <n v="135.6"/>
    <n v="142.6"/>
    <n v="141.30000000000001"/>
    <n v="136.69999999999999"/>
    <n v="135.19999999999999"/>
    <n v="133.80000000000001"/>
    <n v="120.2"/>
    <n v="129.9"/>
    <n v="139"/>
    <n v="127.7"/>
    <n v="129.6"/>
    <n v="136.4"/>
  </r>
  <r>
    <x v="0"/>
    <x v="5"/>
    <x v="2"/>
    <n v="143.80000000000001"/>
    <n v="140"/>
    <n v="152.9"/>
    <n v="138"/>
    <n v="142"/>
    <n v="123.2"/>
    <n v="136.80000000000001"/>
    <n v="129.30000000000001"/>
    <n v="117.1"/>
    <n v="136.30000000000001"/>
    <n v="131.19999999999999"/>
    <n v="152.80000000000001"/>
    <n v="138.6"/>
    <n v="155.1"/>
    <n v="149.19999999999999"/>
    <n v="143"/>
    <n v="148.30000000000001"/>
    <s v="NA"/>
    <n v="142.6"/>
    <n v="139.9"/>
    <n v="136.69999999999999"/>
    <n v="124.6"/>
    <n v="135.1"/>
    <n v="142.69999999999999"/>
    <n v="129.30000000000001"/>
    <n v="133.30000000000001"/>
    <n v="138.69999999999999"/>
  </r>
  <r>
    <x v="1"/>
    <x v="5"/>
    <x v="2"/>
    <n v="143.1"/>
    <n v="135.5"/>
    <n v="138.5"/>
    <n v="128"/>
    <n v="139.9"/>
    <n v="116.5"/>
    <n v="135"/>
    <n v="115.5"/>
    <n v="114.2"/>
    <n v="140.69999999999999"/>
    <n v="126.2"/>
    <n v="147.6"/>
    <n v="134.80000000000001"/>
    <n v="159.69999999999999"/>
    <n v="136.69999999999999"/>
    <n v="126.7"/>
    <n v="135.19999999999999"/>
    <n v="142"/>
    <n v="126.4"/>
    <n v="130.80000000000001"/>
    <n v="130.5"/>
    <n v="117.8"/>
    <n v="126.8"/>
    <n v="137.80000000000001"/>
    <n v="126.7"/>
    <n v="127.1"/>
    <n v="134"/>
  </r>
  <r>
    <x v="2"/>
    <x v="5"/>
    <x v="2"/>
    <n v="143.6"/>
    <n v="138.30000000000001"/>
    <n v="146.19999999999999"/>
    <n v="134.6"/>
    <n v="141.19999999999999"/>
    <n v="120.7"/>
    <n v="136.19999999999999"/>
    <n v="124.6"/>
    <n v="116.1"/>
    <n v="137.80000000000001"/>
    <n v="129.1"/>
    <n v="150.4"/>
    <n v="137.19999999999999"/>
    <n v="156.30000000000001"/>
    <n v="144.30000000000001"/>
    <n v="136.19999999999999"/>
    <n v="143.1"/>
    <n v="142"/>
    <n v="136.5"/>
    <n v="135.6"/>
    <n v="134.30000000000001"/>
    <n v="121"/>
    <n v="130.4"/>
    <n v="139.80000000000001"/>
    <n v="128.19999999999999"/>
    <n v="130.30000000000001"/>
    <n v="136.5"/>
  </r>
  <r>
    <x v="0"/>
    <x v="5"/>
    <x v="3"/>
    <n v="144.5"/>
    <n v="135.9"/>
    <n v="156.4"/>
    <n v="135.1"/>
    <n v="142.4"/>
    <n v="123.5"/>
    <n v="137.1"/>
    <n v="128.4"/>
    <n v="115.2"/>
    <n v="137.19999999999999"/>
    <n v="131.9"/>
    <n v="153.80000000000001"/>
    <n v="138.6"/>
    <n v="156.1"/>
    <n v="150.1"/>
    <n v="143.30000000000001"/>
    <n v="149.1"/>
    <s v="NA"/>
    <n v="143.80000000000001"/>
    <n v="140.9"/>
    <n v="137.6"/>
    <n v="125.3"/>
    <n v="136"/>
    <n v="143.69999999999999"/>
    <n v="130.4"/>
    <n v="134.19999999999999"/>
    <n v="139.1"/>
  </r>
  <r>
    <x v="1"/>
    <x v="5"/>
    <x v="3"/>
    <n v="144.30000000000001"/>
    <n v="130.80000000000001"/>
    <n v="150.1"/>
    <n v="127.6"/>
    <n v="140.30000000000001"/>
    <n v="116.6"/>
    <n v="135"/>
    <n v="114"/>
    <n v="110.6"/>
    <n v="140.19999999999999"/>
    <n v="126.5"/>
    <n v="148.30000000000001"/>
    <n v="135.69999999999999"/>
    <n v="159.19999999999999"/>
    <n v="137.80000000000001"/>
    <n v="127.4"/>
    <n v="136.19999999999999"/>
    <n v="142.9"/>
    <n v="124.6"/>
    <n v="131.80000000000001"/>
    <n v="131.30000000000001"/>
    <n v="118.9"/>
    <n v="127.6"/>
    <n v="139.69999999999999"/>
    <n v="127.6"/>
    <n v="128.19999999999999"/>
    <n v="134.80000000000001"/>
  </r>
  <r>
    <x v="2"/>
    <x v="5"/>
    <x v="3"/>
    <n v="144.4"/>
    <n v="133.9"/>
    <n v="153.5"/>
    <n v="132.6"/>
    <n v="141.6"/>
    <n v="121"/>
    <n v="136.4"/>
    <n v="123.5"/>
    <n v="113.7"/>
    <n v="138.19999999999999"/>
    <n v="129.6"/>
    <n v="151.19999999999999"/>
    <n v="137.5"/>
    <n v="156.9"/>
    <n v="145.30000000000001"/>
    <n v="136.69999999999999"/>
    <n v="144"/>
    <n v="142.9"/>
    <n v="136.5"/>
    <n v="136.6"/>
    <n v="135.19999999999999"/>
    <n v="121.9"/>
    <n v="131.30000000000001"/>
    <n v="141.4"/>
    <n v="129.19999999999999"/>
    <n v="131.30000000000001"/>
    <n v="137.1"/>
  </r>
  <r>
    <x v="0"/>
    <x v="5"/>
    <x v="4"/>
    <n v="145.69999999999999"/>
    <n v="135.5"/>
    <n v="157.5"/>
    <n v="137.80000000000001"/>
    <n v="142.9"/>
    <n v="123.6"/>
    <n v="137.4"/>
    <n v="127.2"/>
    <n v="111.8"/>
    <n v="137.4"/>
    <n v="132.19999999999999"/>
    <n v="154.30000000000001"/>
    <n v="139.1"/>
    <n v="157"/>
    <n v="150.80000000000001"/>
    <n v="144.1"/>
    <n v="149.80000000000001"/>
    <s v="NA"/>
    <n v="144.30000000000001"/>
    <n v="141.80000000000001"/>
    <n v="138.4"/>
    <n v="126.4"/>
    <n v="136.80000000000001"/>
    <n v="144.4"/>
    <n v="131.19999999999999"/>
    <n v="135.1"/>
    <n v="139.80000000000001"/>
  </r>
  <r>
    <x v="1"/>
    <x v="5"/>
    <x v="4"/>
    <n v="148.19999999999999"/>
    <n v="130.5"/>
    <n v="151.30000000000001"/>
    <n v="131.4"/>
    <n v="140.69999999999999"/>
    <n v="116.4"/>
    <n v="135"/>
    <n v="112.8"/>
    <n v="105.3"/>
    <n v="139.6"/>
    <n v="126.6"/>
    <n v="148.69999999999999"/>
    <n v="136.4"/>
    <n v="160.30000000000001"/>
    <n v="138.6"/>
    <n v="127.9"/>
    <n v="137"/>
    <n v="143.19999999999999"/>
    <n v="124.7"/>
    <n v="132.5"/>
    <n v="132"/>
    <n v="119.8"/>
    <n v="128"/>
    <n v="140.4"/>
    <n v="128.1"/>
    <n v="128.9"/>
    <n v="135.4"/>
  </r>
  <r>
    <x v="2"/>
    <x v="5"/>
    <x v="4"/>
    <n v="146.6"/>
    <n v="133.6"/>
    <n v="154.6"/>
    <n v="135.6"/>
    <n v="142.1"/>
    <n v="121"/>
    <n v="136.6"/>
    <n v="122.3"/>
    <n v="109.6"/>
    <n v="138.1"/>
    <n v="129.9"/>
    <n v="151.69999999999999"/>
    <n v="138.1"/>
    <n v="157.9"/>
    <n v="146"/>
    <n v="137.4"/>
    <n v="144.69999999999999"/>
    <n v="143.19999999999999"/>
    <n v="136.9"/>
    <n v="137.4"/>
    <n v="136"/>
    <n v="122.9"/>
    <n v="131.80000000000001"/>
    <n v="142.1"/>
    <n v="129.9"/>
    <n v="132.1"/>
    <n v="137.80000000000001"/>
  </r>
  <r>
    <x v="0"/>
    <x v="5"/>
    <x v="5"/>
    <n v="148.1"/>
    <n v="136.69999999999999"/>
    <n v="154.1"/>
    <n v="143.5"/>
    <n v="143.19999999999999"/>
    <n v="124"/>
    <n v="137.6"/>
    <n v="126"/>
    <n v="112.4"/>
    <n v="137.6"/>
    <n v="132.80000000000001"/>
    <n v="154.30000000000001"/>
    <n v="140"/>
    <n v="157.30000000000001"/>
    <n v="151.30000000000001"/>
    <n v="144.69999999999999"/>
    <n v="150.30000000000001"/>
    <s v="NA"/>
    <n v="145.1"/>
    <n v="142.19999999999999"/>
    <n v="138.4"/>
    <n v="127.4"/>
    <n v="137.80000000000001"/>
    <n v="145.1"/>
    <n v="131.4"/>
    <n v="135.6"/>
    <n v="140.5"/>
  </r>
  <r>
    <x v="1"/>
    <x v="5"/>
    <x v="5"/>
    <n v="149.69999999999999"/>
    <n v="133.9"/>
    <n v="152.19999999999999"/>
    <n v="144"/>
    <n v="140.80000000000001"/>
    <n v="116.6"/>
    <n v="135.30000000000001"/>
    <n v="112.3"/>
    <n v="108.4"/>
    <n v="140"/>
    <n v="126.7"/>
    <n v="149"/>
    <n v="138.4"/>
    <n v="161"/>
    <n v="138.9"/>
    <n v="128.69999999999999"/>
    <n v="137.4"/>
    <n v="142.5"/>
    <n v="126.5"/>
    <n v="133.1"/>
    <n v="132.6"/>
    <n v="120.4"/>
    <n v="128.5"/>
    <n v="141.19999999999999"/>
    <n v="128.19999999999999"/>
    <n v="129.5"/>
    <n v="136.19999999999999"/>
  </r>
  <r>
    <x v="2"/>
    <x v="5"/>
    <x v="5"/>
    <n v="148.69999999999999"/>
    <n v="135.6"/>
    <n v="153.19999999999999"/>
    <n v="143.69999999999999"/>
    <n v="142.30000000000001"/>
    <n v="121.3"/>
    <n v="136.9"/>
    <n v="121.4"/>
    <n v="111.1"/>
    <n v="138.4"/>
    <n v="130.30000000000001"/>
    <n v="151.80000000000001"/>
    <n v="139.4"/>
    <n v="158.30000000000001"/>
    <n v="146.4"/>
    <n v="138.1"/>
    <n v="145.19999999999999"/>
    <n v="142.5"/>
    <n v="138.1"/>
    <n v="137.9"/>
    <n v="136.19999999999999"/>
    <n v="123.7"/>
    <n v="132.6"/>
    <n v="142.80000000000001"/>
    <n v="130.1"/>
    <n v="132.6"/>
    <n v="138.5"/>
  </r>
  <r>
    <x v="0"/>
    <x v="5"/>
    <x v="6"/>
    <n v="149.30000000000001"/>
    <n v="139.30000000000001"/>
    <n v="153.30000000000001"/>
    <n v="154.19999999999999"/>
    <n v="143.4"/>
    <n v="124.1"/>
    <n v="138.4"/>
    <n v="126.4"/>
    <n v="114.3"/>
    <n v="138.19999999999999"/>
    <n v="132.80000000000001"/>
    <n v="154.80000000000001"/>
    <n v="142"/>
    <n v="156.1"/>
    <n v="151.5"/>
    <n v="145.1"/>
    <n v="150.6"/>
    <s v="NA"/>
    <n v="146.80000000000001"/>
    <n v="143.1"/>
    <n v="139"/>
    <n v="127.5"/>
    <n v="138.4"/>
    <n v="145.80000000000001"/>
    <n v="131.4"/>
    <n v="136"/>
    <n v="141.80000000000001"/>
  </r>
  <r>
    <x v="1"/>
    <x v="5"/>
    <x v="6"/>
    <n v="148.6"/>
    <n v="139.1"/>
    <n v="149.69999999999999"/>
    <n v="159.19999999999999"/>
    <n v="141"/>
    <n v="116.7"/>
    <n v="135.6"/>
    <n v="112.6"/>
    <n v="111.8"/>
    <n v="140.30000000000001"/>
    <n v="126.8"/>
    <n v="149.4"/>
    <n v="140.30000000000001"/>
    <n v="161.4"/>
    <n v="139.6"/>
    <n v="128.9"/>
    <n v="137.9"/>
    <n v="143.6"/>
    <n v="128.1"/>
    <n v="133.6"/>
    <n v="133.6"/>
    <n v="120.1"/>
    <n v="129"/>
    <n v="144"/>
    <n v="128.19999999999999"/>
    <n v="130.19999999999999"/>
    <n v="137.5"/>
  </r>
  <r>
    <x v="2"/>
    <x v="5"/>
    <x v="6"/>
    <n v="149.1"/>
    <n v="139.19999999999999"/>
    <n v="151.6"/>
    <n v="155.9"/>
    <n v="142.5"/>
    <n v="121.4"/>
    <n v="137.5"/>
    <n v="121.7"/>
    <n v="113.5"/>
    <n v="138.9"/>
    <n v="130.30000000000001"/>
    <n v="152.30000000000001"/>
    <n v="141.4"/>
    <n v="157.5"/>
    <n v="146.80000000000001"/>
    <n v="138.4"/>
    <n v="145.6"/>
    <n v="143.6"/>
    <n v="139.69999999999999"/>
    <n v="138.6"/>
    <n v="137"/>
    <n v="123.6"/>
    <n v="133.1"/>
    <n v="144.69999999999999"/>
    <n v="130.1"/>
    <n v="133.19999999999999"/>
    <n v="139.80000000000001"/>
  </r>
  <r>
    <x v="0"/>
    <x v="5"/>
    <x v="7"/>
    <n v="148.80000000000001"/>
    <n v="139.1"/>
    <n v="154.4"/>
    <n v="156.30000000000001"/>
    <n v="143.5"/>
    <n v="125"/>
    <n v="139.19999999999999"/>
    <n v="126.8"/>
    <n v="115.4"/>
    <n v="138.6"/>
    <n v="133.80000000000001"/>
    <n v="155.19999999999999"/>
    <n v="142.69999999999999"/>
    <n v="156.4"/>
    <n v="152.1"/>
    <n v="145.80000000000001"/>
    <n v="151.30000000000001"/>
    <s v="NA"/>
    <n v="147.69999999999999"/>
    <n v="143.80000000000001"/>
    <n v="139.4"/>
    <n v="128.30000000000001"/>
    <n v="138.6"/>
    <n v="146.9"/>
    <n v="131.30000000000001"/>
    <n v="136.6"/>
    <n v="142.5"/>
  </r>
  <r>
    <x v="1"/>
    <x v="5"/>
    <x v="7"/>
    <n v="146.4"/>
    <n v="136.6"/>
    <n v="146.30000000000001"/>
    <n v="157.30000000000001"/>
    <n v="141.19999999999999"/>
    <n v="117.4"/>
    <n v="136.5"/>
    <n v="113.6"/>
    <n v="113.3"/>
    <n v="141.1"/>
    <n v="127.4"/>
    <n v="150.4"/>
    <n v="140.1"/>
    <n v="162.1"/>
    <n v="140"/>
    <n v="129"/>
    <n v="138.30000000000001"/>
    <n v="144.6"/>
    <n v="129.80000000000001"/>
    <n v="134.4"/>
    <n v="134.9"/>
    <n v="120.7"/>
    <n v="129.80000000000001"/>
    <n v="145.30000000000001"/>
    <n v="128.30000000000001"/>
    <n v="131"/>
    <n v="138"/>
  </r>
  <r>
    <x v="2"/>
    <x v="5"/>
    <x v="7"/>
    <n v="148"/>
    <n v="138.1"/>
    <n v="150.6"/>
    <n v="156.6"/>
    <n v="142.6"/>
    <n v="122.2"/>
    <n v="138.30000000000001"/>
    <n v="122.4"/>
    <n v="114.7"/>
    <n v="139.4"/>
    <n v="131.1"/>
    <n v="153"/>
    <n v="141.69999999999999"/>
    <n v="157.9"/>
    <n v="147.30000000000001"/>
    <n v="138.80000000000001"/>
    <n v="146.1"/>
    <n v="144.6"/>
    <n v="140.9"/>
    <n v="139.4"/>
    <n v="137.69999999999999"/>
    <n v="124.3"/>
    <n v="133.6"/>
    <n v="146"/>
    <n v="130.1"/>
    <n v="133.9"/>
    <n v="140.4"/>
  </r>
  <r>
    <x v="0"/>
    <x v="5"/>
    <x v="8"/>
    <n v="147.19999999999999"/>
    <n v="136.6"/>
    <n v="150.1"/>
    <n v="149.4"/>
    <n v="143.69999999999999"/>
    <n v="124.6"/>
    <n v="139.4"/>
    <n v="125.4"/>
    <n v="114.4"/>
    <n v="138.69999999999999"/>
    <n v="133.1"/>
    <n v="155.9"/>
    <n v="141.30000000000001"/>
    <n v="157.69999999999999"/>
    <n v="152.1"/>
    <n v="146.1"/>
    <n v="151.30000000000001"/>
    <s v="NA"/>
    <n v="149"/>
    <n v="144"/>
    <n v="140"/>
    <n v="129.9"/>
    <n v="140"/>
    <n v="147.6"/>
    <n v="132"/>
    <n v="137.4"/>
    <n v="142.1"/>
  </r>
  <r>
    <x v="1"/>
    <x v="5"/>
    <x v="8"/>
    <n v="143.1"/>
    <n v="132.80000000000001"/>
    <n v="140"/>
    <n v="151.30000000000001"/>
    <n v="141.5"/>
    <n v="117.8"/>
    <n v="137"/>
    <n v="113.5"/>
    <n v="112.3"/>
    <n v="141.19999999999999"/>
    <n v="127.7"/>
    <n v="151.30000000000001"/>
    <n v="138.9"/>
    <n v="163.30000000000001"/>
    <n v="140.80000000000001"/>
    <n v="129.30000000000001"/>
    <n v="139.1"/>
    <n v="145.30000000000001"/>
    <n v="131.19999999999999"/>
    <n v="134.9"/>
    <n v="135.69999999999999"/>
    <n v="122.5"/>
    <n v="130.19999999999999"/>
    <n v="145.19999999999999"/>
    <n v="129.30000000000001"/>
    <n v="131.9"/>
    <n v="138.1"/>
  </r>
  <r>
    <x v="2"/>
    <x v="5"/>
    <x v="8"/>
    <n v="145.80000000000001"/>
    <n v="135.1"/>
    <n v="145.4"/>
    <n v="150"/>
    <n v="142.9"/>
    <n v="122.1"/>
    <n v="138.6"/>
    <n v="121.4"/>
    <n v="113.7"/>
    <n v="139.5"/>
    <n v="130.80000000000001"/>
    <n v="153.80000000000001"/>
    <n v="140.4"/>
    <n v="159.19999999999999"/>
    <n v="147.69999999999999"/>
    <n v="139.1"/>
    <n v="146.5"/>
    <n v="145.30000000000001"/>
    <n v="142.30000000000001"/>
    <n v="139.69999999999999"/>
    <n v="138.4"/>
    <n v="126"/>
    <n v="134.5"/>
    <n v="146.19999999999999"/>
    <n v="130.9"/>
    <n v="134.69999999999999"/>
    <n v="140.19999999999999"/>
  </r>
  <r>
    <x v="0"/>
    <x v="5"/>
    <x v="9"/>
    <n v="147.6"/>
    <n v="134.6"/>
    <n v="144.5"/>
    <n v="147.6"/>
    <n v="141.9"/>
    <n v="123.5"/>
    <n v="139.30000000000001"/>
    <n v="121.4"/>
    <n v="112.3"/>
    <n v="139.5"/>
    <n v="134.6"/>
    <n v="155.19999999999999"/>
    <n v="140.19999999999999"/>
    <n v="159.6"/>
    <n v="150.69999999999999"/>
    <n v="144.5"/>
    <n v="149.80000000000001"/>
    <s v="NA"/>
    <n v="149.69999999999999"/>
    <n v="147.5"/>
    <n v="144.80000000000001"/>
    <n v="130.80000000000001"/>
    <n v="140.1"/>
    <n v="148"/>
    <n v="134.4"/>
    <n v="139.80000000000001"/>
    <n v="142.19999999999999"/>
  </r>
  <r>
    <x v="1"/>
    <x v="5"/>
    <x v="9"/>
    <n v="144.9"/>
    <n v="133.5"/>
    <n v="139.5"/>
    <n v="153"/>
    <n v="141.5"/>
    <n v="118"/>
    <n v="137.6"/>
    <n v="113.2"/>
    <n v="112.8"/>
    <n v="141.1"/>
    <n v="127.6"/>
    <n v="152"/>
    <n v="139.4"/>
    <n v="164"/>
    <n v="141.5"/>
    <n v="129.80000000000001"/>
    <n v="139.69999999999999"/>
    <n v="146.30000000000001"/>
    <n v="133.4"/>
    <n v="135.1"/>
    <n v="136.19999999999999"/>
    <n v="123.3"/>
    <n v="130.69999999999999"/>
    <n v="145.5"/>
    <n v="130.4"/>
    <n v="132.5"/>
    <n v="138.9"/>
  </r>
  <r>
    <x v="2"/>
    <x v="5"/>
    <x v="9"/>
    <n v="149.5"/>
    <n v="137.30000000000001"/>
    <n v="142.5"/>
    <n v="146.69999999999999"/>
    <n v="141.9"/>
    <n v="121.1"/>
    <n v="137.4"/>
    <n v="119.1"/>
    <n v="111.9"/>
    <n v="141"/>
    <n v="133.6"/>
    <n v="154.5"/>
    <n v="139.69999999999999"/>
    <n v="162.6"/>
    <n v="148"/>
    <n v="139.19999999999999"/>
    <n v="146.80000000000001"/>
    <n v="146.9"/>
    <n v="145.30000000000001"/>
    <n v="142.19999999999999"/>
    <n v="142.1"/>
    <n v="125.5"/>
    <n v="136.5"/>
    <n v="147.80000000000001"/>
    <n v="132"/>
    <n v="136.30000000000001"/>
    <n v="140.80000000000001"/>
  </r>
  <r>
    <x v="0"/>
    <x v="5"/>
    <x v="10"/>
    <n v="150.80000000000001"/>
    <n v="136.69999999999999"/>
    <n v="143.9"/>
    <n v="147.5"/>
    <n v="141.9"/>
    <n v="122.8"/>
    <n v="137.1"/>
    <n v="121"/>
    <n v="111.6"/>
    <n v="140.6"/>
    <n v="137.5"/>
    <n v="156.1"/>
    <n v="140"/>
    <n v="161.9"/>
    <n v="151.69999999999999"/>
    <n v="145.5"/>
    <n v="150.80000000000001"/>
    <s v="NA"/>
    <n v="150.30000000000001"/>
    <n v="148"/>
    <n v="145.4"/>
    <n v="130.30000000000001"/>
    <n v="143.1"/>
    <n v="150.19999999999999"/>
    <n v="133.1"/>
    <n v="140.1"/>
    <n v="142.4"/>
  </r>
  <r>
    <x v="1"/>
    <x v="5"/>
    <x v="10"/>
    <n v="146.30000000000001"/>
    <n v="137.80000000000001"/>
    <n v="141.5"/>
    <n v="145.19999999999999"/>
    <n v="141.6"/>
    <n v="118.1"/>
    <n v="138.1"/>
    <n v="115.3"/>
    <n v="112.5"/>
    <n v="141.4"/>
    <n v="128"/>
    <n v="152.6"/>
    <n v="139.1"/>
    <n v="164.4"/>
    <n v="142.4"/>
    <n v="130.19999999999999"/>
    <n v="140.5"/>
    <n v="146.9"/>
    <n v="136.69999999999999"/>
    <n v="135.80000000000001"/>
    <n v="136.80000000000001"/>
    <n v="121.2"/>
    <n v="131.30000000000001"/>
    <n v="146.1"/>
    <n v="130.5"/>
    <n v="132.19999999999999"/>
    <n v="139"/>
  </r>
  <r>
    <x v="2"/>
    <x v="5"/>
    <x v="10"/>
    <n v="149.19999999999999"/>
    <n v="137.1"/>
    <n v="142.80000000000001"/>
    <n v="146.69999999999999"/>
    <n v="141.80000000000001"/>
    <n v="121.1"/>
    <n v="137.4"/>
    <n v="119.1"/>
    <n v="111.9"/>
    <n v="140.9"/>
    <n v="133.5"/>
    <n v="154.5"/>
    <n v="139.69999999999999"/>
    <n v="162.6"/>
    <n v="148"/>
    <n v="139.1"/>
    <n v="146.69999999999999"/>
    <n v="146.9"/>
    <n v="145.1"/>
    <n v="142.19999999999999"/>
    <n v="142.1"/>
    <n v="125.5"/>
    <n v="136.5"/>
    <n v="147.80000000000001"/>
    <n v="132"/>
    <n v="136.30000000000001"/>
    <n v="140.80000000000001"/>
  </r>
  <r>
    <x v="0"/>
    <x v="5"/>
    <x v="11"/>
    <n v="151.9"/>
    <n v="137.4"/>
    <n v="140.19999999999999"/>
    <n v="136.6"/>
    <n v="142.4"/>
    <n v="124.2"/>
    <n v="137.1"/>
    <n v="120.9"/>
    <n v="109.9"/>
    <n v="140.19999999999999"/>
    <n v="137.80000000000001"/>
    <n v="156"/>
    <n v="138.5"/>
    <n v="162.4"/>
    <n v="151.6"/>
    <n v="145.9"/>
    <n v="150.80000000000001"/>
    <s v="NA"/>
    <n v="149"/>
    <n v="149.5"/>
    <n v="149.6"/>
    <n v="128.9"/>
    <n v="143.30000000000001"/>
    <n v="155.1"/>
    <n v="133.19999999999999"/>
    <n v="141.6"/>
    <n v="141.9"/>
  </r>
  <r>
    <x v="1"/>
    <x v="5"/>
    <x v="11"/>
    <n v="147.80000000000001"/>
    <n v="141.1"/>
    <n v="138.5"/>
    <n v="132.4"/>
    <n v="141.6"/>
    <n v="118.1"/>
    <n v="138.5"/>
    <n v="117.5"/>
    <n v="111"/>
    <n v="141.5"/>
    <n v="128.1"/>
    <n v="152.9"/>
    <n v="137.6"/>
    <n v="164.6"/>
    <n v="142.69999999999999"/>
    <n v="130.30000000000001"/>
    <n v="140.80000000000001"/>
    <n v="146.5"/>
    <n v="132.4"/>
    <n v="136.19999999999999"/>
    <n v="137.30000000000001"/>
    <n v="118.8"/>
    <n v="131.69999999999999"/>
    <n v="146.5"/>
    <n v="130.80000000000001"/>
    <n v="131.69999999999999"/>
    <n v="138"/>
  </r>
  <r>
    <x v="2"/>
    <x v="5"/>
    <x v="11"/>
    <n v="150.5"/>
    <n v="138.80000000000001"/>
    <n v="139.4"/>
    <n v="135.19999999999999"/>
    <n v="142.1"/>
    <n v="122"/>
    <n v="137.5"/>
    <n v="119.8"/>
    <n v="110.3"/>
    <n v="140.6"/>
    <n v="133.80000000000001"/>
    <n v="154.6"/>
    <n v="138.19999999999999"/>
    <n v="163"/>
    <n v="148.1"/>
    <n v="139.4"/>
    <n v="146.80000000000001"/>
    <n v="146.5"/>
    <n v="142.69999999999999"/>
    <n v="143.19999999999999"/>
    <n v="144.9"/>
    <n v="123.6"/>
    <n v="136.80000000000001"/>
    <n v="150.1"/>
    <n v="132.19999999999999"/>
    <n v="136.80000000000001"/>
    <n v="140.1"/>
  </r>
  <r>
    <x v="0"/>
    <x v="6"/>
    <x v="0"/>
    <n v="152.5"/>
    <n v="138.19999999999999"/>
    <n v="135.5"/>
    <n v="131.69999999999999"/>
    <n v="142.4"/>
    <n v="123.9"/>
    <n v="136.6"/>
    <n v="121.3"/>
    <n v="108.4"/>
    <n v="138.9"/>
    <n v="137"/>
    <n v="155.80000000000001"/>
    <n v="137.4"/>
    <n v="162.69999999999999"/>
    <n v="150.6"/>
    <n v="145.1"/>
    <n v="149.9"/>
    <s v="NA"/>
    <n v="146.19999999999999"/>
    <n v="150.1"/>
    <n v="149.6"/>
    <n v="128.6"/>
    <n v="142.9"/>
    <n v="155.19999999999999"/>
    <n v="133.5"/>
    <n v="141.69999999999999"/>
    <n v="141"/>
  </r>
  <r>
    <x v="1"/>
    <x v="6"/>
    <x v="0"/>
    <n v="149.4"/>
    <n v="143.5"/>
    <n v="135.19999999999999"/>
    <n v="130.5"/>
    <n v="141.69999999999999"/>
    <n v="118.1"/>
    <n v="138.30000000000001"/>
    <n v="118.2"/>
    <n v="110.4"/>
    <n v="140.4"/>
    <n v="128.1"/>
    <n v="153.19999999999999"/>
    <n v="137.30000000000001"/>
    <n v="164.7"/>
    <n v="143"/>
    <n v="130.4"/>
    <n v="141.1"/>
    <n v="147.69999999999999"/>
    <n v="128.6"/>
    <n v="136.30000000000001"/>
    <n v="137.80000000000001"/>
    <n v="118.6"/>
    <n v="131.9"/>
    <n v="146.6"/>
    <n v="131.69999999999999"/>
    <n v="131.80000000000001"/>
    <n v="138"/>
  </r>
  <r>
    <x v="2"/>
    <x v="6"/>
    <x v="0"/>
    <n v="151.4"/>
    <n v="140.19999999999999"/>
    <n v="135.4"/>
    <n v="131.30000000000001"/>
    <n v="142.1"/>
    <n v="121.8"/>
    <n v="137.1"/>
    <n v="120.3"/>
    <n v="109.1"/>
    <n v="139.4"/>
    <n v="133.30000000000001"/>
    <n v="154.6"/>
    <n v="137.4"/>
    <n v="163.19999999999999"/>
    <n v="147.6"/>
    <n v="139"/>
    <n v="146.4"/>
    <n v="147.69999999999999"/>
    <n v="139.5"/>
    <n v="143.6"/>
    <n v="145.1"/>
    <n v="123.3"/>
    <n v="136.69999999999999"/>
    <n v="150.19999999999999"/>
    <n v="132.80000000000001"/>
    <n v="136.9"/>
    <n v="139.6"/>
  </r>
  <r>
    <x v="0"/>
    <x v="6"/>
    <x v="1"/>
    <n v="153"/>
    <n v="139.1"/>
    <n v="135.80000000000001"/>
    <n v="128.69999999999999"/>
    <n v="142.5"/>
    <n v="124.1"/>
    <n v="136.80000000000001"/>
    <n v="121.5"/>
    <n v="108.3"/>
    <n v="139.19999999999999"/>
    <n v="137.4"/>
    <n v="156.19999999999999"/>
    <n v="137.19999999999999"/>
    <n v="162.80000000000001"/>
    <n v="150.5"/>
    <n v="146.1"/>
    <n v="149.9"/>
    <s v="NA"/>
    <n v="145.30000000000001"/>
    <n v="150.1"/>
    <n v="149.9"/>
    <n v="129.19999999999999"/>
    <n v="143.4"/>
    <n v="155.5"/>
    <n v="134.9"/>
    <n v="142.19999999999999"/>
    <n v="141"/>
  </r>
  <r>
    <x v="1"/>
    <x v="6"/>
    <x v="1"/>
    <n v="150.1"/>
    <n v="145.30000000000001"/>
    <n v="137"/>
    <n v="131.6"/>
    <n v="141.69999999999999"/>
    <n v="118.4"/>
    <n v="139.4"/>
    <n v="119.9"/>
    <n v="110.4"/>
    <n v="140.80000000000001"/>
    <n v="128.30000000000001"/>
    <n v="153.5"/>
    <n v="138"/>
    <n v="164.9"/>
    <n v="143.30000000000001"/>
    <n v="130.80000000000001"/>
    <n v="141.4"/>
    <n v="148.5"/>
    <n v="127.1"/>
    <n v="136.6"/>
    <n v="138.5"/>
    <n v="119.2"/>
    <n v="132.19999999999999"/>
    <n v="146.6"/>
    <n v="133"/>
    <n v="132.4"/>
    <n v="138.6"/>
  </r>
  <r>
    <x v="2"/>
    <x v="6"/>
    <x v="1"/>
    <n v="152"/>
    <n v="141.5"/>
    <n v="136.4"/>
    <n v="129.69999999999999"/>
    <n v="142.19999999999999"/>
    <n v="122"/>
    <n v="137.6"/>
    <n v="121"/>
    <n v="109"/>
    <n v="139.69999999999999"/>
    <n v="133.6"/>
    <n v="154.9"/>
    <n v="137.5"/>
    <n v="163.4"/>
    <n v="147.69999999999999"/>
    <n v="139.69999999999999"/>
    <n v="146.5"/>
    <n v="148.5"/>
    <n v="138.4"/>
    <n v="143.69999999999999"/>
    <n v="145.6"/>
    <n v="123.9"/>
    <n v="137.1"/>
    <n v="150.30000000000001"/>
    <n v="134.1"/>
    <n v="137.4"/>
    <n v="139.9"/>
  </r>
  <r>
    <x v="0"/>
    <x v="6"/>
    <x v="2"/>
    <n v="154.1"/>
    <n v="138.69999999999999"/>
    <n v="136.1"/>
    <n v="128.19999999999999"/>
    <n v="142.5"/>
    <n v="124.1"/>
    <n v="136.9"/>
    <n v="122.3"/>
    <n v="108.3"/>
    <n v="138.9"/>
    <n v="137.4"/>
    <n v="156.4"/>
    <n v="137.30000000000001"/>
    <n v="162.9"/>
    <n v="150.80000000000001"/>
    <n v="146.1"/>
    <n v="150.1"/>
    <s v="NA"/>
    <n v="146.4"/>
    <n v="150"/>
    <n v="150.4"/>
    <n v="129.9"/>
    <n v="143.80000000000001"/>
    <n v="155.5"/>
    <n v="134"/>
    <n v="142.4"/>
    <n v="141.19999999999999"/>
  </r>
  <r>
    <x v="1"/>
    <x v="6"/>
    <x v="2"/>
    <n v="151.1"/>
    <n v="142.9"/>
    <n v="139.4"/>
    <n v="141.19999999999999"/>
    <n v="141.9"/>
    <n v="118.4"/>
    <n v="139.69999999999999"/>
    <n v="120.7"/>
    <n v="110.4"/>
    <n v="140.69999999999999"/>
    <n v="128.5"/>
    <n v="153.9"/>
    <n v="139.6"/>
    <n v="165.3"/>
    <n v="143.5"/>
    <n v="131.19999999999999"/>
    <n v="141.6"/>
    <n v="149"/>
    <n v="128.80000000000001"/>
    <n v="136.80000000000001"/>
    <n v="139.19999999999999"/>
    <n v="119.9"/>
    <n v="133"/>
    <n v="146.69999999999999"/>
    <n v="132.5"/>
    <n v="132.80000000000001"/>
    <n v="139.5"/>
  </r>
  <r>
    <x v="2"/>
    <x v="6"/>
    <x v="2"/>
    <n v="153"/>
    <n v="140.30000000000001"/>
    <n v="137.6"/>
    <n v="132.6"/>
    <n v="142.30000000000001"/>
    <n v="122"/>
    <n v="137.80000000000001"/>
    <n v="121.8"/>
    <n v="109"/>
    <n v="139.5"/>
    <n v="133.69999999999999"/>
    <n v="155.19999999999999"/>
    <n v="138.1"/>
    <n v="163.5"/>
    <n v="147.9"/>
    <n v="139.9"/>
    <n v="146.69999999999999"/>
    <n v="149"/>
    <n v="139.69999999999999"/>
    <n v="143.80000000000001"/>
    <n v="146.19999999999999"/>
    <n v="124.6"/>
    <n v="137.69999999999999"/>
    <n v="150.30000000000001"/>
    <n v="133.4"/>
    <n v="137.69999999999999"/>
    <n v="140.4"/>
  </r>
  <r>
    <x v="0"/>
    <x v="6"/>
    <x v="4"/>
    <n v="159.5"/>
    <n v="134.5"/>
    <n v="143.69999999999999"/>
    <n v="133.4"/>
    <n v="142.6"/>
    <n v="124"/>
    <n v="137.4"/>
    <n v="125.1"/>
    <n v="109.3"/>
    <n v="139.30000000000001"/>
    <n v="137.69999999999999"/>
    <n v="156.4"/>
    <n v="139.19999999999999"/>
    <n v="163.30000000000001"/>
    <n v="151.30000000000001"/>
    <n v="146.6"/>
    <n v="150.69999999999999"/>
    <s v="NA"/>
    <n v="146.9"/>
    <n v="149.5"/>
    <n v="151.30000000000001"/>
    <n v="130.19999999999999"/>
    <n v="145.9"/>
    <n v="156.69999999999999"/>
    <n v="133.9"/>
    <n v="142.9"/>
    <n v="142.4"/>
  </r>
  <r>
    <x v="1"/>
    <x v="6"/>
    <x v="4"/>
    <n v="156.69999999999999"/>
    <n v="138.30000000000001"/>
    <n v="149.69999999999999"/>
    <n v="161.6"/>
    <n v="142.4"/>
    <n v="118.6"/>
    <n v="140.4"/>
    <n v="124.4"/>
    <n v="111.2"/>
    <n v="141"/>
    <n v="128.9"/>
    <n v="154.5"/>
    <n v="143.80000000000001"/>
    <n v="166.2"/>
    <n v="144"/>
    <n v="131.69999999999999"/>
    <n v="142.19999999999999"/>
    <n v="150.1"/>
    <n v="129.4"/>
    <n v="137.19999999999999"/>
    <n v="139.80000000000001"/>
    <n v="120.1"/>
    <n v="134"/>
    <n v="148"/>
    <n v="132.6"/>
    <n v="133.30000000000001"/>
    <n v="141.5"/>
  </r>
  <r>
    <x v="2"/>
    <x v="6"/>
    <x v="4"/>
    <n v="158.5"/>
    <n v="136"/>
    <n v="146.5"/>
    <n v="143"/>
    <n v="142.5"/>
    <n v="122"/>
    <n v="138.30000000000001"/>
    <n v="124.9"/>
    <n v="109.9"/>
    <n v="139.9"/>
    <n v="134"/>
    <n v="155.5"/>
    <n v="140.9"/>
    <n v="164.1"/>
    <n v="148.4"/>
    <n v="140.4"/>
    <n v="147.30000000000001"/>
    <n v="150.1"/>
    <n v="140.30000000000001"/>
    <n v="143.69999999999999"/>
    <n v="146.9"/>
    <n v="124.9"/>
    <n v="139.19999999999999"/>
    <n v="151.6"/>
    <n v="133.4"/>
    <n v="138.19999999999999"/>
    <n v="142"/>
  </r>
  <r>
    <x v="0"/>
    <x v="6"/>
    <x v="5"/>
    <n v="163.5"/>
    <n v="136.19999999999999"/>
    <n v="143.30000000000001"/>
    <n v="140.6"/>
    <n v="143.19999999999999"/>
    <n v="124.3"/>
    <n v="137.80000000000001"/>
    <n v="128.69999999999999"/>
    <n v="110.6"/>
    <n v="140.4"/>
    <n v="138"/>
    <n v="156.6"/>
    <n v="141"/>
    <n v="164.2"/>
    <n v="151.4"/>
    <n v="146.5"/>
    <n v="150.69999999999999"/>
    <s v="NA"/>
    <n v="147.80000000000001"/>
    <n v="149.6"/>
    <n v="151.69999999999999"/>
    <n v="130.19999999999999"/>
    <n v="146.4"/>
    <n v="157.69999999999999"/>
    <n v="134.80000000000001"/>
    <n v="143.30000000000001"/>
    <n v="143.6"/>
  </r>
  <r>
    <x v="1"/>
    <x v="6"/>
    <x v="5"/>
    <n v="159.6"/>
    <n v="140.4"/>
    <n v="150.9"/>
    <n v="169.8"/>
    <n v="143.4"/>
    <n v="118.6"/>
    <n v="140.69999999999999"/>
    <n v="127.4"/>
    <n v="111.8"/>
    <n v="141"/>
    <n v="129"/>
    <n v="155.1"/>
    <n v="145.6"/>
    <n v="166.7"/>
    <n v="144.30000000000001"/>
    <n v="131.69999999999999"/>
    <n v="142.4"/>
    <n v="149.4"/>
    <n v="130.5"/>
    <n v="137.4"/>
    <n v="140.30000000000001"/>
    <n v="119.6"/>
    <n v="134.30000000000001"/>
    <n v="148.9"/>
    <n v="133.69999999999999"/>
    <n v="133.6"/>
    <n v="142.1"/>
  </r>
  <r>
    <x v="2"/>
    <x v="6"/>
    <x v="5"/>
    <n v="162.1"/>
    <n v="137.80000000000001"/>
    <n v="146.80000000000001"/>
    <n v="150.5"/>
    <n v="143.30000000000001"/>
    <n v="122.2"/>
    <n v="138.69999999999999"/>
    <n v="128.30000000000001"/>
    <n v="111"/>
    <n v="140.6"/>
    <n v="134.19999999999999"/>
    <n v="155.9"/>
    <n v="142.69999999999999"/>
    <n v="164.9"/>
    <n v="148.6"/>
    <n v="140.4"/>
    <n v="147.4"/>
    <n v="149.4"/>
    <n v="141.19999999999999"/>
    <n v="143.80000000000001"/>
    <n v="147.4"/>
    <n v="124.6"/>
    <n v="139.6"/>
    <n v="152.5"/>
    <n v="134.30000000000001"/>
    <n v="138.6"/>
    <n v="142.9"/>
  </r>
  <r>
    <x v="0"/>
    <x v="6"/>
    <x v="6"/>
    <n v="164"/>
    <n v="138.4"/>
    <n v="146.4"/>
    <n v="150.1"/>
    <n v="143.9"/>
    <n v="124.4"/>
    <n v="138.4"/>
    <n v="130.6"/>
    <n v="110.8"/>
    <n v="141.69999999999999"/>
    <n v="138.5"/>
    <n v="156.69999999999999"/>
    <n v="143"/>
    <n v="164.5"/>
    <n v="151.6"/>
    <n v="146.6"/>
    <n v="150.9"/>
    <s v="NA"/>
    <n v="146.80000000000001"/>
    <n v="150"/>
    <n v="152.19999999999999"/>
    <n v="131.19999999999999"/>
    <n v="147.5"/>
    <n v="159.1"/>
    <n v="136.1"/>
    <n v="144.19999999999999"/>
    <n v="144.9"/>
  </r>
  <r>
    <x v="1"/>
    <x v="6"/>
    <x v="6"/>
    <n v="160.19999999999999"/>
    <n v="142.5"/>
    <n v="154.69999999999999"/>
    <n v="180.1"/>
    <n v="144.1"/>
    <n v="119.3"/>
    <n v="141.4"/>
    <n v="128.9"/>
    <n v="111.8"/>
    <n v="141.6"/>
    <n v="129.5"/>
    <n v="155.6"/>
    <n v="147.69999999999999"/>
    <n v="167.2"/>
    <n v="144.69999999999999"/>
    <n v="131.9"/>
    <n v="142.69999999999999"/>
    <n v="150.6"/>
    <n v="127"/>
    <n v="137.69999999999999"/>
    <n v="140.80000000000001"/>
    <n v="120.6"/>
    <n v="135"/>
    <n v="150.4"/>
    <n v="135.1"/>
    <n v="134.5"/>
    <n v="143.30000000000001"/>
  </r>
  <r>
    <x v="2"/>
    <x v="6"/>
    <x v="6"/>
    <n v="162.69999999999999"/>
    <n v="140"/>
    <n v="150.30000000000001"/>
    <n v="160.30000000000001"/>
    <n v="144"/>
    <n v="122.5"/>
    <n v="139.30000000000001"/>
    <n v="130"/>
    <n v="111.1"/>
    <n v="141.69999999999999"/>
    <n v="134.69999999999999"/>
    <n v="156.19999999999999"/>
    <n v="144.69999999999999"/>
    <n v="165.2"/>
    <n v="148.9"/>
    <n v="140.5"/>
    <n v="147.6"/>
    <n v="150.6"/>
    <n v="139.30000000000001"/>
    <n v="144.19999999999999"/>
    <n v="147.9"/>
    <n v="125.6"/>
    <n v="140.5"/>
    <n v="154"/>
    <n v="135.69999999999999"/>
    <n v="139.5"/>
    <n v="144.19999999999999"/>
  </r>
  <r>
    <x v="0"/>
    <x v="6"/>
    <x v="7"/>
    <n v="161.9"/>
    <n v="137.1"/>
    <n v="145.5"/>
    <n v="156.19999999999999"/>
    <n v="144.6"/>
    <n v="124.7"/>
    <n v="139.19999999999999"/>
    <n v="131.5"/>
    <n v="111.7"/>
    <n v="142.69999999999999"/>
    <n v="138.5"/>
    <n v="156.9"/>
    <n v="144"/>
    <n v="165.1"/>
    <n v="151.80000000000001"/>
    <n v="146.6"/>
    <n v="151.1"/>
    <s v="NA"/>
    <n v="146.4"/>
    <n v="150.19999999999999"/>
    <n v="152.69999999999999"/>
    <n v="131.4"/>
    <n v="148"/>
    <n v="159.69999999999999"/>
    <n v="138.80000000000001"/>
    <n v="144.9"/>
    <n v="145.69999999999999"/>
  </r>
  <r>
    <x v="1"/>
    <x v="6"/>
    <x v="7"/>
    <n v="158.30000000000001"/>
    <n v="140.80000000000001"/>
    <n v="153.9"/>
    <n v="189.1"/>
    <n v="144.9"/>
    <n v="119.9"/>
    <n v="142.1"/>
    <n v="129.80000000000001"/>
    <n v="112.7"/>
    <n v="142.5"/>
    <n v="129.80000000000001"/>
    <n v="156.19999999999999"/>
    <n v="149.1"/>
    <n v="167.9"/>
    <n v="145"/>
    <n v="132.19999999999999"/>
    <n v="143"/>
    <n v="151.6"/>
    <n v="125.5"/>
    <n v="138.1"/>
    <n v="141.5"/>
    <n v="120.8"/>
    <n v="135.4"/>
    <n v="151.5"/>
    <n v="137.80000000000001"/>
    <n v="135.30000000000001"/>
    <n v="144.19999999999999"/>
  </r>
  <r>
    <x v="2"/>
    <x v="6"/>
    <x v="7"/>
    <n v="160.6"/>
    <n v="138.5"/>
    <n v="149.4"/>
    <n v="167.4"/>
    <n v="144.69999999999999"/>
    <n v="122.9"/>
    <n v="140.1"/>
    <n v="130.9"/>
    <n v="112"/>
    <n v="142.6"/>
    <n v="134.9"/>
    <n v="156.6"/>
    <n v="145.9"/>
    <n v="165.8"/>
    <n v="149.1"/>
    <n v="140.6"/>
    <n v="147.9"/>
    <n v="151.6"/>
    <n v="138.5"/>
    <n v="144.5"/>
    <n v="148.5"/>
    <n v="125.8"/>
    <n v="140.9"/>
    <n v="154.9"/>
    <n v="138.4"/>
    <n v="140.19999999999999"/>
    <n v="145"/>
  </r>
  <r>
    <x v="0"/>
    <x v="6"/>
    <x v="8"/>
    <n v="161.9"/>
    <n v="138.30000000000001"/>
    <n v="143.80000000000001"/>
    <n v="163.4"/>
    <n v="145.69999999999999"/>
    <n v="125.1"/>
    <n v="140.1"/>
    <n v="132.19999999999999"/>
    <n v="112.8"/>
    <n v="144.19999999999999"/>
    <n v="138.5"/>
    <n v="157.19999999999999"/>
    <n v="145.5"/>
    <n v="165.7"/>
    <n v="151.69999999999999"/>
    <n v="146.6"/>
    <n v="151"/>
    <s v="NA"/>
    <n v="146.9"/>
    <n v="150.30000000000001"/>
    <n v="153.4"/>
    <n v="131.6"/>
    <n v="148.30000000000001"/>
    <n v="160.19999999999999"/>
    <n v="140.19999999999999"/>
    <n v="145.4"/>
    <n v="146.69999999999999"/>
  </r>
  <r>
    <x v="1"/>
    <x v="6"/>
    <x v="8"/>
    <n v="158.69999999999999"/>
    <n v="141.6"/>
    <n v="149.80000000000001"/>
    <n v="192.4"/>
    <n v="144.9"/>
    <n v="120.8"/>
    <n v="142.69999999999999"/>
    <n v="130.30000000000001"/>
    <n v="114"/>
    <n v="143.80000000000001"/>
    <n v="130"/>
    <n v="156.4"/>
    <n v="149.5"/>
    <n v="168.6"/>
    <n v="145.30000000000001"/>
    <n v="132.19999999999999"/>
    <n v="143.30000000000001"/>
    <n v="152.19999999999999"/>
    <n v="126.6"/>
    <n v="138.30000000000001"/>
    <n v="141.9"/>
    <n v="121.2"/>
    <n v="135.9"/>
    <n v="151.6"/>
    <n v="139"/>
    <n v="135.69999999999999"/>
    <n v="144.69999999999999"/>
  </r>
  <r>
    <x v="2"/>
    <x v="6"/>
    <x v="8"/>
    <n v="160.80000000000001"/>
    <n v="139.6"/>
    <n v="146.6"/>
    <n v="173.2"/>
    <n v="145.4"/>
    <n v="123.5"/>
    <n v="140.9"/>
    <n v="131.6"/>
    <n v="113.2"/>
    <n v="144.1"/>
    <n v="135"/>
    <n v="156.80000000000001"/>
    <n v="147"/>
    <n v="166.5"/>
    <n v="149.19999999999999"/>
    <n v="140.6"/>
    <n v="147.9"/>
    <n v="152.19999999999999"/>
    <n v="139.19999999999999"/>
    <n v="144.6"/>
    <n v="149"/>
    <n v="126.1"/>
    <n v="141.30000000000001"/>
    <n v="155.19999999999999"/>
    <n v="139.69999999999999"/>
    <n v="140.69999999999999"/>
    <n v="145.80000000000001"/>
  </r>
  <r>
    <x v="0"/>
    <x v="6"/>
    <x v="9"/>
    <n v="161.6"/>
    <n v="141.19999999999999"/>
    <n v="145.69999999999999"/>
    <n v="178.8"/>
    <n v="146.5"/>
    <n v="125.6"/>
    <n v="141"/>
    <n v="133.1"/>
    <n v="113.6"/>
    <n v="145.5"/>
    <n v="138.6"/>
    <n v="157.4"/>
    <n v="148.30000000000001"/>
    <n v="166.3"/>
    <n v="151.69999999999999"/>
    <n v="146.69999999999999"/>
    <n v="151"/>
    <s v="NA"/>
    <n v="147.69999999999999"/>
    <n v="150.6"/>
    <n v="153.69999999999999"/>
    <n v="131.69999999999999"/>
    <n v="148.69999999999999"/>
    <n v="160.69999999999999"/>
    <n v="140.30000000000001"/>
    <n v="145.69999999999999"/>
    <n v="148.30000000000001"/>
  </r>
  <r>
    <x v="1"/>
    <x v="6"/>
    <x v="9"/>
    <n v="159.80000000000001"/>
    <n v="144.69999999999999"/>
    <n v="150.6"/>
    <n v="207.2"/>
    <n v="145.6"/>
    <n v="121.1"/>
    <n v="143.5"/>
    <n v="131.19999999999999"/>
    <n v="114.8"/>
    <n v="145.19999999999999"/>
    <n v="130.19999999999999"/>
    <n v="156.80000000000001"/>
    <n v="151.9"/>
    <n v="169.3"/>
    <n v="145.9"/>
    <n v="132.4"/>
    <n v="143.9"/>
    <n v="153"/>
    <n v="128.9"/>
    <n v="138.69999999999999"/>
    <n v="142.4"/>
    <n v="121.5"/>
    <n v="136.19999999999999"/>
    <n v="151.69999999999999"/>
    <n v="139.5"/>
    <n v="136"/>
    <n v="146"/>
  </r>
  <r>
    <x v="2"/>
    <x v="6"/>
    <x v="9"/>
    <n v="161"/>
    <n v="142.6"/>
    <n v="148"/>
    <n v="188.4"/>
    <n v="146.19999999999999"/>
    <n v="123.9"/>
    <n v="141.80000000000001"/>
    <n v="132.5"/>
    <n v="114"/>
    <n v="145.4"/>
    <n v="135.1"/>
    <n v="157.1"/>
    <n v="149.6"/>
    <n v="167.1"/>
    <n v="149.4"/>
    <n v="140.80000000000001"/>
    <n v="148.19999999999999"/>
    <n v="153"/>
    <n v="140.6"/>
    <n v="145"/>
    <n v="149.4"/>
    <n v="126.3"/>
    <n v="141.69999999999999"/>
    <n v="155.4"/>
    <n v="140"/>
    <n v="141"/>
    <n v="147.19999999999999"/>
  </r>
  <r>
    <x v="0"/>
    <x v="6"/>
    <x v="10"/>
    <n v="163.69999999999999"/>
    <n v="143.80000000000001"/>
    <n v="146.19999999999999"/>
    <n v="191.4"/>
    <n v="147.1"/>
    <n v="126"/>
    <n v="141.80000000000001"/>
    <n v="136.19999999999999"/>
    <n v="113.8"/>
    <n v="147.30000000000001"/>
    <n v="138.69999999999999"/>
    <n v="157.69999999999999"/>
    <n v="150.9"/>
    <n v="167.2"/>
    <n v="152.30000000000001"/>
    <n v="147"/>
    <n v="151.5"/>
    <s v="NA"/>
    <n v="148.4"/>
    <n v="150.9"/>
    <n v="154.30000000000001"/>
    <n v="132.1"/>
    <n v="149.1"/>
    <n v="160.80000000000001"/>
    <n v="140.6"/>
    <n v="146.1"/>
    <n v="149.9"/>
  </r>
  <r>
    <x v="1"/>
    <x v="6"/>
    <x v="10"/>
    <n v="162.4"/>
    <n v="148.4"/>
    <n v="148.80000000000001"/>
    <n v="215.7"/>
    <n v="145.9"/>
    <n v="121.5"/>
    <n v="144.1"/>
    <n v="134.6"/>
    <n v="115"/>
    <n v="146.30000000000001"/>
    <n v="130.5"/>
    <n v="157.19999999999999"/>
    <n v="153.6"/>
    <n v="169.9"/>
    <n v="146.30000000000001"/>
    <n v="132.6"/>
    <n v="144.19999999999999"/>
    <n v="153.5"/>
    <n v="132.19999999999999"/>
    <n v="139.1"/>
    <n v="142.80000000000001"/>
    <n v="121.7"/>
    <n v="136.69999999999999"/>
    <n v="151.80000000000001"/>
    <n v="139.80000000000001"/>
    <n v="136.30000000000001"/>
    <n v="147"/>
  </r>
  <r>
    <x v="2"/>
    <x v="6"/>
    <x v="10"/>
    <n v="163.19999999999999"/>
    <n v="145.6"/>
    <n v="147.4"/>
    <n v="199.6"/>
    <n v="146.69999999999999"/>
    <n v="124.3"/>
    <n v="142.5"/>
    <n v="135.69999999999999"/>
    <n v="114.2"/>
    <n v="147"/>
    <n v="135.30000000000001"/>
    <n v="157.5"/>
    <n v="151.9"/>
    <n v="167.9"/>
    <n v="149.9"/>
    <n v="141"/>
    <n v="148.6"/>
    <n v="153.5"/>
    <n v="142.30000000000001"/>
    <n v="145.30000000000001"/>
    <n v="149.9"/>
    <n v="126.6"/>
    <n v="142.1"/>
    <n v="155.5"/>
    <n v="140.30000000000001"/>
    <n v="141.30000000000001"/>
    <n v="148.6"/>
  </r>
  <r>
    <x v="0"/>
    <x v="6"/>
    <x v="11"/>
    <n v="165.3"/>
    <n v="149.5"/>
    <n v="144.30000000000001"/>
    <n v="209.5"/>
    <n v="148.69999999999999"/>
    <n v="127.5"/>
    <n v="142.80000000000001"/>
    <n v="138.80000000000001"/>
    <n v="113.6"/>
    <n v="149.1"/>
    <n v="139.30000000000001"/>
    <n v="158.30000000000001"/>
    <n v="154.30000000000001"/>
    <n v="167.8"/>
    <n v="152.6"/>
    <n v="147.30000000000001"/>
    <n v="151.9"/>
    <s v="NA"/>
    <n v="149.9"/>
    <n v="151.19999999999999"/>
    <n v="154.80000000000001"/>
    <n v="135"/>
    <n v="149.5"/>
    <n v="161.1"/>
    <n v="140.6"/>
    <n v="147.1"/>
    <n v="152.30000000000001"/>
  </r>
  <r>
    <x v="1"/>
    <x v="6"/>
    <x v="11"/>
    <n v="164.5"/>
    <n v="153.69999999999999"/>
    <n v="147.19999999999999"/>
    <n v="231.5"/>
    <n v="147.5"/>
    <n v="122.7"/>
    <n v="144.9"/>
    <n v="137.19999999999999"/>
    <n v="114.7"/>
    <n v="148"/>
    <n v="130.80000000000001"/>
    <n v="157.69999999999999"/>
    <n v="156.30000000000001"/>
    <n v="170.4"/>
    <n v="146.80000000000001"/>
    <n v="132.80000000000001"/>
    <n v="144.6"/>
    <n v="152.80000000000001"/>
    <n v="133.6"/>
    <n v="139.80000000000001"/>
    <n v="143.19999999999999"/>
    <n v="125.2"/>
    <n v="136.80000000000001"/>
    <n v="151.9"/>
    <n v="140.19999999999999"/>
    <n v="137.69999999999999"/>
    <n v="148.30000000000001"/>
  </r>
  <r>
    <x v="2"/>
    <x v="6"/>
    <x v="11"/>
    <n v="165"/>
    <n v="151.1"/>
    <n v="145.69999999999999"/>
    <n v="217"/>
    <n v="148.30000000000001"/>
    <n v="125.7"/>
    <n v="143.5"/>
    <n v="138.30000000000001"/>
    <n v="114"/>
    <n v="148.69999999999999"/>
    <n v="135.80000000000001"/>
    <n v="158"/>
    <n v="155"/>
    <n v="168.5"/>
    <n v="150.30000000000001"/>
    <n v="141.30000000000001"/>
    <n v="149"/>
    <n v="152.80000000000001"/>
    <n v="143.69999999999999"/>
    <n v="145.80000000000001"/>
    <n v="150.4"/>
    <n v="129.80000000000001"/>
    <n v="142.30000000000001"/>
    <n v="155.69999999999999"/>
    <n v="140.4"/>
    <n v="142.5"/>
    <n v="150.4"/>
  </r>
  <r>
    <x v="0"/>
    <x v="7"/>
    <x v="0"/>
    <n v="167.3"/>
    <n v="153.5"/>
    <n v="142.19999999999999"/>
    <n v="191.5"/>
    <n v="150.5"/>
    <n v="132"/>
    <n v="143.69999999999999"/>
    <n v="141.1"/>
    <n v="113.8"/>
    <n v="151.6"/>
    <n v="139.69999999999999"/>
    <n v="158.69999999999999"/>
    <n v="153"/>
    <n v="168.6"/>
    <n v="152.80000000000001"/>
    <n v="147.4"/>
    <n v="152.1"/>
    <s v="NA"/>
    <n v="150.4"/>
    <n v="151.69999999999999"/>
    <n v="155.69999999999999"/>
    <n v="136.30000000000001"/>
    <n v="150.1"/>
    <n v="161.69999999999999"/>
    <n v="142.5"/>
    <n v="148.1"/>
    <n v="151.9"/>
  </r>
  <r>
    <x v="1"/>
    <x v="7"/>
    <x v="0"/>
    <n v="167.6"/>
    <n v="157"/>
    <n v="144.4"/>
    <n v="207.8"/>
    <n v="149.30000000000001"/>
    <n v="126.3"/>
    <n v="145.6"/>
    <n v="139.1"/>
    <n v="114.8"/>
    <n v="149.5"/>
    <n v="131.1"/>
    <n v="158.5"/>
    <n v="154.4"/>
    <n v="170.8"/>
    <n v="147"/>
    <n v="133.19999999999999"/>
    <n v="144.9"/>
    <n v="153.9"/>
    <n v="135.1"/>
    <n v="140.1"/>
    <n v="143.80000000000001"/>
    <n v="126.1"/>
    <n v="137.19999999999999"/>
    <n v="152.1"/>
    <n v="142.1"/>
    <n v="138.4"/>
    <n v="148.19999999999999"/>
  </r>
  <r>
    <x v="2"/>
    <x v="7"/>
    <x v="0"/>
    <n v="167.4"/>
    <n v="154.9"/>
    <n v="143.19999999999999"/>
    <n v="197"/>
    <n v="150.1"/>
    <n v="129.9"/>
    <n v="144.30000000000001"/>
    <n v="140.4"/>
    <n v="114.1"/>
    <n v="150.9"/>
    <n v="136.1"/>
    <n v="158.6"/>
    <n v="153.5"/>
    <n v="169.2"/>
    <n v="150.5"/>
    <n v="141.5"/>
    <n v="149.19999999999999"/>
    <n v="153.9"/>
    <n v="144.6"/>
    <n v="146.19999999999999"/>
    <n v="151.19999999999999"/>
    <n v="130.9"/>
    <n v="142.80000000000001"/>
    <n v="156.1"/>
    <n v="142.30000000000001"/>
    <n v="143.4"/>
    <n v="150.19999999999999"/>
  </r>
  <r>
    <x v="0"/>
    <x v="7"/>
    <x v="1"/>
    <n v="167.5"/>
    <n v="150.9"/>
    <n v="140.69999999999999"/>
    <n v="165.1"/>
    <n v="150.9"/>
    <n v="133.69999999999999"/>
    <n v="144.19999999999999"/>
    <n v="141.80000000000001"/>
    <n v="113.1"/>
    <n v="152.80000000000001"/>
    <n v="140.1"/>
    <n v="159.19999999999999"/>
    <n v="149.80000000000001"/>
    <n v="169.4"/>
    <n v="153"/>
    <n v="147.5"/>
    <n v="152.30000000000001"/>
    <s v="NA"/>
    <n v="152.30000000000001"/>
    <n v="151.80000000000001"/>
    <n v="156.19999999999999"/>
    <n v="136"/>
    <n v="150.4"/>
    <n v="161.9"/>
    <n v="143.4"/>
    <n v="148.4"/>
    <n v="150.4"/>
  </r>
  <r>
    <x v="1"/>
    <x v="7"/>
    <x v="1"/>
    <n v="167.6"/>
    <n v="153.1"/>
    <n v="143.1"/>
    <n v="181.7"/>
    <n v="150.69999999999999"/>
    <n v="127.4"/>
    <n v="146.19999999999999"/>
    <n v="139.6"/>
    <n v="114.6"/>
    <n v="150.4"/>
    <n v="131.5"/>
    <n v="159"/>
    <n v="151.69999999999999"/>
    <n v="172"/>
    <n v="147.30000000000001"/>
    <n v="133.5"/>
    <n v="145.19999999999999"/>
    <n v="154.80000000000001"/>
    <n v="138.9"/>
    <n v="140.4"/>
    <n v="144.4"/>
    <n v="125.2"/>
    <n v="137.69999999999999"/>
    <n v="152.19999999999999"/>
    <n v="143.5"/>
    <n v="138.4"/>
    <n v="147.69999999999999"/>
  </r>
  <r>
    <x v="2"/>
    <x v="7"/>
    <x v="1"/>
    <n v="167.5"/>
    <n v="151.80000000000001"/>
    <n v="141.80000000000001"/>
    <n v="170.7"/>
    <n v="150.80000000000001"/>
    <n v="131.4"/>
    <n v="144.80000000000001"/>
    <n v="141.1"/>
    <n v="113.6"/>
    <n v="152"/>
    <n v="136.5"/>
    <n v="159.1"/>
    <n v="150.5"/>
    <n v="170.1"/>
    <n v="150.80000000000001"/>
    <n v="141.69999999999999"/>
    <n v="149.5"/>
    <n v="154.80000000000001"/>
    <n v="147.19999999999999"/>
    <n v="146.4"/>
    <n v="151.69999999999999"/>
    <n v="130.30000000000001"/>
    <n v="143.19999999999999"/>
    <n v="156.19999999999999"/>
    <n v="143.4"/>
    <n v="143.6"/>
    <n v="149.1"/>
  </r>
  <r>
    <x v="0"/>
    <x v="7"/>
    <x v="2"/>
    <n v="166.8"/>
    <n v="147.6"/>
    <n v="141.80000000000001"/>
    <n v="152.30000000000001"/>
    <n v="151.69999999999999"/>
    <n v="133.30000000000001"/>
    <n v="144.4"/>
    <n v="141.80000000000001"/>
    <n v="112.6"/>
    <n v="154"/>
    <n v="140.1"/>
    <n v="160"/>
    <n v="148.19999999999999"/>
    <n v="170.5"/>
    <n v="153.4"/>
    <n v="147.6"/>
    <n v="152.5"/>
    <s v="NA"/>
    <n v="153.4"/>
    <n v="151.5"/>
    <n v="156.69999999999999"/>
    <n v="135.80000000000001"/>
    <n v="151.19999999999999"/>
    <n v="161.19999999999999"/>
    <n v="145.1"/>
    <n v="148.6"/>
    <n v="149.80000000000001"/>
  </r>
  <r>
    <x v="1"/>
    <x v="7"/>
    <x v="2"/>
    <n v="167.5"/>
    <n v="148.9"/>
    <n v="143.30000000000001"/>
    <n v="167"/>
    <n v="151.1"/>
    <n v="127.5"/>
    <n v="146.5"/>
    <n v="139.69999999999999"/>
    <n v="114.4"/>
    <n v="151.5"/>
    <n v="131.9"/>
    <n v="159.1"/>
    <n v="150.1"/>
    <n v="173.3"/>
    <n v="147.69999999999999"/>
    <n v="133.80000000000001"/>
    <n v="145.6"/>
    <n v="154.5"/>
    <n v="141.4"/>
    <n v="140.80000000000001"/>
    <n v="145"/>
    <n v="124.6"/>
    <n v="137.9"/>
    <n v="152.5"/>
    <n v="145.30000000000001"/>
    <n v="138.69999999999999"/>
    <n v="147.30000000000001"/>
  </r>
  <r>
    <x v="2"/>
    <x v="7"/>
    <x v="2"/>
    <n v="167"/>
    <n v="148.1"/>
    <n v="142.5"/>
    <n v="157.30000000000001"/>
    <n v="151.5"/>
    <n v="131.19999999999999"/>
    <n v="145.1"/>
    <n v="141.1"/>
    <n v="113.2"/>
    <n v="153.19999999999999"/>
    <n v="136.69999999999999"/>
    <n v="159.6"/>
    <n v="148.9"/>
    <n v="171.2"/>
    <n v="151.19999999999999"/>
    <n v="141.9"/>
    <n v="149.80000000000001"/>
    <n v="154.5"/>
    <n v="148.9"/>
    <n v="146.4"/>
    <n v="152.30000000000001"/>
    <n v="129.9"/>
    <n v="143.69999999999999"/>
    <n v="156.1"/>
    <n v="145.19999999999999"/>
    <n v="143.80000000000001"/>
    <n v="148.6"/>
  </r>
  <r>
    <x v="0"/>
    <x v="7"/>
    <x v="3"/>
    <s v="NA"/>
    <n v="146.9"/>
    <n v="147.30000000000001"/>
    <n v="162.69999999999999"/>
    <n v="155.6"/>
    <n v="137.1"/>
    <n v="147.19999999999999"/>
    <n v="150.19999999999999"/>
    <n v="119.8"/>
    <n v="158.69999999999999"/>
    <n v="139.19999999999999"/>
    <s v="NA"/>
    <n v="150.1"/>
    <s v="NA"/>
    <s v="NA"/>
    <s v="NA"/>
    <s v="NA"/>
    <s v="NA"/>
    <n v="148.4"/>
    <s v="NA"/>
    <n v="154.30000000000001"/>
    <s v="NA"/>
    <s v="NA"/>
    <s v="NA"/>
    <s v="NA"/>
    <s v="NA"/>
    <s v="NA"/>
  </r>
  <r>
    <x v="1"/>
    <x v="7"/>
    <x v="3"/>
    <s v="NA"/>
    <n v="151.9"/>
    <n v="152.9"/>
    <n v="180"/>
    <n v="155.5"/>
    <n v="131.6"/>
    <n v="151.80000000000001"/>
    <n v="150.80000000000001"/>
    <n v="121.2"/>
    <n v="154"/>
    <n v="133.5"/>
    <s v="NA"/>
    <n v="153.5"/>
    <s v="NA"/>
    <s v="NA"/>
    <s v="NA"/>
    <s v="NA"/>
    <n v="155.6"/>
    <n v="137.1"/>
    <s v="NA"/>
    <n v="144.80000000000001"/>
    <s v="NA"/>
    <s v="NA"/>
    <s v="NA"/>
    <s v="NA"/>
    <s v="NA"/>
    <s v="NA"/>
  </r>
  <r>
    <x v="2"/>
    <x v="7"/>
    <x v="3"/>
    <s v="NA"/>
    <n v="148.80000000000001"/>
    <n v="149.9"/>
    <n v="168.6"/>
    <n v="155.6"/>
    <n v="135.1"/>
    <n v="148.69999999999999"/>
    <n v="150.4"/>
    <n v="120.3"/>
    <n v="157.1"/>
    <n v="136.80000000000001"/>
    <s v="NA"/>
    <n v="151.4"/>
    <s v="NA"/>
    <s v="NA"/>
    <s v="NA"/>
    <s v="NA"/>
    <n v="155.6"/>
    <n v="144.1"/>
    <s v="NA"/>
    <n v="150.69999999999999"/>
    <s v="NA"/>
    <s v="NA"/>
    <s v="NA"/>
    <s v="NA"/>
    <s v="NA"/>
    <s v="NA"/>
  </r>
  <r>
    <x v="0"/>
    <x v="7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1"/>
    <x v="7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2"/>
    <x v="7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0"/>
    <x v="7"/>
    <x v="5"/>
    <n v="190.3"/>
    <n v="149.4"/>
    <n v="143.19999999999999"/>
    <n v="148.9"/>
    <n v="153.30000000000001"/>
    <n v="138.19999999999999"/>
    <n v="148.19999999999999"/>
    <n v="150.30000000000001"/>
    <n v="113.2"/>
    <n v="159.80000000000001"/>
    <n v="142.1"/>
    <n v="161.80000000000001"/>
    <n v="152.30000000000001"/>
    <n v="182.4"/>
    <n v="154.69999999999999"/>
    <n v="150"/>
    <n v="154.1"/>
    <s v="NA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x v="1"/>
    <x v="7"/>
    <x v="5"/>
    <n v="197"/>
    <n v="154.6"/>
    <n v="151.80000000000001"/>
    <n v="171.2"/>
    <n v="153.4"/>
    <n v="132.9"/>
    <n v="152.69999999999999"/>
    <n v="152"/>
    <n v="116.3"/>
    <n v="158.80000000000001"/>
    <n v="135.6"/>
    <n v="161.69999999999999"/>
    <n v="157"/>
    <n v="186.7"/>
    <n v="149.1"/>
    <n v="136.6"/>
    <n v="147.19999999999999"/>
    <n v="154.69999999999999"/>
    <n v="137.1"/>
    <n v="140.4"/>
    <n v="148.1"/>
    <n v="129.30000000000001"/>
    <n v="144.5"/>
    <n v="152.5"/>
    <n v="152.19999999999999"/>
    <n v="142"/>
    <n v="150.80000000000001"/>
  </r>
  <r>
    <x v="2"/>
    <x v="7"/>
    <x v="5"/>
    <n v="192.7"/>
    <n v="151.4"/>
    <n v="147.19999999999999"/>
    <n v="156.5"/>
    <n v="153.30000000000001"/>
    <n v="136.30000000000001"/>
    <n v="149.6"/>
    <n v="150.9"/>
    <n v="114.2"/>
    <n v="159.5"/>
    <n v="139.4"/>
    <n v="161.80000000000001"/>
    <n v="154"/>
    <n v="183.5"/>
    <n v="152.5"/>
    <n v="144.4"/>
    <n v="151.4"/>
    <n v="154.69999999999999"/>
    <n v="141.9"/>
    <n v="146.4"/>
    <n v="154.4"/>
    <n v="135"/>
    <n v="148.30000000000001"/>
    <n v="156.4"/>
    <n v="151.6"/>
    <n v="147"/>
    <n v="151.80000000000001"/>
  </r>
  <r>
    <x v="0"/>
    <x v="7"/>
    <x v="6"/>
    <n v="190.3"/>
    <n v="149.4"/>
    <n v="143.19999999999999"/>
    <n v="148.9"/>
    <n v="153.30000000000001"/>
    <n v="138.19999999999999"/>
    <n v="148.19999999999999"/>
    <n v="150.30000000000001"/>
    <n v="113.2"/>
    <n v="159.80000000000001"/>
    <n v="142.1"/>
    <n v="161.80000000000001"/>
    <n v="152.30000000000001"/>
    <n v="182.4"/>
    <n v="154.69999999999999"/>
    <n v="150"/>
    <n v="154.1"/>
    <s v="NA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x v="1"/>
    <x v="7"/>
    <x v="6"/>
    <n v="197"/>
    <n v="154.6"/>
    <n v="151.80000000000001"/>
    <n v="171.2"/>
    <n v="153.4"/>
    <n v="132.9"/>
    <n v="152.69999999999999"/>
    <n v="152"/>
    <n v="116.3"/>
    <n v="158.80000000000001"/>
    <n v="135.6"/>
    <n v="161.69999999999999"/>
    <n v="157"/>
    <n v="186.7"/>
    <n v="149.1"/>
    <n v="136.6"/>
    <n v="147.19999999999999"/>
    <n v="154.69999999999999"/>
    <n v="137.1"/>
    <n v="140.4"/>
    <n v="148.1"/>
    <n v="129.30000000000001"/>
    <n v="144.5"/>
    <n v="152.5"/>
    <n v="152.19999999999999"/>
    <n v="142"/>
    <n v="150.80000000000001"/>
  </r>
  <r>
    <x v="2"/>
    <x v="7"/>
    <x v="6"/>
    <n v="192.7"/>
    <n v="151.4"/>
    <n v="147.19999999999999"/>
    <n v="156.5"/>
    <n v="153.30000000000001"/>
    <n v="136.30000000000001"/>
    <n v="149.6"/>
    <n v="150.9"/>
    <n v="114.2"/>
    <n v="159.5"/>
    <n v="139.4"/>
    <n v="161.80000000000001"/>
    <n v="154"/>
    <n v="183.5"/>
    <n v="152.5"/>
    <n v="144.4"/>
    <n v="151.4"/>
    <n v="154.69999999999999"/>
    <n v="141.9"/>
    <n v="146.4"/>
    <n v="154.4"/>
    <n v="135"/>
    <n v="148.30000000000001"/>
    <n v="156.4"/>
    <n v="151.6"/>
    <n v="147"/>
    <n v="151.80000000000001"/>
  </r>
  <r>
    <x v="0"/>
    <x v="7"/>
    <x v="7"/>
    <n v="187.2"/>
    <n v="148.4"/>
    <n v="146.9"/>
    <n v="171"/>
    <n v="153.30000000000001"/>
    <n v="139.80000000000001"/>
    <n v="147.6"/>
    <n v="149.9"/>
    <n v="114.2"/>
    <n v="160"/>
    <n v="143.5"/>
    <n v="161.5"/>
    <n v="155.30000000000001"/>
    <n v="180.9"/>
    <n v="155.1"/>
    <n v="149.30000000000001"/>
    <n v="154.30000000000001"/>
    <s v="NA"/>
    <n v="145.80000000000001"/>
    <n v="151.9"/>
    <n v="158.80000000000001"/>
    <n v="143.6"/>
    <n v="152.19999999999999"/>
    <n v="162.69999999999999"/>
    <n v="153.6"/>
    <n v="153"/>
    <n v="154.69999999999999"/>
  </r>
  <r>
    <x v="1"/>
    <x v="7"/>
    <x v="7"/>
    <n v="197.8"/>
    <n v="154.5"/>
    <n v="154.5"/>
    <n v="191.9"/>
    <n v="153.4"/>
    <n v="133.4"/>
    <n v="151.6"/>
    <n v="151.30000000000001"/>
    <n v="116.8"/>
    <n v="160"/>
    <n v="136.5"/>
    <n v="163.30000000000001"/>
    <n v="159.9"/>
    <n v="187.2"/>
    <n v="150"/>
    <n v="135.19999999999999"/>
    <n v="147.80000000000001"/>
    <n v="155.5"/>
    <n v="138.30000000000001"/>
    <n v="144.5"/>
    <n v="148.69999999999999"/>
    <n v="133.9"/>
    <n v="141.19999999999999"/>
    <n v="155.5"/>
    <n v="155.19999999999999"/>
    <n v="144.80000000000001"/>
    <n v="152.9"/>
  </r>
  <r>
    <x v="2"/>
    <x v="7"/>
    <x v="7"/>
    <n v="190.9"/>
    <n v="150.80000000000001"/>
    <n v="150.4"/>
    <n v="178.1"/>
    <n v="153.30000000000001"/>
    <n v="137.4"/>
    <n v="148.9"/>
    <n v="150.4"/>
    <n v="115.1"/>
    <n v="160"/>
    <n v="140.6"/>
    <n v="162.30000000000001"/>
    <n v="157"/>
    <n v="182.6"/>
    <n v="153.1"/>
    <n v="143.4"/>
    <n v="151.69999999999999"/>
    <n v="155.5"/>
    <n v="143"/>
    <n v="148.4"/>
    <n v="155"/>
    <n v="138.5"/>
    <n v="146"/>
    <n v="158.5"/>
    <n v="154.30000000000001"/>
    <n v="149"/>
    <n v="153.9"/>
  </r>
  <r>
    <x v="0"/>
    <x v="7"/>
    <x v="8"/>
    <n v="183.9"/>
    <n v="149.5"/>
    <n v="147"/>
    <n v="178.8"/>
    <n v="153.4"/>
    <n v="140.4"/>
    <n v="146.9"/>
    <n v="149.30000000000001"/>
    <n v="115.1"/>
    <n v="160"/>
    <n v="145.4"/>
    <n v="161.6"/>
    <n v="156.1"/>
    <n v="182.9"/>
    <n v="155.4"/>
    <n v="149.9"/>
    <n v="154.6"/>
    <s v="NA"/>
    <n v="146.4"/>
    <n v="151.6"/>
    <n v="159.1"/>
    <n v="144.6"/>
    <n v="152.80000000000001"/>
    <n v="161.1"/>
    <n v="157.4"/>
    <n v="153.69999999999999"/>
    <n v="155.4"/>
  </r>
  <r>
    <x v="1"/>
    <x v="7"/>
    <x v="8"/>
    <n v="193.1"/>
    <n v="157.30000000000001"/>
    <n v="155.4"/>
    <n v="202"/>
    <n v="153.9"/>
    <n v="134.4"/>
    <n v="151.5"/>
    <n v="150.80000000000001"/>
    <n v="118.9"/>
    <n v="160.9"/>
    <n v="137.69999999999999"/>
    <n v="164.4"/>
    <n v="161.30000000000001"/>
    <n v="188.7"/>
    <n v="150.19999999999999"/>
    <n v="136.30000000000001"/>
    <n v="148.1"/>
    <n v="156.30000000000001"/>
    <n v="137.19999999999999"/>
    <n v="145.4"/>
    <n v="150"/>
    <n v="135.1"/>
    <n v="141.80000000000001"/>
    <n v="154.9"/>
    <n v="159.80000000000001"/>
    <n v="146"/>
    <n v="154"/>
  </r>
  <r>
    <x v="2"/>
    <x v="7"/>
    <x v="8"/>
    <n v="187.1"/>
    <n v="152.5"/>
    <n v="150.9"/>
    <n v="186.7"/>
    <n v="153.6"/>
    <n v="138.19999999999999"/>
    <n v="148.4"/>
    <n v="149.80000000000001"/>
    <n v="116.4"/>
    <n v="160.30000000000001"/>
    <n v="142.19999999999999"/>
    <n v="162.9"/>
    <n v="158"/>
    <n v="184.4"/>
    <n v="153.4"/>
    <n v="144.30000000000001"/>
    <n v="152"/>
    <n v="156.30000000000001"/>
    <n v="142.9"/>
    <n v="148.69999999999999"/>
    <n v="155.6"/>
    <n v="139.6"/>
    <n v="146.6"/>
    <n v="157.5"/>
    <n v="158.4"/>
    <n v="150"/>
    <n v="154.69999999999999"/>
  </r>
  <r>
    <x v="0"/>
    <x v="7"/>
    <x v="9"/>
    <n v="186.3"/>
    <n v="159.19999999999999"/>
    <n v="147.19999999999999"/>
    <n v="200.6"/>
    <n v="153.6"/>
    <n v="142.6"/>
    <n v="146"/>
    <n v="150.30000000000001"/>
    <n v="115.3"/>
    <n v="160.9"/>
    <n v="147.4"/>
    <n v="161.9"/>
    <n v="159.6"/>
    <n v="182.7"/>
    <n v="155.69999999999999"/>
    <n v="150.6"/>
    <n v="155"/>
    <s v="NA"/>
    <n v="146.80000000000001"/>
    <n v="152"/>
    <n v="159.5"/>
    <n v="146.4"/>
    <n v="152.4"/>
    <n v="162.5"/>
    <n v="156.19999999999999"/>
    <n v="154.30000000000001"/>
    <n v="157.5"/>
  </r>
  <r>
    <x v="1"/>
    <x v="7"/>
    <x v="9"/>
    <n v="193.7"/>
    <n v="164.8"/>
    <n v="155.69999999999999"/>
    <n v="226"/>
    <n v="153.69999999999999"/>
    <n v="135.69999999999999"/>
    <n v="150.6"/>
    <n v="152.19999999999999"/>
    <n v="118.1"/>
    <n v="161.30000000000001"/>
    <n v="139.19999999999999"/>
    <n v="164.8"/>
    <n v="164.4"/>
    <n v="188.7"/>
    <n v="150.5"/>
    <n v="136.1"/>
    <n v="148.30000000000001"/>
    <n v="156.5"/>
    <n v="137.1"/>
    <n v="145.1"/>
    <n v="151"/>
    <n v="135.4"/>
    <n v="142"/>
    <n v="155.69999999999999"/>
    <n v="158.1"/>
    <n v="146.19999999999999"/>
    <n v="155.19999999999999"/>
  </r>
  <r>
    <x v="2"/>
    <x v="7"/>
    <x v="9"/>
    <n v="188.9"/>
    <n v="161.4"/>
    <n v="151.19999999999999"/>
    <n v="209.2"/>
    <n v="153.6"/>
    <n v="140.1"/>
    <n v="147.5"/>
    <n v="150.9"/>
    <n v="116.2"/>
    <n v="161"/>
    <n v="144"/>
    <n v="163.19999999999999"/>
    <n v="161.4"/>
    <n v="184.3"/>
    <n v="153.69999999999999"/>
    <n v="144.6"/>
    <n v="152.30000000000001"/>
    <n v="156.5"/>
    <n v="143.1"/>
    <n v="148.69999999999999"/>
    <n v="156.30000000000001"/>
    <n v="140.6"/>
    <n v="146.5"/>
    <n v="158.5"/>
    <n v="157"/>
    <n v="150.4"/>
    <n v="156.4"/>
  </r>
  <r>
    <x v="0"/>
    <x v="7"/>
    <x v="10"/>
    <n v="188.6"/>
    <n v="171.6"/>
    <n v="146.5"/>
    <n v="222.2"/>
    <n v="153.80000000000001"/>
    <n v="145.4"/>
    <n v="145.4"/>
    <n v="155.9"/>
    <n v="114.9"/>
    <n v="162"/>
    <n v="150"/>
    <n v="162.69999999999999"/>
    <n v="163.4"/>
    <n v="183.4"/>
    <n v="156.30000000000001"/>
    <n v="151"/>
    <n v="155.5"/>
    <s v="NA"/>
    <n v="147.5"/>
    <n v="152.80000000000001"/>
    <n v="160.4"/>
    <n v="146.1"/>
    <n v="153.6"/>
    <n v="161.6"/>
    <n v="156.19999999999999"/>
    <n v="154.5"/>
    <n v="159.80000000000001"/>
  </r>
  <r>
    <x v="1"/>
    <x v="7"/>
    <x v="10"/>
    <n v="195.5"/>
    <n v="176.9"/>
    <n v="150.5"/>
    <n v="245.3"/>
    <n v="153.9"/>
    <n v="138"/>
    <n v="149.69999999999999"/>
    <n v="158.69999999999999"/>
    <n v="117.2"/>
    <n v="161.4"/>
    <n v="141.5"/>
    <n v="165.1"/>
    <n v="167"/>
    <n v="188.8"/>
    <n v="151.1"/>
    <n v="136.4"/>
    <n v="148.80000000000001"/>
    <n v="158"/>
    <n v="137.30000000000001"/>
    <n v="145.1"/>
    <n v="152"/>
    <n v="135.19999999999999"/>
    <n v="144.4"/>
    <n v="156.4"/>
    <n v="157.9"/>
    <n v="146.6"/>
    <n v="156.69999999999999"/>
  </r>
  <r>
    <x v="2"/>
    <x v="7"/>
    <x v="10"/>
    <n v="191"/>
    <n v="173.6"/>
    <n v="148.4"/>
    <n v="230"/>
    <n v="153.80000000000001"/>
    <n v="142.69999999999999"/>
    <n v="146.80000000000001"/>
    <n v="156.80000000000001"/>
    <n v="115.7"/>
    <n v="161.80000000000001"/>
    <n v="146.5"/>
    <n v="163.80000000000001"/>
    <n v="164.7"/>
    <n v="184.8"/>
    <n v="154.30000000000001"/>
    <n v="144.9"/>
    <n v="152.80000000000001"/>
    <n v="158"/>
    <n v="143.6"/>
    <n v="149.19999999999999"/>
    <n v="157.19999999999999"/>
    <n v="140.4"/>
    <n v="148.4"/>
    <n v="158.6"/>
    <n v="156.9"/>
    <n v="150.69999999999999"/>
    <n v="158.4"/>
  </r>
  <r>
    <x v="0"/>
    <x v="7"/>
    <x v="11"/>
    <n v="188.5"/>
    <n v="173.4"/>
    <n v="145.9"/>
    <n v="225.2"/>
    <n v="154"/>
    <n v="150"/>
    <n v="144.6"/>
    <n v="159.5"/>
    <n v="114.4"/>
    <n v="163.5"/>
    <n v="153.4"/>
    <n v="163.6"/>
    <n v="164.5"/>
    <n v="183.6"/>
    <n v="157"/>
    <n v="151.6"/>
    <n v="156.30000000000001"/>
    <s v="NA"/>
    <n v="148.69999999999999"/>
    <n v="153.4"/>
    <n v="161.6"/>
    <n v="146.4"/>
    <n v="153.9"/>
    <n v="162.9"/>
    <n v="156.6"/>
    <n v="155.19999999999999"/>
    <n v="160.69999999999999"/>
  </r>
  <r>
    <x v="1"/>
    <x v="7"/>
    <x v="11"/>
    <n v="195.7"/>
    <n v="178.3"/>
    <n v="149.69999999999999"/>
    <n v="240.9"/>
    <n v="154.19999999999999"/>
    <n v="140.69999999999999"/>
    <n v="149"/>
    <n v="161.5"/>
    <n v="117.1"/>
    <n v="161.9"/>
    <n v="143.30000000000001"/>
    <n v="166.1"/>
    <n v="167"/>
    <n v="190.2"/>
    <n v="151.9"/>
    <n v="136.69999999999999"/>
    <n v="149.6"/>
    <n v="158.4"/>
    <n v="137.9"/>
    <n v="145.5"/>
    <n v="152.9"/>
    <n v="135.5"/>
    <n v="144.30000000000001"/>
    <n v="156.9"/>
    <n v="157.9"/>
    <n v="146.9"/>
    <n v="156.9"/>
  </r>
  <r>
    <x v="2"/>
    <x v="7"/>
    <x v="11"/>
    <n v="191"/>
    <n v="175.3"/>
    <n v="147.69999999999999"/>
    <n v="230.5"/>
    <n v="154.1"/>
    <n v="146.6"/>
    <n v="146"/>
    <n v="160.19999999999999"/>
    <n v="115.3"/>
    <n v="163"/>
    <n v="149.19999999999999"/>
    <n v="164.8"/>
    <n v="165.4"/>
    <n v="185.4"/>
    <n v="155"/>
    <n v="145.4"/>
    <n v="153.6"/>
    <n v="158.4"/>
    <n v="144.6"/>
    <n v="149.69999999999999"/>
    <n v="158.30000000000001"/>
    <n v="140.69999999999999"/>
    <n v="148.5"/>
    <n v="159.4"/>
    <n v="157.1"/>
    <n v="151.19999999999999"/>
    <n v="158.9"/>
  </r>
  <r>
    <x v="0"/>
    <x v="8"/>
    <x v="0"/>
    <n v="187.5"/>
    <n v="173.4"/>
    <n v="147"/>
    <n v="187.8"/>
    <n v="154"/>
    <n v="154.80000000000001"/>
    <n v="143.4"/>
    <n v="159.5"/>
    <n v="113.8"/>
    <n v="164.5"/>
    <n v="156.1"/>
    <n v="164.3"/>
    <n v="159.6"/>
    <n v="184.6"/>
    <n v="157.5"/>
    <n v="152.4"/>
    <n v="156.80000000000001"/>
    <s v="NA"/>
    <n v="150.9"/>
    <n v="153.9"/>
    <n v="162.5"/>
    <n v="147.5"/>
    <n v="155.1"/>
    <n v="163.5"/>
    <n v="156.19999999999999"/>
    <n v="155.9"/>
    <n v="158.5"/>
  </r>
  <r>
    <x v="1"/>
    <x v="8"/>
    <x v="0"/>
    <n v="194.8"/>
    <n v="178.4"/>
    <n v="152.6"/>
    <n v="206.8"/>
    <n v="154.4"/>
    <n v="144.1"/>
    <n v="148"/>
    <n v="162.1"/>
    <n v="116.3"/>
    <n v="163"/>
    <n v="145.9"/>
    <n v="167.2"/>
    <n v="163.4"/>
    <n v="191.8"/>
    <n v="152.5"/>
    <n v="137.30000000000001"/>
    <n v="150.19999999999999"/>
    <n v="157.69999999999999"/>
    <n v="142.9"/>
    <n v="145.69999999999999"/>
    <n v="154.1"/>
    <n v="136.9"/>
    <n v="145.4"/>
    <n v="156.1"/>
    <n v="157.69999999999999"/>
    <n v="147.6"/>
    <n v="156"/>
  </r>
  <r>
    <x v="2"/>
    <x v="8"/>
    <x v="0"/>
    <n v="190.1"/>
    <n v="175.3"/>
    <n v="149.6"/>
    <n v="194.2"/>
    <n v="154.1"/>
    <n v="150.9"/>
    <n v="144.9"/>
    <n v="160.4"/>
    <n v="114.6"/>
    <n v="164"/>
    <n v="151.80000000000001"/>
    <n v="165.6"/>
    <n v="161"/>
    <n v="186.5"/>
    <n v="155.5"/>
    <n v="146.1"/>
    <n v="154.19999999999999"/>
    <n v="157.69999999999999"/>
    <n v="147.9"/>
    <n v="150"/>
    <n v="159.30000000000001"/>
    <n v="141.9"/>
    <n v="149.6"/>
    <n v="159.19999999999999"/>
    <n v="156.80000000000001"/>
    <n v="151.9"/>
    <n v="157.30000000000001"/>
  </r>
  <r>
    <x v="0"/>
    <x v="8"/>
    <x v="1"/>
    <n v="184"/>
    <n v="168"/>
    <n v="147.80000000000001"/>
    <n v="149.69999999999999"/>
    <n v="154.4"/>
    <n v="163"/>
    <n v="142.80000000000001"/>
    <n v="158.30000000000001"/>
    <n v="111.8"/>
    <n v="165"/>
    <n v="160"/>
    <n v="165.8"/>
    <n v="154.69999999999999"/>
    <n v="186.5"/>
    <n v="159.1"/>
    <n v="153.9"/>
    <n v="158.4"/>
    <s v="NA"/>
    <n v="154.4"/>
    <n v="154.80000000000001"/>
    <n v="164.3"/>
    <n v="150.19999999999999"/>
    <n v="157"/>
    <n v="163.6"/>
    <n v="155.19999999999999"/>
    <n v="157.19999999999999"/>
    <n v="156.69999999999999"/>
  </r>
  <r>
    <x v="1"/>
    <x v="8"/>
    <x v="1"/>
    <n v="191.2"/>
    <n v="169.9"/>
    <n v="154"/>
    <n v="180.2"/>
    <n v="155.1"/>
    <n v="151.4"/>
    <n v="147.6"/>
    <n v="159.80000000000001"/>
    <n v="114.9"/>
    <n v="162.5"/>
    <n v="149.19999999999999"/>
    <n v="169.4"/>
    <n v="160.80000000000001"/>
    <n v="193.3"/>
    <n v="154.19999999999999"/>
    <n v="138.19999999999999"/>
    <n v="151.80000000000001"/>
    <n v="159.80000000000001"/>
    <n v="149.1"/>
    <n v="146.5"/>
    <n v="156.30000000000001"/>
    <n v="140.5"/>
    <n v="147.30000000000001"/>
    <n v="156.6"/>
    <n v="156.69999999999999"/>
    <n v="149.30000000000001"/>
    <n v="156.5"/>
  </r>
  <r>
    <x v="2"/>
    <x v="8"/>
    <x v="1"/>
    <n v="186.5"/>
    <n v="168.7"/>
    <n v="150.69999999999999"/>
    <n v="160"/>
    <n v="154.69999999999999"/>
    <n v="158.69999999999999"/>
    <n v="144.30000000000001"/>
    <n v="158.80000000000001"/>
    <n v="112.8"/>
    <n v="164.2"/>
    <n v="155.5"/>
    <n v="167.5"/>
    <n v="156.9"/>
    <n v="188.3"/>
    <n v="157.19999999999999"/>
    <n v="147.4"/>
    <n v="155.80000000000001"/>
    <n v="159.80000000000001"/>
    <n v="152.4"/>
    <n v="150.9"/>
    <n v="161.30000000000001"/>
    <n v="145.1"/>
    <n v="151.5"/>
    <n v="159.5"/>
    <n v="155.80000000000001"/>
    <n v="153.4"/>
    <n v="156.6"/>
  </r>
  <r>
    <x v="0"/>
    <x v="8"/>
    <x v="2"/>
    <n v="189.4"/>
    <n v="163.19999999999999"/>
    <n v="150.5"/>
    <n v="141"/>
    <n v="154.5"/>
    <n v="168.2"/>
    <n v="142.5"/>
    <n v="159.19999999999999"/>
    <n v="111.7"/>
    <n v="164"/>
    <n v="160.6"/>
    <n v="166.4"/>
    <n v="154.5"/>
    <n v="186.1"/>
    <n v="159.6"/>
    <n v="154.4"/>
    <n v="158.9"/>
    <s v="-"/>
    <n v="156"/>
    <n v="154.80000000000001"/>
    <n v="164.6"/>
    <n v="151.30000000000001"/>
    <n v="157.80000000000001"/>
    <n v="163.80000000000001"/>
    <n v="153.1"/>
    <n v="157.30000000000001"/>
    <n v="156.69999999999999"/>
  </r>
  <r>
    <x v="1"/>
    <x v="8"/>
    <x v="2"/>
    <n v="197.5"/>
    <n v="164.7"/>
    <n v="157.30000000000001"/>
    <n v="166.1"/>
    <n v="155.6"/>
    <n v="156.4"/>
    <n v="147.5"/>
    <n v="161.1"/>
    <n v="114.3"/>
    <n v="162.6"/>
    <n v="150.69999999999999"/>
    <n v="170.3"/>
    <n v="160.4"/>
    <n v="193.5"/>
    <n v="155.1"/>
    <n v="138.69999999999999"/>
    <n v="152.6"/>
    <n v="159.9"/>
    <n v="154.80000000000001"/>
    <n v="147.19999999999999"/>
    <n v="156.9"/>
    <n v="141.69999999999999"/>
    <n v="148.6"/>
    <n v="157.6"/>
    <n v="154.9"/>
    <n v="150"/>
    <n v="156.9"/>
  </r>
  <r>
    <x v="2"/>
    <x v="8"/>
    <x v="2"/>
    <n v="192.2"/>
    <n v="163.80000000000001"/>
    <n v="153.69999999999999"/>
    <n v="149.5"/>
    <n v="154.9"/>
    <n v="163.9"/>
    <n v="144.1"/>
    <n v="159.80000000000001"/>
    <n v="112.6"/>
    <n v="163.5"/>
    <n v="156.5"/>
    <n v="168.2"/>
    <n v="156.69999999999999"/>
    <n v="188.1"/>
    <n v="157.80000000000001"/>
    <n v="147.9"/>
    <n v="156.4"/>
    <n v="159.9"/>
    <n v="155.5"/>
    <n v="151.19999999999999"/>
    <n v="161.69999999999999"/>
    <n v="146.19999999999999"/>
    <n v="152.6"/>
    <n v="160.19999999999999"/>
    <n v="153.80000000000001"/>
    <n v="153.80000000000001"/>
    <n v="156.80000000000001"/>
  </r>
  <r>
    <x v="0"/>
    <x v="8"/>
    <x v="3"/>
    <n v="195.5"/>
    <n v="163.4"/>
    <n v="160.6"/>
    <n v="135.1"/>
    <n v="155"/>
    <n v="175.2"/>
    <n v="142.69999999999999"/>
    <n v="161.1"/>
    <n v="112.2"/>
    <n v="164.4"/>
    <n v="161.9"/>
    <n v="166.8"/>
    <n v="155.6"/>
    <n v="186.8"/>
    <n v="160.69999999999999"/>
    <n v="155.1"/>
    <n v="159.9"/>
    <s v="-"/>
    <n v="156"/>
    <n v="155.5"/>
    <n v="165.3"/>
    <n v="151.69999999999999"/>
    <n v="158.6"/>
    <n v="164.1"/>
    <n v="154.6"/>
    <n v="158"/>
    <n v="157.6"/>
  </r>
  <r>
    <x v="1"/>
    <x v="8"/>
    <x v="3"/>
    <n v="202.5"/>
    <n v="166.4"/>
    <n v="168.8"/>
    <n v="161.6"/>
    <n v="156"/>
    <n v="161.4"/>
    <n v="147.6"/>
    <n v="162.80000000000001"/>
    <n v="114.8"/>
    <n v="162.80000000000001"/>
    <n v="151.5"/>
    <n v="171.4"/>
    <n v="162"/>
    <n v="194.4"/>
    <n v="155.9"/>
    <n v="139.30000000000001"/>
    <n v="153.4"/>
    <n v="161.4"/>
    <n v="154.9"/>
    <n v="147.6"/>
    <n v="157.5"/>
    <n v="142.1"/>
    <n v="149.1"/>
    <n v="157.6"/>
    <n v="156.6"/>
    <n v="150.5"/>
    <n v="158"/>
  </r>
  <r>
    <x v="2"/>
    <x v="8"/>
    <x v="3"/>
    <n v="198"/>
    <n v="164.6"/>
    <n v="164.4"/>
    <n v="144.1"/>
    <n v="155.4"/>
    <n v="170.1"/>
    <n v="144.30000000000001"/>
    <n v="161.69999999999999"/>
    <n v="113.1"/>
    <n v="163.9"/>
    <n v="157.6"/>
    <n v="168.9"/>
    <n v="158"/>
    <n v="188.8"/>
    <n v="158.80000000000001"/>
    <n v="148.5"/>
    <n v="157.30000000000001"/>
    <n v="161.4"/>
    <n v="155.6"/>
    <n v="151.80000000000001"/>
    <n v="162.30000000000001"/>
    <n v="146.6"/>
    <n v="153.19999999999999"/>
    <n v="160.30000000000001"/>
    <n v="155.4"/>
    <n v="154.4"/>
    <n v="157.80000000000001"/>
  </r>
  <r>
    <x v="0"/>
    <x v="8"/>
    <x v="4"/>
    <n v="198.5"/>
    <n v="168.6"/>
    <n v="162.30000000000001"/>
    <n v="138.4"/>
    <n v="155.80000000000001"/>
    <n v="184.4"/>
    <n v="145.1"/>
    <n v="165.1"/>
    <n v="114.3"/>
    <n v="169.7"/>
    <n v="164.6"/>
    <n v="169.8"/>
    <n v="158.69999999999999"/>
    <n v="189.6"/>
    <n v="165.3"/>
    <n v="160.6"/>
    <n v="164.5"/>
    <s v="NA"/>
    <n v="161.69999999999999"/>
    <n v="158.80000000000001"/>
    <n v="169.1"/>
    <n v="153.19999999999999"/>
    <n v="160"/>
    <n v="167.6"/>
    <n v="159.30000000000001"/>
    <n v="161.1"/>
    <n v="161.1"/>
  </r>
  <r>
    <x v="1"/>
    <x v="8"/>
    <x v="4"/>
    <n v="204.3"/>
    <n v="173"/>
    <n v="172.5"/>
    <n v="166.5"/>
    <n v="156.5"/>
    <n v="168.8"/>
    <n v="148.80000000000001"/>
    <n v="165.9"/>
    <n v="115.9"/>
    <n v="165.2"/>
    <n v="152"/>
    <n v="171.1"/>
    <n v="164.2"/>
    <n v="198.2"/>
    <n v="156.5"/>
    <n v="140.19999999999999"/>
    <n v="154.1"/>
    <n v="161.6"/>
    <n v="155.5"/>
    <n v="150.1"/>
    <n v="160.4"/>
    <n v="145"/>
    <n v="152.6"/>
    <n v="156.6"/>
    <n v="157.5"/>
    <n v="152.30000000000001"/>
    <n v="159.5"/>
  </r>
  <r>
    <x v="2"/>
    <x v="8"/>
    <x v="4"/>
    <n v="200.5"/>
    <n v="170.3"/>
    <n v="167.1"/>
    <n v="147.9"/>
    <n v="156.1"/>
    <n v="178.7"/>
    <n v="146.30000000000001"/>
    <n v="165.4"/>
    <n v="114.8"/>
    <n v="168.2"/>
    <n v="159.30000000000001"/>
    <n v="170.4"/>
    <n v="160.69999999999999"/>
    <n v="191.9"/>
    <n v="161.80000000000001"/>
    <n v="152.1"/>
    <n v="160.4"/>
    <n v="161.6"/>
    <n v="159.4"/>
    <n v="154.69999999999999"/>
    <n v="165.8"/>
    <n v="148.9"/>
    <n v="155.80000000000001"/>
    <n v="161.19999999999999"/>
    <n v="158.6"/>
    <n v="156.80000000000001"/>
    <n v="160.4"/>
  </r>
  <r>
    <x v="0"/>
    <x v="8"/>
    <x v="5"/>
    <n v="200.1"/>
    <n v="179.3"/>
    <n v="158.6"/>
    <n v="144.69999999999999"/>
    <n v="156.1"/>
    <n v="190.4"/>
    <n v="145.6"/>
    <n v="165.5"/>
    <n v="114.6"/>
    <n v="170"/>
    <n v="165.5"/>
    <n v="171.7"/>
    <n v="160.5"/>
    <n v="189.1"/>
    <n v="165.3"/>
    <n v="159.9"/>
    <n v="164.6"/>
    <s v="NA"/>
    <n v="162.1"/>
    <n v="159.19999999999999"/>
    <n v="169.7"/>
    <n v="154.19999999999999"/>
    <n v="160.4"/>
    <n v="166.8"/>
    <n v="159.4"/>
    <n v="161.5"/>
    <n v="162.1"/>
  </r>
  <r>
    <x v="1"/>
    <x v="8"/>
    <x v="5"/>
    <n v="205.5"/>
    <n v="182.8"/>
    <n v="171.5"/>
    <n v="176.2"/>
    <n v="156.5"/>
    <n v="172.2"/>
    <n v="149.19999999999999"/>
    <n v="166.9"/>
    <n v="116.1"/>
    <n v="165.5"/>
    <n v="152.30000000000001"/>
    <n v="173.3"/>
    <n v="166.2"/>
    <n v="195.6"/>
    <n v="157.30000000000001"/>
    <n v="140.5"/>
    <n v="154.80000000000001"/>
    <n v="160.5"/>
    <n v="156.1"/>
    <n v="149.80000000000001"/>
    <n v="160.80000000000001"/>
    <n v="147.5"/>
    <n v="150.69999999999999"/>
    <n v="158.1"/>
    <n v="158"/>
    <n v="153.4"/>
    <n v="160.4"/>
  </r>
  <r>
    <x v="2"/>
    <x v="8"/>
    <x v="5"/>
    <n v="202"/>
    <n v="180.7"/>
    <n v="164.6"/>
    <n v="155.4"/>
    <n v="156.19999999999999"/>
    <n v="183.7"/>
    <n v="146.69999999999999"/>
    <n v="166"/>
    <n v="115.1"/>
    <n v="168.5"/>
    <n v="160"/>
    <n v="172.4"/>
    <n v="162.6"/>
    <n v="190.8"/>
    <n v="162.19999999999999"/>
    <n v="151.80000000000001"/>
    <n v="160.69999999999999"/>
    <n v="160.5"/>
    <n v="159.80000000000001"/>
    <n v="154.80000000000001"/>
    <n v="166.3"/>
    <n v="150.69999999999999"/>
    <n v="154.9"/>
    <n v="161.69999999999999"/>
    <n v="158.80000000000001"/>
    <n v="157.6"/>
    <n v="161.30000000000001"/>
  </r>
  <r>
    <x v="0"/>
    <x v="8"/>
    <x v="6"/>
    <n v="204.5"/>
    <n v="180.4"/>
    <n v="157.69999999999999"/>
    <n v="152.80000000000001"/>
    <n v="157.1"/>
    <n v="188.7"/>
    <n v="145.1"/>
    <n v="163.6"/>
    <n v="113.9"/>
    <n v="169.7"/>
    <n v="166.2"/>
    <n v="171"/>
    <n v="161.69999999999999"/>
    <n v="189.7"/>
    <n v="166"/>
    <n v="161.1"/>
    <n v="165.3"/>
    <s v="NA"/>
    <n v="162.5"/>
    <n v="160.30000000000001"/>
    <n v="170.4"/>
    <n v="157.1"/>
    <n v="160.69999999999999"/>
    <n v="167.2"/>
    <n v="160.4"/>
    <n v="162.80000000000001"/>
    <n v="163.19999999999999"/>
  </r>
  <r>
    <x v="1"/>
    <x v="8"/>
    <x v="6"/>
    <n v="210.9"/>
    <n v="185"/>
    <n v="170.9"/>
    <n v="186.4"/>
    <n v="158.19999999999999"/>
    <n v="170.6"/>
    <n v="149.1"/>
    <n v="164.7"/>
    <n v="115.7"/>
    <n v="165.5"/>
    <n v="153.4"/>
    <n v="173.5"/>
    <n v="167.9"/>
    <n v="195.5"/>
    <n v="157.9"/>
    <n v="141.9"/>
    <n v="155.5"/>
    <n v="161.5"/>
    <n v="157.69999999999999"/>
    <n v="150.69999999999999"/>
    <n v="161.5"/>
    <n v="149.5"/>
    <n v="151.19999999999999"/>
    <n v="160.30000000000001"/>
    <n v="159.6"/>
    <n v="155"/>
    <n v="161.80000000000001"/>
  </r>
  <r>
    <x v="2"/>
    <x v="8"/>
    <x v="6"/>
    <n v="206.8"/>
    <n v="182.2"/>
    <n v="163.9"/>
    <n v="164.2"/>
    <n v="157.5"/>
    <n v="182.1"/>
    <n v="146.4"/>
    <n v="164"/>
    <n v="114.5"/>
    <n v="168.3"/>
    <n v="160.9"/>
    <n v="172.2"/>
    <n v="164"/>
    <n v="191.2"/>
    <n v="162.80000000000001"/>
    <n v="153.1"/>
    <n v="161.4"/>
    <n v="161.5"/>
    <n v="160.69999999999999"/>
    <n v="155.80000000000001"/>
    <n v="167"/>
    <n v="153.1"/>
    <n v="155.30000000000001"/>
    <n v="163.19999999999999"/>
    <n v="160.1"/>
    <n v="159"/>
    <n v="162.5"/>
  </r>
  <r>
    <x v="0"/>
    <x v="8"/>
    <x v="7"/>
    <n v="202.3"/>
    <n v="176.5"/>
    <n v="155.69999999999999"/>
    <n v="153.9"/>
    <n v="157.5"/>
    <n v="190.9"/>
    <n v="144.9"/>
    <n v="162.80000000000001"/>
    <n v="115.2"/>
    <n v="169.8"/>
    <n v="167.6"/>
    <n v="171.9"/>
    <n v="161.80000000000001"/>
    <n v="190.2"/>
    <n v="167"/>
    <n v="162.6"/>
    <n v="166.3"/>
    <s v="NA"/>
    <n v="163.1"/>
    <n v="160.9"/>
    <n v="171.1"/>
    <n v="157.69999999999999"/>
    <n v="161.1"/>
    <n v="167.5"/>
    <n v="160.30000000000001"/>
    <n v="163.30000000000001"/>
    <n v="163.6"/>
  </r>
  <r>
    <x v="1"/>
    <x v="8"/>
    <x v="7"/>
    <n v="207.4"/>
    <n v="174.1"/>
    <n v="161.30000000000001"/>
    <n v="183.3"/>
    <n v="159.19999999999999"/>
    <n v="175"/>
    <n v="149.30000000000001"/>
    <n v="164.5"/>
    <n v="120.4"/>
    <n v="166.2"/>
    <n v="154.80000000000001"/>
    <n v="175.1"/>
    <n v="167.3"/>
    <n v="196.5"/>
    <n v="159.80000000000001"/>
    <n v="143.6"/>
    <n v="157.30000000000001"/>
    <n v="162.1"/>
    <n v="160.69999999999999"/>
    <n v="153.19999999999999"/>
    <n v="162.80000000000001"/>
    <n v="150.4"/>
    <n v="153.69999999999999"/>
    <n v="160.4"/>
    <n v="159.6"/>
    <n v="156"/>
    <n v="162.30000000000001"/>
  </r>
  <r>
    <x v="2"/>
    <x v="8"/>
    <x v="7"/>
    <n v="204"/>
    <n v="172.8"/>
    <n v="156.80000000000001"/>
    <n v="162.19999999999999"/>
    <n v="158.4"/>
    <n v="188"/>
    <n v="146.6"/>
    <n v="164.1"/>
    <n v="119.7"/>
    <n v="168.8"/>
    <n v="162.69999999999999"/>
    <n v="173.9"/>
    <n v="164"/>
    <n v="192.1"/>
    <n v="164.5"/>
    <n v="155.30000000000001"/>
    <n v="163.19999999999999"/>
    <n v="162.1"/>
    <n v="162.6"/>
    <n v="157.5"/>
    <n v="168.4"/>
    <n v="154"/>
    <n v="157.6"/>
    <n v="163.80000000000001"/>
    <n v="160"/>
    <n v="160"/>
    <n v="163.19999999999999"/>
  </r>
  <r>
    <x v="0"/>
    <x v="8"/>
    <x v="8"/>
    <n v="202.1"/>
    <n v="172"/>
    <n v="152.69999999999999"/>
    <n v="151.4"/>
    <n v="158"/>
    <n v="195.5"/>
    <n v="145.4"/>
    <n v="163.9"/>
    <n v="119.3"/>
    <n v="170.1"/>
    <n v="168.3"/>
    <n v="172.8"/>
    <n v="162.1"/>
    <n v="190.5"/>
    <n v="167.7"/>
    <n v="163.6"/>
    <n v="167.1"/>
    <s v="NA"/>
    <n v="163.69999999999999"/>
    <n v="161.30000000000001"/>
    <n v="171.9"/>
    <n v="157.80000000000001"/>
    <n v="162.69999999999999"/>
    <n v="168.5"/>
    <n v="160.19999999999999"/>
    <n v="163.80000000000001"/>
    <n v="164"/>
  </r>
  <r>
    <x v="1"/>
    <x v="8"/>
    <x v="8"/>
    <n v="207.4"/>
    <n v="174.1"/>
    <n v="161.19999999999999"/>
    <n v="183.5"/>
    <n v="159.1"/>
    <n v="175"/>
    <n v="149.30000000000001"/>
    <n v="164.5"/>
    <n v="120.4"/>
    <n v="166.2"/>
    <n v="154.80000000000001"/>
    <n v="175.1"/>
    <n v="167.3"/>
    <n v="196.5"/>
    <n v="159.80000000000001"/>
    <n v="143.6"/>
    <n v="157.4"/>
    <n v="162.1"/>
    <n v="160.80000000000001"/>
    <n v="153.30000000000001"/>
    <n v="162.80000000000001"/>
    <n v="150.5"/>
    <n v="153.9"/>
    <n v="160.30000000000001"/>
    <n v="159.6"/>
    <n v="156"/>
    <n v="162.30000000000001"/>
  </r>
  <r>
    <x v="2"/>
    <x v="8"/>
    <x v="8"/>
    <n v="204"/>
    <n v="172.8"/>
    <n v="156.69999999999999"/>
    <n v="162.30000000000001"/>
    <n v="158.4"/>
    <n v="188"/>
    <n v="146.6"/>
    <n v="164.1"/>
    <n v="119.7"/>
    <n v="168.8"/>
    <n v="162.69999999999999"/>
    <n v="173.9"/>
    <n v="164"/>
    <n v="192.1"/>
    <n v="164.6"/>
    <n v="155.30000000000001"/>
    <n v="163.30000000000001"/>
    <n v="162.1"/>
    <n v="162.6"/>
    <n v="157.5"/>
    <n v="168.4"/>
    <n v="154"/>
    <n v="157.69999999999999"/>
    <n v="163.69999999999999"/>
    <n v="160"/>
    <n v="160"/>
    <n v="163.19999999999999"/>
  </r>
  <r>
    <x v="0"/>
    <x v="8"/>
    <x v="9"/>
    <n v="202.5"/>
    <n v="170.1"/>
    <n v="152.6"/>
    <n v="170.4"/>
    <n v="158.4"/>
    <n v="198.8"/>
    <n v="146.1"/>
    <n v="165.2"/>
    <n v="121.6"/>
    <n v="170.6"/>
    <n v="168.8"/>
    <n v="173.6"/>
    <n v="165.5"/>
    <n v="191.2"/>
    <n v="168.9"/>
    <n v="164.8"/>
    <n v="168.3"/>
    <s v="NA"/>
    <n v="165.5"/>
    <n v="162"/>
    <n v="172.5"/>
    <n v="159.5"/>
    <n v="163.19999999999999"/>
    <n v="169"/>
    <n v="161.1"/>
    <n v="164.7"/>
    <n v="166.3"/>
  </r>
  <r>
    <x v="1"/>
    <x v="8"/>
    <x v="9"/>
    <n v="208.4"/>
    <n v="173"/>
    <n v="159.30000000000001"/>
    <n v="214.4"/>
    <n v="159.19999999999999"/>
    <n v="176.6"/>
    <n v="150.1"/>
    <n v="165.3"/>
    <n v="122.5"/>
    <n v="166.8"/>
    <n v="155.4"/>
    <n v="175.9"/>
    <n v="171.5"/>
    <n v="197"/>
    <n v="160.80000000000001"/>
    <n v="144.4"/>
    <n v="158.30000000000001"/>
    <n v="163.6"/>
    <n v="162.19999999999999"/>
    <n v="154.30000000000001"/>
    <n v="163.5"/>
    <n v="152.19999999999999"/>
    <n v="155.1"/>
    <n v="160.30000000000001"/>
    <n v="160.30000000000001"/>
    <n v="157"/>
    <n v="164.6"/>
  </r>
  <r>
    <x v="2"/>
    <x v="8"/>
    <x v="9"/>
    <n v="204.6"/>
    <n v="171.2"/>
    <n v="155.69999999999999"/>
    <n v="185.3"/>
    <n v="158.69999999999999"/>
    <n v="190.6"/>
    <n v="147.4"/>
    <n v="165.2"/>
    <n v="121.9"/>
    <n v="169.3"/>
    <n v="163.19999999999999"/>
    <n v="174.7"/>
    <n v="167.7"/>
    <n v="192.7"/>
    <n v="165.7"/>
    <n v="156.30000000000001"/>
    <n v="164.3"/>
    <n v="163.6"/>
    <n v="164.2"/>
    <n v="158.4"/>
    <n v="169.1"/>
    <n v="155.69999999999999"/>
    <n v="158.6"/>
    <n v="163.9"/>
    <n v="160.80000000000001"/>
    <n v="161"/>
    <n v="165.5"/>
  </r>
  <r>
    <x v="0"/>
    <x v="8"/>
    <x v="10"/>
    <n v="199.8"/>
    <n v="171.5"/>
    <n v="153.19999999999999"/>
    <n v="183.9"/>
    <n v="159.1"/>
    <n v="198.4"/>
    <n v="146.9"/>
    <n v="165.4"/>
    <n v="122.1"/>
    <n v="170.8"/>
    <n v="169.1"/>
    <n v="174.3"/>
    <n v="167.5"/>
    <n v="191.4"/>
    <n v="170.4"/>
    <n v="166"/>
    <n v="169.8"/>
    <s v="NA"/>
    <n v="165.3"/>
    <n v="162.9"/>
    <n v="173.4"/>
    <n v="158.9"/>
    <n v="163.80000000000001"/>
    <n v="169.3"/>
    <n v="162.4"/>
    <n v="165.2"/>
    <n v="167.6"/>
  </r>
  <r>
    <x v="1"/>
    <x v="8"/>
    <x v="10"/>
    <n v="204.9"/>
    <n v="175.4"/>
    <n v="160.30000000000001"/>
    <n v="229.1"/>
    <n v="159.6"/>
    <n v="175.8"/>
    <n v="151"/>
    <n v="165.1"/>
    <n v="123.1"/>
    <n v="167.2"/>
    <n v="156.1"/>
    <n v="176.8"/>
    <n v="173.5"/>
    <n v="197"/>
    <n v="162.30000000000001"/>
    <n v="145.30000000000001"/>
    <n v="159.69999999999999"/>
    <n v="164.2"/>
    <n v="161.6"/>
    <n v="155.19999999999999"/>
    <n v="164.2"/>
    <n v="151.19999999999999"/>
    <n v="156.69999999999999"/>
    <n v="160.80000000000001"/>
    <n v="161.80000000000001"/>
    <n v="157.30000000000001"/>
    <n v="165.6"/>
  </r>
  <r>
    <x v="2"/>
    <x v="8"/>
    <x v="10"/>
    <n v="201.6"/>
    <n v="173"/>
    <n v="156.5"/>
    <n v="199.2"/>
    <n v="159.30000000000001"/>
    <n v="190.1"/>
    <n v="148.19999999999999"/>
    <n v="165.3"/>
    <n v="122.4"/>
    <n v="169.6"/>
    <n v="163.69999999999999"/>
    <n v="175.5"/>
    <n v="169.7"/>
    <n v="192.9"/>
    <n v="167.2"/>
    <n v="157.4"/>
    <n v="165.8"/>
    <n v="164.2"/>
    <n v="163.9"/>
    <n v="159.30000000000001"/>
    <n v="169.9"/>
    <n v="154.80000000000001"/>
    <n v="159.80000000000001"/>
    <n v="164.3"/>
    <n v="162.19999999999999"/>
    <n v="161.4"/>
    <n v="166.7"/>
  </r>
  <r>
    <x v="0"/>
    <x v="8"/>
    <x v="11"/>
    <n v="197"/>
    <n v="176.5"/>
    <n v="152"/>
    <n v="172.3"/>
    <n v="159.80000000000001"/>
    <n v="195.8"/>
    <n v="147.4"/>
    <n v="164.5"/>
    <n v="120.6"/>
    <n v="171.7"/>
    <n v="169.7"/>
    <n v="175.1"/>
    <n v="165.8"/>
    <n v="190.8"/>
    <n v="171.8"/>
    <n v="167.3"/>
    <n v="171.2"/>
    <s v="NA"/>
    <n v="165.6"/>
    <n v="163.9"/>
    <n v="174"/>
    <n v="160.1"/>
    <n v="164.5"/>
    <n v="169.7"/>
    <n v="162.80000000000001"/>
    <n v="166"/>
    <n v="167"/>
  </r>
  <r>
    <x v="1"/>
    <x v="8"/>
    <x v="11"/>
    <n v="202.2"/>
    <n v="180"/>
    <n v="158.30000000000001"/>
    <n v="219.5"/>
    <n v="160"/>
    <n v="173.5"/>
    <n v="151.6"/>
    <n v="164.2"/>
    <n v="121.9"/>
    <n v="168.2"/>
    <n v="156.5"/>
    <n v="178.2"/>
    <n v="172.2"/>
    <n v="196.8"/>
    <n v="163.30000000000001"/>
    <n v="146.69999999999999"/>
    <n v="160.69999999999999"/>
    <n v="163.4"/>
    <n v="161.69999999999999"/>
    <n v="156"/>
    <n v="165.1"/>
    <n v="151.80000000000001"/>
    <n v="157.6"/>
    <n v="160.6"/>
    <n v="162.4"/>
    <n v="157.80000000000001"/>
    <n v="165.2"/>
  </r>
  <r>
    <x v="2"/>
    <x v="8"/>
    <x v="11"/>
    <n v="198.8"/>
    <n v="177.9"/>
    <n v="154.9"/>
    <n v="188.3"/>
    <n v="159.9"/>
    <n v="187.6"/>
    <n v="148.69999999999999"/>
    <n v="164.4"/>
    <n v="121"/>
    <n v="170.5"/>
    <n v="164.2"/>
    <n v="176.5"/>
    <n v="168.2"/>
    <n v="192.4"/>
    <n v="168.5"/>
    <n v="158.69999999999999"/>
    <n v="167"/>
    <n v="163.4"/>
    <n v="164.1"/>
    <n v="160.19999999999999"/>
    <n v="170.6"/>
    <n v="155.69999999999999"/>
    <n v="160.6"/>
    <n v="164.4"/>
    <n v="162.6"/>
    <n v="162"/>
    <n v="166.2"/>
  </r>
  <r>
    <x v="0"/>
    <x v="9"/>
    <x v="0"/>
    <n v="196.9"/>
    <n v="178"/>
    <n v="151.19999999999999"/>
    <n v="159.19999999999999"/>
    <n v="160.5"/>
    <n v="192.6"/>
    <n v="148.30000000000001"/>
    <n v="164"/>
    <n v="119.3"/>
    <n v="173.3"/>
    <n v="169.8"/>
    <n v="175.8"/>
    <n v="164.1"/>
    <n v="190.7"/>
    <n v="173.2"/>
    <n v="169.3"/>
    <n v="172.7"/>
    <s v="NA"/>
    <n v="165.8"/>
    <n v="164.9"/>
    <n v="174.7"/>
    <n v="160.80000000000001"/>
    <n v="164.9"/>
    <n v="169.9"/>
    <n v="163.19999999999999"/>
    <n v="166.6"/>
    <n v="166.4"/>
  </r>
  <r>
    <x v="1"/>
    <x v="9"/>
    <x v="0"/>
    <n v="202.1"/>
    <n v="180.1"/>
    <n v="156.5"/>
    <n v="203.6"/>
    <n v="160.4"/>
    <n v="171"/>
    <n v="152.19999999999999"/>
    <n v="163.80000000000001"/>
    <n v="121.3"/>
    <n v="169.8"/>
    <n v="156.6"/>
    <n v="179"/>
    <n v="170.3"/>
    <n v="196.4"/>
    <n v="164.7"/>
    <n v="148.5"/>
    <n v="162.19999999999999"/>
    <n v="164.5"/>
    <n v="161.6"/>
    <n v="156.80000000000001"/>
    <n v="166.1"/>
    <n v="152.69999999999999"/>
    <n v="158.4"/>
    <n v="161"/>
    <n v="162.80000000000001"/>
    <n v="158.6"/>
    <n v="165"/>
  </r>
  <r>
    <x v="2"/>
    <x v="9"/>
    <x v="0"/>
    <n v="198.7"/>
    <n v="178.8"/>
    <n v="153.69999999999999"/>
    <n v="174.3"/>
    <n v="160.5"/>
    <n v="184.7"/>
    <n v="149.5"/>
    <n v="163.9"/>
    <n v="120"/>
    <n v="172.1"/>
    <n v="164.3"/>
    <n v="177.3"/>
    <n v="166.4"/>
    <n v="192.2"/>
    <n v="169.9"/>
    <n v="160.69999999999999"/>
    <n v="168.5"/>
    <n v="164.5"/>
    <n v="164.2"/>
    <n v="161.1"/>
    <n v="171.4"/>
    <n v="156.5"/>
    <n v="161.19999999999999"/>
    <n v="164.7"/>
    <n v="163"/>
    <n v="162.69999999999999"/>
    <n v="165.7"/>
  </r>
  <r>
    <x v="0"/>
    <x v="9"/>
    <x v="1"/>
    <n v="198.1"/>
    <n v="175.5"/>
    <n v="151.4"/>
    <n v="155.19999999999999"/>
    <n v="160.69999999999999"/>
    <n v="192.6"/>
    <n v="148.80000000000001"/>
    <n v="163.9"/>
    <n v="118.1"/>
    <n v="175.4"/>
    <n v="170.5"/>
    <n v="176.3"/>
    <n v="163.9"/>
    <n v="191.5"/>
    <n v="174.1"/>
    <n v="171"/>
    <n v="173.7"/>
    <s v="NA"/>
    <n v="167.4"/>
    <n v="165.7"/>
    <n v="175.3"/>
    <n v="161.19999999999999"/>
    <n v="165.5"/>
    <n v="170.3"/>
    <n v="164.5"/>
    <n v="167.3"/>
    <n v="166.7"/>
  </r>
  <r>
    <x v="1"/>
    <x v="9"/>
    <x v="1"/>
    <n v="205.2"/>
    <n v="176.4"/>
    <n v="156.4"/>
    <n v="198"/>
    <n v="160.6"/>
    <n v="171.5"/>
    <n v="152.5"/>
    <n v="163.19999999999999"/>
    <n v="120.6"/>
    <n v="172.2"/>
    <n v="156.69999999999999"/>
    <n v="180"/>
    <n v="170.2"/>
    <n v="196.5"/>
    <n v="165.7"/>
    <n v="150.4"/>
    <n v="163.4"/>
    <n v="165.5"/>
    <n v="163"/>
    <n v="157.4"/>
    <n v="167.2"/>
    <n v="153.1"/>
    <n v="159.5"/>
    <n v="162"/>
    <n v="164.2"/>
    <n v="159.4"/>
    <n v="165.5"/>
  </r>
  <r>
    <x v="2"/>
    <x v="9"/>
    <x v="1"/>
    <n v="200.6"/>
    <n v="175.8"/>
    <n v="153.69999999999999"/>
    <n v="169.7"/>
    <n v="160.69999999999999"/>
    <n v="184.9"/>
    <n v="150"/>
    <n v="163.69999999999999"/>
    <n v="118.9"/>
    <n v="174.3"/>
    <n v="164.7"/>
    <n v="178"/>
    <n v="166.2"/>
    <n v="192.8"/>
    <n v="170.8"/>
    <n v="162.4"/>
    <n v="169.6"/>
    <n v="165.5"/>
    <n v="165.7"/>
    <n v="161.80000000000001"/>
    <n v="172.2"/>
    <n v="156.9"/>
    <n v="162.1"/>
    <n v="165.4"/>
    <n v="164.4"/>
    <n v="163.5"/>
    <n v="166.1"/>
  </r>
  <r>
    <x v="0"/>
    <x v="9"/>
    <x v="2"/>
    <n v="208"/>
    <n v="167.9"/>
    <n v="155.9"/>
    <n v="155.80000000000001"/>
    <n v="162"/>
    <n v="203.1"/>
    <n v="150.19999999999999"/>
    <n v="164.2"/>
    <n v="118.1"/>
    <n v="178.7"/>
    <n v="171.2"/>
    <n v="177.4"/>
    <n v="166.6"/>
    <n v="192.3"/>
    <n v="175.4"/>
    <n v="173.2"/>
    <n v="175.1"/>
    <s v="NA"/>
    <n v="168.9"/>
    <n v="166.5"/>
    <n v="176"/>
    <n v="162"/>
    <n v="166.6"/>
    <n v="170.6"/>
    <n v="167.4"/>
    <n v="168.3"/>
    <n v="168.7"/>
  </r>
  <r>
    <x v="1"/>
    <x v="9"/>
    <x v="2"/>
    <n v="215.8"/>
    <n v="167.7"/>
    <n v="159.6"/>
    <n v="188.4"/>
    <n v="162.6"/>
    <n v="180"/>
    <n v="153.69999999999999"/>
    <n v="163.4"/>
    <n v="120.3"/>
    <n v="174.7"/>
    <n v="157.1"/>
    <n v="181.5"/>
    <n v="171.5"/>
    <n v="197.5"/>
    <n v="167.1"/>
    <n v="152.6"/>
    <n v="164.9"/>
    <n v="165.3"/>
    <n v="164.5"/>
    <n v="158.6"/>
    <n v="168.2"/>
    <n v="154.19999999999999"/>
    <n v="160.80000000000001"/>
    <n v="162.69999999999999"/>
    <n v="166.8"/>
    <n v="160.6"/>
    <n v="166.5"/>
  </r>
  <r>
    <x v="2"/>
    <x v="9"/>
    <x v="2"/>
    <n v="210.7"/>
    <n v="167.8"/>
    <n v="157.6"/>
    <n v="166.9"/>
    <n v="162.19999999999999"/>
    <n v="194.6"/>
    <n v="151.30000000000001"/>
    <n v="163.9"/>
    <n v="118.8"/>
    <n v="177.4"/>
    <n v="165.3"/>
    <n v="179.3"/>
    <n v="168.4"/>
    <n v="193.7"/>
    <n v="172.1"/>
    <n v="164.6"/>
    <n v="171.1"/>
    <n v="165.3"/>
    <n v="167.2"/>
    <n v="162.80000000000001"/>
    <n v="173"/>
    <n v="157.9"/>
    <n v="163.30000000000001"/>
    <n v="166"/>
    <n v="167.2"/>
    <n v="164.6"/>
    <n v="167.7"/>
  </r>
  <r>
    <x v="0"/>
    <x v="9"/>
    <x v="3"/>
    <n v="209.7"/>
    <n v="164.5"/>
    <n v="169.7"/>
    <n v="153.6"/>
    <n v="163.80000000000001"/>
    <n v="207.4"/>
    <n v="151.80000000000001"/>
    <n v="165.1"/>
    <n v="118.2"/>
    <n v="182.9"/>
    <n v="172.4"/>
    <n v="178.9"/>
    <n v="168.6"/>
    <n v="192.8"/>
    <n v="177.5"/>
    <n v="175.1"/>
    <n v="177.1"/>
    <s v="NA"/>
    <n v="173.3"/>
    <n v="167.7"/>
    <n v="177"/>
    <n v="166.2"/>
    <n v="167.2"/>
    <n v="170.9"/>
    <n v="169"/>
    <n v="170.2"/>
    <n v="170.8"/>
  </r>
  <r>
    <x v="1"/>
    <x v="9"/>
    <x v="3"/>
    <n v="215.8"/>
    <n v="164.6"/>
    <n v="175.9"/>
    <n v="190.7"/>
    <n v="164.2"/>
    <n v="186"/>
    <n v="155.4"/>
    <n v="164"/>
    <n v="120.5"/>
    <n v="178"/>
    <n v="157.5"/>
    <n v="183.3"/>
    <n v="174.5"/>
    <n v="197.1"/>
    <n v="168.4"/>
    <n v="154.5"/>
    <n v="166.3"/>
    <n v="167"/>
    <n v="170.5"/>
    <n v="159.80000000000001"/>
    <n v="169"/>
    <n v="159.30000000000001"/>
    <n v="162.19999999999999"/>
    <n v="164"/>
    <n v="168.4"/>
    <n v="163.1"/>
    <n v="169.2"/>
  </r>
  <r>
    <x v="2"/>
    <x v="9"/>
    <x v="3"/>
    <n v="211.8"/>
    <n v="164.5"/>
    <n v="172.6"/>
    <n v="166.2"/>
    <n v="163.9"/>
    <n v="199.5"/>
    <n v="152.9"/>
    <n v="164.7"/>
    <n v="119"/>
    <n v="181.3"/>
    <n v="166.2"/>
    <n v="180.9"/>
    <n v="170.8"/>
    <n v="193.9"/>
    <n v="173.9"/>
    <n v="166.5"/>
    <n v="172.8"/>
    <n v="167"/>
    <n v="172.2"/>
    <n v="164"/>
    <n v="174"/>
    <n v="162.6"/>
    <n v="164.4"/>
    <n v="166.9"/>
    <n v="168.8"/>
    <n v="166.8"/>
    <n v="170.1"/>
  </r>
  <r>
    <x v="0"/>
    <x v="9"/>
    <x v="4"/>
    <n v="214.7"/>
    <n v="161.4"/>
    <n v="168"/>
    <n v="160.4"/>
    <n v="164.6"/>
    <n v="209.9"/>
    <n v="152.9"/>
    <n v="165"/>
    <n v="118.9"/>
    <n v="186.6"/>
    <n v="173.2"/>
    <n v="180.4"/>
    <n v="170.8"/>
    <n v="192.9"/>
    <n v="179.3"/>
    <n v="177.2"/>
    <n v="179"/>
    <s v="NA"/>
    <n v="175.3"/>
    <n v="168.9"/>
    <n v="177.7"/>
    <n v="167.1"/>
    <n v="167.6"/>
    <n v="171.8"/>
    <n v="168.5"/>
    <n v="170.9"/>
    <n v="172.5"/>
  </r>
  <r>
    <x v="1"/>
    <x v="9"/>
    <x v="4"/>
    <n v="221.2"/>
    <n v="164.1"/>
    <n v="174.5"/>
    <n v="203.2"/>
    <n v="165.4"/>
    <n v="189.5"/>
    <n v="156.69999999999999"/>
    <n v="164.1"/>
    <n v="121.2"/>
    <n v="181.4"/>
    <n v="158.5"/>
    <n v="184.9"/>
    <n v="177.5"/>
    <n v="197.5"/>
    <n v="170"/>
    <n v="155.9"/>
    <n v="167.8"/>
    <n v="167.5"/>
    <n v="173.5"/>
    <n v="161.1"/>
    <n v="170.1"/>
    <n v="159.4"/>
    <n v="163.19999999999999"/>
    <n v="165.2"/>
    <n v="168.2"/>
    <n v="163.80000000000001"/>
    <n v="170.8"/>
  </r>
  <r>
    <x v="2"/>
    <x v="9"/>
    <x v="4"/>
    <n v="217"/>
    <n v="162.4"/>
    <n v="171"/>
    <n v="174.9"/>
    <n v="164.9"/>
    <n v="202.4"/>
    <n v="154.1"/>
    <n v="164.7"/>
    <n v="119.7"/>
    <n v="184.9"/>
    <n v="167.1"/>
    <n v="182.5"/>
    <n v="173.3"/>
    <n v="194.1"/>
    <n v="175.6"/>
    <n v="168.4"/>
    <n v="174.6"/>
    <n v="167.5"/>
    <n v="174.6"/>
    <n v="165.2"/>
    <n v="174.8"/>
    <n v="163"/>
    <n v="165.1"/>
    <n v="167.9"/>
    <n v="168.4"/>
    <n v="167.5"/>
    <n v="171.7"/>
  </r>
  <r>
    <x v="0"/>
    <x v="9"/>
    <x v="5"/>
    <n v="217.2"/>
    <n v="169.6"/>
    <n v="165.8"/>
    <n v="167.3"/>
    <n v="165.4"/>
    <n v="208.1"/>
    <n v="153.80000000000001"/>
    <n v="164.6"/>
    <n v="119.1"/>
    <n v="188.9"/>
    <n v="174.2"/>
    <n v="181.9"/>
    <n v="172.4"/>
    <n v="192.9"/>
    <n v="180.7"/>
    <n v="178.7"/>
    <n v="180.4"/>
    <s v="NA"/>
    <n v="176.7"/>
    <n v="170.3"/>
    <n v="178.2"/>
    <n v="165.5"/>
    <n v="168"/>
    <n v="172.6"/>
    <n v="169.5"/>
    <n v="171"/>
    <n v="173.6"/>
  </r>
  <r>
    <x v="1"/>
    <x v="9"/>
    <x v="5"/>
    <n v="223.4"/>
    <n v="172.8"/>
    <n v="174.1"/>
    <n v="211.5"/>
    <n v="166.4"/>
    <n v="188.6"/>
    <n v="157.5"/>
    <n v="163.6"/>
    <n v="121.4"/>
    <n v="183.5"/>
    <n v="159.1"/>
    <n v="186.3"/>
    <n v="179.3"/>
    <n v="198.3"/>
    <n v="171.6"/>
    <n v="157.4"/>
    <n v="169.4"/>
    <n v="166.8"/>
    <n v="174.9"/>
    <n v="162.1"/>
    <n v="170.9"/>
    <n v="157.19999999999999"/>
    <n v="164.1"/>
    <n v="166.5"/>
    <n v="169.2"/>
    <n v="163.80000000000001"/>
    <n v="171.4"/>
  </r>
  <r>
    <x v="2"/>
    <x v="9"/>
    <x v="5"/>
    <n v="219.4"/>
    <n v="170.8"/>
    <n v="169.7"/>
    <n v="182.3"/>
    <n v="165.8"/>
    <n v="200.9"/>
    <n v="155"/>
    <n v="164.3"/>
    <n v="119.9"/>
    <n v="187.1"/>
    <n v="167.9"/>
    <n v="183.9"/>
    <n v="174.9"/>
    <n v="194.3"/>
    <n v="177.1"/>
    <n v="169.9"/>
    <n v="176"/>
    <n v="166.8"/>
    <n v="176"/>
    <n v="166.4"/>
    <n v="175.4"/>
    <n v="161.1"/>
    <n v="165.8"/>
    <n v="169"/>
    <n v="169.4"/>
    <n v="167.5"/>
    <n v="172.6"/>
  </r>
  <r>
    <x v="0"/>
    <x v="9"/>
    <x v="6"/>
    <n v="210.8"/>
    <n v="174.3"/>
    <n v="169.6"/>
    <n v="168.6"/>
    <n v="166.3"/>
    <n v="202.2"/>
    <n v="155.19999999999999"/>
    <n v="164.4"/>
    <n v="119.2"/>
    <n v="191.8"/>
    <n v="174.5"/>
    <n v="183.1"/>
    <n v="172.5"/>
    <n v="193.2"/>
    <n v="182"/>
    <n v="180.3"/>
    <n v="181.7"/>
    <s v="NA"/>
    <n v="179.6"/>
    <n v="171.3"/>
    <n v="178.8"/>
    <n v="166.3"/>
    <n v="168.6"/>
    <n v="174.7"/>
    <n v="169.7"/>
    <n v="171.8"/>
    <n v="174.3"/>
  </r>
  <r>
    <x v="1"/>
    <x v="9"/>
    <x v="6"/>
    <n v="217.1"/>
    <n v="176.6"/>
    <n v="179.5"/>
    <n v="208.5"/>
    <n v="167.1"/>
    <n v="184.8"/>
    <n v="159.30000000000001"/>
    <n v="164"/>
    <n v="121.5"/>
    <n v="186.3"/>
    <n v="159.80000000000001"/>
    <n v="187.7"/>
    <n v="179.4"/>
    <n v="198.6"/>
    <n v="172.7"/>
    <n v="158.69999999999999"/>
    <n v="170.6"/>
    <n v="167.8"/>
    <n v="179.5"/>
    <n v="163.1"/>
    <n v="171.7"/>
    <n v="157.4"/>
    <n v="164.6"/>
    <n v="169.1"/>
    <n v="169.8"/>
    <n v="164.7"/>
    <n v="172.3"/>
  </r>
  <r>
    <x v="2"/>
    <x v="9"/>
    <x v="6"/>
    <n v="213"/>
    <n v="175.2"/>
    <n v="174.2"/>
    <n v="182.1"/>
    <n v="166.6"/>
    <n v="195.8"/>
    <n v="156.5"/>
    <n v="164.3"/>
    <n v="120"/>
    <n v="190"/>
    <n v="168.4"/>
    <n v="185.2"/>
    <n v="175"/>
    <n v="194.6"/>
    <n v="178.3"/>
    <n v="171.3"/>
    <n v="177.3"/>
    <n v="167.8"/>
    <n v="179.6"/>
    <n v="167.4"/>
    <n v="176.1"/>
    <n v="161.6"/>
    <n v="166.3"/>
    <n v="171.4"/>
    <n v="169.7"/>
    <n v="168.4"/>
    <n v="173.4"/>
  </r>
  <r>
    <x v="0"/>
    <x v="9"/>
    <x v="7"/>
    <n v="204.1"/>
    <n v="168.3"/>
    <n v="169.2"/>
    <n v="173.1"/>
    <n v="167.9"/>
    <n v="198.1"/>
    <n v="159.5"/>
    <n v="167.1"/>
    <n v="120.2"/>
    <n v="195.6"/>
    <n v="174.8"/>
    <n v="184"/>
    <n v="173.9"/>
    <n v="193.7"/>
    <n v="183.2"/>
    <n v="181.7"/>
    <n v="183"/>
    <s v="NA"/>
    <n v="179.1"/>
    <n v="172.3"/>
    <n v="179.4"/>
    <n v="166.6"/>
    <n v="169.3"/>
    <n v="175.7"/>
    <n v="171.1"/>
    <n v="172.6"/>
    <n v="175.3"/>
  </r>
  <r>
    <x v="1"/>
    <x v="9"/>
    <x v="7"/>
    <n v="210.9"/>
    <n v="170.6"/>
    <n v="177.1"/>
    <n v="213.1"/>
    <n v="168.4"/>
    <n v="182.5"/>
    <n v="162.1"/>
    <n v="167.3"/>
    <n v="122.2"/>
    <n v="189.7"/>
    <n v="160.5"/>
    <n v="188.9"/>
    <n v="180.4"/>
    <n v="198.7"/>
    <n v="173.7"/>
    <n v="160"/>
    <n v="171.6"/>
    <n v="169"/>
    <n v="178.4"/>
    <n v="164.2"/>
    <n v="172.6"/>
    <n v="157.69999999999999"/>
    <n v="165.1"/>
    <n v="169.9"/>
    <n v="171.4"/>
    <n v="165.4"/>
    <n v="173.1"/>
  </r>
  <r>
    <x v="2"/>
    <x v="9"/>
    <x v="7"/>
    <n v="206.5"/>
    <n v="169.2"/>
    <n v="172.9"/>
    <n v="186.7"/>
    <n v="168.1"/>
    <n v="192.4"/>
    <n v="160.30000000000001"/>
    <n v="167.2"/>
    <n v="120.9"/>
    <n v="193.6"/>
    <n v="168.8"/>
    <n v="186.3"/>
    <n v="176.3"/>
    <n v="195"/>
    <n v="179.5"/>
    <n v="172.7"/>
    <n v="178.5"/>
    <n v="169"/>
    <n v="178.8"/>
    <n v="168.5"/>
    <n v="176.8"/>
    <n v="161.9"/>
    <n v="166.9"/>
    <n v="172.3"/>
    <n v="171.2"/>
    <n v="169.1"/>
    <n v="174.3"/>
  </r>
  <r>
    <x v="0"/>
    <x v="9"/>
    <x v="8"/>
    <n v="206.7"/>
    <n v="169"/>
    <n v="164.1"/>
    <n v="176.9"/>
    <n v="169.5"/>
    <n v="194.1"/>
    <n v="162.9"/>
    <n v="169"/>
    <n v="120.8"/>
    <n v="199.1"/>
    <n v="175.4"/>
    <n v="184.8"/>
    <n v="175.5"/>
    <n v="194.5"/>
    <n v="184.7"/>
    <n v="183.3"/>
    <n v="184.5"/>
    <s v="NA"/>
    <n v="179.7"/>
    <n v="173.6"/>
    <n v="180.2"/>
    <n v="166.9"/>
    <n v="170"/>
    <n v="176.2"/>
    <n v="170.8"/>
    <n v="173.1"/>
    <n v="176.4"/>
  </r>
  <r>
    <x v="1"/>
    <x v="9"/>
    <x v="8"/>
    <n v="213.7"/>
    <n v="170.9"/>
    <n v="167.5"/>
    <n v="220.8"/>
    <n v="170.1"/>
    <n v="179.3"/>
    <n v="164.9"/>
    <n v="169.2"/>
    <n v="123.1"/>
    <n v="193.6"/>
    <n v="161.1"/>
    <n v="190.4"/>
    <n v="181.8"/>
    <n v="199.7"/>
    <n v="175"/>
    <n v="161.69999999999999"/>
    <n v="173"/>
    <n v="169.5"/>
    <n v="179.2"/>
    <n v="165"/>
    <n v="173.8"/>
    <n v="158.19999999999999"/>
    <n v="165.8"/>
    <n v="170.9"/>
    <n v="171.1"/>
    <n v="166.1"/>
    <n v="174.1"/>
  </r>
  <r>
    <x v="2"/>
    <x v="9"/>
    <x v="8"/>
    <n v="209.2"/>
    <n v="169.7"/>
    <n v="165.7"/>
    <n v="191.8"/>
    <n v="169.7"/>
    <n v="188.7"/>
    <n v="163.5"/>
    <n v="169.1"/>
    <n v="121.6"/>
    <n v="197.3"/>
    <n v="169.4"/>
    <n v="187.4"/>
    <n v="177.8"/>
    <n v="195.9"/>
    <n v="180.9"/>
    <n v="174.3"/>
    <n v="179.9"/>
    <n v="169.5"/>
    <n v="179.5"/>
    <n v="169.5"/>
    <n v="177.8"/>
    <n v="162.30000000000001"/>
    <n v="167.6"/>
    <n v="173.1"/>
    <n v="170.9"/>
    <n v="169.7"/>
    <n v="175.3"/>
  </r>
  <r>
    <x v="0"/>
    <x v="9"/>
    <x v="9"/>
    <n v="208.8"/>
    <n v="170.3"/>
    <n v="162.19999999999999"/>
    <n v="184.8"/>
    <n v="170.9"/>
    <n v="191.6"/>
    <n v="164.7"/>
    <n v="169.7"/>
    <n v="121.1"/>
    <n v="201.6"/>
    <n v="175.8"/>
    <n v="185.6"/>
    <n v="177.4"/>
    <n v="194.9"/>
    <n v="186.1"/>
    <n v="184.4"/>
    <n v="185.9"/>
    <s v="NA"/>
    <n v="180.8"/>
    <n v="174.4"/>
    <n v="181.2"/>
    <n v="167.4"/>
    <n v="170.6"/>
    <n v="176.5"/>
    <n v="172"/>
    <n v="173.9"/>
    <n v="177.9"/>
  </r>
  <r>
    <x v="1"/>
    <x v="9"/>
    <x v="9"/>
    <n v="214.9"/>
    <n v="171.9"/>
    <n v="165.7"/>
    <n v="228.6"/>
    <n v="171"/>
    <n v="177.7"/>
    <n v="166.4"/>
    <n v="169.9"/>
    <n v="123.4"/>
    <n v="196.4"/>
    <n v="161.6"/>
    <n v="191.5"/>
    <n v="183.3"/>
    <n v="200.1"/>
    <n v="175.5"/>
    <n v="162.6"/>
    <n v="173.6"/>
    <n v="171.2"/>
    <n v="180"/>
    <n v="166"/>
    <n v="174.7"/>
    <n v="158.80000000000001"/>
    <n v="166.3"/>
    <n v="171.2"/>
    <n v="172.3"/>
    <n v="166.8"/>
    <n v="175.3"/>
  </r>
  <r>
    <x v="2"/>
    <x v="9"/>
    <x v="9"/>
    <n v="210.9"/>
    <n v="170.9"/>
    <n v="163.80000000000001"/>
    <n v="199.7"/>
    <n v="170.9"/>
    <n v="186.5"/>
    <n v="165.2"/>
    <n v="169.8"/>
    <n v="121.9"/>
    <n v="199.9"/>
    <n v="169.9"/>
    <n v="188.3"/>
    <n v="179.6"/>
    <n v="196.3"/>
    <n v="181.9"/>
    <n v="175.3"/>
    <n v="181"/>
    <n v="171.2"/>
    <n v="180.5"/>
    <n v="170.4"/>
    <n v="178.7"/>
    <n v="162.9"/>
    <n v="168.2"/>
    <n v="173.4"/>
    <n v="172.1"/>
    <n v="170.5"/>
    <n v="176.7"/>
  </r>
  <r>
    <x v="0"/>
    <x v="9"/>
    <x v="10"/>
    <n v="207.2"/>
    <n v="180.2"/>
    <n v="159.1"/>
    <n v="171.6"/>
    <n v="172.3"/>
    <n v="194"/>
    <n v="166.9"/>
    <n v="170.2"/>
    <n v="121.5"/>
    <n v="204.8"/>
    <n v="176.4"/>
    <n v="186.9"/>
    <n v="176.6"/>
    <n v="195.5"/>
    <n v="187.2"/>
    <n v="185.2"/>
    <n v="186.9"/>
    <s v="NA"/>
    <n v="181.9"/>
    <n v="175.5"/>
    <n v="182.3"/>
    <n v="167.5"/>
    <n v="170.8"/>
    <n v="176.9"/>
    <n v="173.4"/>
    <n v="174.6"/>
    <n v="177.8"/>
  </r>
  <r>
    <x v="1"/>
    <x v="9"/>
    <x v="10"/>
    <n v="213.4"/>
    <n v="183.2"/>
    <n v="162.6"/>
    <n v="205.5"/>
    <n v="172.3"/>
    <n v="180"/>
    <n v="168.4"/>
    <n v="171"/>
    <n v="123.4"/>
    <n v="198.8"/>
    <n v="162.1"/>
    <n v="192.4"/>
    <n v="181.3"/>
    <n v="200.6"/>
    <n v="176.7"/>
    <n v="163.5"/>
    <n v="174.7"/>
    <n v="171.8"/>
    <n v="180.3"/>
    <n v="166.9"/>
    <n v="175.8"/>
    <n v="158.9"/>
    <n v="166.7"/>
    <n v="171.5"/>
    <n v="173.8"/>
    <n v="167.4"/>
    <n v="174.1"/>
  </r>
  <r>
    <x v="2"/>
    <x v="9"/>
    <x v="10"/>
    <n v="209.4"/>
    <n v="181.4"/>
    <n v="160.69999999999999"/>
    <n v="183.1"/>
    <n v="172.3"/>
    <n v="188.9"/>
    <n v="167.4"/>
    <n v="170.5"/>
    <n v="122.1"/>
    <n v="202.8"/>
    <n v="170.4"/>
    <n v="189.5"/>
    <n v="178.3"/>
    <n v="196.9"/>
    <n v="183.1"/>
    <n v="176.2"/>
    <n v="182.1"/>
    <n v="171.8"/>
    <n v="181.3"/>
    <n v="171.4"/>
    <n v="179.8"/>
    <n v="163"/>
    <n v="168.5"/>
    <n v="173.7"/>
    <n v="173.6"/>
    <n v="171.1"/>
    <n v="176.5"/>
  </r>
  <r>
    <x v="0"/>
    <x v="9"/>
    <x v="11"/>
    <n v="206.9"/>
    <n v="189.1"/>
    <n v="156.69999999999999"/>
    <n v="150.19999999999999"/>
    <n v="173.4"/>
    <n v="193.9"/>
    <n v="168.8"/>
    <n v="170.5"/>
    <n v="121.2"/>
    <n v="207.5"/>
    <n v="176.8"/>
    <n v="187.7"/>
    <n v="174.4"/>
    <n v="195.9"/>
    <n v="188.1"/>
    <n v="185.9"/>
    <n v="187.8"/>
    <s v="NA"/>
    <n v="182.8"/>
    <n v="176.4"/>
    <n v="183.5"/>
    <n v="167.8"/>
    <n v="171.2"/>
    <n v="177.3"/>
    <n v="175.7"/>
    <n v="175.5"/>
    <n v="177.1"/>
  </r>
  <r>
    <x v="1"/>
    <x v="9"/>
    <x v="11"/>
    <n v="212.9"/>
    <n v="191.9"/>
    <n v="159.5"/>
    <n v="178.7"/>
    <n v="173.9"/>
    <n v="179.1"/>
    <n v="170.2"/>
    <n v="171.3"/>
    <n v="123.1"/>
    <n v="200.5"/>
    <n v="162.80000000000001"/>
    <n v="193.3"/>
    <n v="178.6"/>
    <n v="201.1"/>
    <n v="177.7"/>
    <n v="164.5"/>
    <n v="175.7"/>
    <n v="170.7"/>
    <n v="180.6"/>
    <n v="167.3"/>
    <n v="177.2"/>
    <n v="159.4"/>
    <n v="167.1"/>
    <n v="171.8"/>
    <n v="176"/>
    <n v="168.2"/>
    <n v="174.1"/>
  </r>
  <r>
    <x v="2"/>
    <x v="9"/>
    <x v="11"/>
    <n v="209"/>
    <n v="190.2"/>
    <n v="158"/>
    <n v="159.9"/>
    <n v="173.6"/>
    <n v="188.5"/>
    <n v="169.2"/>
    <n v="170.8"/>
    <n v="121.8"/>
    <n v="205.2"/>
    <n v="171"/>
    <n v="190.3"/>
    <n v="175.9"/>
    <n v="197.3"/>
    <n v="184"/>
    <n v="177"/>
    <n v="183"/>
    <n v="170.7"/>
    <n v="182"/>
    <n v="172.1"/>
    <n v="181.1"/>
    <n v="163.4"/>
    <n v="168.9"/>
    <n v="174.1"/>
    <n v="175.8"/>
    <n v="172"/>
    <n v="175.7"/>
  </r>
  <r>
    <x v="0"/>
    <x v="10"/>
    <x v="0"/>
    <n v="208.3"/>
    <n v="192.9"/>
    <n v="156.30000000000001"/>
    <n v="142.9"/>
    <n v="174.3"/>
    <n v="192.6"/>
    <n v="174"/>
    <n v="170.7"/>
    <n v="120.3"/>
    <n v="210.5"/>
    <n v="176.9"/>
    <n v="188.5"/>
    <n v="175"/>
    <n v="196.9"/>
    <n v="189"/>
    <n v="186.3"/>
    <n v="188.6"/>
    <s v="NA"/>
    <n v="183.2"/>
    <n v="177.2"/>
    <n v="184.7"/>
    <n v="168.2"/>
    <n v="171.8"/>
    <n v="177.8"/>
    <n v="178.4"/>
    <n v="176.5"/>
    <n v="177.8"/>
  </r>
  <r>
    <x v="1"/>
    <x v="10"/>
    <x v="0"/>
    <n v="215.2"/>
    <n v="197"/>
    <n v="160.5"/>
    <n v="175.3"/>
    <n v="175.2"/>
    <n v="178"/>
    <n v="173.3"/>
    <n v="171.2"/>
    <n v="122.7"/>
    <n v="204.3"/>
    <n v="163.69999999999999"/>
    <n v="194.3"/>
    <n v="179.5"/>
    <n v="201.6"/>
    <n v="178.7"/>
    <n v="165.3"/>
    <n v="176.6"/>
    <n v="172.1"/>
    <n v="180.1"/>
    <n v="168"/>
    <n v="178.5"/>
    <n v="159.5"/>
    <n v="167.8"/>
    <n v="171.8"/>
    <n v="178.8"/>
    <n v="168.9"/>
    <n v="174.9"/>
  </r>
  <r>
    <x v="2"/>
    <x v="10"/>
    <x v="0"/>
    <n v="210.7"/>
    <n v="194.5"/>
    <n v="158.30000000000001"/>
    <n v="153.9"/>
    <n v="174.6"/>
    <n v="187.2"/>
    <n v="173.8"/>
    <n v="170.9"/>
    <n v="121.1"/>
    <n v="208.4"/>
    <n v="171.4"/>
    <n v="191.2"/>
    <n v="176.7"/>
    <n v="198.2"/>
    <n v="184.9"/>
    <n v="177.6"/>
    <n v="183.8"/>
    <n v="172.1"/>
    <n v="182"/>
    <n v="172.9"/>
    <n v="182.3"/>
    <n v="163.6"/>
    <n v="169.5"/>
    <n v="174.3"/>
    <n v="178.6"/>
    <n v="172.8"/>
    <n v="176.5"/>
  </r>
  <r>
    <x v="0"/>
    <x v="10"/>
    <x v="1"/>
    <n v="205.2"/>
    <n v="173.9"/>
    <n v="167.2"/>
    <n v="140.9"/>
    <n v="177"/>
    <n v="183.4"/>
    <n v="174.2"/>
    <n v="170.4"/>
    <n v="119.1"/>
    <n v="212.1"/>
    <n v="177.6"/>
    <n v="189.9"/>
    <n v="174.8"/>
    <n v="198.3"/>
    <n v="190"/>
    <n v="187"/>
    <n v="189.6"/>
    <s v="NA"/>
    <n v="181.6"/>
    <n v="178.6"/>
    <n v="186.6"/>
    <n v="169"/>
    <n v="172.8"/>
    <n v="178.5"/>
    <n v="180.7"/>
    <n v="177.9"/>
    <n v="178"/>
  </r>
  <r>
    <x v="1"/>
    <x v="10"/>
    <x v="1"/>
    <n v="212.2"/>
    <n v="177.2"/>
    <n v="172.1"/>
    <n v="175.8"/>
    <n v="177.9"/>
    <n v="172.2"/>
    <n v="174.7"/>
    <n v="172.2"/>
    <n v="121.9"/>
    <n v="204.8"/>
    <n v="164.9"/>
    <n v="196.6"/>
    <n v="180.7"/>
    <n v="202.7"/>
    <n v="180.3"/>
    <n v="167"/>
    <n v="178.2"/>
    <n v="173.5"/>
    <n v="182.8"/>
    <n v="169.2"/>
    <n v="180.8"/>
    <n v="159.80000000000001"/>
    <n v="168.4"/>
    <n v="172.5"/>
    <n v="181.4"/>
    <n v="170"/>
    <n v="176.3"/>
  </r>
  <r>
    <x v="2"/>
    <x v="10"/>
    <x v="1"/>
    <n v="207.7"/>
    <n v="175.2"/>
    <n v="169.5"/>
    <n v="152.69999999999999"/>
    <n v="177.3"/>
    <n v="179.3"/>
    <n v="174.4"/>
    <n v="171"/>
    <n v="120"/>
    <n v="209.7"/>
    <n v="172.3"/>
    <n v="193"/>
    <n v="177"/>
    <n v="199.5"/>
    <n v="186.2"/>
    <n v="178.7"/>
    <n v="185.1"/>
    <n v="173.5"/>
    <n v="182.1"/>
    <n v="174.2"/>
    <n v="184.4"/>
    <n v="164.2"/>
    <n v="170.3"/>
    <n v="175"/>
    <n v="181"/>
    <n v="174.1"/>
    <n v="177.2"/>
  </r>
  <r>
    <x v="0"/>
    <x v="10"/>
    <x v="2"/>
    <n v="205.2"/>
    <n v="173.9"/>
    <n v="167.2"/>
    <n v="140.9"/>
    <n v="177"/>
    <n v="183.3"/>
    <n v="174.3"/>
    <n v="170.5"/>
    <n v="119.1"/>
    <n v="212.1"/>
    <n v="177.6"/>
    <n v="189.9"/>
    <n v="174.8"/>
    <n v="198.4"/>
    <n v="190"/>
    <n v="187"/>
    <n v="189.6"/>
    <s v="NA"/>
    <n v="181.4"/>
    <n v="178.6"/>
    <n v="186.6"/>
    <n v="169"/>
    <n v="172.8"/>
    <n v="178.5"/>
    <n v="180.7"/>
    <n v="177.9"/>
    <n v="178"/>
  </r>
  <r>
    <x v="1"/>
    <x v="10"/>
    <x v="2"/>
    <n v="212.2"/>
    <n v="177.2"/>
    <n v="172.1"/>
    <n v="175.9"/>
    <n v="177.9"/>
    <n v="172.2"/>
    <n v="174.7"/>
    <n v="172.2"/>
    <n v="121.9"/>
    <n v="204.8"/>
    <n v="164.9"/>
    <n v="196.6"/>
    <n v="180.8"/>
    <n v="202.7"/>
    <n v="180.2"/>
    <n v="167"/>
    <n v="178.2"/>
    <n v="173.5"/>
    <n v="182.6"/>
    <n v="169.2"/>
    <n v="180.8"/>
    <n v="159.80000000000001"/>
    <n v="168.4"/>
    <n v="172.5"/>
    <n v="181.5"/>
    <n v="170"/>
    <n v="176.3"/>
  </r>
  <r>
    <x v="2"/>
    <x v="10"/>
    <x v="2"/>
    <n v="207.7"/>
    <n v="175.2"/>
    <n v="169.5"/>
    <n v="152.80000000000001"/>
    <n v="177.3"/>
    <n v="179.2"/>
    <n v="174.4"/>
    <n v="171.1"/>
    <n v="120"/>
    <n v="209.7"/>
    <n v="172.3"/>
    <n v="193"/>
    <n v="177"/>
    <n v="199.5"/>
    <n v="186.1"/>
    <n v="178.7"/>
    <n v="185.1"/>
    <n v="173.5"/>
    <n v="181.9"/>
    <n v="174.2"/>
    <n v="184.4"/>
    <n v="164.2"/>
    <n v="170.3"/>
    <n v="175"/>
    <n v="181"/>
    <n v="174.1"/>
    <n v="177.2"/>
  </r>
  <r>
    <x v="0"/>
    <x v="10"/>
    <x v="3"/>
    <n v="206.9"/>
    <n v="167.9"/>
    <n v="173.7"/>
    <n v="142.80000000000001"/>
    <n v="178.2"/>
    <n v="178.5"/>
    <n v="173.3"/>
    <n v="172.8"/>
    <n v="120.4"/>
    <n v="215.5"/>
    <n v="178.2"/>
    <n v="190.5"/>
    <n v="175.5"/>
    <n v="199.5"/>
    <n v="190.7"/>
    <n v="187.3"/>
    <n v="190.2"/>
    <s v="-"/>
    <n v="181.5"/>
    <n v="179.1"/>
    <n v="187.2"/>
    <n v="169.4"/>
    <n v="173.2"/>
    <n v="179.4"/>
    <n v="183.8"/>
    <n v="178.9"/>
    <n v="178.8"/>
  </r>
  <r>
    <x v="1"/>
    <x v="10"/>
    <x v="3"/>
    <n v="213.7"/>
    <n v="172.4"/>
    <n v="179.2"/>
    <n v="179.9"/>
    <n v="178.8"/>
    <n v="168.7"/>
    <n v="174.8"/>
    <n v="174.7"/>
    <n v="123.1"/>
    <n v="207.8"/>
    <n v="165.5"/>
    <n v="197"/>
    <n v="182.1"/>
    <n v="203.5"/>
    <n v="181"/>
    <n v="167.7"/>
    <n v="178.9"/>
    <n v="175.2"/>
    <n v="182.1"/>
    <n v="169.6"/>
    <n v="181.5"/>
    <n v="160.1"/>
    <n v="168.8"/>
    <n v="174.2"/>
    <n v="184.4"/>
    <n v="170.9"/>
    <n v="177.4"/>
  </r>
  <r>
    <x v="2"/>
    <x v="10"/>
    <x v="3"/>
    <n v="209.3"/>
    <n v="169.6"/>
    <n v="176.3"/>
    <n v="155.4"/>
    <n v="178.4"/>
    <n v="174.9"/>
    <n v="173.8"/>
    <n v="173.4"/>
    <n v="121.3"/>
    <n v="212.9"/>
    <n v="172.9"/>
    <n v="193.5"/>
    <n v="177.9"/>
    <n v="200.6"/>
    <n v="186.9"/>
    <n v="179.2"/>
    <n v="185.7"/>
    <n v="175.2"/>
    <n v="181.7"/>
    <n v="174.6"/>
    <n v="185"/>
    <n v="164.5"/>
    <n v="170.7"/>
    <n v="176.4"/>
    <n v="184"/>
    <n v="175"/>
    <n v="178.1"/>
  </r>
  <r>
    <x v="0"/>
    <x v="10"/>
    <x v="4"/>
    <n v="211.5"/>
    <n v="171"/>
    <n v="169"/>
    <n v="148.69999999999999"/>
    <n v="179.6"/>
    <n v="173.3"/>
    <n v="173.2"/>
    <n v="174.9"/>
    <n v="121.9"/>
    <n v="221"/>
    <n v="178.7"/>
    <n v="191.1"/>
    <n v="176.8"/>
    <n v="199.9"/>
    <n v="191.2"/>
    <n v="187.9"/>
    <n v="190.8"/>
    <s v="-"/>
    <n v="182.5"/>
    <n v="179.8"/>
    <n v="187.8"/>
    <n v="169.7"/>
    <n v="173.8"/>
    <n v="180.3"/>
    <n v="184.9"/>
    <n v="179.5"/>
    <n v="179.8"/>
  </r>
  <r>
    <x v="1"/>
    <x v="10"/>
    <x v="4"/>
    <n v="219.4"/>
    <n v="176.7"/>
    <n v="175.8"/>
    <n v="185"/>
    <n v="179.4"/>
    <n v="164.4"/>
    <n v="174.7"/>
    <n v="176.9"/>
    <n v="124.2"/>
    <n v="211.9"/>
    <n v="165.9"/>
    <n v="197.7"/>
    <n v="183.1"/>
    <n v="204.2"/>
    <n v="181.3"/>
    <n v="168.1"/>
    <n v="179.3"/>
    <n v="175.6"/>
    <n v="183.4"/>
    <n v="170.1"/>
    <n v="182.2"/>
    <n v="160.4"/>
    <n v="169.2"/>
    <n v="174.8"/>
    <n v="185.6"/>
    <n v="171.6"/>
    <n v="178.2"/>
  </r>
  <r>
    <x v="2"/>
    <x v="10"/>
    <x v="4"/>
    <n v="214.3"/>
    <n v="173.2"/>
    <n v="172.2"/>
    <n v="161"/>
    <n v="179.5"/>
    <n v="170"/>
    <n v="173.7"/>
    <n v="175.6"/>
    <n v="122.7"/>
    <n v="218"/>
    <n v="173.4"/>
    <n v="194.2"/>
    <n v="179.1"/>
    <n v="201"/>
    <n v="187.3"/>
    <n v="179.7"/>
    <n v="186.2"/>
    <n v="175.6"/>
    <n v="182.8"/>
    <n v="175.2"/>
    <n v="185.7"/>
    <n v="164.8"/>
    <n v="171.2"/>
    <n v="177.1"/>
    <n v="185.2"/>
    <n v="175.7"/>
    <n v="179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D880F-8F8C-4F4E-AA3D-4A0B4B5915C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K16" firstHeaderRow="1" firstDataRow="1" firstDataCol="1"/>
  <pivotFields count="30">
    <pivotField dataField="1"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Secto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9F234-C981-4271-A0F7-23E6EDB5D28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H7" firstHeaderRow="1" firstDataRow="1" firstDataCol="1"/>
  <pivotFields count="30">
    <pivotField axis="axisRow" showAll="0">
      <items count="4">
        <item x="0"/>
        <item x="2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Yea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DEB6A-F814-4FD4-937B-99CF951705D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30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Month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6877-24EF-45D8-8492-CFC0E74C98E3}">
  <dimension ref="A1:AD373"/>
  <sheetViews>
    <sheetView topLeftCell="D336" workbookViewId="0">
      <selection activeCell="A373" sqref="A373:AD373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4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45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45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45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45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45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45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45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45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45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45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45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45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45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45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45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45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45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45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45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45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45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45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45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45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45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45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45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45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45">
      <c r="A32" t="s">
        <v>30</v>
      </c>
      <c r="B32">
        <v>2013</v>
      </c>
      <c r="C32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45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45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45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45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45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4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4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45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45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45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45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45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45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45">
      <c r="A46" t="s">
        <v>34</v>
      </c>
      <c r="B46">
        <v>2014</v>
      </c>
      <c r="C46" t="s">
        <v>36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45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45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45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45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45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45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45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45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45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45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45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45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45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45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45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45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45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45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45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45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45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45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45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45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45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45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45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4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4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45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45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45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45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45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45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45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45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45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45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45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45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45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45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45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45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45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45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45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45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45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45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45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45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45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45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45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45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45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45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45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45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45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45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4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4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45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45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45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45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45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45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45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45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45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45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45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45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45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45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45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45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45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45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45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45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45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45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45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45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45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45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45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45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45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45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45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45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45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45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4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4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45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45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45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45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45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45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45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45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45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45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45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45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45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45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45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45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45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45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45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45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45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45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45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45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45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45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45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45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45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45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45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45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45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45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4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4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45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45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45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45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45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45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45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45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45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45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45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45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45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45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45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45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45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45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45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45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45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45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45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45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45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45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45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45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45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45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45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45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45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45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4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4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45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45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45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45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45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45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45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45">
      <c r="A227" t="s">
        <v>30</v>
      </c>
      <c r="B227">
        <v>2019</v>
      </c>
      <c r="C227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45">
      <c r="A228" t="s">
        <v>33</v>
      </c>
      <c r="B228">
        <v>2019</v>
      </c>
      <c r="C228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45">
      <c r="A229" t="s">
        <v>34</v>
      </c>
      <c r="B229">
        <v>2019</v>
      </c>
      <c r="C229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45">
      <c r="A230" t="s">
        <v>30</v>
      </c>
      <c r="B230">
        <v>2019</v>
      </c>
      <c r="C230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45">
      <c r="A231" t="s">
        <v>33</v>
      </c>
      <c r="B231">
        <v>2019</v>
      </c>
      <c r="C23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45">
      <c r="A232" t="s">
        <v>34</v>
      </c>
      <c r="B232">
        <v>2019</v>
      </c>
      <c r="C232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45">
      <c r="A233" t="s">
        <v>30</v>
      </c>
      <c r="B233">
        <v>2019</v>
      </c>
      <c r="C233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45">
      <c r="A234" t="s">
        <v>33</v>
      </c>
      <c r="B234">
        <v>2019</v>
      </c>
      <c r="C234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45">
      <c r="A235" t="s">
        <v>34</v>
      </c>
      <c r="B235">
        <v>2019</v>
      </c>
      <c r="C235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45">
      <c r="A236" t="s">
        <v>30</v>
      </c>
      <c r="B236">
        <v>2019</v>
      </c>
      <c r="C236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45">
      <c r="A237" t="s">
        <v>33</v>
      </c>
      <c r="B237">
        <v>2019</v>
      </c>
      <c r="C237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45">
      <c r="A238" t="s">
        <v>34</v>
      </c>
      <c r="B238">
        <v>2019</v>
      </c>
      <c r="C238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45">
      <c r="A239" t="s">
        <v>30</v>
      </c>
      <c r="B239">
        <v>2019</v>
      </c>
      <c r="C239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45">
      <c r="A240" t="s">
        <v>33</v>
      </c>
      <c r="B240">
        <v>2019</v>
      </c>
      <c r="C240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45">
      <c r="A241" t="s">
        <v>34</v>
      </c>
      <c r="B241">
        <v>2019</v>
      </c>
      <c r="C24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45">
      <c r="A242" t="s">
        <v>30</v>
      </c>
      <c r="B242">
        <v>2019</v>
      </c>
      <c r="C242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45">
      <c r="A243" t="s">
        <v>33</v>
      </c>
      <c r="B243">
        <v>2019</v>
      </c>
      <c r="C243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45">
      <c r="A244" t="s">
        <v>34</v>
      </c>
      <c r="B244">
        <v>2019</v>
      </c>
      <c r="C244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45">
      <c r="A245" t="s">
        <v>30</v>
      </c>
      <c r="B245">
        <v>2019</v>
      </c>
      <c r="C245" t="s">
        <v>45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45">
      <c r="A246" t="s">
        <v>33</v>
      </c>
      <c r="B246">
        <v>2019</v>
      </c>
      <c r="C246" t="s">
        <v>45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45">
      <c r="A247" t="s">
        <v>34</v>
      </c>
      <c r="B247">
        <v>2019</v>
      </c>
      <c r="C247" t="s">
        <v>45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45">
      <c r="A248" t="s">
        <v>30</v>
      </c>
      <c r="B248">
        <v>2019</v>
      </c>
      <c r="C248" t="s">
        <v>46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45">
      <c r="A249" t="s">
        <v>33</v>
      </c>
      <c r="B249">
        <v>2019</v>
      </c>
      <c r="C249" t="s">
        <v>46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45">
      <c r="A250" t="s">
        <v>34</v>
      </c>
      <c r="B250">
        <v>2019</v>
      </c>
      <c r="C250" t="s">
        <v>46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45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45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45">
      <c r="A253" t="s">
        <v>34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45">
      <c r="A254" t="s">
        <v>30</v>
      </c>
      <c r="B254">
        <v>2020</v>
      </c>
      <c r="C254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45">
      <c r="A255" t="s">
        <v>33</v>
      </c>
      <c r="B255">
        <v>2020</v>
      </c>
      <c r="C255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45">
      <c r="A256" t="s">
        <v>34</v>
      </c>
      <c r="B256">
        <v>2020</v>
      </c>
      <c r="C256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45">
      <c r="A257" t="s">
        <v>30</v>
      </c>
      <c r="B257">
        <v>2020</v>
      </c>
      <c r="C257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45">
      <c r="A258" t="s">
        <v>33</v>
      </c>
      <c r="B258">
        <v>2020</v>
      </c>
      <c r="C258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45">
      <c r="A259" t="s">
        <v>34</v>
      </c>
      <c r="B259">
        <v>2020</v>
      </c>
      <c r="C259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45">
      <c r="A260" t="s">
        <v>30</v>
      </c>
      <c r="B260">
        <v>2020</v>
      </c>
      <c r="C260" t="s">
        <v>37</v>
      </c>
      <c r="D260">
        <v>147.19999999999999</v>
      </c>
      <c r="E260" t="s">
        <v>32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32</v>
      </c>
      <c r="P260">
        <v>150.1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>
        <v>148.4</v>
      </c>
      <c r="W260" t="s">
        <v>32</v>
      </c>
      <c r="X260">
        <v>154.30000000000001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</row>
    <row r="261" spans="1:30" x14ac:dyDescent="0.45">
      <c r="A261" t="s">
        <v>33</v>
      </c>
      <c r="B261">
        <v>2020</v>
      </c>
      <c r="C261" t="s">
        <v>37</v>
      </c>
      <c r="D261">
        <v>151.80000000000001</v>
      </c>
      <c r="E261" t="s">
        <v>32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32</v>
      </c>
      <c r="P261">
        <v>153.5</v>
      </c>
      <c r="Q261" t="s">
        <v>32</v>
      </c>
      <c r="R261" t="s">
        <v>32</v>
      </c>
      <c r="S261" t="s">
        <v>32</v>
      </c>
      <c r="T261" t="s">
        <v>32</v>
      </c>
      <c r="U261">
        <v>155.6</v>
      </c>
      <c r="V261">
        <v>137.1</v>
      </c>
      <c r="W261" t="s">
        <v>32</v>
      </c>
      <c r="X261">
        <v>144.80000000000001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 spans="1:30" x14ac:dyDescent="0.45">
      <c r="A262" t="s">
        <v>34</v>
      </c>
      <c r="B262">
        <v>2020</v>
      </c>
      <c r="C262" t="s">
        <v>37</v>
      </c>
      <c r="D262">
        <v>148.69999999999999</v>
      </c>
      <c r="E262" t="s">
        <v>32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32</v>
      </c>
      <c r="P262">
        <v>151.4</v>
      </c>
      <c r="Q262" t="s">
        <v>32</v>
      </c>
      <c r="R262" t="s">
        <v>32</v>
      </c>
      <c r="S262" t="s">
        <v>32</v>
      </c>
      <c r="T262" t="s">
        <v>32</v>
      </c>
      <c r="U262">
        <v>155.6</v>
      </c>
      <c r="V262">
        <v>144.1</v>
      </c>
      <c r="W262" t="s">
        <v>32</v>
      </c>
      <c r="X262">
        <v>150.69999999999999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</row>
    <row r="263" spans="1:30" x14ac:dyDescent="0.45">
      <c r="A263" t="s">
        <v>30</v>
      </c>
      <c r="B263">
        <v>2020</v>
      </c>
      <c r="C263" t="s">
        <v>38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 spans="1:30" x14ac:dyDescent="0.45">
      <c r="A264" t="s">
        <v>33</v>
      </c>
      <c r="B264">
        <v>2020</v>
      </c>
      <c r="C264" t="s">
        <v>38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 spans="1:30" x14ac:dyDescent="0.45">
      <c r="A265" t="s">
        <v>34</v>
      </c>
      <c r="B265">
        <v>2020</v>
      </c>
      <c r="C265" t="s">
        <v>38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 spans="1:30" x14ac:dyDescent="0.45">
      <c r="A266" t="s">
        <v>30</v>
      </c>
      <c r="B266">
        <v>2020</v>
      </c>
      <c r="C266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45">
      <c r="A267" t="s">
        <v>33</v>
      </c>
      <c r="B267">
        <v>2020</v>
      </c>
      <c r="C267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45">
      <c r="A268" t="s">
        <v>34</v>
      </c>
      <c r="B268">
        <v>2020</v>
      </c>
      <c r="C268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45">
      <c r="A269" t="s">
        <v>30</v>
      </c>
      <c r="B269">
        <v>2020</v>
      </c>
      <c r="C269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45">
      <c r="A270" t="s">
        <v>33</v>
      </c>
      <c r="B270">
        <v>2020</v>
      </c>
      <c r="C270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45">
      <c r="A271" t="s">
        <v>34</v>
      </c>
      <c r="B271">
        <v>2020</v>
      </c>
      <c r="C27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45">
      <c r="A272" t="s">
        <v>30</v>
      </c>
      <c r="B272">
        <v>2020</v>
      </c>
      <c r="C272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45">
      <c r="A273" t="s">
        <v>33</v>
      </c>
      <c r="B273">
        <v>2020</v>
      </c>
      <c r="C273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45">
      <c r="A274" t="s">
        <v>34</v>
      </c>
      <c r="B274">
        <v>2020</v>
      </c>
      <c r="C274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45">
      <c r="A275" t="s">
        <v>30</v>
      </c>
      <c r="B275">
        <v>2020</v>
      </c>
      <c r="C275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45">
      <c r="A276" t="s">
        <v>33</v>
      </c>
      <c r="B276">
        <v>2020</v>
      </c>
      <c r="C276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45">
      <c r="A277" t="s">
        <v>34</v>
      </c>
      <c r="B277">
        <v>2020</v>
      </c>
      <c r="C277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45">
      <c r="A278" t="s">
        <v>30</v>
      </c>
      <c r="B278">
        <v>2020</v>
      </c>
      <c r="C278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45">
      <c r="A279" t="s">
        <v>33</v>
      </c>
      <c r="B279">
        <v>2020</v>
      </c>
      <c r="C279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45">
      <c r="A280" t="s">
        <v>34</v>
      </c>
      <c r="B280">
        <v>2020</v>
      </c>
      <c r="C280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45">
      <c r="A281" t="s">
        <v>30</v>
      </c>
      <c r="B281">
        <v>2020</v>
      </c>
      <c r="C281" t="s">
        <v>45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45">
      <c r="A282" t="s">
        <v>33</v>
      </c>
      <c r="B282">
        <v>2020</v>
      </c>
      <c r="C282" t="s">
        <v>45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45">
      <c r="A283" t="s">
        <v>34</v>
      </c>
      <c r="B283">
        <v>2020</v>
      </c>
      <c r="C283" t="s">
        <v>45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45">
      <c r="A284" t="s">
        <v>30</v>
      </c>
      <c r="B284">
        <v>2020</v>
      </c>
      <c r="C284" t="s">
        <v>46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45">
      <c r="A285" t="s">
        <v>33</v>
      </c>
      <c r="B285">
        <v>2020</v>
      </c>
      <c r="C285" t="s">
        <v>46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45">
      <c r="A286" t="s">
        <v>34</v>
      </c>
      <c r="B286">
        <v>2020</v>
      </c>
      <c r="C286" t="s">
        <v>46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45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45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45">
      <c r="A289" t="s">
        <v>34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45">
      <c r="A290" t="s">
        <v>30</v>
      </c>
      <c r="B290">
        <v>2021</v>
      </c>
      <c r="C290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45">
      <c r="A291" t="s">
        <v>33</v>
      </c>
      <c r="B291">
        <v>2021</v>
      </c>
      <c r="C29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45">
      <c r="A292" t="s">
        <v>34</v>
      </c>
      <c r="B292">
        <v>2021</v>
      </c>
      <c r="C292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45">
      <c r="A293" t="s">
        <v>30</v>
      </c>
      <c r="B293">
        <v>2021</v>
      </c>
      <c r="C293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47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45">
      <c r="A294" t="s">
        <v>33</v>
      </c>
      <c r="B294">
        <v>2021</v>
      </c>
      <c r="C294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45">
      <c r="A295" t="s">
        <v>34</v>
      </c>
      <c r="B295">
        <v>2021</v>
      </c>
      <c r="C295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45">
      <c r="A296" t="s">
        <v>30</v>
      </c>
      <c r="B296">
        <v>2021</v>
      </c>
      <c r="C296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47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45">
      <c r="A297" t="s">
        <v>33</v>
      </c>
      <c r="B297">
        <v>2021</v>
      </c>
      <c r="C297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45">
      <c r="A298" t="s">
        <v>34</v>
      </c>
      <c r="B298">
        <v>2021</v>
      </c>
      <c r="C298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45">
      <c r="A299" t="s">
        <v>30</v>
      </c>
      <c r="B299">
        <v>2021</v>
      </c>
      <c r="C299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45">
      <c r="A300" t="s">
        <v>33</v>
      </c>
      <c r="B300">
        <v>2021</v>
      </c>
      <c r="C300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45">
      <c r="A301" t="s">
        <v>34</v>
      </c>
      <c r="B301">
        <v>2021</v>
      </c>
      <c r="C30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45">
      <c r="A302" t="s">
        <v>30</v>
      </c>
      <c r="B302">
        <v>2021</v>
      </c>
      <c r="C302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45">
      <c r="A303" t="s">
        <v>33</v>
      </c>
      <c r="B303">
        <v>2021</v>
      </c>
      <c r="C303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45">
      <c r="A304" t="s">
        <v>34</v>
      </c>
      <c r="B304">
        <v>2021</v>
      </c>
      <c r="C304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45">
      <c r="A305" t="s">
        <v>30</v>
      </c>
      <c r="B305">
        <v>2021</v>
      </c>
      <c r="C305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45">
      <c r="A306" t="s">
        <v>33</v>
      </c>
      <c r="B306">
        <v>2021</v>
      </c>
      <c r="C306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45">
      <c r="A307" t="s">
        <v>34</v>
      </c>
      <c r="B307">
        <v>2021</v>
      </c>
      <c r="C307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45">
      <c r="A308" t="s">
        <v>30</v>
      </c>
      <c r="B308">
        <v>2021</v>
      </c>
      <c r="C308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45">
      <c r="A309" t="s">
        <v>33</v>
      </c>
      <c r="B309">
        <v>2021</v>
      </c>
      <c r="C309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45">
      <c r="A310" t="s">
        <v>34</v>
      </c>
      <c r="B310">
        <v>2021</v>
      </c>
      <c r="C310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45">
      <c r="A311" t="s">
        <v>30</v>
      </c>
      <c r="B311">
        <v>2021</v>
      </c>
      <c r="C31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45">
      <c r="A312" t="s">
        <v>33</v>
      </c>
      <c r="B312">
        <v>2021</v>
      </c>
      <c r="C312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45">
      <c r="A313" t="s">
        <v>34</v>
      </c>
      <c r="B313">
        <v>2021</v>
      </c>
      <c r="C313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45">
      <c r="A314" t="s">
        <v>30</v>
      </c>
      <c r="B314">
        <v>2021</v>
      </c>
      <c r="C314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45">
      <c r="A315" t="s">
        <v>33</v>
      </c>
      <c r="B315">
        <v>2021</v>
      </c>
      <c r="C315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45">
      <c r="A316" t="s">
        <v>34</v>
      </c>
      <c r="B316">
        <v>2021</v>
      </c>
      <c r="C316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45">
      <c r="A317" t="s">
        <v>30</v>
      </c>
      <c r="B317">
        <v>2021</v>
      </c>
      <c r="C317" t="s">
        <v>45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45">
      <c r="A318" t="s">
        <v>33</v>
      </c>
      <c r="B318">
        <v>2021</v>
      </c>
      <c r="C318" t="s">
        <v>45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45">
      <c r="A319" t="s">
        <v>34</v>
      </c>
      <c r="B319">
        <v>2021</v>
      </c>
      <c r="C319" t="s">
        <v>45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45">
      <c r="A320" t="s">
        <v>30</v>
      </c>
      <c r="B320">
        <v>2021</v>
      </c>
      <c r="C320" t="s">
        <v>46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45">
      <c r="A321" t="s">
        <v>33</v>
      </c>
      <c r="B321">
        <v>2021</v>
      </c>
      <c r="C321" t="s">
        <v>46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45">
      <c r="A322" t="s">
        <v>34</v>
      </c>
      <c r="B322">
        <v>2021</v>
      </c>
      <c r="C322" t="s">
        <v>46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45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45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45">
      <c r="A325" t="s">
        <v>34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45">
      <c r="A326" t="s">
        <v>30</v>
      </c>
      <c r="B326">
        <v>2022</v>
      </c>
      <c r="C326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45">
      <c r="A327" t="s">
        <v>33</v>
      </c>
      <c r="B327">
        <v>2022</v>
      </c>
      <c r="C327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45">
      <c r="A328" t="s">
        <v>34</v>
      </c>
      <c r="B328">
        <v>2022</v>
      </c>
      <c r="C328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45">
      <c r="A329" t="s">
        <v>30</v>
      </c>
      <c r="B329">
        <v>2022</v>
      </c>
      <c r="C329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45">
      <c r="A330" t="s">
        <v>33</v>
      </c>
      <c r="B330">
        <v>2022</v>
      </c>
      <c r="C330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45">
      <c r="A331" t="s">
        <v>34</v>
      </c>
      <c r="B331">
        <v>2022</v>
      </c>
      <c r="C33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45">
      <c r="A332" t="s">
        <v>30</v>
      </c>
      <c r="B332">
        <v>2022</v>
      </c>
      <c r="C332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45">
      <c r="A333" t="s">
        <v>33</v>
      </c>
      <c r="B333">
        <v>2022</v>
      </c>
      <c r="C333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45">
      <c r="A334" t="s">
        <v>34</v>
      </c>
      <c r="B334">
        <v>2022</v>
      </c>
      <c r="C334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45">
      <c r="A335" t="s">
        <v>30</v>
      </c>
      <c r="B335">
        <v>2022</v>
      </c>
      <c r="C335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45">
      <c r="A336" t="s">
        <v>33</v>
      </c>
      <c r="B336">
        <v>2022</v>
      </c>
      <c r="C336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45">
      <c r="A337" t="s">
        <v>34</v>
      </c>
      <c r="B337">
        <v>2022</v>
      </c>
      <c r="C337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45">
      <c r="A338" t="s">
        <v>30</v>
      </c>
      <c r="B338">
        <v>2022</v>
      </c>
      <c r="C338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45">
      <c r="A339" t="s">
        <v>33</v>
      </c>
      <c r="B339">
        <v>2022</v>
      </c>
      <c r="C339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45">
      <c r="A340" t="s">
        <v>34</v>
      </c>
      <c r="B340">
        <v>2022</v>
      </c>
      <c r="C340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45">
      <c r="A341" t="s">
        <v>30</v>
      </c>
      <c r="B341">
        <v>2022</v>
      </c>
      <c r="C34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45">
      <c r="A342" t="s">
        <v>33</v>
      </c>
      <c r="B342">
        <v>2022</v>
      </c>
      <c r="C342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45">
      <c r="A343" t="s">
        <v>34</v>
      </c>
      <c r="B343">
        <v>2022</v>
      </c>
      <c r="C343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45">
      <c r="A344" t="s">
        <v>30</v>
      </c>
      <c r="B344">
        <v>2022</v>
      </c>
      <c r="C344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45">
      <c r="A345" t="s">
        <v>33</v>
      </c>
      <c r="B345">
        <v>2022</v>
      </c>
      <c r="C345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45">
      <c r="A346" t="s">
        <v>34</v>
      </c>
      <c r="B346">
        <v>2022</v>
      </c>
      <c r="C346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45">
      <c r="A347" t="s">
        <v>30</v>
      </c>
      <c r="B347">
        <v>2022</v>
      </c>
      <c r="C347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45">
      <c r="A348" t="s">
        <v>33</v>
      </c>
      <c r="B348">
        <v>2022</v>
      </c>
      <c r="C348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45">
      <c r="A349" t="s">
        <v>34</v>
      </c>
      <c r="B349">
        <v>2022</v>
      </c>
      <c r="C349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45">
      <c r="A350" t="s">
        <v>30</v>
      </c>
      <c r="B350">
        <v>2022</v>
      </c>
      <c r="C350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45">
      <c r="A351" t="s">
        <v>33</v>
      </c>
      <c r="B351">
        <v>2022</v>
      </c>
      <c r="C35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45">
      <c r="A352" t="s">
        <v>34</v>
      </c>
      <c r="B352">
        <v>2022</v>
      </c>
      <c r="C352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45">
      <c r="A353" t="s">
        <v>30</v>
      </c>
      <c r="B353">
        <v>2022</v>
      </c>
      <c r="C353" t="s">
        <v>45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45">
      <c r="A354" t="s">
        <v>33</v>
      </c>
      <c r="B354">
        <v>2022</v>
      </c>
      <c r="C354" t="s">
        <v>45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45">
      <c r="A355" t="s">
        <v>34</v>
      </c>
      <c r="B355">
        <v>2022</v>
      </c>
      <c r="C355" t="s">
        <v>45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45">
      <c r="A356" t="s">
        <v>30</v>
      </c>
      <c r="B356">
        <v>2022</v>
      </c>
      <c r="C356" t="s">
        <v>46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45">
      <c r="A357" t="s">
        <v>33</v>
      </c>
      <c r="B357">
        <v>2022</v>
      </c>
      <c r="C357" t="s">
        <v>46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45">
      <c r="A358" t="s">
        <v>34</v>
      </c>
      <c r="B358">
        <v>2022</v>
      </c>
      <c r="C358" t="s">
        <v>46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45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45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45">
      <c r="A361" t="s">
        <v>34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45">
      <c r="A362" t="s">
        <v>30</v>
      </c>
      <c r="B362">
        <v>2023</v>
      </c>
      <c r="C362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45">
      <c r="A363" t="s">
        <v>33</v>
      </c>
      <c r="B363">
        <v>2023</v>
      </c>
      <c r="C363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45">
      <c r="A364" t="s">
        <v>34</v>
      </c>
      <c r="B364">
        <v>2023</v>
      </c>
      <c r="C364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45">
      <c r="A365" t="s">
        <v>30</v>
      </c>
      <c r="B365">
        <v>2023</v>
      </c>
      <c r="C365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45">
      <c r="A366" t="s">
        <v>33</v>
      </c>
      <c r="B366">
        <v>2023</v>
      </c>
      <c r="C366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45">
      <c r="A367" t="s">
        <v>34</v>
      </c>
      <c r="B367">
        <v>2023</v>
      </c>
      <c r="C367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45">
      <c r="A368" t="s">
        <v>30</v>
      </c>
      <c r="B368">
        <v>2023</v>
      </c>
      <c r="C368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47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45">
      <c r="A369" t="s">
        <v>33</v>
      </c>
      <c r="B369">
        <v>2023</v>
      </c>
      <c r="C369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45">
      <c r="A370" t="s">
        <v>34</v>
      </c>
      <c r="B370">
        <v>2023</v>
      </c>
      <c r="C370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45">
      <c r="A371" t="s">
        <v>30</v>
      </c>
      <c r="B371">
        <v>2023</v>
      </c>
      <c r="C37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47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45">
      <c r="A372" t="s">
        <v>33</v>
      </c>
      <c r="B372">
        <v>2023</v>
      </c>
      <c r="C372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45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autoFilter ref="A1:AD373" xr:uid="{41736877-24EF-45D8-8492-CFC0E74C98E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38CD-5482-4543-AE0E-B4091701E281}">
  <dimension ref="A1:AD373"/>
  <sheetViews>
    <sheetView topLeftCell="L350" workbookViewId="0">
      <selection activeCell="U371" sqref="U371"/>
    </sheetView>
  </sheetViews>
  <sheetFormatPr defaultRowHeight="14.25" x14ac:dyDescent="0.45"/>
  <cols>
    <col min="1" max="1" width="11.265625" bestFit="1" customWidth="1"/>
    <col min="2" max="2" width="4.73046875" bestFit="1" customWidth="1"/>
    <col min="3" max="3" width="9.73046875" bestFit="1" customWidth="1"/>
    <col min="4" max="4" width="12" bestFit="1" customWidth="1"/>
    <col min="5" max="6" width="5.73046875" bestFit="1" customWidth="1"/>
    <col min="7" max="7" width="9.86328125" bestFit="1" customWidth="1"/>
    <col min="8" max="8" width="15.86328125" bestFit="1" customWidth="1"/>
    <col min="9" max="9" width="11.265625" bestFit="1" customWidth="1"/>
    <col min="10" max="10" width="18.59765625" bestFit="1" customWidth="1"/>
    <col min="11" max="11" width="18" bestFit="1" customWidth="1"/>
    <col min="12" max="12" width="21.1328125" bestFit="1" customWidth="1"/>
    <col min="13" max="13" width="6.1328125" bestFit="1" customWidth="1"/>
    <col min="14" max="14" width="21.86328125" bestFit="1" customWidth="1"/>
    <col min="15" max="15" width="31.1328125" bestFit="1" customWidth="1"/>
    <col min="16" max="16" width="17.59765625" customWidth="1"/>
    <col min="17" max="17" width="25.265625" bestFit="1" customWidth="1"/>
    <col min="18" max="18" width="7.73046875" bestFit="1" customWidth="1"/>
    <col min="19" max="19" width="8.3984375" bestFit="1" customWidth="1"/>
    <col min="20" max="20" width="19.1328125" bestFit="1" customWidth="1"/>
    <col min="21" max="21" width="7.73046875" customWidth="1"/>
    <col min="22" max="22" width="12" bestFit="1" customWidth="1"/>
    <col min="23" max="23" width="26.3984375" bestFit="1" customWidth="1"/>
    <col min="24" max="24" width="6.1328125" bestFit="1" customWidth="1"/>
    <col min="25" max="25" width="26.3984375" bestFit="1" customWidth="1"/>
    <col min="26" max="26" width="24" bestFit="1" customWidth="1"/>
    <col min="27" max="27" width="9.1328125" bestFit="1" customWidth="1"/>
    <col min="28" max="28" width="22" bestFit="1" customWidth="1"/>
    <col min="29" max="29" width="13" bestFit="1" customWidth="1"/>
    <col min="30" max="30" width="12.1328125" bestFit="1" customWidth="1"/>
  </cols>
  <sheetData>
    <row r="1" spans="1:30" x14ac:dyDescent="0.4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8</v>
      </c>
      <c r="G1" s="2" t="s">
        <v>9</v>
      </c>
      <c r="H1" s="2" t="s">
        <v>6</v>
      </c>
      <c r="I1" s="3" t="s">
        <v>7</v>
      </c>
      <c r="J1" s="3" t="s">
        <v>3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7" t="s">
        <v>21</v>
      </c>
      <c r="W1" s="8" t="s">
        <v>22</v>
      </c>
      <c r="X1" s="9" t="s">
        <v>23</v>
      </c>
      <c r="Y1" s="10" t="s">
        <v>24</v>
      </c>
      <c r="Z1" s="11" t="s">
        <v>25</v>
      </c>
      <c r="AA1" s="12" t="s">
        <v>26</v>
      </c>
      <c r="AB1" s="8" t="s">
        <v>27</v>
      </c>
      <c r="AC1" s="8" t="s">
        <v>28</v>
      </c>
      <c r="AD1" s="1" t="s">
        <v>29</v>
      </c>
    </row>
    <row r="2" spans="1:30" x14ac:dyDescent="0.45">
      <c r="A2" t="s">
        <v>30</v>
      </c>
      <c r="B2">
        <v>2013</v>
      </c>
      <c r="C2" t="s">
        <v>31</v>
      </c>
      <c r="D2">
        <v>106.3</v>
      </c>
      <c r="E2">
        <v>108.1</v>
      </c>
      <c r="F2">
        <v>103.9</v>
      </c>
      <c r="G2">
        <v>101.9</v>
      </c>
      <c r="H2">
        <v>104.9</v>
      </c>
      <c r="I2">
        <v>106.1</v>
      </c>
      <c r="J2">
        <v>107.5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45">
      <c r="A3" t="s">
        <v>33</v>
      </c>
      <c r="B3">
        <v>2013</v>
      </c>
      <c r="C3" t="s">
        <v>31</v>
      </c>
      <c r="D3">
        <v>109.1</v>
      </c>
      <c r="E3">
        <v>113</v>
      </c>
      <c r="F3">
        <v>102.3</v>
      </c>
      <c r="G3">
        <v>102.9</v>
      </c>
      <c r="H3">
        <v>103.6</v>
      </c>
      <c r="I3">
        <v>103.4</v>
      </c>
      <c r="J3">
        <v>110.5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45">
      <c r="A4" t="s">
        <v>34</v>
      </c>
      <c r="B4">
        <v>2013</v>
      </c>
      <c r="C4" t="s">
        <v>31</v>
      </c>
      <c r="D4">
        <v>107.3</v>
      </c>
      <c r="E4">
        <v>110</v>
      </c>
      <c r="F4">
        <v>103.2</v>
      </c>
      <c r="G4">
        <v>102.2</v>
      </c>
      <c r="H4">
        <v>104.4</v>
      </c>
      <c r="I4">
        <v>105.1</v>
      </c>
      <c r="J4">
        <v>108.4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45">
      <c r="A5" t="s">
        <v>30</v>
      </c>
      <c r="B5">
        <v>2013</v>
      </c>
      <c r="C5" t="s">
        <v>35</v>
      </c>
      <c r="D5">
        <v>108.7</v>
      </c>
      <c r="E5">
        <v>110.2</v>
      </c>
      <c r="F5">
        <v>104</v>
      </c>
      <c r="G5">
        <v>102.4</v>
      </c>
      <c r="H5">
        <v>105.4</v>
      </c>
      <c r="I5">
        <v>106.7</v>
      </c>
      <c r="J5">
        <v>109.2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45">
      <c r="A6" t="s">
        <v>33</v>
      </c>
      <c r="B6">
        <v>2013</v>
      </c>
      <c r="C6" t="s">
        <v>35</v>
      </c>
      <c r="D6">
        <v>112.9</v>
      </c>
      <c r="E6">
        <v>116.9</v>
      </c>
      <c r="F6">
        <v>103.1</v>
      </c>
      <c r="G6">
        <v>104.9</v>
      </c>
      <c r="H6">
        <v>104</v>
      </c>
      <c r="I6">
        <v>103.5</v>
      </c>
      <c r="J6">
        <v>112.9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45">
      <c r="A7" t="s">
        <v>34</v>
      </c>
      <c r="B7">
        <v>2013</v>
      </c>
      <c r="C7" t="s">
        <v>35</v>
      </c>
      <c r="D7">
        <v>110.2</v>
      </c>
      <c r="E7">
        <v>112.8</v>
      </c>
      <c r="F7">
        <v>103.6</v>
      </c>
      <c r="G7">
        <v>103.2</v>
      </c>
      <c r="H7">
        <v>104.9</v>
      </c>
      <c r="I7">
        <v>105.5</v>
      </c>
      <c r="J7">
        <v>110.4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45">
      <c r="A8" t="s">
        <v>30</v>
      </c>
      <c r="B8">
        <v>2013</v>
      </c>
      <c r="C8" t="s">
        <v>36</v>
      </c>
      <c r="D8">
        <v>108.8</v>
      </c>
      <c r="E8">
        <v>109.9</v>
      </c>
      <c r="F8">
        <v>105.7</v>
      </c>
      <c r="G8">
        <v>101.4</v>
      </c>
      <c r="H8">
        <v>105.6</v>
      </c>
      <c r="I8">
        <v>106.2</v>
      </c>
      <c r="J8">
        <v>110.2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45">
      <c r="A9" t="s">
        <v>33</v>
      </c>
      <c r="B9">
        <v>2013</v>
      </c>
      <c r="C9" t="s">
        <v>36</v>
      </c>
      <c r="D9">
        <v>111.4</v>
      </c>
      <c r="E9">
        <v>113.2</v>
      </c>
      <c r="F9">
        <v>104.9</v>
      </c>
      <c r="G9">
        <v>103.8</v>
      </c>
      <c r="H9">
        <v>104.3</v>
      </c>
      <c r="I9">
        <v>102.7</v>
      </c>
      <c r="J9">
        <v>113.9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45">
      <c r="A10" t="s">
        <v>34</v>
      </c>
      <c r="B10">
        <v>2013</v>
      </c>
      <c r="C10" t="s">
        <v>36</v>
      </c>
      <c r="D10">
        <v>109.7</v>
      </c>
      <c r="E10">
        <v>111.2</v>
      </c>
      <c r="F10">
        <v>105.3</v>
      </c>
      <c r="G10">
        <v>102.2</v>
      </c>
      <c r="H10">
        <v>105.1</v>
      </c>
      <c r="I10">
        <v>104.9</v>
      </c>
      <c r="J10">
        <v>111.4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45">
      <c r="A11" t="s">
        <v>30</v>
      </c>
      <c r="B11">
        <v>2013</v>
      </c>
      <c r="C11" t="s">
        <v>37</v>
      </c>
      <c r="D11">
        <v>109.5</v>
      </c>
      <c r="E11">
        <v>106.9</v>
      </c>
      <c r="F11">
        <v>108.3</v>
      </c>
      <c r="G11">
        <v>103.4</v>
      </c>
      <c r="H11">
        <v>106.3</v>
      </c>
      <c r="I11">
        <v>105.7</v>
      </c>
      <c r="J11">
        <v>110.2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45">
      <c r="A12" t="s">
        <v>33</v>
      </c>
      <c r="B12">
        <v>2013</v>
      </c>
      <c r="C12" t="s">
        <v>37</v>
      </c>
      <c r="D12">
        <v>113.4</v>
      </c>
      <c r="E12">
        <v>106</v>
      </c>
      <c r="F12">
        <v>109.5</v>
      </c>
      <c r="G12">
        <v>109.7</v>
      </c>
      <c r="H12">
        <v>104.7</v>
      </c>
      <c r="I12">
        <v>102.1</v>
      </c>
      <c r="J12">
        <v>114.6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45">
      <c r="A13" t="s">
        <v>34</v>
      </c>
      <c r="B13">
        <v>2013</v>
      </c>
      <c r="C13" t="s">
        <v>37</v>
      </c>
      <c r="D13">
        <v>110.9</v>
      </c>
      <c r="E13">
        <v>106.6</v>
      </c>
      <c r="F13">
        <v>108.9</v>
      </c>
      <c r="G13">
        <v>105.5</v>
      </c>
      <c r="H13">
        <v>105.7</v>
      </c>
      <c r="I13">
        <v>104.4</v>
      </c>
      <c r="J13">
        <v>111.6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45">
      <c r="A14" t="s">
        <v>30</v>
      </c>
      <c r="B14">
        <v>2013</v>
      </c>
      <c r="C14" t="s">
        <v>38</v>
      </c>
      <c r="D14">
        <v>109.8</v>
      </c>
      <c r="E14">
        <v>105.9</v>
      </c>
      <c r="F14">
        <v>108.1</v>
      </c>
      <c r="G14">
        <v>107.3</v>
      </c>
      <c r="H14">
        <v>107.5</v>
      </c>
      <c r="I14">
        <v>105.3</v>
      </c>
      <c r="J14">
        <v>110.9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45">
      <c r="A15" t="s">
        <v>33</v>
      </c>
      <c r="B15">
        <v>2013</v>
      </c>
      <c r="C15" t="s">
        <v>38</v>
      </c>
      <c r="D15">
        <v>114.2</v>
      </c>
      <c r="E15">
        <v>102.7</v>
      </c>
      <c r="F15">
        <v>110.6</v>
      </c>
      <c r="G15">
        <v>123.7</v>
      </c>
      <c r="H15">
        <v>105.5</v>
      </c>
      <c r="I15">
        <v>101.5</v>
      </c>
      <c r="J15">
        <v>115.4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45">
      <c r="A16" t="s">
        <v>34</v>
      </c>
      <c r="B16">
        <v>2013</v>
      </c>
      <c r="C16" t="s">
        <v>38</v>
      </c>
      <c r="D16">
        <v>111.3</v>
      </c>
      <c r="E16">
        <v>104.7</v>
      </c>
      <c r="F16">
        <v>109.3</v>
      </c>
      <c r="G16">
        <v>112.9</v>
      </c>
      <c r="H16">
        <v>106.8</v>
      </c>
      <c r="I16">
        <v>103.9</v>
      </c>
      <c r="J16">
        <v>112.3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45">
      <c r="A17" t="s">
        <v>30</v>
      </c>
      <c r="B17">
        <v>2013</v>
      </c>
      <c r="C17" t="s">
        <v>39</v>
      </c>
      <c r="D17">
        <v>112.1</v>
      </c>
      <c r="E17">
        <v>108.1</v>
      </c>
      <c r="F17">
        <v>109.2</v>
      </c>
      <c r="G17">
        <v>118</v>
      </c>
      <c r="H17">
        <v>108.3</v>
      </c>
      <c r="I17">
        <v>105.9</v>
      </c>
      <c r="J17">
        <v>112.3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45">
      <c r="A18" t="s">
        <v>33</v>
      </c>
      <c r="B18">
        <v>2013</v>
      </c>
      <c r="C18" t="s">
        <v>39</v>
      </c>
      <c r="D18">
        <v>120.1</v>
      </c>
      <c r="E18">
        <v>112.5</v>
      </c>
      <c r="F18">
        <v>112.4</v>
      </c>
      <c r="G18">
        <v>143.6</v>
      </c>
      <c r="H18">
        <v>107.3</v>
      </c>
      <c r="I18">
        <v>101.3</v>
      </c>
      <c r="J18">
        <v>117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45">
      <c r="A19" t="s">
        <v>34</v>
      </c>
      <c r="B19">
        <v>2013</v>
      </c>
      <c r="C19" t="s">
        <v>39</v>
      </c>
      <c r="D19">
        <v>114.9</v>
      </c>
      <c r="E19">
        <v>109.8</v>
      </c>
      <c r="F19">
        <v>110.7</v>
      </c>
      <c r="G19">
        <v>126.7</v>
      </c>
      <c r="H19">
        <v>107.9</v>
      </c>
      <c r="I19">
        <v>104.2</v>
      </c>
      <c r="J19">
        <v>113.8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45">
      <c r="A20" t="s">
        <v>30</v>
      </c>
      <c r="B20">
        <v>2013</v>
      </c>
      <c r="C20" t="s">
        <v>40</v>
      </c>
      <c r="D20">
        <v>114.9</v>
      </c>
      <c r="E20">
        <v>110.5</v>
      </c>
      <c r="F20">
        <v>110.3</v>
      </c>
      <c r="G20">
        <v>129.19999999999999</v>
      </c>
      <c r="H20">
        <v>109.3</v>
      </c>
      <c r="I20">
        <v>106.2</v>
      </c>
      <c r="J20">
        <v>113.4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45">
      <c r="A21" t="s">
        <v>33</v>
      </c>
      <c r="B21">
        <v>2013</v>
      </c>
      <c r="C21" t="s">
        <v>40</v>
      </c>
      <c r="D21">
        <v>119.2</v>
      </c>
      <c r="E21">
        <v>114</v>
      </c>
      <c r="F21">
        <v>113.2</v>
      </c>
      <c r="G21">
        <v>160.9</v>
      </c>
      <c r="H21">
        <v>108.3</v>
      </c>
      <c r="I21">
        <v>101.1</v>
      </c>
      <c r="J21">
        <v>117.8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45">
      <c r="A22" t="s">
        <v>34</v>
      </c>
      <c r="B22">
        <v>2013</v>
      </c>
      <c r="C22" t="s">
        <v>40</v>
      </c>
      <c r="D22">
        <v>116.4</v>
      </c>
      <c r="E22">
        <v>111.9</v>
      </c>
      <c r="F22">
        <v>111.7</v>
      </c>
      <c r="G22">
        <v>140</v>
      </c>
      <c r="H22">
        <v>108.9</v>
      </c>
      <c r="I22">
        <v>104.3</v>
      </c>
      <c r="J22">
        <v>114.8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45">
      <c r="A23" t="s">
        <v>30</v>
      </c>
      <c r="B23">
        <v>2013</v>
      </c>
      <c r="C23" t="s">
        <v>41</v>
      </c>
      <c r="D23">
        <v>115.4</v>
      </c>
      <c r="E23">
        <v>111.1</v>
      </c>
      <c r="F23">
        <v>110.8</v>
      </c>
      <c r="G23">
        <v>138.9</v>
      </c>
      <c r="H23">
        <v>110</v>
      </c>
      <c r="I23">
        <v>106.4</v>
      </c>
      <c r="J23">
        <v>114.3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45">
      <c r="A24" t="s">
        <v>33</v>
      </c>
      <c r="B24">
        <v>2013</v>
      </c>
      <c r="C24" t="s">
        <v>41</v>
      </c>
      <c r="D24">
        <v>120.4</v>
      </c>
      <c r="E24">
        <v>112.7</v>
      </c>
      <c r="F24">
        <v>108.7</v>
      </c>
      <c r="G24">
        <v>177</v>
      </c>
      <c r="H24">
        <v>108.9</v>
      </c>
      <c r="I24">
        <v>101.1</v>
      </c>
      <c r="J24">
        <v>118.3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45">
      <c r="A25" t="s">
        <v>34</v>
      </c>
      <c r="B25">
        <v>2013</v>
      </c>
      <c r="C25" t="s">
        <v>41</v>
      </c>
      <c r="D25">
        <v>117.2</v>
      </c>
      <c r="E25">
        <v>111.7</v>
      </c>
      <c r="F25">
        <v>109.8</v>
      </c>
      <c r="G25">
        <v>151.80000000000001</v>
      </c>
      <c r="H25">
        <v>109.6</v>
      </c>
      <c r="I25">
        <v>104.5</v>
      </c>
      <c r="J25">
        <v>115.6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45">
      <c r="A26" t="s">
        <v>30</v>
      </c>
      <c r="B26">
        <v>2013</v>
      </c>
      <c r="C26" t="s">
        <v>42</v>
      </c>
      <c r="D26">
        <v>115.7</v>
      </c>
      <c r="E26">
        <v>111.7</v>
      </c>
      <c r="F26">
        <v>110.9</v>
      </c>
      <c r="G26">
        <v>154</v>
      </c>
      <c r="H26">
        <v>111</v>
      </c>
      <c r="I26">
        <v>107.4</v>
      </c>
      <c r="J26">
        <v>115.4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45">
      <c r="A27" t="s">
        <v>33</v>
      </c>
      <c r="B27">
        <v>2013</v>
      </c>
      <c r="C27" t="s">
        <v>42</v>
      </c>
      <c r="D27">
        <v>119.1</v>
      </c>
      <c r="E27">
        <v>113.2</v>
      </c>
      <c r="F27">
        <v>103.2</v>
      </c>
      <c r="G27">
        <v>174.3</v>
      </c>
      <c r="H27">
        <v>109.6</v>
      </c>
      <c r="I27">
        <v>101.7</v>
      </c>
      <c r="J27">
        <v>118.6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45">
      <c r="A28" t="s">
        <v>34</v>
      </c>
      <c r="B28">
        <v>2013</v>
      </c>
      <c r="C28" t="s">
        <v>42</v>
      </c>
      <c r="D28">
        <v>116.9</v>
      </c>
      <c r="E28">
        <v>112.3</v>
      </c>
      <c r="F28">
        <v>107.3</v>
      </c>
      <c r="G28">
        <v>160.9</v>
      </c>
      <c r="H28">
        <v>110.5</v>
      </c>
      <c r="I28">
        <v>105.3</v>
      </c>
      <c r="J28">
        <v>116.4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45">
      <c r="A29" t="s">
        <v>30</v>
      </c>
      <c r="B29">
        <v>2013</v>
      </c>
      <c r="C29" t="s">
        <v>43</v>
      </c>
      <c r="D29">
        <v>115.4</v>
      </c>
      <c r="E29">
        <v>112.6</v>
      </c>
      <c r="F29">
        <v>113.2</v>
      </c>
      <c r="G29">
        <v>164.9</v>
      </c>
      <c r="H29">
        <v>111.7</v>
      </c>
      <c r="I29">
        <v>107.7</v>
      </c>
      <c r="J29">
        <v>116.3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45">
      <c r="A30" t="s">
        <v>33</v>
      </c>
      <c r="B30">
        <v>2013</v>
      </c>
      <c r="C30" t="s">
        <v>43</v>
      </c>
      <c r="D30">
        <v>118.1</v>
      </c>
      <c r="E30">
        <v>114.5</v>
      </c>
      <c r="F30">
        <v>106.2</v>
      </c>
      <c r="G30">
        <v>183.5</v>
      </c>
      <c r="H30">
        <v>110.4</v>
      </c>
      <c r="I30">
        <v>102.3</v>
      </c>
      <c r="J30">
        <v>118.9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45">
      <c r="A31" t="s">
        <v>34</v>
      </c>
      <c r="B31">
        <v>2013</v>
      </c>
      <c r="C31" t="s">
        <v>43</v>
      </c>
      <c r="D31">
        <v>116.3</v>
      </c>
      <c r="E31">
        <v>113.3</v>
      </c>
      <c r="F31">
        <v>109.9</v>
      </c>
      <c r="G31">
        <v>171.2</v>
      </c>
      <c r="H31">
        <v>111.2</v>
      </c>
      <c r="I31">
        <v>105.7</v>
      </c>
      <c r="J31">
        <v>117.1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45">
      <c r="A32" t="s">
        <v>30</v>
      </c>
      <c r="B32">
        <v>2013</v>
      </c>
      <c r="C32" t="s">
        <v>45</v>
      </c>
      <c r="D32">
        <v>114.9</v>
      </c>
      <c r="E32">
        <v>116.2</v>
      </c>
      <c r="F32">
        <v>116.6</v>
      </c>
      <c r="G32">
        <v>178.1</v>
      </c>
      <c r="H32">
        <v>112.8</v>
      </c>
      <c r="I32">
        <v>108.9</v>
      </c>
      <c r="J32">
        <v>117.3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45">
      <c r="A33" t="s">
        <v>33</v>
      </c>
      <c r="B33">
        <v>2013</v>
      </c>
      <c r="C33" t="s">
        <v>45</v>
      </c>
      <c r="D33">
        <v>116.3</v>
      </c>
      <c r="E33">
        <v>122.6</v>
      </c>
      <c r="F33">
        <v>110</v>
      </c>
      <c r="G33">
        <v>192.8</v>
      </c>
      <c r="H33">
        <v>112</v>
      </c>
      <c r="I33">
        <v>103.2</v>
      </c>
      <c r="J33">
        <v>119.8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45">
      <c r="A34" t="s">
        <v>34</v>
      </c>
      <c r="B34">
        <v>2013</v>
      </c>
      <c r="C34" t="s">
        <v>45</v>
      </c>
      <c r="D34">
        <v>115.4</v>
      </c>
      <c r="E34">
        <v>118.7</v>
      </c>
      <c r="F34">
        <v>113.5</v>
      </c>
      <c r="G34">
        <v>183.1</v>
      </c>
      <c r="H34">
        <v>112.5</v>
      </c>
      <c r="I34">
        <v>106.8</v>
      </c>
      <c r="J34">
        <v>118.1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45">
      <c r="A35" t="s">
        <v>30</v>
      </c>
      <c r="B35">
        <v>2013</v>
      </c>
      <c r="C35" t="s">
        <v>46</v>
      </c>
      <c r="D35">
        <v>115.9</v>
      </c>
      <c r="E35">
        <v>120.4</v>
      </c>
      <c r="F35">
        <v>115.5</v>
      </c>
      <c r="G35">
        <v>145.69999999999999</v>
      </c>
      <c r="H35">
        <v>113.8</v>
      </c>
      <c r="I35">
        <v>109.5</v>
      </c>
      <c r="J35">
        <v>118.4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45">
      <c r="A36" t="s">
        <v>33</v>
      </c>
      <c r="B36">
        <v>2013</v>
      </c>
      <c r="C36" t="s">
        <v>46</v>
      </c>
      <c r="D36">
        <v>118.1</v>
      </c>
      <c r="E36">
        <v>128.5</v>
      </c>
      <c r="F36">
        <v>110.7</v>
      </c>
      <c r="G36">
        <v>144.80000000000001</v>
      </c>
      <c r="H36">
        <v>112.8</v>
      </c>
      <c r="I36">
        <v>103.4</v>
      </c>
      <c r="J36">
        <v>120.5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45">
      <c r="A37" t="s">
        <v>34</v>
      </c>
      <c r="B37">
        <v>2013</v>
      </c>
      <c r="C37" t="s">
        <v>46</v>
      </c>
      <c r="D37">
        <v>116.7</v>
      </c>
      <c r="E37">
        <v>123.5</v>
      </c>
      <c r="F37">
        <v>113.3</v>
      </c>
      <c r="G37">
        <v>145.4</v>
      </c>
      <c r="H37">
        <v>113.4</v>
      </c>
      <c r="I37">
        <v>107.3</v>
      </c>
      <c r="J37">
        <v>119.1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45">
      <c r="A38" t="s">
        <v>30</v>
      </c>
      <c r="B38">
        <v>2014</v>
      </c>
      <c r="C38" t="s">
        <v>31</v>
      </c>
      <c r="D38">
        <v>117.1</v>
      </c>
      <c r="E38">
        <v>120.5</v>
      </c>
      <c r="F38">
        <v>115.5</v>
      </c>
      <c r="G38">
        <v>123.9</v>
      </c>
      <c r="H38">
        <v>114.4</v>
      </c>
      <c r="I38">
        <v>109</v>
      </c>
      <c r="J38">
        <v>118.9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45">
      <c r="A39" t="s">
        <v>33</v>
      </c>
      <c r="B39">
        <v>2014</v>
      </c>
      <c r="C39" t="s">
        <v>31</v>
      </c>
      <c r="D39">
        <v>122</v>
      </c>
      <c r="E39">
        <v>129.9</v>
      </c>
      <c r="F39">
        <v>112.1</v>
      </c>
      <c r="G39">
        <v>118.9</v>
      </c>
      <c r="H39">
        <v>113.6</v>
      </c>
      <c r="I39">
        <v>102.9</v>
      </c>
      <c r="J39">
        <v>121.2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45">
      <c r="A40" t="s">
        <v>34</v>
      </c>
      <c r="B40">
        <v>2014</v>
      </c>
      <c r="C40" t="s">
        <v>31</v>
      </c>
      <c r="D40">
        <v>118.8</v>
      </c>
      <c r="E40">
        <v>124.1</v>
      </c>
      <c r="F40">
        <v>113.9</v>
      </c>
      <c r="G40">
        <v>122.2</v>
      </c>
      <c r="H40">
        <v>114.1</v>
      </c>
      <c r="I40">
        <v>106.8</v>
      </c>
      <c r="J40">
        <v>119.6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45">
      <c r="A41" t="s">
        <v>30</v>
      </c>
      <c r="B41">
        <v>2014</v>
      </c>
      <c r="C41" t="s">
        <v>35</v>
      </c>
      <c r="D41">
        <v>117.7</v>
      </c>
      <c r="E41">
        <v>121.2</v>
      </c>
      <c r="F41">
        <v>116.6</v>
      </c>
      <c r="G41">
        <v>116</v>
      </c>
      <c r="H41">
        <v>115</v>
      </c>
      <c r="I41">
        <v>109</v>
      </c>
      <c r="J41">
        <v>119.4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45">
      <c r="A42" t="s">
        <v>33</v>
      </c>
      <c r="B42">
        <v>2014</v>
      </c>
      <c r="C42" t="s">
        <v>35</v>
      </c>
      <c r="D42">
        <v>122</v>
      </c>
      <c r="E42">
        <v>124.5</v>
      </c>
      <c r="F42">
        <v>114.1</v>
      </c>
      <c r="G42">
        <v>111.5</v>
      </c>
      <c r="H42">
        <v>115.2</v>
      </c>
      <c r="I42">
        <v>102.5</v>
      </c>
      <c r="J42">
        <v>121.9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45">
      <c r="A43" t="s">
        <v>34</v>
      </c>
      <c r="B43">
        <v>2014</v>
      </c>
      <c r="C43" t="s">
        <v>35</v>
      </c>
      <c r="D43">
        <v>119.2</v>
      </c>
      <c r="E43">
        <v>122.5</v>
      </c>
      <c r="F43">
        <v>115.4</v>
      </c>
      <c r="G43">
        <v>114.5</v>
      </c>
      <c r="H43">
        <v>115.1</v>
      </c>
      <c r="I43">
        <v>106.6</v>
      </c>
      <c r="J43">
        <v>120.2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45">
      <c r="A44" t="s">
        <v>30</v>
      </c>
      <c r="B44">
        <v>2014</v>
      </c>
      <c r="C44" t="s">
        <v>36</v>
      </c>
      <c r="D44">
        <v>118.1</v>
      </c>
      <c r="E44">
        <v>120.7</v>
      </c>
      <c r="F44">
        <v>119.6</v>
      </c>
      <c r="G44">
        <v>117.9</v>
      </c>
      <c r="H44">
        <v>116.1</v>
      </c>
      <c r="I44">
        <v>109.3</v>
      </c>
      <c r="J44">
        <v>120.1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45">
      <c r="A45" t="s">
        <v>33</v>
      </c>
      <c r="B45">
        <v>2014</v>
      </c>
      <c r="C45" t="s">
        <v>36</v>
      </c>
      <c r="D45">
        <v>121.4</v>
      </c>
      <c r="E45">
        <v>121.5</v>
      </c>
      <c r="F45">
        <v>117.7</v>
      </c>
      <c r="G45">
        <v>113.3</v>
      </c>
      <c r="H45">
        <v>116.2</v>
      </c>
      <c r="I45">
        <v>102.8</v>
      </c>
      <c r="J45">
        <v>122.1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45">
      <c r="A46" t="s">
        <v>34</v>
      </c>
      <c r="B46">
        <v>2014</v>
      </c>
      <c r="C46" t="s">
        <v>36</v>
      </c>
      <c r="D46">
        <v>119.3</v>
      </c>
      <c r="E46">
        <v>121</v>
      </c>
      <c r="F46">
        <v>118.7</v>
      </c>
      <c r="G46">
        <v>116.3</v>
      </c>
      <c r="H46">
        <v>116.1</v>
      </c>
      <c r="I46">
        <v>106.9</v>
      </c>
      <c r="J46">
        <v>120.7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45">
      <c r="A47" t="s">
        <v>30</v>
      </c>
      <c r="B47">
        <v>2014</v>
      </c>
      <c r="C47" t="s">
        <v>37</v>
      </c>
      <c r="D47">
        <v>118.9</v>
      </c>
      <c r="E47">
        <v>118.1</v>
      </c>
      <c r="F47">
        <v>125.5</v>
      </c>
      <c r="G47">
        <v>120.5</v>
      </c>
      <c r="H47">
        <v>117</v>
      </c>
      <c r="I47">
        <v>109.7</v>
      </c>
      <c r="J47">
        <v>120.2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45">
      <c r="A48" t="s">
        <v>33</v>
      </c>
      <c r="B48">
        <v>2014</v>
      </c>
      <c r="C48" t="s">
        <v>37</v>
      </c>
      <c r="D48">
        <v>121.7</v>
      </c>
      <c r="E48">
        <v>113.3</v>
      </c>
      <c r="F48">
        <v>126.7</v>
      </c>
      <c r="G48">
        <v>121.2</v>
      </c>
      <c r="H48">
        <v>117</v>
      </c>
      <c r="I48">
        <v>103.1</v>
      </c>
      <c r="J48">
        <v>122.5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45">
      <c r="A49" t="s">
        <v>34</v>
      </c>
      <c r="B49">
        <v>2014</v>
      </c>
      <c r="C49" t="s">
        <v>37</v>
      </c>
      <c r="D49">
        <v>119.9</v>
      </c>
      <c r="E49">
        <v>116.2</v>
      </c>
      <c r="F49">
        <v>126.1</v>
      </c>
      <c r="G49">
        <v>120.7</v>
      </c>
      <c r="H49">
        <v>117</v>
      </c>
      <c r="I49">
        <v>107.3</v>
      </c>
      <c r="J49">
        <v>120.9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45">
      <c r="A50" t="s">
        <v>30</v>
      </c>
      <c r="B50">
        <v>2014</v>
      </c>
      <c r="C50" t="s">
        <v>38</v>
      </c>
      <c r="D50">
        <v>120.2</v>
      </c>
      <c r="E50">
        <v>116.9</v>
      </c>
      <c r="F50">
        <v>126.3</v>
      </c>
      <c r="G50">
        <v>123.9</v>
      </c>
      <c r="H50">
        <v>118</v>
      </c>
      <c r="I50">
        <v>110.1</v>
      </c>
      <c r="J50">
        <v>120.3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45">
      <c r="A51" t="s">
        <v>33</v>
      </c>
      <c r="B51">
        <v>2014</v>
      </c>
      <c r="C51" t="s">
        <v>38</v>
      </c>
      <c r="D51">
        <v>124.1</v>
      </c>
      <c r="E51">
        <v>114.2</v>
      </c>
      <c r="F51">
        <v>129.19999999999999</v>
      </c>
      <c r="G51">
        <v>127</v>
      </c>
      <c r="H51">
        <v>119.1</v>
      </c>
      <c r="I51">
        <v>103.5</v>
      </c>
      <c r="J51">
        <v>122.7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45">
      <c r="A52" t="s">
        <v>34</v>
      </c>
      <c r="B52">
        <v>2014</v>
      </c>
      <c r="C52" t="s">
        <v>38</v>
      </c>
      <c r="D52">
        <v>121.6</v>
      </c>
      <c r="E52">
        <v>115.9</v>
      </c>
      <c r="F52">
        <v>127.7</v>
      </c>
      <c r="G52">
        <v>125</v>
      </c>
      <c r="H52">
        <v>118.4</v>
      </c>
      <c r="I52">
        <v>107.7</v>
      </c>
      <c r="J52">
        <v>121.1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45">
      <c r="A53" t="s">
        <v>30</v>
      </c>
      <c r="B53">
        <v>2014</v>
      </c>
      <c r="C53" t="s">
        <v>39</v>
      </c>
      <c r="D53">
        <v>121.6</v>
      </c>
      <c r="E53">
        <v>116.1</v>
      </c>
      <c r="F53">
        <v>125.8</v>
      </c>
      <c r="G53">
        <v>129.30000000000001</v>
      </c>
      <c r="H53">
        <v>119.3</v>
      </c>
      <c r="I53">
        <v>110.3</v>
      </c>
      <c r="J53">
        <v>120.7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45">
      <c r="A54" t="s">
        <v>33</v>
      </c>
      <c r="B54">
        <v>2014</v>
      </c>
      <c r="C54" t="s">
        <v>39</v>
      </c>
      <c r="D54">
        <v>125.9</v>
      </c>
      <c r="E54">
        <v>115.4</v>
      </c>
      <c r="F54">
        <v>131.19999999999999</v>
      </c>
      <c r="G54">
        <v>137.5</v>
      </c>
      <c r="H54">
        <v>120.4</v>
      </c>
      <c r="I54">
        <v>103.4</v>
      </c>
      <c r="J54">
        <v>123.1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45">
      <c r="A55" t="s">
        <v>34</v>
      </c>
      <c r="B55">
        <v>2014</v>
      </c>
      <c r="C55" t="s">
        <v>39</v>
      </c>
      <c r="D55">
        <v>123.1</v>
      </c>
      <c r="E55">
        <v>115.8</v>
      </c>
      <c r="F55">
        <v>128.30000000000001</v>
      </c>
      <c r="G55">
        <v>132.1</v>
      </c>
      <c r="H55">
        <v>119.7</v>
      </c>
      <c r="I55">
        <v>107.8</v>
      </c>
      <c r="J55">
        <v>121.5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45">
      <c r="A56" t="s">
        <v>30</v>
      </c>
      <c r="B56">
        <v>2014</v>
      </c>
      <c r="C56" t="s">
        <v>40</v>
      </c>
      <c r="D56">
        <v>122.5</v>
      </c>
      <c r="E56">
        <v>117.7</v>
      </c>
      <c r="F56">
        <v>129.1</v>
      </c>
      <c r="G56">
        <v>150.1</v>
      </c>
      <c r="H56">
        <v>120.6</v>
      </c>
      <c r="I56">
        <v>110.4</v>
      </c>
      <c r="J56">
        <v>121.7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45">
      <c r="A57" t="s">
        <v>33</v>
      </c>
      <c r="B57">
        <v>2014</v>
      </c>
      <c r="C57" t="s">
        <v>40</v>
      </c>
      <c r="D57">
        <v>126.4</v>
      </c>
      <c r="E57">
        <v>118</v>
      </c>
      <c r="F57">
        <v>133.69999999999999</v>
      </c>
      <c r="G57">
        <v>172.4</v>
      </c>
      <c r="H57">
        <v>121.6</v>
      </c>
      <c r="I57">
        <v>103.5</v>
      </c>
      <c r="J57">
        <v>123.8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45">
      <c r="A58" t="s">
        <v>34</v>
      </c>
      <c r="B58">
        <v>2014</v>
      </c>
      <c r="C58" t="s">
        <v>40</v>
      </c>
      <c r="D58">
        <v>123.9</v>
      </c>
      <c r="E58">
        <v>117.8</v>
      </c>
      <c r="F58">
        <v>131.19999999999999</v>
      </c>
      <c r="G58">
        <v>157.69999999999999</v>
      </c>
      <c r="H58">
        <v>121</v>
      </c>
      <c r="I58">
        <v>107.9</v>
      </c>
      <c r="J58">
        <v>122.4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45">
      <c r="A59" t="s">
        <v>30</v>
      </c>
      <c r="B59">
        <v>2014</v>
      </c>
      <c r="C59" t="s">
        <v>41</v>
      </c>
      <c r="D59">
        <v>122.8</v>
      </c>
      <c r="E59">
        <v>117.8</v>
      </c>
      <c r="F59">
        <v>129.69999999999999</v>
      </c>
      <c r="G59">
        <v>161.1</v>
      </c>
      <c r="H59">
        <v>121.9</v>
      </c>
      <c r="I59">
        <v>110.6</v>
      </c>
      <c r="J59">
        <v>121.8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45">
      <c r="A60" t="s">
        <v>33</v>
      </c>
      <c r="B60">
        <v>2014</v>
      </c>
      <c r="C60" t="s">
        <v>41</v>
      </c>
      <c r="D60">
        <v>127.3</v>
      </c>
      <c r="E60">
        <v>116.5</v>
      </c>
      <c r="F60">
        <v>132.69999999999999</v>
      </c>
      <c r="G60">
        <v>181.9</v>
      </c>
      <c r="H60">
        <v>122.2</v>
      </c>
      <c r="I60">
        <v>103.6</v>
      </c>
      <c r="J60">
        <v>124.8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45">
      <c r="A61" t="s">
        <v>34</v>
      </c>
      <c r="B61">
        <v>2014</v>
      </c>
      <c r="C61" t="s">
        <v>41</v>
      </c>
      <c r="D61">
        <v>124.4</v>
      </c>
      <c r="E61">
        <v>117.3</v>
      </c>
      <c r="F61">
        <v>131.1</v>
      </c>
      <c r="G61">
        <v>168.2</v>
      </c>
      <c r="H61">
        <v>122</v>
      </c>
      <c r="I61">
        <v>108</v>
      </c>
      <c r="J61">
        <v>122.7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45">
      <c r="A62" t="s">
        <v>30</v>
      </c>
      <c r="B62">
        <v>2014</v>
      </c>
      <c r="C62" t="s">
        <v>42</v>
      </c>
      <c r="D62">
        <v>122.4</v>
      </c>
      <c r="E62">
        <v>117.8</v>
      </c>
      <c r="F62">
        <v>129.80000000000001</v>
      </c>
      <c r="G62">
        <v>158.80000000000001</v>
      </c>
      <c r="H62">
        <v>122.7</v>
      </c>
      <c r="I62">
        <v>110.4</v>
      </c>
      <c r="J62">
        <v>122.3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45">
      <c r="A63" t="s">
        <v>33</v>
      </c>
      <c r="B63">
        <v>2014</v>
      </c>
      <c r="C63" t="s">
        <v>42</v>
      </c>
      <c r="D63">
        <v>125.4</v>
      </c>
      <c r="E63">
        <v>116.4</v>
      </c>
      <c r="F63">
        <v>124.5</v>
      </c>
      <c r="G63">
        <v>168.6</v>
      </c>
      <c r="H63">
        <v>122.7</v>
      </c>
      <c r="I63">
        <v>103.5</v>
      </c>
      <c r="J63">
        <v>124.2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45">
      <c r="A64" t="s">
        <v>34</v>
      </c>
      <c r="B64">
        <v>2014</v>
      </c>
      <c r="C64" t="s">
        <v>42</v>
      </c>
      <c r="D64">
        <v>123.5</v>
      </c>
      <c r="E64">
        <v>117.3</v>
      </c>
      <c r="F64">
        <v>127.3</v>
      </c>
      <c r="G64">
        <v>162.1</v>
      </c>
      <c r="H64">
        <v>122.7</v>
      </c>
      <c r="I64">
        <v>107.9</v>
      </c>
      <c r="J64">
        <v>122.9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45">
      <c r="A65" t="s">
        <v>30</v>
      </c>
      <c r="B65">
        <v>2014</v>
      </c>
      <c r="C65" t="s">
        <v>43</v>
      </c>
      <c r="D65">
        <v>122.5</v>
      </c>
      <c r="E65">
        <v>118.3</v>
      </c>
      <c r="F65">
        <v>128.9</v>
      </c>
      <c r="G65">
        <v>155.30000000000001</v>
      </c>
      <c r="H65">
        <v>123.2</v>
      </c>
      <c r="I65">
        <v>110.5</v>
      </c>
      <c r="J65">
        <v>122.6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45">
      <c r="A66" t="s">
        <v>33</v>
      </c>
      <c r="B66">
        <v>2014</v>
      </c>
      <c r="C66" t="s">
        <v>43</v>
      </c>
      <c r="D66">
        <v>126.1</v>
      </c>
      <c r="E66">
        <v>117.8</v>
      </c>
      <c r="F66">
        <v>123.5</v>
      </c>
      <c r="G66">
        <v>159.6</v>
      </c>
      <c r="H66">
        <v>123.1</v>
      </c>
      <c r="I66">
        <v>103.5</v>
      </c>
      <c r="J66">
        <v>124.6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45">
      <c r="A67" t="s">
        <v>34</v>
      </c>
      <c r="B67">
        <v>2014</v>
      </c>
      <c r="C67" t="s">
        <v>43</v>
      </c>
      <c r="D67">
        <v>123.8</v>
      </c>
      <c r="E67">
        <v>118.1</v>
      </c>
      <c r="F67">
        <v>126.4</v>
      </c>
      <c r="G67">
        <v>156.80000000000001</v>
      </c>
      <c r="H67">
        <v>123.2</v>
      </c>
      <c r="I67">
        <v>107.9</v>
      </c>
      <c r="J67">
        <v>123.2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45">
      <c r="A68" t="s">
        <v>30</v>
      </c>
      <c r="B68">
        <v>2014</v>
      </c>
      <c r="C68" t="s">
        <v>45</v>
      </c>
      <c r="D68">
        <v>122.6</v>
      </c>
      <c r="E68">
        <v>119.9</v>
      </c>
      <c r="F68">
        <v>128.80000000000001</v>
      </c>
      <c r="G68">
        <v>152</v>
      </c>
      <c r="H68">
        <v>124</v>
      </c>
      <c r="I68">
        <v>110.5</v>
      </c>
      <c r="J68">
        <v>122.7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45">
      <c r="A69" t="s">
        <v>33</v>
      </c>
      <c r="B69">
        <v>2014</v>
      </c>
      <c r="C69" t="s">
        <v>45</v>
      </c>
      <c r="D69">
        <v>125.6</v>
      </c>
      <c r="E69">
        <v>122.7</v>
      </c>
      <c r="F69">
        <v>122.2</v>
      </c>
      <c r="G69">
        <v>153.19999999999999</v>
      </c>
      <c r="H69">
        <v>124.6</v>
      </c>
      <c r="I69">
        <v>103.2</v>
      </c>
      <c r="J69">
        <v>124.5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45">
      <c r="A70" t="s">
        <v>34</v>
      </c>
      <c r="B70">
        <v>2014</v>
      </c>
      <c r="C70" t="s">
        <v>45</v>
      </c>
      <c r="D70">
        <v>123.7</v>
      </c>
      <c r="E70">
        <v>121</v>
      </c>
      <c r="F70">
        <v>125.7</v>
      </c>
      <c r="G70">
        <v>152.4</v>
      </c>
      <c r="H70">
        <v>124.2</v>
      </c>
      <c r="I70">
        <v>107.8</v>
      </c>
      <c r="J70">
        <v>123.3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45">
      <c r="A71" t="s">
        <v>30</v>
      </c>
      <c r="B71">
        <v>2014</v>
      </c>
      <c r="C71" t="s">
        <v>46</v>
      </c>
      <c r="D71">
        <v>122.4</v>
      </c>
      <c r="E71">
        <v>121.8</v>
      </c>
      <c r="F71">
        <v>128.6</v>
      </c>
      <c r="G71">
        <v>140.30000000000001</v>
      </c>
      <c r="H71">
        <v>124.2</v>
      </c>
      <c r="I71">
        <v>110.2</v>
      </c>
      <c r="J71">
        <v>122.4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45">
      <c r="A72" t="s">
        <v>33</v>
      </c>
      <c r="B72">
        <v>2014</v>
      </c>
      <c r="C72" t="s">
        <v>46</v>
      </c>
      <c r="D72">
        <v>124.7</v>
      </c>
      <c r="E72">
        <v>126.3</v>
      </c>
      <c r="F72">
        <v>122.3</v>
      </c>
      <c r="G72">
        <v>141</v>
      </c>
      <c r="H72">
        <v>124.9</v>
      </c>
      <c r="I72">
        <v>103</v>
      </c>
      <c r="J72">
        <v>124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45">
      <c r="A73" t="s">
        <v>34</v>
      </c>
      <c r="B73">
        <v>2014</v>
      </c>
      <c r="C73" t="s">
        <v>46</v>
      </c>
      <c r="D73">
        <v>123.2</v>
      </c>
      <c r="E73">
        <v>123.5</v>
      </c>
      <c r="F73">
        <v>125.7</v>
      </c>
      <c r="G73">
        <v>140.5</v>
      </c>
      <c r="H73">
        <v>124.5</v>
      </c>
      <c r="I73">
        <v>107.6</v>
      </c>
      <c r="J73">
        <v>122.9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45">
      <c r="A74" t="s">
        <v>30</v>
      </c>
      <c r="B74">
        <v>2015</v>
      </c>
      <c r="C74" t="s">
        <v>31</v>
      </c>
      <c r="D74">
        <v>123.1</v>
      </c>
      <c r="E74">
        <v>122.1</v>
      </c>
      <c r="F74">
        <v>130.4</v>
      </c>
      <c r="G74">
        <v>132.30000000000001</v>
      </c>
      <c r="H74">
        <v>124.9</v>
      </c>
      <c r="I74">
        <v>111</v>
      </c>
      <c r="J74">
        <v>123.1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45">
      <c r="A75" t="s">
        <v>33</v>
      </c>
      <c r="B75">
        <v>2015</v>
      </c>
      <c r="C75" t="s">
        <v>31</v>
      </c>
      <c r="D75">
        <v>125.5</v>
      </c>
      <c r="E75">
        <v>126.6</v>
      </c>
      <c r="F75">
        <v>121.3</v>
      </c>
      <c r="G75">
        <v>134.4</v>
      </c>
      <c r="H75">
        <v>125.2</v>
      </c>
      <c r="I75">
        <v>104.3</v>
      </c>
      <c r="J75">
        <v>124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45">
      <c r="A76" t="s">
        <v>34</v>
      </c>
      <c r="B76">
        <v>2015</v>
      </c>
      <c r="C76" t="s">
        <v>31</v>
      </c>
      <c r="D76">
        <v>123.9</v>
      </c>
      <c r="E76">
        <v>123.8</v>
      </c>
      <c r="F76">
        <v>126.2</v>
      </c>
      <c r="G76">
        <v>133</v>
      </c>
      <c r="H76">
        <v>125</v>
      </c>
      <c r="I76">
        <v>108.5</v>
      </c>
      <c r="J76">
        <v>123.4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45">
      <c r="A77" t="s">
        <v>30</v>
      </c>
      <c r="B77">
        <v>2015</v>
      </c>
      <c r="C77" t="s">
        <v>35</v>
      </c>
      <c r="D77">
        <v>124.4</v>
      </c>
      <c r="E77">
        <v>122.1</v>
      </c>
      <c r="F77">
        <v>129.4</v>
      </c>
      <c r="G77">
        <v>128.19999999999999</v>
      </c>
      <c r="H77">
        <v>125.8</v>
      </c>
      <c r="I77">
        <v>111.5</v>
      </c>
      <c r="J77">
        <v>123.4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45">
      <c r="A78" t="s">
        <v>33</v>
      </c>
      <c r="B78">
        <v>2015</v>
      </c>
      <c r="C78" t="s">
        <v>35</v>
      </c>
      <c r="D78">
        <v>126.5</v>
      </c>
      <c r="E78">
        <v>119.5</v>
      </c>
      <c r="F78">
        <v>121.6</v>
      </c>
      <c r="G78">
        <v>131.80000000000001</v>
      </c>
      <c r="H78">
        <v>125.6</v>
      </c>
      <c r="I78">
        <v>104.9</v>
      </c>
      <c r="J78">
        <v>124.3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45">
      <c r="A79" t="s">
        <v>34</v>
      </c>
      <c r="B79">
        <v>2015</v>
      </c>
      <c r="C79" t="s">
        <v>35</v>
      </c>
      <c r="D79">
        <v>125.1</v>
      </c>
      <c r="E79">
        <v>121.1</v>
      </c>
      <c r="F79">
        <v>125.8</v>
      </c>
      <c r="G79">
        <v>129.4</v>
      </c>
      <c r="H79">
        <v>125.7</v>
      </c>
      <c r="I79">
        <v>109.1</v>
      </c>
      <c r="J79">
        <v>123.7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45">
      <c r="A80" t="s">
        <v>30</v>
      </c>
      <c r="B80">
        <v>2015</v>
      </c>
      <c r="C80" t="s">
        <v>36</v>
      </c>
      <c r="D80">
        <v>124.7</v>
      </c>
      <c r="E80">
        <v>118.9</v>
      </c>
      <c r="F80">
        <v>130.9</v>
      </c>
      <c r="G80">
        <v>128</v>
      </c>
      <c r="H80">
        <v>126</v>
      </c>
      <c r="I80">
        <v>111.8</v>
      </c>
      <c r="J80">
        <v>123.3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45">
      <c r="A81" t="s">
        <v>33</v>
      </c>
      <c r="B81">
        <v>2015</v>
      </c>
      <c r="C81" t="s">
        <v>36</v>
      </c>
      <c r="D81">
        <v>126.7</v>
      </c>
      <c r="E81">
        <v>113.5</v>
      </c>
      <c r="F81">
        <v>123.8</v>
      </c>
      <c r="G81">
        <v>131.4</v>
      </c>
      <c r="H81">
        <v>125.9</v>
      </c>
      <c r="I81">
        <v>104.8</v>
      </c>
      <c r="J81">
        <v>124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45">
      <c r="A82" t="s">
        <v>34</v>
      </c>
      <c r="B82">
        <v>2015</v>
      </c>
      <c r="C82" t="s">
        <v>36</v>
      </c>
      <c r="D82">
        <v>125.4</v>
      </c>
      <c r="E82">
        <v>116.8</v>
      </c>
      <c r="F82">
        <v>127.6</v>
      </c>
      <c r="G82">
        <v>129.19999999999999</v>
      </c>
      <c r="H82">
        <v>126</v>
      </c>
      <c r="I82">
        <v>109.2</v>
      </c>
      <c r="J82">
        <v>123.5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45">
      <c r="A83" t="s">
        <v>30</v>
      </c>
      <c r="B83">
        <v>2015</v>
      </c>
      <c r="C83" t="s">
        <v>37</v>
      </c>
      <c r="D83">
        <v>125.5</v>
      </c>
      <c r="E83">
        <v>117.2</v>
      </c>
      <c r="F83">
        <v>134.19999999999999</v>
      </c>
      <c r="G83">
        <v>127.5</v>
      </c>
      <c r="H83">
        <v>126.8</v>
      </c>
      <c r="I83">
        <v>111.9</v>
      </c>
      <c r="J83">
        <v>123.3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45">
      <c r="A84" t="s">
        <v>33</v>
      </c>
      <c r="B84">
        <v>2015</v>
      </c>
      <c r="C84" t="s">
        <v>37</v>
      </c>
      <c r="D84">
        <v>128.19999999999999</v>
      </c>
      <c r="E84">
        <v>110</v>
      </c>
      <c r="F84">
        <v>130.6</v>
      </c>
      <c r="G84">
        <v>130.80000000000001</v>
      </c>
      <c r="H84">
        <v>126.3</v>
      </c>
      <c r="I84">
        <v>104.5</v>
      </c>
      <c r="J84">
        <v>123.8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45">
      <c r="A85" t="s">
        <v>34</v>
      </c>
      <c r="B85">
        <v>2015</v>
      </c>
      <c r="C85" t="s">
        <v>37</v>
      </c>
      <c r="D85">
        <v>126.4</v>
      </c>
      <c r="E85">
        <v>114.4</v>
      </c>
      <c r="F85">
        <v>132.5</v>
      </c>
      <c r="G85">
        <v>128.6</v>
      </c>
      <c r="H85">
        <v>126.6</v>
      </c>
      <c r="I85">
        <v>109.2</v>
      </c>
      <c r="J85">
        <v>123.5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45">
      <c r="A86" t="s">
        <v>30</v>
      </c>
      <c r="B86">
        <v>2015</v>
      </c>
      <c r="C86" t="s">
        <v>38</v>
      </c>
      <c r="D86">
        <v>127.1</v>
      </c>
      <c r="E86">
        <v>117.3</v>
      </c>
      <c r="F86">
        <v>134.1</v>
      </c>
      <c r="G86">
        <v>128.5</v>
      </c>
      <c r="H86">
        <v>127.7</v>
      </c>
      <c r="I86">
        <v>112.5</v>
      </c>
      <c r="J86">
        <v>123.5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45">
      <c r="A87" t="s">
        <v>33</v>
      </c>
      <c r="B87">
        <v>2015</v>
      </c>
      <c r="C87" t="s">
        <v>38</v>
      </c>
      <c r="D87">
        <v>129.69999999999999</v>
      </c>
      <c r="E87">
        <v>111.3</v>
      </c>
      <c r="F87">
        <v>130.80000000000001</v>
      </c>
      <c r="G87">
        <v>135.6</v>
      </c>
      <c r="H87">
        <v>126.6</v>
      </c>
      <c r="I87">
        <v>105.2</v>
      </c>
      <c r="J87">
        <v>123.8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45">
      <c r="A88" t="s">
        <v>34</v>
      </c>
      <c r="B88">
        <v>2015</v>
      </c>
      <c r="C88" t="s">
        <v>38</v>
      </c>
      <c r="D88">
        <v>128</v>
      </c>
      <c r="E88">
        <v>115</v>
      </c>
      <c r="F88">
        <v>132.6</v>
      </c>
      <c r="G88">
        <v>130.9</v>
      </c>
      <c r="H88">
        <v>127.3</v>
      </c>
      <c r="I88">
        <v>109.8</v>
      </c>
      <c r="J88">
        <v>123.6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45">
      <c r="A89" t="s">
        <v>30</v>
      </c>
      <c r="B89">
        <v>2015</v>
      </c>
      <c r="C89" t="s">
        <v>39</v>
      </c>
      <c r="D89">
        <v>130.4</v>
      </c>
      <c r="E89">
        <v>122.1</v>
      </c>
      <c r="F89">
        <v>133.19999999999999</v>
      </c>
      <c r="G89">
        <v>135.19999999999999</v>
      </c>
      <c r="H89">
        <v>128.69999999999999</v>
      </c>
      <c r="I89">
        <v>114.1</v>
      </c>
      <c r="J89">
        <v>124.1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45">
      <c r="A90" t="s">
        <v>33</v>
      </c>
      <c r="B90">
        <v>2015</v>
      </c>
      <c r="C90" t="s">
        <v>39</v>
      </c>
      <c r="D90">
        <v>134.4</v>
      </c>
      <c r="E90">
        <v>120.9</v>
      </c>
      <c r="F90">
        <v>132.30000000000001</v>
      </c>
      <c r="G90">
        <v>146.69999999999999</v>
      </c>
      <c r="H90">
        <v>127.3</v>
      </c>
      <c r="I90">
        <v>106</v>
      </c>
      <c r="J90">
        <v>123.6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45">
      <c r="A91" t="s">
        <v>34</v>
      </c>
      <c r="B91">
        <v>2015</v>
      </c>
      <c r="C91" t="s">
        <v>39</v>
      </c>
      <c r="D91">
        <v>131.80000000000001</v>
      </c>
      <c r="E91">
        <v>121.6</v>
      </c>
      <c r="F91">
        <v>132.80000000000001</v>
      </c>
      <c r="G91">
        <v>139.1</v>
      </c>
      <c r="H91">
        <v>128.19999999999999</v>
      </c>
      <c r="I91">
        <v>111.1</v>
      </c>
      <c r="J91">
        <v>123.9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45">
      <c r="A92" t="s">
        <v>30</v>
      </c>
      <c r="B92">
        <v>2015</v>
      </c>
      <c r="C92" t="s">
        <v>40</v>
      </c>
      <c r="D92">
        <v>131.5</v>
      </c>
      <c r="E92">
        <v>122</v>
      </c>
      <c r="F92">
        <v>133.30000000000001</v>
      </c>
      <c r="G92">
        <v>140.80000000000001</v>
      </c>
      <c r="H92">
        <v>128.69999999999999</v>
      </c>
      <c r="I92">
        <v>113.5</v>
      </c>
      <c r="J92">
        <v>124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45">
      <c r="A93" t="s">
        <v>33</v>
      </c>
      <c r="B93">
        <v>2015</v>
      </c>
      <c r="C93" t="s">
        <v>40</v>
      </c>
      <c r="D93">
        <v>134.30000000000001</v>
      </c>
      <c r="E93">
        <v>119.5</v>
      </c>
      <c r="F93">
        <v>132.80000000000001</v>
      </c>
      <c r="G93">
        <v>153.5</v>
      </c>
      <c r="H93">
        <v>127.7</v>
      </c>
      <c r="I93">
        <v>106.3</v>
      </c>
      <c r="J93">
        <v>123.2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45">
      <c r="A94" t="s">
        <v>34</v>
      </c>
      <c r="B94">
        <v>2015</v>
      </c>
      <c r="C94" t="s">
        <v>40</v>
      </c>
      <c r="D94">
        <v>132.5</v>
      </c>
      <c r="E94">
        <v>121</v>
      </c>
      <c r="F94">
        <v>133.1</v>
      </c>
      <c r="G94">
        <v>145.1</v>
      </c>
      <c r="H94">
        <v>128.30000000000001</v>
      </c>
      <c r="I94">
        <v>110.9</v>
      </c>
      <c r="J94">
        <v>123.7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45">
      <c r="A95" t="s">
        <v>30</v>
      </c>
      <c r="B95">
        <v>2015</v>
      </c>
      <c r="C95" t="s">
        <v>41</v>
      </c>
      <c r="D95">
        <v>131.30000000000001</v>
      </c>
      <c r="E95">
        <v>121.3</v>
      </c>
      <c r="F95">
        <v>134.19999999999999</v>
      </c>
      <c r="G95">
        <v>153.6</v>
      </c>
      <c r="H95">
        <v>128.80000000000001</v>
      </c>
      <c r="I95">
        <v>114</v>
      </c>
      <c r="J95">
        <v>124.7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45">
      <c r="A96" t="s">
        <v>33</v>
      </c>
      <c r="B96">
        <v>2015</v>
      </c>
      <c r="C96" t="s">
        <v>41</v>
      </c>
      <c r="D96">
        <v>131.69999999999999</v>
      </c>
      <c r="E96">
        <v>118.1</v>
      </c>
      <c r="F96">
        <v>130.1</v>
      </c>
      <c r="G96">
        <v>165.5</v>
      </c>
      <c r="H96">
        <v>128</v>
      </c>
      <c r="I96">
        <v>106.8</v>
      </c>
      <c r="J96">
        <v>123.1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45">
      <c r="A97" t="s">
        <v>34</v>
      </c>
      <c r="B97">
        <v>2015</v>
      </c>
      <c r="C97" t="s">
        <v>41</v>
      </c>
      <c r="D97">
        <v>131.4</v>
      </c>
      <c r="E97">
        <v>120.1</v>
      </c>
      <c r="F97">
        <v>132.30000000000001</v>
      </c>
      <c r="G97">
        <v>157.6</v>
      </c>
      <c r="H97">
        <v>128.5</v>
      </c>
      <c r="I97">
        <v>111.4</v>
      </c>
      <c r="J97">
        <v>124.2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45">
      <c r="A98" t="s">
        <v>30</v>
      </c>
      <c r="B98">
        <v>2015</v>
      </c>
      <c r="C98" t="s">
        <v>42</v>
      </c>
      <c r="D98">
        <v>131.1</v>
      </c>
      <c r="E98">
        <v>120.7</v>
      </c>
      <c r="F98">
        <v>132.30000000000001</v>
      </c>
      <c r="G98">
        <v>158.9</v>
      </c>
      <c r="H98">
        <v>129.19999999999999</v>
      </c>
      <c r="I98">
        <v>114.7</v>
      </c>
      <c r="J98">
        <v>125.1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45">
      <c r="A99" t="s">
        <v>33</v>
      </c>
      <c r="B99">
        <v>2015</v>
      </c>
      <c r="C99" t="s">
        <v>42</v>
      </c>
      <c r="D99">
        <v>129</v>
      </c>
      <c r="E99">
        <v>115.6</v>
      </c>
      <c r="F99">
        <v>124</v>
      </c>
      <c r="G99">
        <v>168.5</v>
      </c>
      <c r="H99">
        <v>128.30000000000001</v>
      </c>
      <c r="I99">
        <v>107</v>
      </c>
      <c r="J99">
        <v>123.4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45">
      <c r="A100" t="s">
        <v>34</v>
      </c>
      <c r="B100">
        <v>2015</v>
      </c>
      <c r="C100" t="s">
        <v>42</v>
      </c>
      <c r="D100">
        <v>130.4</v>
      </c>
      <c r="E100">
        <v>118.7</v>
      </c>
      <c r="F100">
        <v>128.4</v>
      </c>
      <c r="G100">
        <v>162.19999999999999</v>
      </c>
      <c r="H100">
        <v>128.9</v>
      </c>
      <c r="I100">
        <v>111.9</v>
      </c>
      <c r="J100">
        <v>124.6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45">
      <c r="A101" t="s">
        <v>30</v>
      </c>
      <c r="B101">
        <v>2015</v>
      </c>
      <c r="C101" t="s">
        <v>43</v>
      </c>
      <c r="D101">
        <v>130.4</v>
      </c>
      <c r="E101">
        <v>120.8</v>
      </c>
      <c r="F101">
        <v>133.19999999999999</v>
      </c>
      <c r="G101">
        <v>157.69999999999999</v>
      </c>
      <c r="H101">
        <v>129.4</v>
      </c>
      <c r="I101">
        <v>115.8</v>
      </c>
      <c r="J101">
        <v>125.6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45">
      <c r="A102" t="s">
        <v>33</v>
      </c>
      <c r="B102">
        <v>2015</v>
      </c>
      <c r="C102" t="s">
        <v>43</v>
      </c>
      <c r="D102">
        <v>128.6</v>
      </c>
      <c r="E102">
        <v>115.9</v>
      </c>
      <c r="F102">
        <v>124.1</v>
      </c>
      <c r="G102">
        <v>165.8</v>
      </c>
      <c r="H102">
        <v>128.5</v>
      </c>
      <c r="I102">
        <v>109</v>
      </c>
      <c r="J102">
        <v>123.6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45">
      <c r="A103" t="s">
        <v>34</v>
      </c>
      <c r="B103">
        <v>2015</v>
      </c>
      <c r="C103" t="s">
        <v>43</v>
      </c>
      <c r="D103">
        <v>129.80000000000001</v>
      </c>
      <c r="E103">
        <v>118.9</v>
      </c>
      <c r="F103">
        <v>129</v>
      </c>
      <c r="G103">
        <v>160.4</v>
      </c>
      <c r="H103">
        <v>129.1</v>
      </c>
      <c r="I103">
        <v>113.3</v>
      </c>
      <c r="J103">
        <v>125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45">
      <c r="A104" t="s">
        <v>30</v>
      </c>
      <c r="B104">
        <v>2015</v>
      </c>
      <c r="C104" t="s">
        <v>45</v>
      </c>
      <c r="D104">
        <v>130.6</v>
      </c>
      <c r="E104">
        <v>121.7</v>
      </c>
      <c r="F104">
        <v>132.1</v>
      </c>
      <c r="G104">
        <v>155.19999999999999</v>
      </c>
      <c r="H104">
        <v>129.5</v>
      </c>
      <c r="I104">
        <v>117.8</v>
      </c>
      <c r="J104">
        <v>126.1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45">
      <c r="A105" t="s">
        <v>33</v>
      </c>
      <c r="B105">
        <v>2015</v>
      </c>
      <c r="C105" t="s">
        <v>45</v>
      </c>
      <c r="D105">
        <v>129.80000000000001</v>
      </c>
      <c r="E105">
        <v>121.5</v>
      </c>
      <c r="F105">
        <v>123.7</v>
      </c>
      <c r="G105">
        <v>164.6</v>
      </c>
      <c r="H105">
        <v>128.6</v>
      </c>
      <c r="I105">
        <v>110</v>
      </c>
      <c r="J105">
        <v>124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45">
      <c r="A106" t="s">
        <v>34</v>
      </c>
      <c r="B106">
        <v>2015</v>
      </c>
      <c r="C106" t="s">
        <v>45</v>
      </c>
      <c r="D106">
        <v>130.30000000000001</v>
      </c>
      <c r="E106">
        <v>121.6</v>
      </c>
      <c r="F106">
        <v>128.19999999999999</v>
      </c>
      <c r="G106">
        <v>158.4</v>
      </c>
      <c r="H106">
        <v>129.19999999999999</v>
      </c>
      <c r="I106">
        <v>114.9</v>
      </c>
      <c r="J106">
        <v>125.4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45">
      <c r="A107" t="s">
        <v>30</v>
      </c>
      <c r="B107">
        <v>2015</v>
      </c>
      <c r="C107" t="s">
        <v>46</v>
      </c>
      <c r="D107">
        <v>131.30000000000001</v>
      </c>
      <c r="E107">
        <v>123.3</v>
      </c>
      <c r="F107">
        <v>131.6</v>
      </c>
      <c r="G107">
        <v>145.5</v>
      </c>
      <c r="H107">
        <v>129.80000000000001</v>
      </c>
      <c r="I107">
        <v>118.3</v>
      </c>
      <c r="J107">
        <v>126.3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45">
      <c r="A108" t="s">
        <v>33</v>
      </c>
      <c r="B108">
        <v>2015</v>
      </c>
      <c r="C108" t="s">
        <v>46</v>
      </c>
      <c r="D108">
        <v>131.69999999999999</v>
      </c>
      <c r="E108">
        <v>127.1</v>
      </c>
      <c r="F108">
        <v>120.8</v>
      </c>
      <c r="G108">
        <v>149</v>
      </c>
      <c r="H108">
        <v>128.6</v>
      </c>
      <c r="I108">
        <v>110</v>
      </c>
      <c r="J108">
        <v>124.3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45">
      <c r="A109" t="s">
        <v>34</v>
      </c>
      <c r="B109">
        <v>2015</v>
      </c>
      <c r="C109" t="s">
        <v>46</v>
      </c>
      <c r="D109">
        <v>131.4</v>
      </c>
      <c r="E109">
        <v>124.8</v>
      </c>
      <c r="F109">
        <v>126.6</v>
      </c>
      <c r="G109">
        <v>146.69999999999999</v>
      </c>
      <c r="H109">
        <v>129.4</v>
      </c>
      <c r="I109">
        <v>115.3</v>
      </c>
      <c r="J109">
        <v>125.7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45">
      <c r="A110" t="s">
        <v>30</v>
      </c>
      <c r="B110">
        <v>2016</v>
      </c>
      <c r="C110" t="s">
        <v>31</v>
      </c>
      <c r="D110">
        <v>133.19999999999999</v>
      </c>
      <c r="E110">
        <v>126.5</v>
      </c>
      <c r="F110">
        <v>131.6</v>
      </c>
      <c r="G110">
        <v>140.1</v>
      </c>
      <c r="H110">
        <v>130.30000000000001</v>
      </c>
      <c r="I110">
        <v>118.9</v>
      </c>
      <c r="J110">
        <v>126.8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45">
      <c r="A111" t="s">
        <v>33</v>
      </c>
      <c r="B111">
        <v>2016</v>
      </c>
      <c r="C111" t="s">
        <v>31</v>
      </c>
      <c r="D111">
        <v>135.9</v>
      </c>
      <c r="E111">
        <v>132</v>
      </c>
      <c r="F111">
        <v>119</v>
      </c>
      <c r="G111">
        <v>144.1</v>
      </c>
      <c r="H111">
        <v>129.19999999999999</v>
      </c>
      <c r="I111">
        <v>109.7</v>
      </c>
      <c r="J111">
        <v>124.7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45">
      <c r="A112" t="s">
        <v>34</v>
      </c>
      <c r="B112">
        <v>2016</v>
      </c>
      <c r="C112" t="s">
        <v>31</v>
      </c>
      <c r="D112">
        <v>134.1</v>
      </c>
      <c r="E112">
        <v>128.6</v>
      </c>
      <c r="F112">
        <v>125.7</v>
      </c>
      <c r="G112">
        <v>141.5</v>
      </c>
      <c r="H112">
        <v>129.9</v>
      </c>
      <c r="I112">
        <v>115.5</v>
      </c>
      <c r="J112">
        <v>126.1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45">
      <c r="A113" t="s">
        <v>30</v>
      </c>
      <c r="B113">
        <v>2016</v>
      </c>
      <c r="C113" t="s">
        <v>35</v>
      </c>
      <c r="D113">
        <v>133.69999999999999</v>
      </c>
      <c r="E113">
        <v>127.7</v>
      </c>
      <c r="F113">
        <v>130.4</v>
      </c>
      <c r="G113">
        <v>130.9</v>
      </c>
      <c r="H113">
        <v>130.69999999999999</v>
      </c>
      <c r="I113">
        <v>118.5</v>
      </c>
      <c r="J113">
        <v>127.1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45">
      <c r="A114" t="s">
        <v>33</v>
      </c>
      <c r="B114">
        <v>2016</v>
      </c>
      <c r="C114" t="s">
        <v>35</v>
      </c>
      <c r="D114">
        <v>135.1</v>
      </c>
      <c r="E114">
        <v>130.30000000000001</v>
      </c>
      <c r="F114">
        <v>118.6</v>
      </c>
      <c r="G114">
        <v>129.19999999999999</v>
      </c>
      <c r="H114">
        <v>129.6</v>
      </c>
      <c r="I114">
        <v>108.4</v>
      </c>
      <c r="J114">
        <v>124.8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45">
      <c r="A115" t="s">
        <v>34</v>
      </c>
      <c r="B115">
        <v>2016</v>
      </c>
      <c r="C115" t="s">
        <v>35</v>
      </c>
      <c r="D115">
        <v>134.19999999999999</v>
      </c>
      <c r="E115">
        <v>128.69999999999999</v>
      </c>
      <c r="F115">
        <v>124.9</v>
      </c>
      <c r="G115">
        <v>130.30000000000001</v>
      </c>
      <c r="H115">
        <v>130.30000000000001</v>
      </c>
      <c r="I115">
        <v>114.8</v>
      </c>
      <c r="J115">
        <v>126.4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45">
      <c r="A116" t="s">
        <v>30</v>
      </c>
      <c r="B116">
        <v>2016</v>
      </c>
      <c r="C116" t="s">
        <v>36</v>
      </c>
      <c r="D116">
        <v>134.4</v>
      </c>
      <c r="E116">
        <v>125.1</v>
      </c>
      <c r="F116">
        <v>131.69999999999999</v>
      </c>
      <c r="G116">
        <v>130.69999999999999</v>
      </c>
      <c r="H116">
        <v>130.5</v>
      </c>
      <c r="I116">
        <v>118.3</v>
      </c>
      <c r="J116">
        <v>127.3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45">
      <c r="A117" t="s">
        <v>33</v>
      </c>
      <c r="B117">
        <v>2016</v>
      </c>
      <c r="C117" t="s">
        <v>36</v>
      </c>
      <c r="D117">
        <v>136.30000000000001</v>
      </c>
      <c r="E117">
        <v>123.7</v>
      </c>
      <c r="F117">
        <v>119.9</v>
      </c>
      <c r="G117">
        <v>128.1</v>
      </c>
      <c r="H117">
        <v>129.69999999999999</v>
      </c>
      <c r="I117">
        <v>107.9</v>
      </c>
      <c r="J117">
        <v>124.8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45">
      <c r="A118" t="s">
        <v>34</v>
      </c>
      <c r="B118">
        <v>2016</v>
      </c>
      <c r="C118" t="s">
        <v>36</v>
      </c>
      <c r="D118">
        <v>135.1</v>
      </c>
      <c r="E118">
        <v>124.6</v>
      </c>
      <c r="F118">
        <v>126.2</v>
      </c>
      <c r="G118">
        <v>129.80000000000001</v>
      </c>
      <c r="H118">
        <v>130.19999999999999</v>
      </c>
      <c r="I118">
        <v>114.5</v>
      </c>
      <c r="J118">
        <v>126.5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45">
      <c r="A119" t="s">
        <v>30</v>
      </c>
      <c r="B119">
        <v>2016</v>
      </c>
      <c r="C119" t="s">
        <v>37</v>
      </c>
      <c r="D119">
        <v>135.4</v>
      </c>
      <c r="E119">
        <v>123.4</v>
      </c>
      <c r="F119">
        <v>138.1</v>
      </c>
      <c r="G119">
        <v>134.1</v>
      </c>
      <c r="H119">
        <v>131.30000000000001</v>
      </c>
      <c r="I119">
        <v>118.2</v>
      </c>
      <c r="J119">
        <v>127.4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45">
      <c r="A120" t="s">
        <v>33</v>
      </c>
      <c r="B120">
        <v>2016</v>
      </c>
      <c r="C120" t="s">
        <v>37</v>
      </c>
      <c r="D120">
        <v>139.30000000000001</v>
      </c>
      <c r="E120">
        <v>119.9</v>
      </c>
      <c r="F120">
        <v>131.1</v>
      </c>
      <c r="G120">
        <v>136.80000000000001</v>
      </c>
      <c r="H120">
        <v>130.19999999999999</v>
      </c>
      <c r="I120">
        <v>108.9</v>
      </c>
      <c r="J120">
        <v>124.9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45">
      <c r="A121" t="s">
        <v>34</v>
      </c>
      <c r="B121">
        <v>2016</v>
      </c>
      <c r="C121" t="s">
        <v>37</v>
      </c>
      <c r="D121">
        <v>136.80000000000001</v>
      </c>
      <c r="E121">
        <v>122</v>
      </c>
      <c r="F121">
        <v>134.80000000000001</v>
      </c>
      <c r="G121">
        <v>135</v>
      </c>
      <c r="H121">
        <v>130.9</v>
      </c>
      <c r="I121">
        <v>114.8</v>
      </c>
      <c r="J121">
        <v>126.6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45">
      <c r="A122" t="s">
        <v>30</v>
      </c>
      <c r="B122">
        <v>2016</v>
      </c>
      <c r="C122" t="s">
        <v>38</v>
      </c>
      <c r="D122">
        <v>137.5</v>
      </c>
      <c r="E122">
        <v>124.4</v>
      </c>
      <c r="F122">
        <v>138.1</v>
      </c>
      <c r="G122">
        <v>141.80000000000001</v>
      </c>
      <c r="H122">
        <v>132.4</v>
      </c>
      <c r="I122">
        <v>118.2</v>
      </c>
      <c r="J122">
        <v>127.6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45">
      <c r="A123" t="s">
        <v>33</v>
      </c>
      <c r="B123">
        <v>2016</v>
      </c>
      <c r="C123" t="s">
        <v>38</v>
      </c>
      <c r="D123">
        <v>142.1</v>
      </c>
      <c r="E123">
        <v>127</v>
      </c>
      <c r="F123">
        <v>133.5</v>
      </c>
      <c r="G123">
        <v>151.4</v>
      </c>
      <c r="H123">
        <v>130.4</v>
      </c>
      <c r="I123">
        <v>109.6</v>
      </c>
      <c r="J123">
        <v>125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45">
      <c r="A124" t="s">
        <v>34</v>
      </c>
      <c r="B124">
        <v>2016</v>
      </c>
      <c r="C124" t="s">
        <v>38</v>
      </c>
      <c r="D124">
        <v>139.1</v>
      </c>
      <c r="E124">
        <v>125.4</v>
      </c>
      <c r="F124">
        <v>136</v>
      </c>
      <c r="G124">
        <v>145.1</v>
      </c>
      <c r="H124">
        <v>131.69999999999999</v>
      </c>
      <c r="I124">
        <v>115</v>
      </c>
      <c r="J124">
        <v>126.8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45">
      <c r="A125" t="s">
        <v>30</v>
      </c>
      <c r="B125">
        <v>2016</v>
      </c>
      <c r="C125" t="s">
        <v>39</v>
      </c>
      <c r="D125">
        <v>138.6</v>
      </c>
      <c r="E125">
        <v>126.6</v>
      </c>
      <c r="F125">
        <v>137.4</v>
      </c>
      <c r="G125">
        <v>152.5</v>
      </c>
      <c r="H125">
        <v>133.6</v>
      </c>
      <c r="I125">
        <v>118.6</v>
      </c>
      <c r="J125">
        <v>128.6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45">
      <c r="A126" t="s">
        <v>33</v>
      </c>
      <c r="B126">
        <v>2016</v>
      </c>
      <c r="C126" t="s">
        <v>39</v>
      </c>
      <c r="D126">
        <v>143.9</v>
      </c>
      <c r="E126">
        <v>130.9</v>
      </c>
      <c r="F126">
        <v>135.5</v>
      </c>
      <c r="G126">
        <v>173.7</v>
      </c>
      <c r="H126">
        <v>131</v>
      </c>
      <c r="I126">
        <v>110.2</v>
      </c>
      <c r="J126">
        <v>125.9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45">
      <c r="A127" t="s">
        <v>34</v>
      </c>
      <c r="B127">
        <v>2016</v>
      </c>
      <c r="C127" t="s">
        <v>39</v>
      </c>
      <c r="D127">
        <v>140.5</v>
      </c>
      <c r="E127">
        <v>128.30000000000001</v>
      </c>
      <c r="F127">
        <v>136.5</v>
      </c>
      <c r="G127">
        <v>159.69999999999999</v>
      </c>
      <c r="H127">
        <v>132.6</v>
      </c>
      <c r="I127">
        <v>115.5</v>
      </c>
      <c r="J127">
        <v>127.7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45">
      <c r="A128" t="s">
        <v>30</v>
      </c>
      <c r="B128">
        <v>2016</v>
      </c>
      <c r="C128" t="s">
        <v>40</v>
      </c>
      <c r="D128">
        <v>139.5</v>
      </c>
      <c r="E128">
        <v>129.6</v>
      </c>
      <c r="F128">
        <v>138.5</v>
      </c>
      <c r="G128">
        <v>158.19999999999999</v>
      </c>
      <c r="H128">
        <v>134.5</v>
      </c>
      <c r="I128">
        <v>119.5</v>
      </c>
      <c r="J128">
        <v>129.30000000000001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45">
      <c r="A129" t="s">
        <v>33</v>
      </c>
      <c r="B129">
        <v>2016</v>
      </c>
      <c r="C129" t="s">
        <v>40</v>
      </c>
      <c r="D129">
        <v>144.19999999999999</v>
      </c>
      <c r="E129">
        <v>136.6</v>
      </c>
      <c r="F129">
        <v>137</v>
      </c>
      <c r="G129">
        <v>179.5</v>
      </c>
      <c r="H129">
        <v>131.80000000000001</v>
      </c>
      <c r="I129">
        <v>111</v>
      </c>
      <c r="J129">
        <v>126.8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45">
      <c r="A130" t="s">
        <v>34</v>
      </c>
      <c r="B130">
        <v>2016</v>
      </c>
      <c r="C130" t="s">
        <v>40</v>
      </c>
      <c r="D130">
        <v>141.19999999999999</v>
      </c>
      <c r="E130">
        <v>132.30000000000001</v>
      </c>
      <c r="F130">
        <v>137.80000000000001</v>
      </c>
      <c r="G130">
        <v>165.4</v>
      </c>
      <c r="H130">
        <v>133.5</v>
      </c>
      <c r="I130">
        <v>116.4</v>
      </c>
      <c r="J130">
        <v>128.5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45">
      <c r="A131" t="s">
        <v>30</v>
      </c>
      <c r="B131">
        <v>2016</v>
      </c>
      <c r="C131" t="s">
        <v>41</v>
      </c>
      <c r="D131">
        <v>138.80000000000001</v>
      </c>
      <c r="E131">
        <v>130.30000000000001</v>
      </c>
      <c r="F131">
        <v>140.19999999999999</v>
      </c>
      <c r="G131">
        <v>156.9</v>
      </c>
      <c r="H131">
        <v>135.30000000000001</v>
      </c>
      <c r="I131">
        <v>119.9</v>
      </c>
      <c r="J131">
        <v>130.1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45">
      <c r="A132" t="s">
        <v>33</v>
      </c>
      <c r="B132">
        <v>2016</v>
      </c>
      <c r="C132" t="s">
        <v>41</v>
      </c>
      <c r="D132">
        <v>140.30000000000001</v>
      </c>
      <c r="E132">
        <v>133.69999999999999</v>
      </c>
      <c r="F132">
        <v>135.80000000000001</v>
      </c>
      <c r="G132">
        <v>163.5</v>
      </c>
      <c r="H132">
        <v>132.19999999999999</v>
      </c>
      <c r="I132">
        <v>111.8</v>
      </c>
      <c r="J132">
        <v>127.6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45">
      <c r="A133" t="s">
        <v>34</v>
      </c>
      <c r="B133">
        <v>2016</v>
      </c>
      <c r="C133" t="s">
        <v>41</v>
      </c>
      <c r="D133">
        <v>139.30000000000001</v>
      </c>
      <c r="E133">
        <v>131.6</v>
      </c>
      <c r="F133">
        <v>138.1</v>
      </c>
      <c r="G133">
        <v>159.1</v>
      </c>
      <c r="H133">
        <v>134.1</v>
      </c>
      <c r="I133">
        <v>116.9</v>
      </c>
      <c r="J133">
        <v>129.30000000000001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45">
      <c r="A134" t="s">
        <v>30</v>
      </c>
      <c r="B134">
        <v>2016</v>
      </c>
      <c r="C134" t="s">
        <v>42</v>
      </c>
      <c r="D134">
        <v>138.19999999999999</v>
      </c>
      <c r="E134">
        <v>130.5</v>
      </c>
      <c r="F134">
        <v>139.19999999999999</v>
      </c>
      <c r="G134">
        <v>149.5</v>
      </c>
      <c r="H134">
        <v>135.5</v>
      </c>
      <c r="I134">
        <v>120.2</v>
      </c>
      <c r="J134">
        <v>130.80000000000001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45">
      <c r="A135" t="s">
        <v>33</v>
      </c>
      <c r="B135">
        <v>2016</v>
      </c>
      <c r="C135" t="s">
        <v>42</v>
      </c>
      <c r="D135">
        <v>137.69999999999999</v>
      </c>
      <c r="E135">
        <v>130.6</v>
      </c>
      <c r="F135">
        <v>132.5</v>
      </c>
      <c r="G135">
        <v>152.9</v>
      </c>
      <c r="H135">
        <v>132.6</v>
      </c>
      <c r="I135">
        <v>111.9</v>
      </c>
      <c r="J135">
        <v>128.1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45">
      <c r="A136" t="s">
        <v>34</v>
      </c>
      <c r="B136">
        <v>2016</v>
      </c>
      <c r="C136" t="s">
        <v>42</v>
      </c>
      <c r="D136">
        <v>138</v>
      </c>
      <c r="E136">
        <v>130.5</v>
      </c>
      <c r="F136">
        <v>136.1</v>
      </c>
      <c r="G136">
        <v>150.69999999999999</v>
      </c>
      <c r="H136">
        <v>134.4</v>
      </c>
      <c r="I136">
        <v>117.2</v>
      </c>
      <c r="J136">
        <v>129.9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45">
      <c r="A137" t="s">
        <v>30</v>
      </c>
      <c r="B137">
        <v>2016</v>
      </c>
      <c r="C137" t="s">
        <v>43</v>
      </c>
      <c r="D137">
        <v>137.6</v>
      </c>
      <c r="E137">
        <v>130.1</v>
      </c>
      <c r="F137">
        <v>138.4</v>
      </c>
      <c r="G137">
        <v>149.19999999999999</v>
      </c>
      <c r="H137">
        <v>136</v>
      </c>
      <c r="I137">
        <v>120.8</v>
      </c>
      <c r="J137">
        <v>131.30000000000001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45">
      <c r="A138" t="s">
        <v>33</v>
      </c>
      <c r="B138">
        <v>2016</v>
      </c>
      <c r="C138" t="s">
        <v>43</v>
      </c>
      <c r="D138">
        <v>138.4</v>
      </c>
      <c r="E138">
        <v>130.30000000000001</v>
      </c>
      <c r="F138">
        <v>130.4</v>
      </c>
      <c r="G138">
        <v>155.1</v>
      </c>
      <c r="H138">
        <v>132.69999999999999</v>
      </c>
      <c r="I138">
        <v>112.5</v>
      </c>
      <c r="J138">
        <v>128.69999999999999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45">
      <c r="A139" t="s">
        <v>34</v>
      </c>
      <c r="B139">
        <v>2016</v>
      </c>
      <c r="C139" t="s">
        <v>43</v>
      </c>
      <c r="D139">
        <v>137.9</v>
      </c>
      <c r="E139">
        <v>130.19999999999999</v>
      </c>
      <c r="F139">
        <v>134.69999999999999</v>
      </c>
      <c r="G139">
        <v>151.19999999999999</v>
      </c>
      <c r="H139">
        <v>134.80000000000001</v>
      </c>
      <c r="I139">
        <v>117.8</v>
      </c>
      <c r="J139">
        <v>130.5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45">
      <c r="A140" t="s">
        <v>30</v>
      </c>
      <c r="B140">
        <v>2016</v>
      </c>
      <c r="C140" t="s">
        <v>45</v>
      </c>
      <c r="D140">
        <v>137.4</v>
      </c>
      <c r="E140">
        <v>130.6</v>
      </c>
      <c r="F140">
        <v>136.9</v>
      </c>
      <c r="G140">
        <v>141.80000000000001</v>
      </c>
      <c r="H140">
        <v>136.19999999999999</v>
      </c>
      <c r="I140">
        <v>121.1</v>
      </c>
      <c r="J140">
        <v>132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45">
      <c r="A141" t="s">
        <v>33</v>
      </c>
      <c r="B141">
        <v>2016</v>
      </c>
      <c r="C141" t="s">
        <v>45</v>
      </c>
      <c r="D141">
        <v>138.5</v>
      </c>
      <c r="E141">
        <v>134.1</v>
      </c>
      <c r="F141">
        <v>130.80000000000001</v>
      </c>
      <c r="G141">
        <v>142</v>
      </c>
      <c r="H141">
        <v>132.9</v>
      </c>
      <c r="I141">
        <v>112.6</v>
      </c>
      <c r="J141">
        <v>130.19999999999999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45">
      <c r="A142" t="s">
        <v>34</v>
      </c>
      <c r="B142">
        <v>2016</v>
      </c>
      <c r="C142" t="s">
        <v>45</v>
      </c>
      <c r="D142">
        <v>137.80000000000001</v>
      </c>
      <c r="E142">
        <v>132</v>
      </c>
      <c r="F142">
        <v>134.1</v>
      </c>
      <c r="G142">
        <v>141.9</v>
      </c>
      <c r="H142">
        <v>135</v>
      </c>
      <c r="I142">
        <v>118</v>
      </c>
      <c r="J142">
        <v>131.4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45">
      <c r="A143" t="s">
        <v>30</v>
      </c>
      <c r="B143">
        <v>2016</v>
      </c>
      <c r="C143" t="s">
        <v>46</v>
      </c>
      <c r="D143">
        <v>137.30000000000001</v>
      </c>
      <c r="E143">
        <v>131.6</v>
      </c>
      <c r="F143">
        <v>135.6</v>
      </c>
      <c r="G143">
        <v>127.5</v>
      </c>
      <c r="H143">
        <v>136.30000000000001</v>
      </c>
      <c r="I143">
        <v>121.6</v>
      </c>
      <c r="J143">
        <v>132.6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45">
      <c r="A144" t="s">
        <v>33</v>
      </c>
      <c r="B144">
        <v>2016</v>
      </c>
      <c r="C144" t="s">
        <v>46</v>
      </c>
      <c r="D144">
        <v>138.19999999999999</v>
      </c>
      <c r="E144">
        <v>134.9</v>
      </c>
      <c r="F144">
        <v>129.30000000000001</v>
      </c>
      <c r="G144">
        <v>121.1</v>
      </c>
      <c r="H144">
        <v>133.1</v>
      </c>
      <c r="I144">
        <v>113.5</v>
      </c>
      <c r="J144">
        <v>131.6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45">
      <c r="A145" t="s">
        <v>34</v>
      </c>
      <c r="B145">
        <v>2016</v>
      </c>
      <c r="C145" t="s">
        <v>46</v>
      </c>
      <c r="D145">
        <v>137.6</v>
      </c>
      <c r="E145">
        <v>132.9</v>
      </c>
      <c r="F145">
        <v>132.69999999999999</v>
      </c>
      <c r="G145">
        <v>125.3</v>
      </c>
      <c r="H145">
        <v>135.1</v>
      </c>
      <c r="I145">
        <v>118.6</v>
      </c>
      <c r="J145">
        <v>132.30000000000001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45">
      <c r="A146" t="s">
        <v>30</v>
      </c>
      <c r="B146">
        <v>2017</v>
      </c>
      <c r="C146" t="s">
        <v>31</v>
      </c>
      <c r="D146">
        <v>137.80000000000001</v>
      </c>
      <c r="E146">
        <v>131.9</v>
      </c>
      <c r="F146">
        <v>136</v>
      </c>
      <c r="G146">
        <v>119.8</v>
      </c>
      <c r="H146">
        <v>136.69999999999999</v>
      </c>
      <c r="I146">
        <v>122</v>
      </c>
      <c r="J146">
        <v>133.1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45">
      <c r="A147" t="s">
        <v>33</v>
      </c>
      <c r="B147">
        <v>2017</v>
      </c>
      <c r="C147" t="s">
        <v>31</v>
      </c>
      <c r="D147">
        <v>138.9</v>
      </c>
      <c r="E147">
        <v>132.6</v>
      </c>
      <c r="F147">
        <v>129.6</v>
      </c>
      <c r="G147">
        <v>118.7</v>
      </c>
      <c r="H147">
        <v>133.1</v>
      </c>
      <c r="I147">
        <v>114</v>
      </c>
      <c r="J147">
        <v>132.19999999999999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45">
      <c r="A148" t="s">
        <v>34</v>
      </c>
      <c r="B148">
        <v>2017</v>
      </c>
      <c r="C148" t="s">
        <v>31</v>
      </c>
      <c r="D148">
        <v>138.19999999999999</v>
      </c>
      <c r="E148">
        <v>132.19999999999999</v>
      </c>
      <c r="F148">
        <v>133</v>
      </c>
      <c r="G148">
        <v>119.4</v>
      </c>
      <c r="H148">
        <v>135.4</v>
      </c>
      <c r="I148">
        <v>119.1</v>
      </c>
      <c r="J148">
        <v>132.80000000000001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45">
      <c r="A149" t="s">
        <v>30</v>
      </c>
      <c r="B149">
        <v>2017</v>
      </c>
      <c r="C149" t="s">
        <v>35</v>
      </c>
      <c r="D149">
        <v>138.30000000000001</v>
      </c>
      <c r="E149">
        <v>129.30000000000001</v>
      </c>
      <c r="F149">
        <v>138.69999999999999</v>
      </c>
      <c r="G149">
        <v>119.1</v>
      </c>
      <c r="H149">
        <v>137.19999999999999</v>
      </c>
      <c r="I149">
        <v>122.1</v>
      </c>
      <c r="J149">
        <v>133.30000000000001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45">
      <c r="A150" t="s">
        <v>33</v>
      </c>
      <c r="B150">
        <v>2017</v>
      </c>
      <c r="C150" t="s">
        <v>35</v>
      </c>
      <c r="D150">
        <v>139.80000000000001</v>
      </c>
      <c r="E150">
        <v>129.30000000000001</v>
      </c>
      <c r="F150">
        <v>131.4</v>
      </c>
      <c r="G150">
        <v>120.2</v>
      </c>
      <c r="H150">
        <v>133.5</v>
      </c>
      <c r="I150">
        <v>114.3</v>
      </c>
      <c r="J150">
        <v>132.80000000000001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45">
      <c r="A151" t="s">
        <v>34</v>
      </c>
      <c r="B151">
        <v>2017</v>
      </c>
      <c r="C151" t="s">
        <v>35</v>
      </c>
      <c r="D151">
        <v>138.80000000000001</v>
      </c>
      <c r="E151">
        <v>129.30000000000001</v>
      </c>
      <c r="F151">
        <v>135.30000000000001</v>
      </c>
      <c r="G151">
        <v>119.5</v>
      </c>
      <c r="H151">
        <v>135.80000000000001</v>
      </c>
      <c r="I151">
        <v>119.2</v>
      </c>
      <c r="J151">
        <v>133.1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45">
      <c r="A152" t="s">
        <v>30</v>
      </c>
      <c r="B152">
        <v>2017</v>
      </c>
      <c r="C152" t="s">
        <v>36</v>
      </c>
      <c r="D152">
        <v>138.80000000000001</v>
      </c>
      <c r="E152">
        <v>128.80000000000001</v>
      </c>
      <c r="F152">
        <v>139.69999999999999</v>
      </c>
      <c r="G152">
        <v>119.7</v>
      </c>
      <c r="H152">
        <v>137.19999999999999</v>
      </c>
      <c r="I152">
        <v>121.6</v>
      </c>
      <c r="J152">
        <v>133.6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45">
      <c r="A153" t="s">
        <v>33</v>
      </c>
      <c r="B153">
        <v>2017</v>
      </c>
      <c r="C153" t="s">
        <v>36</v>
      </c>
      <c r="D153">
        <v>139.4</v>
      </c>
      <c r="E153">
        <v>128.4</v>
      </c>
      <c r="F153">
        <v>136.80000000000001</v>
      </c>
      <c r="G153">
        <v>122.2</v>
      </c>
      <c r="H153">
        <v>134.9</v>
      </c>
      <c r="I153">
        <v>114</v>
      </c>
      <c r="J153">
        <v>132.69999999999999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45">
      <c r="A154" t="s">
        <v>34</v>
      </c>
      <c r="B154">
        <v>2017</v>
      </c>
      <c r="C154" t="s">
        <v>36</v>
      </c>
      <c r="D154">
        <v>139</v>
      </c>
      <c r="E154">
        <v>128.6</v>
      </c>
      <c r="F154">
        <v>138.30000000000001</v>
      </c>
      <c r="G154">
        <v>120.5</v>
      </c>
      <c r="H154">
        <v>136.30000000000001</v>
      </c>
      <c r="I154">
        <v>118.8</v>
      </c>
      <c r="J154">
        <v>133.30000000000001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45">
      <c r="A155" t="s">
        <v>30</v>
      </c>
      <c r="B155">
        <v>2017</v>
      </c>
      <c r="C155" t="s">
        <v>37</v>
      </c>
      <c r="D155">
        <v>138.69999999999999</v>
      </c>
      <c r="E155">
        <v>127.1</v>
      </c>
      <c r="F155">
        <v>141.80000000000001</v>
      </c>
      <c r="G155">
        <v>121.5</v>
      </c>
      <c r="H155">
        <v>137.69999999999999</v>
      </c>
      <c r="I155">
        <v>121.3</v>
      </c>
      <c r="J155">
        <v>133.19999999999999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45">
      <c r="A156" t="s">
        <v>33</v>
      </c>
      <c r="B156">
        <v>2017</v>
      </c>
      <c r="C156" t="s">
        <v>37</v>
      </c>
      <c r="D156">
        <v>140.6</v>
      </c>
      <c r="E156">
        <v>124.5</v>
      </c>
      <c r="F156">
        <v>137.69999999999999</v>
      </c>
      <c r="G156">
        <v>127.1</v>
      </c>
      <c r="H156">
        <v>136.30000000000001</v>
      </c>
      <c r="I156">
        <v>113.5</v>
      </c>
      <c r="J156">
        <v>132.69999999999999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45">
      <c r="A157" t="s">
        <v>34</v>
      </c>
      <c r="B157">
        <v>2017</v>
      </c>
      <c r="C157" t="s">
        <v>37</v>
      </c>
      <c r="D157">
        <v>139.4</v>
      </c>
      <c r="E157">
        <v>126.1</v>
      </c>
      <c r="F157">
        <v>139.9</v>
      </c>
      <c r="G157">
        <v>123.4</v>
      </c>
      <c r="H157">
        <v>137.19999999999999</v>
      </c>
      <c r="I157">
        <v>118.4</v>
      </c>
      <c r="J157">
        <v>133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45">
      <c r="A158" t="s">
        <v>30</v>
      </c>
      <c r="B158">
        <v>2017</v>
      </c>
      <c r="C158" t="s">
        <v>38</v>
      </c>
      <c r="D158">
        <v>140.30000000000001</v>
      </c>
      <c r="E158">
        <v>126.8</v>
      </c>
      <c r="F158">
        <v>140.19999999999999</v>
      </c>
      <c r="G158">
        <v>123.8</v>
      </c>
      <c r="H158">
        <v>138.19999999999999</v>
      </c>
      <c r="I158">
        <v>120.8</v>
      </c>
      <c r="J158">
        <v>133.1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45">
      <c r="A159" t="s">
        <v>33</v>
      </c>
      <c r="B159">
        <v>2017</v>
      </c>
      <c r="C159" t="s">
        <v>38</v>
      </c>
      <c r="D159">
        <v>144.1</v>
      </c>
      <c r="E159">
        <v>125.6</v>
      </c>
      <c r="F159">
        <v>135.19999999999999</v>
      </c>
      <c r="G159">
        <v>129.19999999999999</v>
      </c>
      <c r="H159">
        <v>136.80000000000001</v>
      </c>
      <c r="I159">
        <v>113.4</v>
      </c>
      <c r="J159">
        <v>132.6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45">
      <c r="A160" t="s">
        <v>34</v>
      </c>
      <c r="B160">
        <v>2017</v>
      </c>
      <c r="C160" t="s">
        <v>38</v>
      </c>
      <c r="D160">
        <v>141.6</v>
      </c>
      <c r="E160">
        <v>126.3</v>
      </c>
      <c r="F160">
        <v>137.9</v>
      </c>
      <c r="G160">
        <v>125.6</v>
      </c>
      <c r="H160">
        <v>137.69999999999999</v>
      </c>
      <c r="I160">
        <v>118.1</v>
      </c>
      <c r="J160">
        <v>132.9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45">
      <c r="A161" t="s">
        <v>30</v>
      </c>
      <c r="B161">
        <v>2017</v>
      </c>
      <c r="C161" t="s">
        <v>39</v>
      </c>
      <c r="D161">
        <v>143.69999999999999</v>
      </c>
      <c r="E161">
        <v>128</v>
      </c>
      <c r="F161">
        <v>140.9</v>
      </c>
      <c r="G161">
        <v>128.80000000000001</v>
      </c>
      <c r="H161">
        <v>138.6</v>
      </c>
      <c r="I161">
        <v>120.9</v>
      </c>
      <c r="J161">
        <v>133.5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45">
      <c r="A162" t="s">
        <v>33</v>
      </c>
      <c r="B162">
        <v>2017</v>
      </c>
      <c r="C162" t="s">
        <v>39</v>
      </c>
      <c r="D162">
        <v>148.69999999999999</v>
      </c>
      <c r="E162">
        <v>128.30000000000001</v>
      </c>
      <c r="F162">
        <v>137.19999999999999</v>
      </c>
      <c r="G162">
        <v>142.19999999999999</v>
      </c>
      <c r="H162">
        <v>137.30000000000001</v>
      </c>
      <c r="I162">
        <v>113.5</v>
      </c>
      <c r="J162">
        <v>132.9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45">
      <c r="A163" t="s">
        <v>34</v>
      </c>
      <c r="B163">
        <v>2017</v>
      </c>
      <c r="C163" t="s">
        <v>39</v>
      </c>
      <c r="D163">
        <v>145.5</v>
      </c>
      <c r="E163">
        <v>128.1</v>
      </c>
      <c r="F163">
        <v>139.19999999999999</v>
      </c>
      <c r="G163">
        <v>133.30000000000001</v>
      </c>
      <c r="H163">
        <v>138.1</v>
      </c>
      <c r="I163">
        <v>118.2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45">
      <c r="A164" t="s">
        <v>30</v>
      </c>
      <c r="B164">
        <v>2017</v>
      </c>
      <c r="C164" t="s">
        <v>40</v>
      </c>
      <c r="D164">
        <v>144.19999999999999</v>
      </c>
      <c r="E164">
        <v>129.80000000000001</v>
      </c>
      <c r="F164">
        <v>143.9</v>
      </c>
      <c r="G164">
        <v>151.5</v>
      </c>
      <c r="H164">
        <v>139</v>
      </c>
      <c r="I164">
        <v>120.9</v>
      </c>
      <c r="J164">
        <v>134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45">
      <c r="A165" t="s">
        <v>33</v>
      </c>
      <c r="B165">
        <v>2017</v>
      </c>
      <c r="C165" t="s">
        <v>40</v>
      </c>
      <c r="D165">
        <v>148.4</v>
      </c>
      <c r="E165">
        <v>129.4</v>
      </c>
      <c r="F165">
        <v>139.4</v>
      </c>
      <c r="G165">
        <v>175.1</v>
      </c>
      <c r="H165">
        <v>137.69999999999999</v>
      </c>
      <c r="I165">
        <v>113.4</v>
      </c>
      <c r="J165">
        <v>132.80000000000001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45">
      <c r="A166" t="s">
        <v>34</v>
      </c>
      <c r="B166">
        <v>2017</v>
      </c>
      <c r="C166" t="s">
        <v>40</v>
      </c>
      <c r="D166">
        <v>145.69999999999999</v>
      </c>
      <c r="E166">
        <v>129.6</v>
      </c>
      <c r="F166">
        <v>141.80000000000001</v>
      </c>
      <c r="G166">
        <v>159.5</v>
      </c>
      <c r="H166">
        <v>138.5</v>
      </c>
      <c r="I166">
        <v>118.1</v>
      </c>
      <c r="J166">
        <v>133.6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45">
      <c r="A167" t="s">
        <v>30</v>
      </c>
      <c r="B167">
        <v>2017</v>
      </c>
      <c r="C167" t="s">
        <v>41</v>
      </c>
      <c r="D167">
        <v>143.1</v>
      </c>
      <c r="E167">
        <v>130</v>
      </c>
      <c r="F167">
        <v>148</v>
      </c>
      <c r="G167">
        <v>162.9</v>
      </c>
      <c r="H167">
        <v>139.4</v>
      </c>
      <c r="I167">
        <v>120.5</v>
      </c>
      <c r="J167">
        <v>134.80000000000001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45">
      <c r="A168" t="s">
        <v>33</v>
      </c>
      <c r="B168">
        <v>2017</v>
      </c>
      <c r="C168" t="s">
        <v>41</v>
      </c>
      <c r="D168">
        <v>143.9</v>
      </c>
      <c r="E168">
        <v>128.30000000000001</v>
      </c>
      <c r="F168">
        <v>142.69999999999999</v>
      </c>
      <c r="G168">
        <v>179.8</v>
      </c>
      <c r="H168">
        <v>138.30000000000001</v>
      </c>
      <c r="I168">
        <v>114.1</v>
      </c>
      <c r="J168">
        <v>133.19999999999999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45">
      <c r="A169" t="s">
        <v>34</v>
      </c>
      <c r="B169">
        <v>2017</v>
      </c>
      <c r="C169" t="s">
        <v>41</v>
      </c>
      <c r="D169">
        <v>143.4</v>
      </c>
      <c r="E169">
        <v>129.30000000000001</v>
      </c>
      <c r="F169">
        <v>145.5</v>
      </c>
      <c r="G169">
        <v>168.6</v>
      </c>
      <c r="H169">
        <v>139</v>
      </c>
      <c r="I169">
        <v>118.1</v>
      </c>
      <c r="J169">
        <v>134.30000000000001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45">
      <c r="A170" t="s">
        <v>30</v>
      </c>
      <c r="B170">
        <v>2017</v>
      </c>
      <c r="C170" t="s">
        <v>42</v>
      </c>
      <c r="D170">
        <v>142</v>
      </c>
      <c r="E170">
        <v>130.5</v>
      </c>
      <c r="F170">
        <v>147.80000000000001</v>
      </c>
      <c r="G170">
        <v>154.5</v>
      </c>
      <c r="H170">
        <v>140.19999999999999</v>
      </c>
      <c r="I170">
        <v>120.7</v>
      </c>
      <c r="J170">
        <v>135.19999999999999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45">
      <c r="A171" t="s">
        <v>33</v>
      </c>
      <c r="B171">
        <v>2017</v>
      </c>
      <c r="C171" t="s">
        <v>42</v>
      </c>
      <c r="D171">
        <v>143</v>
      </c>
      <c r="E171">
        <v>129.69999999999999</v>
      </c>
      <c r="F171">
        <v>137.5</v>
      </c>
      <c r="G171">
        <v>160.69999999999999</v>
      </c>
      <c r="H171">
        <v>138.69999999999999</v>
      </c>
      <c r="I171">
        <v>114.5</v>
      </c>
      <c r="J171">
        <v>133.6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45">
      <c r="A172" t="s">
        <v>34</v>
      </c>
      <c r="B172">
        <v>2017</v>
      </c>
      <c r="C172" t="s">
        <v>42</v>
      </c>
      <c r="D172">
        <v>142.4</v>
      </c>
      <c r="E172">
        <v>130.19999999999999</v>
      </c>
      <c r="F172">
        <v>143</v>
      </c>
      <c r="G172">
        <v>156.6</v>
      </c>
      <c r="H172">
        <v>139.6</v>
      </c>
      <c r="I172">
        <v>118.4</v>
      </c>
      <c r="J172">
        <v>134.69999999999999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45">
      <c r="A173" t="s">
        <v>30</v>
      </c>
      <c r="B173">
        <v>2017</v>
      </c>
      <c r="C173" t="s">
        <v>43</v>
      </c>
      <c r="D173">
        <v>141.9</v>
      </c>
      <c r="E173">
        <v>131</v>
      </c>
      <c r="F173">
        <v>146.69999999999999</v>
      </c>
      <c r="G173">
        <v>157.1</v>
      </c>
      <c r="H173">
        <v>141.5</v>
      </c>
      <c r="I173">
        <v>121.4</v>
      </c>
      <c r="J173">
        <v>135.9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45">
      <c r="A174" t="s">
        <v>33</v>
      </c>
      <c r="B174">
        <v>2017</v>
      </c>
      <c r="C174" t="s">
        <v>43</v>
      </c>
      <c r="D174">
        <v>142.80000000000001</v>
      </c>
      <c r="E174">
        <v>131.4</v>
      </c>
      <c r="F174">
        <v>135.6</v>
      </c>
      <c r="G174">
        <v>173.2</v>
      </c>
      <c r="H174">
        <v>139.1</v>
      </c>
      <c r="I174">
        <v>114.9</v>
      </c>
      <c r="J174">
        <v>133.9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45">
      <c r="A175" t="s">
        <v>34</v>
      </c>
      <c r="B175">
        <v>2017</v>
      </c>
      <c r="C175" t="s">
        <v>43</v>
      </c>
      <c r="D175">
        <v>142.19999999999999</v>
      </c>
      <c r="E175">
        <v>131.19999999999999</v>
      </c>
      <c r="F175">
        <v>141.5</v>
      </c>
      <c r="G175">
        <v>162.6</v>
      </c>
      <c r="H175">
        <v>140.6</v>
      </c>
      <c r="I175">
        <v>119</v>
      </c>
      <c r="J175">
        <v>135.30000000000001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45">
      <c r="A176" t="s">
        <v>30</v>
      </c>
      <c r="B176">
        <v>2017</v>
      </c>
      <c r="C176" t="s">
        <v>45</v>
      </c>
      <c r="D176">
        <v>142.5</v>
      </c>
      <c r="E176">
        <v>140.5</v>
      </c>
      <c r="F176">
        <v>147.30000000000001</v>
      </c>
      <c r="G176">
        <v>168</v>
      </c>
      <c r="H176">
        <v>141.5</v>
      </c>
      <c r="I176">
        <v>121.6</v>
      </c>
      <c r="J176">
        <v>136.30000000000001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45">
      <c r="A177" t="s">
        <v>33</v>
      </c>
      <c r="B177">
        <v>2017</v>
      </c>
      <c r="C177" t="s">
        <v>45</v>
      </c>
      <c r="D177">
        <v>142.1</v>
      </c>
      <c r="E177">
        <v>146.69999999999999</v>
      </c>
      <c r="F177">
        <v>136.4</v>
      </c>
      <c r="G177">
        <v>185.2</v>
      </c>
      <c r="H177">
        <v>139.5</v>
      </c>
      <c r="I177">
        <v>115.2</v>
      </c>
      <c r="J177">
        <v>134.30000000000001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45">
      <c r="A178" t="s">
        <v>34</v>
      </c>
      <c r="B178">
        <v>2017</v>
      </c>
      <c r="C178" t="s">
        <v>45</v>
      </c>
      <c r="D178">
        <v>142.4</v>
      </c>
      <c r="E178">
        <v>142.9</v>
      </c>
      <c r="F178">
        <v>142.19999999999999</v>
      </c>
      <c r="G178">
        <v>173.8</v>
      </c>
      <c r="H178">
        <v>140.80000000000001</v>
      </c>
      <c r="I178">
        <v>119.2</v>
      </c>
      <c r="J178">
        <v>135.69999999999999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45">
      <c r="A179" t="s">
        <v>30</v>
      </c>
      <c r="B179">
        <v>2017</v>
      </c>
      <c r="C179" t="s">
        <v>46</v>
      </c>
      <c r="D179">
        <v>143.69999999999999</v>
      </c>
      <c r="E179">
        <v>144.80000000000001</v>
      </c>
      <c r="F179">
        <v>147.19999999999999</v>
      </c>
      <c r="G179">
        <v>161</v>
      </c>
      <c r="H179">
        <v>141.9</v>
      </c>
      <c r="I179">
        <v>123.1</v>
      </c>
      <c r="J179">
        <v>136.4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45">
      <c r="A180" t="s">
        <v>33</v>
      </c>
      <c r="B180">
        <v>2017</v>
      </c>
      <c r="C180" t="s">
        <v>46</v>
      </c>
      <c r="D180">
        <v>142.6</v>
      </c>
      <c r="E180">
        <v>145.9</v>
      </c>
      <c r="F180">
        <v>135</v>
      </c>
      <c r="G180">
        <v>163.19999999999999</v>
      </c>
      <c r="H180">
        <v>139.5</v>
      </c>
      <c r="I180">
        <v>115.9</v>
      </c>
      <c r="J180">
        <v>134.4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45">
      <c r="A181" t="s">
        <v>34</v>
      </c>
      <c r="B181">
        <v>2017</v>
      </c>
      <c r="C181" t="s">
        <v>46</v>
      </c>
      <c r="D181">
        <v>143.30000000000001</v>
      </c>
      <c r="E181">
        <v>145.19999999999999</v>
      </c>
      <c r="F181">
        <v>141.5</v>
      </c>
      <c r="G181">
        <v>161.69999999999999</v>
      </c>
      <c r="H181">
        <v>141</v>
      </c>
      <c r="I181">
        <v>120.5</v>
      </c>
      <c r="J181">
        <v>135.80000000000001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45">
      <c r="A182" t="s">
        <v>30</v>
      </c>
      <c r="B182">
        <v>2018</v>
      </c>
      <c r="C182" t="s">
        <v>31</v>
      </c>
      <c r="D182">
        <v>144.4</v>
      </c>
      <c r="E182">
        <v>143.80000000000001</v>
      </c>
      <c r="F182">
        <v>147.9</v>
      </c>
      <c r="G182">
        <v>152.1</v>
      </c>
      <c r="H182">
        <v>142</v>
      </c>
      <c r="I182">
        <v>123.2</v>
      </c>
      <c r="J182">
        <v>136.6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45">
      <c r="A183" t="s">
        <v>33</v>
      </c>
      <c r="B183">
        <v>2018</v>
      </c>
      <c r="C183" t="s">
        <v>31</v>
      </c>
      <c r="D183">
        <v>143.69999999999999</v>
      </c>
      <c r="E183">
        <v>143.6</v>
      </c>
      <c r="F183">
        <v>133.80000000000001</v>
      </c>
      <c r="G183">
        <v>150.5</v>
      </c>
      <c r="H183">
        <v>139.6</v>
      </c>
      <c r="I183">
        <v>116.4</v>
      </c>
      <c r="J183">
        <v>134.6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45">
      <c r="A184" t="s">
        <v>34</v>
      </c>
      <c r="B184">
        <v>2018</v>
      </c>
      <c r="C184" t="s">
        <v>31</v>
      </c>
      <c r="D184">
        <v>144.19999999999999</v>
      </c>
      <c r="E184">
        <v>143.69999999999999</v>
      </c>
      <c r="F184">
        <v>141.30000000000001</v>
      </c>
      <c r="G184">
        <v>151.6</v>
      </c>
      <c r="H184">
        <v>141.1</v>
      </c>
      <c r="I184">
        <v>120.7</v>
      </c>
      <c r="J184">
        <v>136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45">
      <c r="A185" t="s">
        <v>30</v>
      </c>
      <c r="B185">
        <v>2018</v>
      </c>
      <c r="C185" t="s">
        <v>35</v>
      </c>
      <c r="D185">
        <v>143.69999999999999</v>
      </c>
      <c r="E185">
        <v>140.6</v>
      </c>
      <c r="F185">
        <v>149.4</v>
      </c>
      <c r="G185">
        <v>142.4</v>
      </c>
      <c r="H185">
        <v>141.5</v>
      </c>
      <c r="I185">
        <v>122.9</v>
      </c>
      <c r="J185">
        <v>136.4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45">
      <c r="A186" t="s">
        <v>33</v>
      </c>
      <c r="B186">
        <v>2018</v>
      </c>
      <c r="C186" t="s">
        <v>35</v>
      </c>
      <c r="D186">
        <v>143</v>
      </c>
      <c r="E186">
        <v>139.9</v>
      </c>
      <c r="F186">
        <v>135.5</v>
      </c>
      <c r="G186">
        <v>136.9</v>
      </c>
      <c r="H186">
        <v>139.9</v>
      </c>
      <c r="I186">
        <v>116.2</v>
      </c>
      <c r="J186">
        <v>134.80000000000001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45">
      <c r="A187" t="s">
        <v>34</v>
      </c>
      <c r="B187">
        <v>2018</v>
      </c>
      <c r="C187" t="s">
        <v>35</v>
      </c>
      <c r="D187">
        <v>143.5</v>
      </c>
      <c r="E187">
        <v>140.30000000000001</v>
      </c>
      <c r="F187">
        <v>142.9</v>
      </c>
      <c r="G187">
        <v>140.5</v>
      </c>
      <c r="H187">
        <v>140.9</v>
      </c>
      <c r="I187">
        <v>120.4</v>
      </c>
      <c r="J187">
        <v>135.9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45">
      <c r="A188" t="s">
        <v>30</v>
      </c>
      <c r="B188">
        <v>2018</v>
      </c>
      <c r="C188" t="s">
        <v>36</v>
      </c>
      <c r="D188">
        <v>143.80000000000001</v>
      </c>
      <c r="E188">
        <v>140</v>
      </c>
      <c r="F188">
        <v>152.9</v>
      </c>
      <c r="G188">
        <v>138</v>
      </c>
      <c r="H188">
        <v>142</v>
      </c>
      <c r="I188">
        <v>123.2</v>
      </c>
      <c r="J188">
        <v>136.80000000000001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45">
      <c r="A189" t="s">
        <v>33</v>
      </c>
      <c r="B189">
        <v>2018</v>
      </c>
      <c r="C189" t="s">
        <v>36</v>
      </c>
      <c r="D189">
        <v>143.1</v>
      </c>
      <c r="E189">
        <v>135.5</v>
      </c>
      <c r="F189">
        <v>138.5</v>
      </c>
      <c r="G189">
        <v>128</v>
      </c>
      <c r="H189">
        <v>139.9</v>
      </c>
      <c r="I189">
        <v>116.5</v>
      </c>
      <c r="J189">
        <v>135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45">
      <c r="A190" t="s">
        <v>34</v>
      </c>
      <c r="B190">
        <v>2018</v>
      </c>
      <c r="C190" t="s">
        <v>36</v>
      </c>
      <c r="D190">
        <v>143.6</v>
      </c>
      <c r="E190">
        <v>138.30000000000001</v>
      </c>
      <c r="F190">
        <v>146.19999999999999</v>
      </c>
      <c r="G190">
        <v>134.6</v>
      </c>
      <c r="H190">
        <v>141.19999999999999</v>
      </c>
      <c r="I190">
        <v>120.7</v>
      </c>
      <c r="J190">
        <v>136.19999999999999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45">
      <c r="A191" t="s">
        <v>30</v>
      </c>
      <c r="B191">
        <v>2018</v>
      </c>
      <c r="C191" t="s">
        <v>37</v>
      </c>
      <c r="D191">
        <v>144.5</v>
      </c>
      <c r="E191">
        <v>135.9</v>
      </c>
      <c r="F191">
        <v>156.4</v>
      </c>
      <c r="G191">
        <v>135.1</v>
      </c>
      <c r="H191">
        <v>142.4</v>
      </c>
      <c r="I191">
        <v>123.5</v>
      </c>
      <c r="J191">
        <v>137.1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45">
      <c r="A192" t="s">
        <v>33</v>
      </c>
      <c r="B192">
        <v>2018</v>
      </c>
      <c r="C192" t="s">
        <v>37</v>
      </c>
      <c r="D192">
        <v>144.30000000000001</v>
      </c>
      <c r="E192">
        <v>130.80000000000001</v>
      </c>
      <c r="F192">
        <v>150.1</v>
      </c>
      <c r="G192">
        <v>127.6</v>
      </c>
      <c r="H192">
        <v>140.30000000000001</v>
      </c>
      <c r="I192">
        <v>116.6</v>
      </c>
      <c r="J192">
        <v>135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45">
      <c r="A193" t="s">
        <v>34</v>
      </c>
      <c r="B193">
        <v>2018</v>
      </c>
      <c r="C193" t="s">
        <v>37</v>
      </c>
      <c r="D193">
        <v>144.4</v>
      </c>
      <c r="E193">
        <v>133.9</v>
      </c>
      <c r="F193">
        <v>153.5</v>
      </c>
      <c r="G193">
        <v>132.6</v>
      </c>
      <c r="H193">
        <v>141.6</v>
      </c>
      <c r="I193">
        <v>121</v>
      </c>
      <c r="J193">
        <v>136.4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45">
      <c r="A194" t="s">
        <v>30</v>
      </c>
      <c r="B194">
        <v>2018</v>
      </c>
      <c r="C194" t="s">
        <v>38</v>
      </c>
      <c r="D194">
        <v>145.69999999999999</v>
      </c>
      <c r="E194">
        <v>135.5</v>
      </c>
      <c r="F194">
        <v>157.5</v>
      </c>
      <c r="G194">
        <v>137.80000000000001</v>
      </c>
      <c r="H194">
        <v>142.9</v>
      </c>
      <c r="I194">
        <v>123.6</v>
      </c>
      <c r="J194">
        <v>137.4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45">
      <c r="A195" t="s">
        <v>33</v>
      </c>
      <c r="B195">
        <v>2018</v>
      </c>
      <c r="C195" t="s">
        <v>38</v>
      </c>
      <c r="D195">
        <v>148.19999999999999</v>
      </c>
      <c r="E195">
        <v>130.5</v>
      </c>
      <c r="F195">
        <v>151.30000000000001</v>
      </c>
      <c r="G195">
        <v>131.4</v>
      </c>
      <c r="H195">
        <v>140.69999999999999</v>
      </c>
      <c r="I195">
        <v>116.4</v>
      </c>
      <c r="J195">
        <v>135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45">
      <c r="A196" t="s">
        <v>34</v>
      </c>
      <c r="B196">
        <v>2018</v>
      </c>
      <c r="C196" t="s">
        <v>38</v>
      </c>
      <c r="D196">
        <v>146.6</v>
      </c>
      <c r="E196">
        <v>133.6</v>
      </c>
      <c r="F196">
        <v>154.6</v>
      </c>
      <c r="G196">
        <v>135.6</v>
      </c>
      <c r="H196">
        <v>142.1</v>
      </c>
      <c r="I196">
        <v>121</v>
      </c>
      <c r="J196">
        <v>136.6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45">
      <c r="A197" t="s">
        <v>30</v>
      </c>
      <c r="B197">
        <v>2018</v>
      </c>
      <c r="C197" t="s">
        <v>39</v>
      </c>
      <c r="D197">
        <v>148.1</v>
      </c>
      <c r="E197">
        <v>136.69999999999999</v>
      </c>
      <c r="F197">
        <v>154.1</v>
      </c>
      <c r="G197">
        <v>143.5</v>
      </c>
      <c r="H197">
        <v>143.19999999999999</v>
      </c>
      <c r="I197">
        <v>124</v>
      </c>
      <c r="J197">
        <v>137.6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45">
      <c r="A198" t="s">
        <v>33</v>
      </c>
      <c r="B198">
        <v>2018</v>
      </c>
      <c r="C198" t="s">
        <v>39</v>
      </c>
      <c r="D198">
        <v>149.69999999999999</v>
      </c>
      <c r="E198">
        <v>133.9</v>
      </c>
      <c r="F198">
        <v>152.19999999999999</v>
      </c>
      <c r="G198">
        <v>144</v>
      </c>
      <c r="H198">
        <v>140.80000000000001</v>
      </c>
      <c r="I198">
        <v>116.6</v>
      </c>
      <c r="J198">
        <v>135.30000000000001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45">
      <c r="A199" t="s">
        <v>34</v>
      </c>
      <c r="B199">
        <v>2018</v>
      </c>
      <c r="C199" t="s">
        <v>39</v>
      </c>
      <c r="D199">
        <v>148.69999999999999</v>
      </c>
      <c r="E199">
        <v>135.6</v>
      </c>
      <c r="F199">
        <v>153.19999999999999</v>
      </c>
      <c r="G199">
        <v>143.69999999999999</v>
      </c>
      <c r="H199">
        <v>142.30000000000001</v>
      </c>
      <c r="I199">
        <v>121.3</v>
      </c>
      <c r="J199">
        <v>136.9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45">
      <c r="A200" t="s">
        <v>30</v>
      </c>
      <c r="B200">
        <v>2018</v>
      </c>
      <c r="C200" t="s">
        <v>40</v>
      </c>
      <c r="D200">
        <v>149.30000000000001</v>
      </c>
      <c r="E200">
        <v>139.30000000000001</v>
      </c>
      <c r="F200">
        <v>153.30000000000001</v>
      </c>
      <c r="G200">
        <v>154.19999999999999</v>
      </c>
      <c r="H200">
        <v>143.4</v>
      </c>
      <c r="I200">
        <v>124.1</v>
      </c>
      <c r="J200">
        <v>138.4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45">
      <c r="A201" t="s">
        <v>33</v>
      </c>
      <c r="B201">
        <v>2018</v>
      </c>
      <c r="C201" t="s">
        <v>40</v>
      </c>
      <c r="D201">
        <v>148.6</v>
      </c>
      <c r="E201">
        <v>139.1</v>
      </c>
      <c r="F201">
        <v>149.69999999999999</v>
      </c>
      <c r="G201">
        <v>159.19999999999999</v>
      </c>
      <c r="H201">
        <v>141</v>
      </c>
      <c r="I201">
        <v>116.7</v>
      </c>
      <c r="J201">
        <v>135.6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45">
      <c r="A202" t="s">
        <v>34</v>
      </c>
      <c r="B202">
        <v>2018</v>
      </c>
      <c r="C202" t="s">
        <v>40</v>
      </c>
      <c r="D202">
        <v>149.1</v>
      </c>
      <c r="E202">
        <v>139.19999999999999</v>
      </c>
      <c r="F202">
        <v>151.6</v>
      </c>
      <c r="G202">
        <v>155.9</v>
      </c>
      <c r="H202">
        <v>142.5</v>
      </c>
      <c r="I202">
        <v>121.4</v>
      </c>
      <c r="J202">
        <v>137.5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45">
      <c r="A203" t="s">
        <v>30</v>
      </c>
      <c r="B203">
        <v>2018</v>
      </c>
      <c r="C203" t="s">
        <v>41</v>
      </c>
      <c r="D203">
        <v>148.80000000000001</v>
      </c>
      <c r="E203">
        <v>139.1</v>
      </c>
      <c r="F203">
        <v>154.4</v>
      </c>
      <c r="G203">
        <v>156.30000000000001</v>
      </c>
      <c r="H203">
        <v>143.5</v>
      </c>
      <c r="I203">
        <v>125</v>
      </c>
      <c r="J203">
        <v>139.19999999999999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45">
      <c r="A204" t="s">
        <v>33</v>
      </c>
      <c r="B204">
        <v>2018</v>
      </c>
      <c r="C204" t="s">
        <v>41</v>
      </c>
      <c r="D204">
        <v>146.4</v>
      </c>
      <c r="E204">
        <v>136.6</v>
      </c>
      <c r="F204">
        <v>146.30000000000001</v>
      </c>
      <c r="G204">
        <v>157.30000000000001</v>
      </c>
      <c r="H204">
        <v>141.19999999999999</v>
      </c>
      <c r="I204">
        <v>117.4</v>
      </c>
      <c r="J204">
        <v>136.5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45">
      <c r="A205" t="s">
        <v>34</v>
      </c>
      <c r="B205">
        <v>2018</v>
      </c>
      <c r="C205" t="s">
        <v>41</v>
      </c>
      <c r="D205">
        <v>148</v>
      </c>
      <c r="E205">
        <v>138.1</v>
      </c>
      <c r="F205">
        <v>150.6</v>
      </c>
      <c r="G205">
        <v>156.6</v>
      </c>
      <c r="H205">
        <v>142.6</v>
      </c>
      <c r="I205">
        <v>122.2</v>
      </c>
      <c r="J205">
        <v>138.30000000000001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45">
      <c r="A206" t="s">
        <v>30</v>
      </c>
      <c r="B206">
        <v>2018</v>
      </c>
      <c r="C206" t="s">
        <v>42</v>
      </c>
      <c r="D206">
        <v>147.19999999999999</v>
      </c>
      <c r="E206">
        <v>136.6</v>
      </c>
      <c r="F206">
        <v>150.1</v>
      </c>
      <c r="G206">
        <v>149.4</v>
      </c>
      <c r="H206">
        <v>143.69999999999999</v>
      </c>
      <c r="I206">
        <v>124.6</v>
      </c>
      <c r="J206">
        <v>139.4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45">
      <c r="A207" t="s">
        <v>33</v>
      </c>
      <c r="B207">
        <v>2018</v>
      </c>
      <c r="C207" t="s">
        <v>42</v>
      </c>
      <c r="D207">
        <v>143.1</v>
      </c>
      <c r="E207">
        <v>132.80000000000001</v>
      </c>
      <c r="F207">
        <v>140</v>
      </c>
      <c r="G207">
        <v>151.30000000000001</v>
      </c>
      <c r="H207">
        <v>141.5</v>
      </c>
      <c r="I207">
        <v>117.8</v>
      </c>
      <c r="J207">
        <v>137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45">
      <c r="A208" t="s">
        <v>34</v>
      </c>
      <c r="B208">
        <v>2018</v>
      </c>
      <c r="C208" t="s">
        <v>42</v>
      </c>
      <c r="D208">
        <v>145.80000000000001</v>
      </c>
      <c r="E208">
        <v>135.1</v>
      </c>
      <c r="F208">
        <v>145.4</v>
      </c>
      <c r="G208">
        <v>150</v>
      </c>
      <c r="H208">
        <v>142.9</v>
      </c>
      <c r="I208">
        <v>122.1</v>
      </c>
      <c r="J208">
        <v>138.6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45">
      <c r="A209" t="s">
        <v>30</v>
      </c>
      <c r="B209">
        <v>2018</v>
      </c>
      <c r="C209" t="s">
        <v>43</v>
      </c>
      <c r="D209">
        <v>147.6</v>
      </c>
      <c r="E209">
        <v>134.6</v>
      </c>
      <c r="F209">
        <v>144.5</v>
      </c>
      <c r="G209">
        <v>147.6</v>
      </c>
      <c r="H209">
        <v>141.9</v>
      </c>
      <c r="I209">
        <v>123.5</v>
      </c>
      <c r="J209">
        <v>139.30000000000001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45">
      <c r="A210" t="s">
        <v>33</v>
      </c>
      <c r="B210">
        <v>2018</v>
      </c>
      <c r="C210" t="s">
        <v>43</v>
      </c>
      <c r="D210">
        <v>144.9</v>
      </c>
      <c r="E210">
        <v>133.5</v>
      </c>
      <c r="F210">
        <v>139.5</v>
      </c>
      <c r="G210">
        <v>153</v>
      </c>
      <c r="H210">
        <v>141.5</v>
      </c>
      <c r="I210">
        <v>118</v>
      </c>
      <c r="J210">
        <v>137.6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45">
      <c r="A211" t="s">
        <v>34</v>
      </c>
      <c r="B211">
        <v>2018</v>
      </c>
      <c r="C211" t="s">
        <v>43</v>
      </c>
      <c r="D211">
        <v>149.5</v>
      </c>
      <c r="E211">
        <v>137.30000000000001</v>
      </c>
      <c r="F211">
        <v>142.5</v>
      </c>
      <c r="G211">
        <v>146.69999999999999</v>
      </c>
      <c r="H211">
        <v>141.9</v>
      </c>
      <c r="I211">
        <v>121.1</v>
      </c>
      <c r="J211">
        <v>137.4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45">
      <c r="A212" t="s">
        <v>30</v>
      </c>
      <c r="B212">
        <v>2018</v>
      </c>
      <c r="C212" t="s">
        <v>45</v>
      </c>
      <c r="D212">
        <v>150.80000000000001</v>
      </c>
      <c r="E212">
        <v>136.69999999999999</v>
      </c>
      <c r="F212">
        <v>143.9</v>
      </c>
      <c r="G212">
        <v>147.5</v>
      </c>
      <c r="H212">
        <v>141.9</v>
      </c>
      <c r="I212">
        <v>122.8</v>
      </c>
      <c r="J212">
        <v>137.1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45">
      <c r="A213" t="s">
        <v>33</v>
      </c>
      <c r="B213">
        <v>2018</v>
      </c>
      <c r="C213" t="s">
        <v>45</v>
      </c>
      <c r="D213">
        <v>146.30000000000001</v>
      </c>
      <c r="E213">
        <v>137.80000000000001</v>
      </c>
      <c r="F213">
        <v>141.5</v>
      </c>
      <c r="G213">
        <v>145.19999999999999</v>
      </c>
      <c r="H213">
        <v>141.6</v>
      </c>
      <c r="I213">
        <v>118.1</v>
      </c>
      <c r="J213">
        <v>138.1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45">
      <c r="A214" t="s">
        <v>34</v>
      </c>
      <c r="B214">
        <v>2018</v>
      </c>
      <c r="C214" t="s">
        <v>45</v>
      </c>
      <c r="D214">
        <v>149.19999999999999</v>
      </c>
      <c r="E214">
        <v>137.1</v>
      </c>
      <c r="F214">
        <v>142.80000000000001</v>
      </c>
      <c r="G214">
        <v>146.69999999999999</v>
      </c>
      <c r="H214">
        <v>141.80000000000001</v>
      </c>
      <c r="I214">
        <v>121.1</v>
      </c>
      <c r="J214">
        <v>137.4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45">
      <c r="A215" t="s">
        <v>30</v>
      </c>
      <c r="B215">
        <v>2018</v>
      </c>
      <c r="C215" t="s">
        <v>46</v>
      </c>
      <c r="D215">
        <v>151.9</v>
      </c>
      <c r="E215">
        <v>137.4</v>
      </c>
      <c r="F215">
        <v>140.19999999999999</v>
      </c>
      <c r="G215">
        <v>136.6</v>
      </c>
      <c r="H215">
        <v>142.4</v>
      </c>
      <c r="I215">
        <v>124.2</v>
      </c>
      <c r="J215">
        <v>137.1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45">
      <c r="A216" t="s">
        <v>33</v>
      </c>
      <c r="B216">
        <v>2018</v>
      </c>
      <c r="C216" t="s">
        <v>46</v>
      </c>
      <c r="D216">
        <v>147.80000000000001</v>
      </c>
      <c r="E216">
        <v>141.1</v>
      </c>
      <c r="F216">
        <v>138.5</v>
      </c>
      <c r="G216">
        <v>132.4</v>
      </c>
      <c r="H216">
        <v>141.6</v>
      </c>
      <c r="I216">
        <v>118.1</v>
      </c>
      <c r="J216">
        <v>138.5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45">
      <c r="A217" t="s">
        <v>34</v>
      </c>
      <c r="B217">
        <v>2018</v>
      </c>
      <c r="C217" t="s">
        <v>46</v>
      </c>
      <c r="D217">
        <v>150.5</v>
      </c>
      <c r="E217">
        <v>138.80000000000001</v>
      </c>
      <c r="F217">
        <v>139.4</v>
      </c>
      <c r="G217">
        <v>135.19999999999999</v>
      </c>
      <c r="H217">
        <v>142.1</v>
      </c>
      <c r="I217">
        <v>122</v>
      </c>
      <c r="J217">
        <v>137.5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45">
      <c r="A218" t="s">
        <v>30</v>
      </c>
      <c r="B218">
        <v>2019</v>
      </c>
      <c r="C218" t="s">
        <v>31</v>
      </c>
      <c r="D218">
        <v>152.5</v>
      </c>
      <c r="E218">
        <v>138.19999999999999</v>
      </c>
      <c r="F218">
        <v>135.5</v>
      </c>
      <c r="G218">
        <v>131.69999999999999</v>
      </c>
      <c r="H218">
        <v>142.4</v>
      </c>
      <c r="I218">
        <v>123.9</v>
      </c>
      <c r="J218">
        <v>136.6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45">
      <c r="A219" t="s">
        <v>33</v>
      </c>
      <c r="B219">
        <v>2019</v>
      </c>
      <c r="C219" t="s">
        <v>31</v>
      </c>
      <c r="D219">
        <v>149.4</v>
      </c>
      <c r="E219">
        <v>143.5</v>
      </c>
      <c r="F219">
        <v>135.19999999999999</v>
      </c>
      <c r="G219">
        <v>130.5</v>
      </c>
      <c r="H219">
        <v>141.69999999999999</v>
      </c>
      <c r="I219">
        <v>118.1</v>
      </c>
      <c r="J219">
        <v>138.30000000000001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45">
      <c r="A220" t="s">
        <v>34</v>
      </c>
      <c r="B220">
        <v>2019</v>
      </c>
      <c r="C220" t="s">
        <v>31</v>
      </c>
      <c r="D220">
        <v>151.4</v>
      </c>
      <c r="E220">
        <v>140.19999999999999</v>
      </c>
      <c r="F220">
        <v>135.4</v>
      </c>
      <c r="G220">
        <v>131.30000000000001</v>
      </c>
      <c r="H220">
        <v>142.1</v>
      </c>
      <c r="I220">
        <v>121.8</v>
      </c>
      <c r="J220">
        <v>137.1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45">
      <c r="A221" t="s">
        <v>30</v>
      </c>
      <c r="B221">
        <v>2019</v>
      </c>
      <c r="C221" t="s">
        <v>35</v>
      </c>
      <c r="D221">
        <v>153</v>
      </c>
      <c r="E221">
        <v>139.1</v>
      </c>
      <c r="F221">
        <v>135.80000000000001</v>
      </c>
      <c r="G221">
        <v>128.69999999999999</v>
      </c>
      <c r="H221">
        <v>142.5</v>
      </c>
      <c r="I221">
        <v>124.1</v>
      </c>
      <c r="J221">
        <v>136.80000000000001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45">
      <c r="A222" t="s">
        <v>33</v>
      </c>
      <c r="B222">
        <v>2019</v>
      </c>
      <c r="C222" t="s">
        <v>35</v>
      </c>
      <c r="D222">
        <v>150.1</v>
      </c>
      <c r="E222">
        <v>145.30000000000001</v>
      </c>
      <c r="F222">
        <v>137</v>
      </c>
      <c r="G222">
        <v>131.6</v>
      </c>
      <c r="H222">
        <v>141.69999999999999</v>
      </c>
      <c r="I222">
        <v>118.4</v>
      </c>
      <c r="J222">
        <v>139.4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45">
      <c r="A223" t="s">
        <v>34</v>
      </c>
      <c r="B223">
        <v>2019</v>
      </c>
      <c r="C223" t="s">
        <v>35</v>
      </c>
      <c r="D223">
        <v>152</v>
      </c>
      <c r="E223">
        <v>141.5</v>
      </c>
      <c r="F223">
        <v>136.4</v>
      </c>
      <c r="G223">
        <v>129.69999999999999</v>
      </c>
      <c r="H223">
        <v>142.19999999999999</v>
      </c>
      <c r="I223">
        <v>122</v>
      </c>
      <c r="J223">
        <v>137.6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45">
      <c r="A224" t="s">
        <v>30</v>
      </c>
      <c r="B224">
        <v>2019</v>
      </c>
      <c r="C224" t="s">
        <v>36</v>
      </c>
      <c r="D224">
        <v>154.1</v>
      </c>
      <c r="E224">
        <v>138.69999999999999</v>
      </c>
      <c r="F224">
        <v>136.1</v>
      </c>
      <c r="G224">
        <v>128.19999999999999</v>
      </c>
      <c r="H224">
        <v>142.5</v>
      </c>
      <c r="I224">
        <v>124.1</v>
      </c>
      <c r="J224">
        <v>136.9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45">
      <c r="A225" t="s">
        <v>33</v>
      </c>
      <c r="B225">
        <v>2019</v>
      </c>
      <c r="C225" t="s">
        <v>36</v>
      </c>
      <c r="D225">
        <v>151.1</v>
      </c>
      <c r="E225">
        <v>142.9</v>
      </c>
      <c r="F225">
        <v>139.4</v>
      </c>
      <c r="G225">
        <v>141.19999999999999</v>
      </c>
      <c r="H225">
        <v>141.9</v>
      </c>
      <c r="I225">
        <v>118.4</v>
      </c>
      <c r="J225">
        <v>139.69999999999999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45">
      <c r="A226" t="s">
        <v>34</v>
      </c>
      <c r="B226">
        <v>2019</v>
      </c>
      <c r="C226" t="s">
        <v>36</v>
      </c>
      <c r="D226">
        <v>153</v>
      </c>
      <c r="E226">
        <v>140.30000000000001</v>
      </c>
      <c r="F226">
        <v>137.6</v>
      </c>
      <c r="G226">
        <v>132.6</v>
      </c>
      <c r="H226">
        <v>142.30000000000001</v>
      </c>
      <c r="I226">
        <v>122</v>
      </c>
      <c r="J226">
        <v>137.80000000000001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45">
      <c r="A227" t="s">
        <v>30</v>
      </c>
      <c r="B227">
        <v>2019</v>
      </c>
      <c r="C227" t="s">
        <v>38</v>
      </c>
      <c r="D227">
        <v>159.5</v>
      </c>
      <c r="E227">
        <v>134.5</v>
      </c>
      <c r="F227">
        <v>143.69999999999999</v>
      </c>
      <c r="G227">
        <v>133.4</v>
      </c>
      <c r="H227">
        <v>142.6</v>
      </c>
      <c r="I227">
        <v>124</v>
      </c>
      <c r="J227">
        <v>137.4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45">
      <c r="A228" t="s">
        <v>33</v>
      </c>
      <c r="B228">
        <v>2019</v>
      </c>
      <c r="C228" t="s">
        <v>38</v>
      </c>
      <c r="D228">
        <v>156.69999999999999</v>
      </c>
      <c r="E228">
        <v>138.30000000000001</v>
      </c>
      <c r="F228">
        <v>149.69999999999999</v>
      </c>
      <c r="G228">
        <v>161.6</v>
      </c>
      <c r="H228">
        <v>142.4</v>
      </c>
      <c r="I228">
        <v>118.6</v>
      </c>
      <c r="J228">
        <v>140.4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45">
      <c r="A229" t="s">
        <v>34</v>
      </c>
      <c r="B229">
        <v>2019</v>
      </c>
      <c r="C229" t="s">
        <v>38</v>
      </c>
      <c r="D229">
        <v>158.5</v>
      </c>
      <c r="E229">
        <v>136</v>
      </c>
      <c r="F229">
        <v>146.5</v>
      </c>
      <c r="G229">
        <v>143</v>
      </c>
      <c r="H229">
        <v>142.5</v>
      </c>
      <c r="I229">
        <v>122</v>
      </c>
      <c r="J229">
        <v>138.30000000000001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45">
      <c r="A230" t="s">
        <v>30</v>
      </c>
      <c r="B230">
        <v>2019</v>
      </c>
      <c r="C230" t="s">
        <v>39</v>
      </c>
      <c r="D230">
        <v>163.5</v>
      </c>
      <c r="E230">
        <v>136.19999999999999</v>
      </c>
      <c r="F230">
        <v>143.30000000000001</v>
      </c>
      <c r="G230">
        <v>140.6</v>
      </c>
      <c r="H230">
        <v>143.19999999999999</v>
      </c>
      <c r="I230">
        <v>124.3</v>
      </c>
      <c r="J230">
        <v>137.80000000000001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45">
      <c r="A231" t="s">
        <v>33</v>
      </c>
      <c r="B231">
        <v>2019</v>
      </c>
      <c r="C231" t="s">
        <v>39</v>
      </c>
      <c r="D231">
        <v>159.6</v>
      </c>
      <c r="E231">
        <v>140.4</v>
      </c>
      <c r="F231">
        <v>150.9</v>
      </c>
      <c r="G231">
        <v>169.8</v>
      </c>
      <c r="H231">
        <v>143.4</v>
      </c>
      <c r="I231">
        <v>118.6</v>
      </c>
      <c r="J231">
        <v>140.69999999999999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45">
      <c r="A232" t="s">
        <v>34</v>
      </c>
      <c r="B232">
        <v>2019</v>
      </c>
      <c r="C232" t="s">
        <v>39</v>
      </c>
      <c r="D232">
        <v>162.1</v>
      </c>
      <c r="E232">
        <v>137.80000000000001</v>
      </c>
      <c r="F232">
        <v>146.80000000000001</v>
      </c>
      <c r="G232">
        <v>150.5</v>
      </c>
      <c r="H232">
        <v>143.30000000000001</v>
      </c>
      <c r="I232">
        <v>122.2</v>
      </c>
      <c r="J232">
        <v>138.69999999999999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45">
      <c r="A233" t="s">
        <v>30</v>
      </c>
      <c r="B233">
        <v>2019</v>
      </c>
      <c r="C233" t="s">
        <v>40</v>
      </c>
      <c r="D233">
        <v>164</v>
      </c>
      <c r="E233">
        <v>138.4</v>
      </c>
      <c r="F233">
        <v>146.4</v>
      </c>
      <c r="G233">
        <v>150.1</v>
      </c>
      <c r="H233">
        <v>143.9</v>
      </c>
      <c r="I233">
        <v>124.4</v>
      </c>
      <c r="J233">
        <v>138.4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45">
      <c r="A234" t="s">
        <v>33</v>
      </c>
      <c r="B234">
        <v>2019</v>
      </c>
      <c r="C234" t="s">
        <v>40</v>
      </c>
      <c r="D234">
        <v>160.19999999999999</v>
      </c>
      <c r="E234">
        <v>142.5</v>
      </c>
      <c r="F234">
        <v>154.69999999999999</v>
      </c>
      <c r="G234">
        <v>180.1</v>
      </c>
      <c r="H234">
        <v>144.1</v>
      </c>
      <c r="I234">
        <v>119.3</v>
      </c>
      <c r="J234">
        <v>141.4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45">
      <c r="A235" t="s">
        <v>34</v>
      </c>
      <c r="B235">
        <v>2019</v>
      </c>
      <c r="C235" t="s">
        <v>40</v>
      </c>
      <c r="D235">
        <v>162.69999999999999</v>
      </c>
      <c r="E235">
        <v>140</v>
      </c>
      <c r="F235">
        <v>150.30000000000001</v>
      </c>
      <c r="G235">
        <v>160.30000000000001</v>
      </c>
      <c r="H235">
        <v>144</v>
      </c>
      <c r="I235">
        <v>122.5</v>
      </c>
      <c r="J235">
        <v>139.30000000000001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45">
      <c r="A236" t="s">
        <v>30</v>
      </c>
      <c r="B236">
        <v>2019</v>
      </c>
      <c r="C236" t="s">
        <v>41</v>
      </c>
      <c r="D236">
        <v>161.9</v>
      </c>
      <c r="E236">
        <v>137.1</v>
      </c>
      <c r="F236">
        <v>145.5</v>
      </c>
      <c r="G236">
        <v>156.19999999999999</v>
      </c>
      <c r="H236">
        <v>144.6</v>
      </c>
      <c r="I236">
        <v>124.7</v>
      </c>
      <c r="J236">
        <v>139.19999999999999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45">
      <c r="A237" t="s">
        <v>33</v>
      </c>
      <c r="B237">
        <v>2019</v>
      </c>
      <c r="C237" t="s">
        <v>41</v>
      </c>
      <c r="D237">
        <v>158.30000000000001</v>
      </c>
      <c r="E237">
        <v>140.80000000000001</v>
      </c>
      <c r="F237">
        <v>153.9</v>
      </c>
      <c r="G237">
        <v>189.1</v>
      </c>
      <c r="H237">
        <v>144.9</v>
      </c>
      <c r="I237">
        <v>119.9</v>
      </c>
      <c r="J237">
        <v>142.1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45">
      <c r="A238" t="s">
        <v>34</v>
      </c>
      <c r="B238">
        <v>2019</v>
      </c>
      <c r="C238" t="s">
        <v>41</v>
      </c>
      <c r="D238">
        <v>160.6</v>
      </c>
      <c r="E238">
        <v>138.5</v>
      </c>
      <c r="F238">
        <v>149.4</v>
      </c>
      <c r="G238">
        <v>167.4</v>
      </c>
      <c r="H238">
        <v>144.69999999999999</v>
      </c>
      <c r="I238">
        <v>122.9</v>
      </c>
      <c r="J238">
        <v>140.1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45">
      <c r="A239" t="s">
        <v>30</v>
      </c>
      <c r="B239">
        <v>2019</v>
      </c>
      <c r="C239" t="s">
        <v>42</v>
      </c>
      <c r="D239">
        <v>161.9</v>
      </c>
      <c r="E239">
        <v>138.30000000000001</v>
      </c>
      <c r="F239">
        <v>143.80000000000001</v>
      </c>
      <c r="G239">
        <v>163.4</v>
      </c>
      <c r="H239">
        <v>145.69999999999999</v>
      </c>
      <c r="I239">
        <v>125.1</v>
      </c>
      <c r="J239">
        <v>140.1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45">
      <c r="A240" t="s">
        <v>33</v>
      </c>
      <c r="B240">
        <v>2019</v>
      </c>
      <c r="C240" t="s">
        <v>42</v>
      </c>
      <c r="D240">
        <v>158.69999999999999</v>
      </c>
      <c r="E240">
        <v>141.6</v>
      </c>
      <c r="F240">
        <v>149.80000000000001</v>
      </c>
      <c r="G240">
        <v>192.4</v>
      </c>
      <c r="H240">
        <v>144.9</v>
      </c>
      <c r="I240">
        <v>120.8</v>
      </c>
      <c r="J240">
        <v>142.69999999999999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45">
      <c r="A241" t="s">
        <v>34</v>
      </c>
      <c r="B241">
        <v>2019</v>
      </c>
      <c r="C241" t="s">
        <v>42</v>
      </c>
      <c r="D241">
        <v>160.80000000000001</v>
      </c>
      <c r="E241">
        <v>139.6</v>
      </c>
      <c r="F241">
        <v>146.6</v>
      </c>
      <c r="G241">
        <v>173.2</v>
      </c>
      <c r="H241">
        <v>145.4</v>
      </c>
      <c r="I241">
        <v>123.5</v>
      </c>
      <c r="J241">
        <v>140.9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45">
      <c r="A242" t="s">
        <v>30</v>
      </c>
      <c r="B242">
        <v>2019</v>
      </c>
      <c r="C242" t="s">
        <v>43</v>
      </c>
      <c r="D242">
        <v>161.6</v>
      </c>
      <c r="E242">
        <v>141.19999999999999</v>
      </c>
      <c r="F242">
        <v>145.69999999999999</v>
      </c>
      <c r="G242">
        <v>178.8</v>
      </c>
      <c r="H242">
        <v>146.5</v>
      </c>
      <c r="I242">
        <v>125.6</v>
      </c>
      <c r="J242">
        <v>141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45">
      <c r="A243" t="s">
        <v>33</v>
      </c>
      <c r="B243">
        <v>2019</v>
      </c>
      <c r="C243" t="s">
        <v>43</v>
      </c>
      <c r="D243">
        <v>159.80000000000001</v>
      </c>
      <c r="E243">
        <v>144.69999999999999</v>
      </c>
      <c r="F243">
        <v>150.6</v>
      </c>
      <c r="G243">
        <v>207.2</v>
      </c>
      <c r="H243">
        <v>145.6</v>
      </c>
      <c r="I243">
        <v>121.1</v>
      </c>
      <c r="J243">
        <v>143.5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45">
      <c r="A244" t="s">
        <v>34</v>
      </c>
      <c r="B244">
        <v>2019</v>
      </c>
      <c r="C244" t="s">
        <v>43</v>
      </c>
      <c r="D244">
        <v>161</v>
      </c>
      <c r="E244">
        <v>142.6</v>
      </c>
      <c r="F244">
        <v>148</v>
      </c>
      <c r="G244">
        <v>188.4</v>
      </c>
      <c r="H244">
        <v>146.19999999999999</v>
      </c>
      <c r="I244">
        <v>123.9</v>
      </c>
      <c r="J244">
        <v>141.80000000000001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45">
      <c r="A245" t="s">
        <v>30</v>
      </c>
      <c r="B245">
        <v>2019</v>
      </c>
      <c r="C245" t="s">
        <v>45</v>
      </c>
      <c r="D245">
        <v>163.69999999999999</v>
      </c>
      <c r="E245">
        <v>143.80000000000001</v>
      </c>
      <c r="F245">
        <v>146.19999999999999</v>
      </c>
      <c r="G245">
        <v>191.4</v>
      </c>
      <c r="H245">
        <v>147.1</v>
      </c>
      <c r="I245">
        <v>126</v>
      </c>
      <c r="J245">
        <v>141.80000000000001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45">
      <c r="A246" t="s">
        <v>33</v>
      </c>
      <c r="B246">
        <v>2019</v>
      </c>
      <c r="C246" t="s">
        <v>45</v>
      </c>
      <c r="D246">
        <v>162.4</v>
      </c>
      <c r="E246">
        <v>148.4</v>
      </c>
      <c r="F246">
        <v>148.80000000000001</v>
      </c>
      <c r="G246">
        <v>215.7</v>
      </c>
      <c r="H246">
        <v>145.9</v>
      </c>
      <c r="I246">
        <v>121.5</v>
      </c>
      <c r="J246">
        <v>144.1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45">
      <c r="A247" t="s">
        <v>34</v>
      </c>
      <c r="B247">
        <v>2019</v>
      </c>
      <c r="C247" t="s">
        <v>45</v>
      </c>
      <c r="D247">
        <v>163.19999999999999</v>
      </c>
      <c r="E247">
        <v>145.6</v>
      </c>
      <c r="F247">
        <v>147.4</v>
      </c>
      <c r="G247">
        <v>199.6</v>
      </c>
      <c r="H247">
        <v>146.69999999999999</v>
      </c>
      <c r="I247">
        <v>124.3</v>
      </c>
      <c r="J247">
        <v>142.5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45">
      <c r="A248" t="s">
        <v>30</v>
      </c>
      <c r="B248">
        <v>2019</v>
      </c>
      <c r="C248" t="s">
        <v>46</v>
      </c>
      <c r="D248">
        <v>165.3</v>
      </c>
      <c r="E248">
        <v>149.5</v>
      </c>
      <c r="F248">
        <v>144.30000000000001</v>
      </c>
      <c r="G248">
        <v>209.5</v>
      </c>
      <c r="H248">
        <v>148.69999999999999</v>
      </c>
      <c r="I248">
        <v>127.5</v>
      </c>
      <c r="J248">
        <v>142.80000000000001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45">
      <c r="A249" t="s">
        <v>33</v>
      </c>
      <c r="B249">
        <v>2019</v>
      </c>
      <c r="C249" t="s">
        <v>46</v>
      </c>
      <c r="D249">
        <v>164.5</v>
      </c>
      <c r="E249">
        <v>153.69999999999999</v>
      </c>
      <c r="F249">
        <v>147.19999999999999</v>
      </c>
      <c r="G249">
        <v>231.5</v>
      </c>
      <c r="H249">
        <v>147.5</v>
      </c>
      <c r="I249">
        <v>122.7</v>
      </c>
      <c r="J249">
        <v>144.9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45">
      <c r="A250" t="s">
        <v>34</v>
      </c>
      <c r="B250">
        <v>2019</v>
      </c>
      <c r="C250" t="s">
        <v>46</v>
      </c>
      <c r="D250">
        <v>165</v>
      </c>
      <c r="E250">
        <v>151.1</v>
      </c>
      <c r="F250">
        <v>145.69999999999999</v>
      </c>
      <c r="G250">
        <v>217</v>
      </c>
      <c r="H250">
        <v>148.30000000000001</v>
      </c>
      <c r="I250">
        <v>125.7</v>
      </c>
      <c r="J250">
        <v>143.5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45">
      <c r="A251" t="s">
        <v>30</v>
      </c>
      <c r="B251">
        <v>2020</v>
      </c>
      <c r="C251" t="s">
        <v>31</v>
      </c>
      <c r="D251">
        <v>167.3</v>
      </c>
      <c r="E251">
        <v>153.5</v>
      </c>
      <c r="F251">
        <v>142.19999999999999</v>
      </c>
      <c r="G251">
        <v>191.5</v>
      </c>
      <c r="H251">
        <v>150.5</v>
      </c>
      <c r="I251">
        <v>132</v>
      </c>
      <c r="J251">
        <v>143.69999999999999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45">
      <c r="A252" t="s">
        <v>33</v>
      </c>
      <c r="B252">
        <v>2020</v>
      </c>
      <c r="C252" t="s">
        <v>31</v>
      </c>
      <c r="D252">
        <v>167.6</v>
      </c>
      <c r="E252">
        <v>157</v>
      </c>
      <c r="F252">
        <v>144.4</v>
      </c>
      <c r="G252">
        <v>207.8</v>
      </c>
      <c r="H252">
        <v>149.30000000000001</v>
      </c>
      <c r="I252">
        <v>126.3</v>
      </c>
      <c r="J252">
        <v>145.6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45">
      <c r="A253" t="s">
        <v>34</v>
      </c>
      <c r="B253">
        <v>2020</v>
      </c>
      <c r="C253" t="s">
        <v>31</v>
      </c>
      <c r="D253">
        <v>167.4</v>
      </c>
      <c r="E253">
        <v>154.9</v>
      </c>
      <c r="F253">
        <v>143.19999999999999</v>
      </c>
      <c r="G253">
        <v>197</v>
      </c>
      <c r="H253">
        <v>150.1</v>
      </c>
      <c r="I253">
        <v>129.9</v>
      </c>
      <c r="J253">
        <v>144.30000000000001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45">
      <c r="A254" t="s">
        <v>30</v>
      </c>
      <c r="B254">
        <v>2020</v>
      </c>
      <c r="C254" t="s">
        <v>35</v>
      </c>
      <c r="D254">
        <v>167.5</v>
      </c>
      <c r="E254">
        <v>150.9</v>
      </c>
      <c r="F254">
        <v>140.69999999999999</v>
      </c>
      <c r="G254">
        <v>165.1</v>
      </c>
      <c r="H254">
        <v>150.9</v>
      </c>
      <c r="I254">
        <v>133.69999999999999</v>
      </c>
      <c r="J254">
        <v>144.19999999999999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45">
      <c r="A255" t="s">
        <v>33</v>
      </c>
      <c r="B255">
        <v>2020</v>
      </c>
      <c r="C255" t="s">
        <v>35</v>
      </c>
      <c r="D255">
        <v>167.6</v>
      </c>
      <c r="E255">
        <v>153.1</v>
      </c>
      <c r="F255">
        <v>143.1</v>
      </c>
      <c r="G255">
        <v>181.7</v>
      </c>
      <c r="H255">
        <v>150.69999999999999</v>
      </c>
      <c r="I255">
        <v>127.4</v>
      </c>
      <c r="J255">
        <v>146.19999999999999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45">
      <c r="A256" t="s">
        <v>34</v>
      </c>
      <c r="B256">
        <v>2020</v>
      </c>
      <c r="C256" t="s">
        <v>35</v>
      </c>
      <c r="D256">
        <v>167.5</v>
      </c>
      <c r="E256">
        <v>151.80000000000001</v>
      </c>
      <c r="F256">
        <v>141.80000000000001</v>
      </c>
      <c r="G256">
        <v>170.7</v>
      </c>
      <c r="H256">
        <v>150.80000000000001</v>
      </c>
      <c r="I256">
        <v>131.4</v>
      </c>
      <c r="J256">
        <v>144.80000000000001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45">
      <c r="A257" t="s">
        <v>30</v>
      </c>
      <c r="B257">
        <v>2020</v>
      </c>
      <c r="C257" t="s">
        <v>36</v>
      </c>
      <c r="D257">
        <v>166.8</v>
      </c>
      <c r="E257">
        <v>147.6</v>
      </c>
      <c r="F257">
        <v>141.80000000000001</v>
      </c>
      <c r="G257">
        <v>152.30000000000001</v>
      </c>
      <c r="H257">
        <v>151.69999999999999</v>
      </c>
      <c r="I257">
        <v>133.30000000000001</v>
      </c>
      <c r="J257">
        <v>144.4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45">
      <c r="A258" t="s">
        <v>33</v>
      </c>
      <c r="B258">
        <v>2020</v>
      </c>
      <c r="C258" t="s">
        <v>36</v>
      </c>
      <c r="D258">
        <v>167.5</v>
      </c>
      <c r="E258">
        <v>148.9</v>
      </c>
      <c r="F258">
        <v>143.30000000000001</v>
      </c>
      <c r="G258">
        <v>167</v>
      </c>
      <c r="H258">
        <v>151.1</v>
      </c>
      <c r="I258">
        <v>127.5</v>
      </c>
      <c r="J258">
        <v>146.5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45">
      <c r="A259" t="s">
        <v>34</v>
      </c>
      <c r="B259">
        <v>2020</v>
      </c>
      <c r="C259" t="s">
        <v>36</v>
      </c>
      <c r="D259">
        <v>167</v>
      </c>
      <c r="E259">
        <v>148.1</v>
      </c>
      <c r="F259">
        <v>142.5</v>
      </c>
      <c r="G259">
        <v>157.30000000000001</v>
      </c>
      <c r="H259">
        <v>151.5</v>
      </c>
      <c r="I259">
        <v>131.19999999999999</v>
      </c>
      <c r="J259">
        <v>145.1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45">
      <c r="A260" t="s">
        <v>30</v>
      </c>
      <c r="B260">
        <v>2020</v>
      </c>
      <c r="C260" t="s">
        <v>37</v>
      </c>
      <c r="D260" t="s">
        <v>32</v>
      </c>
      <c r="E260">
        <v>146.9</v>
      </c>
      <c r="F260">
        <v>147.30000000000001</v>
      </c>
      <c r="G260">
        <v>162.69999999999999</v>
      </c>
      <c r="H260">
        <v>155.6</v>
      </c>
      <c r="I260">
        <v>137.1</v>
      </c>
      <c r="J260">
        <v>147.19999999999999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32</v>
      </c>
      <c r="P260">
        <v>150.1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>
        <v>148.4</v>
      </c>
      <c r="W260" t="s">
        <v>32</v>
      </c>
      <c r="X260">
        <v>154.30000000000001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</row>
    <row r="261" spans="1:30" x14ac:dyDescent="0.45">
      <c r="A261" t="s">
        <v>33</v>
      </c>
      <c r="B261">
        <v>2020</v>
      </c>
      <c r="C261" t="s">
        <v>37</v>
      </c>
      <c r="D261" t="s">
        <v>32</v>
      </c>
      <c r="E261">
        <v>151.9</v>
      </c>
      <c r="F261">
        <v>152.9</v>
      </c>
      <c r="G261">
        <v>180</v>
      </c>
      <c r="H261">
        <v>155.5</v>
      </c>
      <c r="I261">
        <v>131.6</v>
      </c>
      <c r="J261">
        <v>151.80000000000001</v>
      </c>
      <c r="K261">
        <v>150.80000000000001</v>
      </c>
      <c r="L261">
        <v>121.2</v>
      </c>
      <c r="M261">
        <v>154</v>
      </c>
      <c r="N261">
        <v>133.5</v>
      </c>
      <c r="O261" t="s">
        <v>32</v>
      </c>
      <c r="P261">
        <v>153.5</v>
      </c>
      <c r="Q261" t="s">
        <v>32</v>
      </c>
      <c r="R261" t="s">
        <v>32</v>
      </c>
      <c r="S261" t="s">
        <v>32</v>
      </c>
      <c r="T261" t="s">
        <v>32</v>
      </c>
      <c r="U261">
        <v>155.6</v>
      </c>
      <c r="V261">
        <v>137.1</v>
      </c>
      <c r="W261" t="s">
        <v>32</v>
      </c>
      <c r="X261">
        <v>144.80000000000001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 spans="1:30" x14ac:dyDescent="0.45">
      <c r="A262" t="s">
        <v>34</v>
      </c>
      <c r="B262">
        <v>2020</v>
      </c>
      <c r="C262" t="s">
        <v>37</v>
      </c>
      <c r="D262" t="s">
        <v>32</v>
      </c>
      <c r="E262">
        <v>148.80000000000001</v>
      </c>
      <c r="F262">
        <v>149.9</v>
      </c>
      <c r="G262">
        <v>168.6</v>
      </c>
      <c r="H262">
        <v>155.6</v>
      </c>
      <c r="I262">
        <v>135.1</v>
      </c>
      <c r="J262">
        <v>148.69999999999999</v>
      </c>
      <c r="K262">
        <v>150.4</v>
      </c>
      <c r="L262">
        <v>120.3</v>
      </c>
      <c r="M262">
        <v>157.1</v>
      </c>
      <c r="N262">
        <v>136.80000000000001</v>
      </c>
      <c r="O262" t="s">
        <v>32</v>
      </c>
      <c r="P262">
        <v>151.4</v>
      </c>
      <c r="Q262" t="s">
        <v>32</v>
      </c>
      <c r="R262" t="s">
        <v>32</v>
      </c>
      <c r="S262" t="s">
        <v>32</v>
      </c>
      <c r="T262" t="s">
        <v>32</v>
      </c>
      <c r="U262">
        <v>155.6</v>
      </c>
      <c r="V262">
        <v>144.1</v>
      </c>
      <c r="W262" t="s">
        <v>32</v>
      </c>
      <c r="X262">
        <v>150.69999999999999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</row>
    <row r="263" spans="1:30" x14ac:dyDescent="0.45">
      <c r="A263" t="s">
        <v>30</v>
      </c>
      <c r="B263">
        <v>2020</v>
      </c>
      <c r="C263" t="s">
        <v>38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 spans="1:30" x14ac:dyDescent="0.45">
      <c r="A264" t="s">
        <v>33</v>
      </c>
      <c r="B264">
        <v>2020</v>
      </c>
      <c r="C264" t="s">
        <v>38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 spans="1:30" x14ac:dyDescent="0.45">
      <c r="A265" t="s">
        <v>34</v>
      </c>
      <c r="B265">
        <v>2020</v>
      </c>
      <c r="C265" t="s">
        <v>38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 spans="1:30" x14ac:dyDescent="0.45">
      <c r="A266" t="s">
        <v>30</v>
      </c>
      <c r="B266">
        <v>2020</v>
      </c>
      <c r="C266" t="s">
        <v>39</v>
      </c>
      <c r="D266">
        <v>190.3</v>
      </c>
      <c r="E266">
        <v>149.4</v>
      </c>
      <c r="F266">
        <v>143.19999999999999</v>
      </c>
      <c r="G266">
        <v>148.9</v>
      </c>
      <c r="H266">
        <v>153.30000000000001</v>
      </c>
      <c r="I266">
        <v>138.19999999999999</v>
      </c>
      <c r="J266">
        <v>148.19999999999999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45">
      <c r="A267" t="s">
        <v>33</v>
      </c>
      <c r="B267">
        <v>2020</v>
      </c>
      <c r="C267" t="s">
        <v>39</v>
      </c>
      <c r="D267">
        <v>197</v>
      </c>
      <c r="E267">
        <v>154.6</v>
      </c>
      <c r="F267">
        <v>151.80000000000001</v>
      </c>
      <c r="G267">
        <v>171.2</v>
      </c>
      <c r="H267">
        <v>153.4</v>
      </c>
      <c r="I267">
        <v>132.9</v>
      </c>
      <c r="J267">
        <v>152.69999999999999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45">
      <c r="A268" t="s">
        <v>34</v>
      </c>
      <c r="B268">
        <v>2020</v>
      </c>
      <c r="C268" t="s">
        <v>39</v>
      </c>
      <c r="D268">
        <v>192.7</v>
      </c>
      <c r="E268">
        <v>151.4</v>
      </c>
      <c r="F268">
        <v>147.19999999999999</v>
      </c>
      <c r="G268">
        <v>156.5</v>
      </c>
      <c r="H268">
        <v>153.30000000000001</v>
      </c>
      <c r="I268">
        <v>136.30000000000001</v>
      </c>
      <c r="J268">
        <v>149.6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45">
      <c r="A269" t="s">
        <v>30</v>
      </c>
      <c r="B269">
        <v>2020</v>
      </c>
      <c r="C269" t="s">
        <v>40</v>
      </c>
      <c r="D269">
        <v>190.3</v>
      </c>
      <c r="E269">
        <v>149.4</v>
      </c>
      <c r="F269">
        <v>143.19999999999999</v>
      </c>
      <c r="G269">
        <v>148.9</v>
      </c>
      <c r="H269">
        <v>153.30000000000001</v>
      </c>
      <c r="I269">
        <v>138.19999999999999</v>
      </c>
      <c r="J269">
        <v>148.19999999999999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45">
      <c r="A270" t="s">
        <v>33</v>
      </c>
      <c r="B270">
        <v>2020</v>
      </c>
      <c r="C270" t="s">
        <v>40</v>
      </c>
      <c r="D270">
        <v>197</v>
      </c>
      <c r="E270">
        <v>154.6</v>
      </c>
      <c r="F270">
        <v>151.80000000000001</v>
      </c>
      <c r="G270">
        <v>171.2</v>
      </c>
      <c r="H270">
        <v>153.4</v>
      </c>
      <c r="I270">
        <v>132.9</v>
      </c>
      <c r="J270">
        <v>152.69999999999999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45">
      <c r="A271" t="s">
        <v>34</v>
      </c>
      <c r="B271">
        <v>2020</v>
      </c>
      <c r="C271" t="s">
        <v>40</v>
      </c>
      <c r="D271">
        <v>192.7</v>
      </c>
      <c r="E271">
        <v>151.4</v>
      </c>
      <c r="F271">
        <v>147.19999999999999</v>
      </c>
      <c r="G271">
        <v>156.5</v>
      </c>
      <c r="H271">
        <v>153.30000000000001</v>
      </c>
      <c r="I271">
        <v>136.30000000000001</v>
      </c>
      <c r="J271">
        <v>149.6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45">
      <c r="A272" t="s">
        <v>30</v>
      </c>
      <c r="B272">
        <v>2020</v>
      </c>
      <c r="C272" t="s">
        <v>41</v>
      </c>
      <c r="D272">
        <v>187.2</v>
      </c>
      <c r="E272">
        <v>148.4</v>
      </c>
      <c r="F272">
        <v>146.9</v>
      </c>
      <c r="G272">
        <v>171</v>
      </c>
      <c r="H272">
        <v>153.30000000000001</v>
      </c>
      <c r="I272">
        <v>139.80000000000001</v>
      </c>
      <c r="J272">
        <v>147.6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45">
      <c r="A273" t="s">
        <v>33</v>
      </c>
      <c r="B273">
        <v>2020</v>
      </c>
      <c r="C273" t="s">
        <v>41</v>
      </c>
      <c r="D273">
        <v>197.8</v>
      </c>
      <c r="E273">
        <v>154.5</v>
      </c>
      <c r="F273">
        <v>154.5</v>
      </c>
      <c r="G273">
        <v>191.9</v>
      </c>
      <c r="H273">
        <v>153.4</v>
      </c>
      <c r="I273">
        <v>133.4</v>
      </c>
      <c r="J273">
        <v>151.6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45">
      <c r="A274" t="s">
        <v>34</v>
      </c>
      <c r="B274">
        <v>2020</v>
      </c>
      <c r="C274" t="s">
        <v>41</v>
      </c>
      <c r="D274">
        <v>190.9</v>
      </c>
      <c r="E274">
        <v>150.80000000000001</v>
      </c>
      <c r="F274">
        <v>150.4</v>
      </c>
      <c r="G274">
        <v>178.1</v>
      </c>
      <c r="H274">
        <v>153.30000000000001</v>
      </c>
      <c r="I274">
        <v>137.4</v>
      </c>
      <c r="J274">
        <v>148.9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45">
      <c r="A275" t="s">
        <v>30</v>
      </c>
      <c r="B275">
        <v>2020</v>
      </c>
      <c r="C275" t="s">
        <v>42</v>
      </c>
      <c r="D275">
        <v>183.9</v>
      </c>
      <c r="E275">
        <v>149.5</v>
      </c>
      <c r="F275">
        <v>147</v>
      </c>
      <c r="G275">
        <v>178.8</v>
      </c>
      <c r="H275">
        <v>153.4</v>
      </c>
      <c r="I275">
        <v>140.4</v>
      </c>
      <c r="J275">
        <v>146.9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45">
      <c r="A276" t="s">
        <v>33</v>
      </c>
      <c r="B276">
        <v>2020</v>
      </c>
      <c r="C276" t="s">
        <v>42</v>
      </c>
      <c r="D276">
        <v>193.1</v>
      </c>
      <c r="E276">
        <v>157.30000000000001</v>
      </c>
      <c r="F276">
        <v>155.4</v>
      </c>
      <c r="G276">
        <v>202</v>
      </c>
      <c r="H276">
        <v>153.9</v>
      </c>
      <c r="I276">
        <v>134.4</v>
      </c>
      <c r="J276">
        <v>151.5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45">
      <c r="A277" t="s">
        <v>34</v>
      </c>
      <c r="B277">
        <v>2020</v>
      </c>
      <c r="C277" t="s">
        <v>42</v>
      </c>
      <c r="D277">
        <v>187.1</v>
      </c>
      <c r="E277">
        <v>152.5</v>
      </c>
      <c r="F277">
        <v>150.9</v>
      </c>
      <c r="G277">
        <v>186.7</v>
      </c>
      <c r="H277">
        <v>153.6</v>
      </c>
      <c r="I277">
        <v>138.19999999999999</v>
      </c>
      <c r="J277">
        <v>148.4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45">
      <c r="A278" t="s">
        <v>30</v>
      </c>
      <c r="B278">
        <v>2020</v>
      </c>
      <c r="C278" t="s">
        <v>43</v>
      </c>
      <c r="D278">
        <v>186.3</v>
      </c>
      <c r="E278">
        <v>159.19999999999999</v>
      </c>
      <c r="F278">
        <v>147.19999999999999</v>
      </c>
      <c r="G278">
        <v>200.6</v>
      </c>
      <c r="H278">
        <v>153.6</v>
      </c>
      <c r="I278">
        <v>142.6</v>
      </c>
      <c r="J278">
        <v>146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45">
      <c r="A279" t="s">
        <v>33</v>
      </c>
      <c r="B279">
        <v>2020</v>
      </c>
      <c r="C279" t="s">
        <v>43</v>
      </c>
      <c r="D279">
        <v>193.7</v>
      </c>
      <c r="E279">
        <v>164.8</v>
      </c>
      <c r="F279">
        <v>155.69999999999999</v>
      </c>
      <c r="G279">
        <v>226</v>
      </c>
      <c r="H279">
        <v>153.69999999999999</v>
      </c>
      <c r="I279">
        <v>135.69999999999999</v>
      </c>
      <c r="J279">
        <v>150.6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45">
      <c r="A280" t="s">
        <v>34</v>
      </c>
      <c r="B280">
        <v>2020</v>
      </c>
      <c r="C280" t="s">
        <v>43</v>
      </c>
      <c r="D280">
        <v>188.9</v>
      </c>
      <c r="E280">
        <v>161.4</v>
      </c>
      <c r="F280">
        <v>151.19999999999999</v>
      </c>
      <c r="G280">
        <v>209.2</v>
      </c>
      <c r="H280">
        <v>153.6</v>
      </c>
      <c r="I280">
        <v>140.1</v>
      </c>
      <c r="J280">
        <v>147.5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45">
      <c r="A281" t="s">
        <v>30</v>
      </c>
      <c r="B281">
        <v>2020</v>
      </c>
      <c r="C281" t="s">
        <v>45</v>
      </c>
      <c r="D281">
        <v>188.6</v>
      </c>
      <c r="E281">
        <v>171.6</v>
      </c>
      <c r="F281">
        <v>146.5</v>
      </c>
      <c r="G281">
        <v>222.2</v>
      </c>
      <c r="H281">
        <v>153.80000000000001</v>
      </c>
      <c r="I281">
        <v>145.4</v>
      </c>
      <c r="J281">
        <v>145.4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45">
      <c r="A282" t="s">
        <v>33</v>
      </c>
      <c r="B282">
        <v>2020</v>
      </c>
      <c r="C282" t="s">
        <v>45</v>
      </c>
      <c r="D282">
        <v>195.5</v>
      </c>
      <c r="E282">
        <v>176.9</v>
      </c>
      <c r="F282">
        <v>150.5</v>
      </c>
      <c r="G282">
        <v>245.3</v>
      </c>
      <c r="H282">
        <v>153.9</v>
      </c>
      <c r="I282">
        <v>138</v>
      </c>
      <c r="J282">
        <v>149.69999999999999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45">
      <c r="A283" t="s">
        <v>34</v>
      </c>
      <c r="B283">
        <v>2020</v>
      </c>
      <c r="C283" t="s">
        <v>45</v>
      </c>
      <c r="D283">
        <v>191</v>
      </c>
      <c r="E283">
        <v>173.6</v>
      </c>
      <c r="F283">
        <v>148.4</v>
      </c>
      <c r="G283">
        <v>230</v>
      </c>
      <c r="H283">
        <v>153.80000000000001</v>
      </c>
      <c r="I283">
        <v>142.69999999999999</v>
      </c>
      <c r="J283">
        <v>146.80000000000001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45">
      <c r="A284" t="s">
        <v>30</v>
      </c>
      <c r="B284">
        <v>2020</v>
      </c>
      <c r="C284" t="s">
        <v>46</v>
      </c>
      <c r="D284">
        <v>188.5</v>
      </c>
      <c r="E284">
        <v>173.4</v>
      </c>
      <c r="F284">
        <v>145.9</v>
      </c>
      <c r="G284">
        <v>225.2</v>
      </c>
      <c r="H284">
        <v>154</v>
      </c>
      <c r="I284">
        <v>150</v>
      </c>
      <c r="J284">
        <v>144.6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45">
      <c r="A285" t="s">
        <v>33</v>
      </c>
      <c r="B285">
        <v>2020</v>
      </c>
      <c r="C285" t="s">
        <v>46</v>
      </c>
      <c r="D285">
        <v>195.7</v>
      </c>
      <c r="E285">
        <v>178.3</v>
      </c>
      <c r="F285">
        <v>149.69999999999999</v>
      </c>
      <c r="G285">
        <v>240.9</v>
      </c>
      <c r="H285">
        <v>154.19999999999999</v>
      </c>
      <c r="I285">
        <v>140.69999999999999</v>
      </c>
      <c r="J285">
        <v>149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45">
      <c r="A286" t="s">
        <v>34</v>
      </c>
      <c r="B286">
        <v>2020</v>
      </c>
      <c r="C286" t="s">
        <v>46</v>
      </c>
      <c r="D286">
        <v>191</v>
      </c>
      <c r="E286">
        <v>175.3</v>
      </c>
      <c r="F286">
        <v>147.69999999999999</v>
      </c>
      <c r="G286">
        <v>230.5</v>
      </c>
      <c r="H286">
        <v>154.1</v>
      </c>
      <c r="I286">
        <v>146.6</v>
      </c>
      <c r="J286">
        <v>146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45">
      <c r="A287" t="s">
        <v>30</v>
      </c>
      <c r="B287">
        <v>2021</v>
      </c>
      <c r="C287" t="s">
        <v>31</v>
      </c>
      <c r="D287">
        <v>187.5</v>
      </c>
      <c r="E287">
        <v>173.4</v>
      </c>
      <c r="F287">
        <v>147</v>
      </c>
      <c r="G287">
        <v>187.8</v>
      </c>
      <c r="H287">
        <v>154</v>
      </c>
      <c r="I287">
        <v>154.80000000000001</v>
      </c>
      <c r="J287">
        <v>143.4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45">
      <c r="A288" t="s">
        <v>33</v>
      </c>
      <c r="B288">
        <v>2021</v>
      </c>
      <c r="C288" t="s">
        <v>31</v>
      </c>
      <c r="D288">
        <v>194.8</v>
      </c>
      <c r="E288">
        <v>178.4</v>
      </c>
      <c r="F288">
        <v>152.6</v>
      </c>
      <c r="G288">
        <v>206.8</v>
      </c>
      <c r="H288">
        <v>154.4</v>
      </c>
      <c r="I288">
        <v>144.1</v>
      </c>
      <c r="J288">
        <v>148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45">
      <c r="A289" t="s">
        <v>34</v>
      </c>
      <c r="B289">
        <v>2021</v>
      </c>
      <c r="C289" t="s">
        <v>31</v>
      </c>
      <c r="D289">
        <v>190.1</v>
      </c>
      <c r="E289">
        <v>175.3</v>
      </c>
      <c r="F289">
        <v>149.6</v>
      </c>
      <c r="G289">
        <v>194.2</v>
      </c>
      <c r="H289">
        <v>154.1</v>
      </c>
      <c r="I289">
        <v>150.9</v>
      </c>
      <c r="J289">
        <v>144.9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45">
      <c r="A290" t="s">
        <v>30</v>
      </c>
      <c r="B290">
        <v>2021</v>
      </c>
      <c r="C290" t="s">
        <v>35</v>
      </c>
      <c r="D290">
        <v>184</v>
      </c>
      <c r="E290">
        <v>168</v>
      </c>
      <c r="F290">
        <v>147.80000000000001</v>
      </c>
      <c r="G290">
        <v>149.69999999999999</v>
      </c>
      <c r="H290">
        <v>154.4</v>
      </c>
      <c r="I290">
        <v>163</v>
      </c>
      <c r="J290">
        <v>142.80000000000001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45">
      <c r="A291" t="s">
        <v>33</v>
      </c>
      <c r="B291">
        <v>2021</v>
      </c>
      <c r="C291" t="s">
        <v>35</v>
      </c>
      <c r="D291">
        <v>191.2</v>
      </c>
      <c r="E291">
        <v>169.9</v>
      </c>
      <c r="F291">
        <v>154</v>
      </c>
      <c r="G291">
        <v>180.2</v>
      </c>
      <c r="H291">
        <v>155.1</v>
      </c>
      <c r="I291">
        <v>151.4</v>
      </c>
      <c r="J291">
        <v>147.6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45">
      <c r="A292" t="s">
        <v>34</v>
      </c>
      <c r="B292">
        <v>2021</v>
      </c>
      <c r="C292" t="s">
        <v>35</v>
      </c>
      <c r="D292">
        <v>186.5</v>
      </c>
      <c r="E292">
        <v>168.7</v>
      </c>
      <c r="F292">
        <v>150.69999999999999</v>
      </c>
      <c r="G292">
        <v>160</v>
      </c>
      <c r="H292">
        <v>154.69999999999999</v>
      </c>
      <c r="I292">
        <v>158.69999999999999</v>
      </c>
      <c r="J292">
        <v>144.30000000000001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45">
      <c r="A293" t="s">
        <v>30</v>
      </c>
      <c r="B293">
        <v>2021</v>
      </c>
      <c r="C293" t="s">
        <v>36</v>
      </c>
      <c r="D293">
        <v>189.4</v>
      </c>
      <c r="E293">
        <v>163.19999999999999</v>
      </c>
      <c r="F293">
        <v>150.5</v>
      </c>
      <c r="G293">
        <v>141</v>
      </c>
      <c r="H293">
        <v>154.5</v>
      </c>
      <c r="I293">
        <v>168.2</v>
      </c>
      <c r="J293">
        <v>142.5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47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45">
      <c r="A294" t="s">
        <v>33</v>
      </c>
      <c r="B294">
        <v>2021</v>
      </c>
      <c r="C294" t="s">
        <v>36</v>
      </c>
      <c r="D294">
        <v>197.5</v>
      </c>
      <c r="E294">
        <v>164.7</v>
      </c>
      <c r="F294">
        <v>157.30000000000001</v>
      </c>
      <c r="G294">
        <v>166.1</v>
      </c>
      <c r="H294">
        <v>155.6</v>
      </c>
      <c r="I294">
        <v>156.4</v>
      </c>
      <c r="J294">
        <v>147.5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45">
      <c r="A295" t="s">
        <v>34</v>
      </c>
      <c r="B295">
        <v>2021</v>
      </c>
      <c r="C295" t="s">
        <v>36</v>
      </c>
      <c r="D295">
        <v>192.2</v>
      </c>
      <c r="E295">
        <v>163.80000000000001</v>
      </c>
      <c r="F295">
        <v>153.69999999999999</v>
      </c>
      <c r="G295">
        <v>149.5</v>
      </c>
      <c r="H295">
        <v>154.9</v>
      </c>
      <c r="I295">
        <v>163.9</v>
      </c>
      <c r="J295">
        <v>144.1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45">
      <c r="A296" t="s">
        <v>30</v>
      </c>
      <c r="B296">
        <v>2021</v>
      </c>
      <c r="C296" t="s">
        <v>37</v>
      </c>
      <c r="D296">
        <v>195.5</v>
      </c>
      <c r="E296">
        <v>163.4</v>
      </c>
      <c r="F296">
        <v>160.6</v>
      </c>
      <c r="G296">
        <v>135.1</v>
      </c>
      <c r="H296">
        <v>155</v>
      </c>
      <c r="I296">
        <v>175.2</v>
      </c>
      <c r="J296">
        <v>142.69999999999999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47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45">
      <c r="A297" t="s">
        <v>33</v>
      </c>
      <c r="B297">
        <v>2021</v>
      </c>
      <c r="C297" t="s">
        <v>37</v>
      </c>
      <c r="D297">
        <v>202.5</v>
      </c>
      <c r="E297">
        <v>166.4</v>
      </c>
      <c r="F297">
        <v>168.8</v>
      </c>
      <c r="G297">
        <v>161.6</v>
      </c>
      <c r="H297">
        <v>156</v>
      </c>
      <c r="I297">
        <v>161.4</v>
      </c>
      <c r="J297">
        <v>147.6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45">
      <c r="A298" t="s">
        <v>34</v>
      </c>
      <c r="B298">
        <v>2021</v>
      </c>
      <c r="C298" t="s">
        <v>37</v>
      </c>
      <c r="D298">
        <v>198</v>
      </c>
      <c r="E298">
        <v>164.6</v>
      </c>
      <c r="F298">
        <v>164.4</v>
      </c>
      <c r="G298">
        <v>144.1</v>
      </c>
      <c r="H298">
        <v>155.4</v>
      </c>
      <c r="I298">
        <v>170.1</v>
      </c>
      <c r="J298">
        <v>144.30000000000001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45">
      <c r="A299" t="s">
        <v>30</v>
      </c>
      <c r="B299">
        <v>2021</v>
      </c>
      <c r="C299" t="s">
        <v>38</v>
      </c>
      <c r="D299">
        <v>198.5</v>
      </c>
      <c r="E299">
        <v>168.6</v>
      </c>
      <c r="F299">
        <v>162.30000000000001</v>
      </c>
      <c r="G299">
        <v>138.4</v>
      </c>
      <c r="H299">
        <v>155.80000000000001</v>
      </c>
      <c r="I299">
        <v>184.4</v>
      </c>
      <c r="J299">
        <v>145.1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45">
      <c r="A300" t="s">
        <v>33</v>
      </c>
      <c r="B300">
        <v>2021</v>
      </c>
      <c r="C300" t="s">
        <v>38</v>
      </c>
      <c r="D300">
        <v>204.3</v>
      </c>
      <c r="E300">
        <v>173</v>
      </c>
      <c r="F300">
        <v>172.5</v>
      </c>
      <c r="G300">
        <v>166.5</v>
      </c>
      <c r="H300">
        <v>156.5</v>
      </c>
      <c r="I300">
        <v>168.8</v>
      </c>
      <c r="J300">
        <v>148.80000000000001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45">
      <c r="A301" t="s">
        <v>34</v>
      </c>
      <c r="B301">
        <v>2021</v>
      </c>
      <c r="C301" t="s">
        <v>38</v>
      </c>
      <c r="D301">
        <v>200.5</v>
      </c>
      <c r="E301">
        <v>170.3</v>
      </c>
      <c r="F301">
        <v>167.1</v>
      </c>
      <c r="G301">
        <v>147.9</v>
      </c>
      <c r="H301">
        <v>156.1</v>
      </c>
      <c r="I301">
        <v>178.7</v>
      </c>
      <c r="J301">
        <v>146.30000000000001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45">
      <c r="A302" t="s">
        <v>30</v>
      </c>
      <c r="B302">
        <v>2021</v>
      </c>
      <c r="C302" t="s">
        <v>39</v>
      </c>
      <c r="D302">
        <v>200.1</v>
      </c>
      <c r="E302">
        <v>179.3</v>
      </c>
      <c r="F302">
        <v>158.6</v>
      </c>
      <c r="G302">
        <v>144.69999999999999</v>
      </c>
      <c r="H302">
        <v>156.1</v>
      </c>
      <c r="I302">
        <v>190.4</v>
      </c>
      <c r="J302">
        <v>145.6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45">
      <c r="A303" t="s">
        <v>33</v>
      </c>
      <c r="B303">
        <v>2021</v>
      </c>
      <c r="C303" t="s">
        <v>39</v>
      </c>
      <c r="D303">
        <v>205.5</v>
      </c>
      <c r="E303">
        <v>182.8</v>
      </c>
      <c r="F303">
        <v>171.5</v>
      </c>
      <c r="G303">
        <v>176.2</v>
      </c>
      <c r="H303">
        <v>156.5</v>
      </c>
      <c r="I303">
        <v>172.2</v>
      </c>
      <c r="J303">
        <v>149.19999999999999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45">
      <c r="A304" t="s">
        <v>34</v>
      </c>
      <c r="B304">
        <v>2021</v>
      </c>
      <c r="C304" t="s">
        <v>39</v>
      </c>
      <c r="D304">
        <v>202</v>
      </c>
      <c r="E304">
        <v>180.7</v>
      </c>
      <c r="F304">
        <v>164.6</v>
      </c>
      <c r="G304">
        <v>155.4</v>
      </c>
      <c r="H304">
        <v>156.19999999999999</v>
      </c>
      <c r="I304">
        <v>183.7</v>
      </c>
      <c r="J304">
        <v>146.69999999999999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45">
      <c r="A305" t="s">
        <v>30</v>
      </c>
      <c r="B305">
        <v>2021</v>
      </c>
      <c r="C305" t="s">
        <v>40</v>
      </c>
      <c r="D305">
        <v>204.5</v>
      </c>
      <c r="E305">
        <v>180.4</v>
      </c>
      <c r="F305">
        <v>157.69999999999999</v>
      </c>
      <c r="G305">
        <v>152.80000000000001</v>
      </c>
      <c r="H305">
        <v>157.1</v>
      </c>
      <c r="I305">
        <v>188.7</v>
      </c>
      <c r="J305">
        <v>145.1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45">
      <c r="A306" t="s">
        <v>33</v>
      </c>
      <c r="B306">
        <v>2021</v>
      </c>
      <c r="C306" t="s">
        <v>40</v>
      </c>
      <c r="D306">
        <v>210.9</v>
      </c>
      <c r="E306">
        <v>185</v>
      </c>
      <c r="F306">
        <v>170.9</v>
      </c>
      <c r="G306">
        <v>186.4</v>
      </c>
      <c r="H306">
        <v>158.19999999999999</v>
      </c>
      <c r="I306">
        <v>170.6</v>
      </c>
      <c r="J306">
        <v>149.1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45">
      <c r="A307" t="s">
        <v>34</v>
      </c>
      <c r="B307">
        <v>2021</v>
      </c>
      <c r="C307" t="s">
        <v>40</v>
      </c>
      <c r="D307">
        <v>206.8</v>
      </c>
      <c r="E307">
        <v>182.2</v>
      </c>
      <c r="F307">
        <v>163.9</v>
      </c>
      <c r="G307">
        <v>164.2</v>
      </c>
      <c r="H307">
        <v>157.5</v>
      </c>
      <c r="I307">
        <v>182.1</v>
      </c>
      <c r="J307">
        <v>146.4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45">
      <c r="A308" t="s">
        <v>30</v>
      </c>
      <c r="B308">
        <v>2021</v>
      </c>
      <c r="C308" t="s">
        <v>41</v>
      </c>
      <c r="D308">
        <v>202.3</v>
      </c>
      <c r="E308">
        <v>176.5</v>
      </c>
      <c r="F308">
        <v>155.69999999999999</v>
      </c>
      <c r="G308">
        <v>153.9</v>
      </c>
      <c r="H308">
        <v>157.5</v>
      </c>
      <c r="I308">
        <v>190.9</v>
      </c>
      <c r="J308">
        <v>144.9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45">
      <c r="A309" t="s">
        <v>33</v>
      </c>
      <c r="B309">
        <v>2021</v>
      </c>
      <c r="C309" t="s">
        <v>41</v>
      </c>
      <c r="D309">
        <v>207.4</v>
      </c>
      <c r="E309">
        <v>174.1</v>
      </c>
      <c r="F309">
        <v>161.30000000000001</v>
      </c>
      <c r="G309">
        <v>183.3</v>
      </c>
      <c r="H309">
        <v>159.19999999999999</v>
      </c>
      <c r="I309">
        <v>175</v>
      </c>
      <c r="J309">
        <v>149.30000000000001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45">
      <c r="A310" t="s">
        <v>34</v>
      </c>
      <c r="B310">
        <v>2021</v>
      </c>
      <c r="C310" t="s">
        <v>41</v>
      </c>
      <c r="D310">
        <v>204</v>
      </c>
      <c r="E310">
        <v>172.8</v>
      </c>
      <c r="F310">
        <v>156.80000000000001</v>
      </c>
      <c r="G310">
        <v>162.19999999999999</v>
      </c>
      <c r="H310">
        <v>158.4</v>
      </c>
      <c r="I310">
        <v>188</v>
      </c>
      <c r="J310">
        <v>146.6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45">
      <c r="A311" t="s">
        <v>30</v>
      </c>
      <c r="B311">
        <v>2021</v>
      </c>
      <c r="C311" t="s">
        <v>42</v>
      </c>
      <c r="D311">
        <v>202.1</v>
      </c>
      <c r="E311">
        <v>172</v>
      </c>
      <c r="F311">
        <v>152.69999999999999</v>
      </c>
      <c r="G311">
        <v>151.4</v>
      </c>
      <c r="H311">
        <v>158</v>
      </c>
      <c r="I311">
        <v>195.5</v>
      </c>
      <c r="J311">
        <v>145.4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45">
      <c r="A312" t="s">
        <v>33</v>
      </c>
      <c r="B312">
        <v>2021</v>
      </c>
      <c r="C312" t="s">
        <v>42</v>
      </c>
      <c r="D312">
        <v>207.4</v>
      </c>
      <c r="E312">
        <v>174.1</v>
      </c>
      <c r="F312">
        <v>161.19999999999999</v>
      </c>
      <c r="G312">
        <v>183.5</v>
      </c>
      <c r="H312">
        <v>159.1</v>
      </c>
      <c r="I312">
        <v>175</v>
      </c>
      <c r="J312">
        <v>149.30000000000001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45">
      <c r="A313" t="s">
        <v>34</v>
      </c>
      <c r="B313">
        <v>2021</v>
      </c>
      <c r="C313" t="s">
        <v>42</v>
      </c>
      <c r="D313">
        <v>204</v>
      </c>
      <c r="E313">
        <v>172.8</v>
      </c>
      <c r="F313">
        <v>156.69999999999999</v>
      </c>
      <c r="G313">
        <v>162.30000000000001</v>
      </c>
      <c r="H313">
        <v>158.4</v>
      </c>
      <c r="I313">
        <v>188</v>
      </c>
      <c r="J313">
        <v>146.6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45">
      <c r="A314" t="s">
        <v>30</v>
      </c>
      <c r="B314">
        <v>2021</v>
      </c>
      <c r="C314" t="s">
        <v>43</v>
      </c>
      <c r="D314">
        <v>202.5</v>
      </c>
      <c r="E314">
        <v>170.1</v>
      </c>
      <c r="F314">
        <v>152.6</v>
      </c>
      <c r="G314">
        <v>170.4</v>
      </c>
      <c r="H314">
        <v>158.4</v>
      </c>
      <c r="I314">
        <v>198.8</v>
      </c>
      <c r="J314">
        <v>146.1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45">
      <c r="A315" t="s">
        <v>33</v>
      </c>
      <c r="B315">
        <v>2021</v>
      </c>
      <c r="C315" t="s">
        <v>43</v>
      </c>
      <c r="D315">
        <v>208.4</v>
      </c>
      <c r="E315">
        <v>173</v>
      </c>
      <c r="F315">
        <v>159.30000000000001</v>
      </c>
      <c r="G315">
        <v>214.4</v>
      </c>
      <c r="H315">
        <v>159.19999999999999</v>
      </c>
      <c r="I315">
        <v>176.6</v>
      </c>
      <c r="J315">
        <v>150.1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45">
      <c r="A316" t="s">
        <v>34</v>
      </c>
      <c r="B316">
        <v>2021</v>
      </c>
      <c r="C316" t="s">
        <v>43</v>
      </c>
      <c r="D316">
        <v>204.6</v>
      </c>
      <c r="E316">
        <v>171.2</v>
      </c>
      <c r="F316">
        <v>155.69999999999999</v>
      </c>
      <c r="G316">
        <v>185.3</v>
      </c>
      <c r="H316">
        <v>158.69999999999999</v>
      </c>
      <c r="I316">
        <v>190.6</v>
      </c>
      <c r="J316">
        <v>147.4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45">
      <c r="A317" t="s">
        <v>30</v>
      </c>
      <c r="B317">
        <v>2021</v>
      </c>
      <c r="C317" t="s">
        <v>45</v>
      </c>
      <c r="D317">
        <v>199.8</v>
      </c>
      <c r="E317">
        <v>171.5</v>
      </c>
      <c r="F317">
        <v>153.19999999999999</v>
      </c>
      <c r="G317">
        <v>183.9</v>
      </c>
      <c r="H317">
        <v>159.1</v>
      </c>
      <c r="I317">
        <v>198.4</v>
      </c>
      <c r="J317">
        <v>146.9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45">
      <c r="A318" t="s">
        <v>33</v>
      </c>
      <c r="B318">
        <v>2021</v>
      </c>
      <c r="C318" t="s">
        <v>45</v>
      </c>
      <c r="D318">
        <v>204.9</v>
      </c>
      <c r="E318">
        <v>175.4</v>
      </c>
      <c r="F318">
        <v>160.30000000000001</v>
      </c>
      <c r="G318">
        <v>229.1</v>
      </c>
      <c r="H318">
        <v>159.6</v>
      </c>
      <c r="I318">
        <v>175.8</v>
      </c>
      <c r="J318">
        <v>151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45">
      <c r="A319" t="s">
        <v>34</v>
      </c>
      <c r="B319">
        <v>2021</v>
      </c>
      <c r="C319" t="s">
        <v>45</v>
      </c>
      <c r="D319">
        <v>201.6</v>
      </c>
      <c r="E319">
        <v>173</v>
      </c>
      <c r="F319">
        <v>156.5</v>
      </c>
      <c r="G319">
        <v>199.2</v>
      </c>
      <c r="H319">
        <v>159.30000000000001</v>
      </c>
      <c r="I319">
        <v>190.1</v>
      </c>
      <c r="J319">
        <v>148.19999999999999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45">
      <c r="A320" t="s">
        <v>30</v>
      </c>
      <c r="B320">
        <v>2021</v>
      </c>
      <c r="C320" t="s">
        <v>46</v>
      </c>
      <c r="D320">
        <v>197</v>
      </c>
      <c r="E320">
        <v>176.5</v>
      </c>
      <c r="F320">
        <v>152</v>
      </c>
      <c r="G320">
        <v>172.3</v>
      </c>
      <c r="H320">
        <v>159.80000000000001</v>
      </c>
      <c r="I320">
        <v>195.8</v>
      </c>
      <c r="J320">
        <v>147.4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45">
      <c r="A321" t="s">
        <v>33</v>
      </c>
      <c r="B321">
        <v>2021</v>
      </c>
      <c r="C321" t="s">
        <v>46</v>
      </c>
      <c r="D321">
        <v>202.2</v>
      </c>
      <c r="E321">
        <v>180</v>
      </c>
      <c r="F321">
        <v>158.30000000000001</v>
      </c>
      <c r="G321">
        <v>219.5</v>
      </c>
      <c r="H321">
        <v>160</v>
      </c>
      <c r="I321">
        <v>173.5</v>
      </c>
      <c r="J321">
        <v>151.6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45">
      <c r="A322" t="s">
        <v>34</v>
      </c>
      <c r="B322">
        <v>2021</v>
      </c>
      <c r="C322" t="s">
        <v>46</v>
      </c>
      <c r="D322">
        <v>198.8</v>
      </c>
      <c r="E322">
        <v>177.9</v>
      </c>
      <c r="F322">
        <v>154.9</v>
      </c>
      <c r="G322">
        <v>188.3</v>
      </c>
      <c r="H322">
        <v>159.9</v>
      </c>
      <c r="I322">
        <v>187.6</v>
      </c>
      <c r="J322">
        <v>148.69999999999999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45">
      <c r="A323" t="s">
        <v>30</v>
      </c>
      <c r="B323">
        <v>2022</v>
      </c>
      <c r="C323" t="s">
        <v>31</v>
      </c>
      <c r="D323">
        <v>196.9</v>
      </c>
      <c r="E323">
        <v>178</v>
      </c>
      <c r="F323">
        <v>151.19999999999999</v>
      </c>
      <c r="G323">
        <v>159.19999999999999</v>
      </c>
      <c r="H323">
        <v>160.5</v>
      </c>
      <c r="I323">
        <v>192.6</v>
      </c>
      <c r="J323">
        <v>148.30000000000001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45">
      <c r="A324" t="s">
        <v>33</v>
      </c>
      <c r="B324">
        <v>2022</v>
      </c>
      <c r="C324" t="s">
        <v>31</v>
      </c>
      <c r="D324">
        <v>202.1</v>
      </c>
      <c r="E324">
        <v>180.1</v>
      </c>
      <c r="F324">
        <v>156.5</v>
      </c>
      <c r="G324">
        <v>203.6</v>
      </c>
      <c r="H324">
        <v>160.4</v>
      </c>
      <c r="I324">
        <v>171</v>
      </c>
      <c r="J324">
        <v>152.19999999999999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45">
      <c r="A325" t="s">
        <v>34</v>
      </c>
      <c r="B325">
        <v>2022</v>
      </c>
      <c r="C325" t="s">
        <v>31</v>
      </c>
      <c r="D325">
        <v>198.7</v>
      </c>
      <c r="E325">
        <v>178.8</v>
      </c>
      <c r="F325">
        <v>153.69999999999999</v>
      </c>
      <c r="G325">
        <v>174.3</v>
      </c>
      <c r="H325">
        <v>160.5</v>
      </c>
      <c r="I325">
        <v>184.7</v>
      </c>
      <c r="J325">
        <v>149.5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45">
      <c r="A326" t="s">
        <v>30</v>
      </c>
      <c r="B326">
        <v>2022</v>
      </c>
      <c r="C326" t="s">
        <v>35</v>
      </c>
      <c r="D326">
        <v>198.1</v>
      </c>
      <c r="E326">
        <v>175.5</v>
      </c>
      <c r="F326">
        <v>151.4</v>
      </c>
      <c r="G326">
        <v>155.19999999999999</v>
      </c>
      <c r="H326">
        <v>160.69999999999999</v>
      </c>
      <c r="I326">
        <v>192.6</v>
      </c>
      <c r="J326">
        <v>148.80000000000001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45">
      <c r="A327" t="s">
        <v>33</v>
      </c>
      <c r="B327">
        <v>2022</v>
      </c>
      <c r="C327" t="s">
        <v>35</v>
      </c>
      <c r="D327">
        <v>205.2</v>
      </c>
      <c r="E327">
        <v>176.4</v>
      </c>
      <c r="F327">
        <v>156.4</v>
      </c>
      <c r="G327">
        <v>198</v>
      </c>
      <c r="H327">
        <v>160.6</v>
      </c>
      <c r="I327">
        <v>171.5</v>
      </c>
      <c r="J327">
        <v>152.5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45">
      <c r="A328" t="s">
        <v>34</v>
      </c>
      <c r="B328">
        <v>2022</v>
      </c>
      <c r="C328" t="s">
        <v>35</v>
      </c>
      <c r="D328">
        <v>200.6</v>
      </c>
      <c r="E328">
        <v>175.8</v>
      </c>
      <c r="F328">
        <v>153.69999999999999</v>
      </c>
      <c r="G328">
        <v>169.7</v>
      </c>
      <c r="H328">
        <v>160.69999999999999</v>
      </c>
      <c r="I328">
        <v>184.9</v>
      </c>
      <c r="J328">
        <v>150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45">
      <c r="A329" t="s">
        <v>30</v>
      </c>
      <c r="B329">
        <v>2022</v>
      </c>
      <c r="C329" t="s">
        <v>36</v>
      </c>
      <c r="D329">
        <v>208</v>
      </c>
      <c r="E329">
        <v>167.9</v>
      </c>
      <c r="F329">
        <v>155.9</v>
      </c>
      <c r="G329">
        <v>155.80000000000001</v>
      </c>
      <c r="H329">
        <v>162</v>
      </c>
      <c r="I329">
        <v>203.1</v>
      </c>
      <c r="J329">
        <v>150.19999999999999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45">
      <c r="A330" t="s">
        <v>33</v>
      </c>
      <c r="B330">
        <v>2022</v>
      </c>
      <c r="C330" t="s">
        <v>36</v>
      </c>
      <c r="D330">
        <v>215.8</v>
      </c>
      <c r="E330">
        <v>167.7</v>
      </c>
      <c r="F330">
        <v>159.6</v>
      </c>
      <c r="G330">
        <v>188.4</v>
      </c>
      <c r="H330">
        <v>162.6</v>
      </c>
      <c r="I330">
        <v>180</v>
      </c>
      <c r="J330">
        <v>153.69999999999999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45">
      <c r="A331" t="s">
        <v>34</v>
      </c>
      <c r="B331">
        <v>2022</v>
      </c>
      <c r="C331" t="s">
        <v>36</v>
      </c>
      <c r="D331">
        <v>210.7</v>
      </c>
      <c r="E331">
        <v>167.8</v>
      </c>
      <c r="F331">
        <v>157.6</v>
      </c>
      <c r="G331">
        <v>166.9</v>
      </c>
      <c r="H331">
        <v>162.19999999999999</v>
      </c>
      <c r="I331">
        <v>194.6</v>
      </c>
      <c r="J331">
        <v>151.30000000000001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45">
      <c r="A332" t="s">
        <v>30</v>
      </c>
      <c r="B332">
        <v>2022</v>
      </c>
      <c r="C332" t="s">
        <v>37</v>
      </c>
      <c r="D332">
        <v>209.7</v>
      </c>
      <c r="E332">
        <v>164.5</v>
      </c>
      <c r="F332">
        <v>169.7</v>
      </c>
      <c r="G332">
        <v>153.6</v>
      </c>
      <c r="H332">
        <v>163.80000000000001</v>
      </c>
      <c r="I332">
        <v>207.4</v>
      </c>
      <c r="J332">
        <v>151.80000000000001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45">
      <c r="A333" t="s">
        <v>33</v>
      </c>
      <c r="B333">
        <v>2022</v>
      </c>
      <c r="C333" t="s">
        <v>37</v>
      </c>
      <c r="D333">
        <v>215.8</v>
      </c>
      <c r="E333">
        <v>164.6</v>
      </c>
      <c r="F333">
        <v>175.9</v>
      </c>
      <c r="G333">
        <v>190.7</v>
      </c>
      <c r="H333">
        <v>164.2</v>
      </c>
      <c r="I333">
        <v>186</v>
      </c>
      <c r="J333">
        <v>155.4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45">
      <c r="A334" t="s">
        <v>34</v>
      </c>
      <c r="B334">
        <v>2022</v>
      </c>
      <c r="C334" t="s">
        <v>37</v>
      </c>
      <c r="D334">
        <v>211.8</v>
      </c>
      <c r="E334">
        <v>164.5</v>
      </c>
      <c r="F334">
        <v>172.6</v>
      </c>
      <c r="G334">
        <v>166.2</v>
      </c>
      <c r="H334">
        <v>163.9</v>
      </c>
      <c r="I334">
        <v>199.5</v>
      </c>
      <c r="J334">
        <v>152.9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45">
      <c r="A335" t="s">
        <v>30</v>
      </c>
      <c r="B335">
        <v>2022</v>
      </c>
      <c r="C335" t="s">
        <v>38</v>
      </c>
      <c r="D335">
        <v>214.7</v>
      </c>
      <c r="E335">
        <v>161.4</v>
      </c>
      <c r="F335">
        <v>168</v>
      </c>
      <c r="G335">
        <v>160.4</v>
      </c>
      <c r="H335">
        <v>164.6</v>
      </c>
      <c r="I335">
        <v>209.9</v>
      </c>
      <c r="J335">
        <v>152.9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45">
      <c r="A336" t="s">
        <v>33</v>
      </c>
      <c r="B336">
        <v>2022</v>
      </c>
      <c r="C336" t="s">
        <v>38</v>
      </c>
      <c r="D336">
        <v>221.2</v>
      </c>
      <c r="E336">
        <v>164.1</v>
      </c>
      <c r="F336">
        <v>174.5</v>
      </c>
      <c r="G336">
        <v>203.2</v>
      </c>
      <c r="H336">
        <v>165.4</v>
      </c>
      <c r="I336">
        <v>189.5</v>
      </c>
      <c r="J336">
        <v>156.69999999999999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45">
      <c r="A337" t="s">
        <v>34</v>
      </c>
      <c r="B337">
        <v>2022</v>
      </c>
      <c r="C337" t="s">
        <v>38</v>
      </c>
      <c r="D337">
        <v>217</v>
      </c>
      <c r="E337">
        <v>162.4</v>
      </c>
      <c r="F337">
        <v>171</v>
      </c>
      <c r="G337">
        <v>174.9</v>
      </c>
      <c r="H337">
        <v>164.9</v>
      </c>
      <c r="I337">
        <v>202.4</v>
      </c>
      <c r="J337">
        <v>154.1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45">
      <c r="A338" t="s">
        <v>30</v>
      </c>
      <c r="B338">
        <v>2022</v>
      </c>
      <c r="C338" t="s">
        <v>39</v>
      </c>
      <c r="D338">
        <v>217.2</v>
      </c>
      <c r="E338">
        <v>169.6</v>
      </c>
      <c r="F338">
        <v>165.8</v>
      </c>
      <c r="G338">
        <v>167.3</v>
      </c>
      <c r="H338">
        <v>165.4</v>
      </c>
      <c r="I338">
        <v>208.1</v>
      </c>
      <c r="J338">
        <v>153.80000000000001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45">
      <c r="A339" t="s">
        <v>33</v>
      </c>
      <c r="B339">
        <v>2022</v>
      </c>
      <c r="C339" t="s">
        <v>39</v>
      </c>
      <c r="D339">
        <v>223.4</v>
      </c>
      <c r="E339">
        <v>172.8</v>
      </c>
      <c r="F339">
        <v>174.1</v>
      </c>
      <c r="G339">
        <v>211.5</v>
      </c>
      <c r="H339">
        <v>166.4</v>
      </c>
      <c r="I339">
        <v>188.6</v>
      </c>
      <c r="J339">
        <v>157.5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45">
      <c r="A340" t="s">
        <v>34</v>
      </c>
      <c r="B340">
        <v>2022</v>
      </c>
      <c r="C340" t="s">
        <v>39</v>
      </c>
      <c r="D340">
        <v>219.4</v>
      </c>
      <c r="E340">
        <v>170.8</v>
      </c>
      <c r="F340">
        <v>169.7</v>
      </c>
      <c r="G340">
        <v>182.3</v>
      </c>
      <c r="H340">
        <v>165.8</v>
      </c>
      <c r="I340">
        <v>200.9</v>
      </c>
      <c r="J340">
        <v>155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45">
      <c r="A341" t="s">
        <v>30</v>
      </c>
      <c r="B341">
        <v>2022</v>
      </c>
      <c r="C341" t="s">
        <v>40</v>
      </c>
      <c r="D341">
        <v>210.8</v>
      </c>
      <c r="E341">
        <v>174.3</v>
      </c>
      <c r="F341">
        <v>169.6</v>
      </c>
      <c r="G341">
        <v>168.6</v>
      </c>
      <c r="H341">
        <v>166.3</v>
      </c>
      <c r="I341">
        <v>202.2</v>
      </c>
      <c r="J341">
        <v>155.19999999999999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45">
      <c r="A342" t="s">
        <v>33</v>
      </c>
      <c r="B342">
        <v>2022</v>
      </c>
      <c r="C342" t="s">
        <v>40</v>
      </c>
      <c r="D342">
        <v>217.1</v>
      </c>
      <c r="E342">
        <v>176.6</v>
      </c>
      <c r="F342">
        <v>179.5</v>
      </c>
      <c r="G342">
        <v>208.5</v>
      </c>
      <c r="H342">
        <v>167.1</v>
      </c>
      <c r="I342">
        <v>184.8</v>
      </c>
      <c r="J342">
        <v>159.30000000000001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45">
      <c r="A343" t="s">
        <v>34</v>
      </c>
      <c r="B343">
        <v>2022</v>
      </c>
      <c r="C343" t="s">
        <v>40</v>
      </c>
      <c r="D343">
        <v>213</v>
      </c>
      <c r="E343">
        <v>175.2</v>
      </c>
      <c r="F343">
        <v>174.2</v>
      </c>
      <c r="G343">
        <v>182.1</v>
      </c>
      <c r="H343">
        <v>166.6</v>
      </c>
      <c r="I343">
        <v>195.8</v>
      </c>
      <c r="J343">
        <v>156.5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45">
      <c r="A344" t="s">
        <v>30</v>
      </c>
      <c r="B344">
        <v>2022</v>
      </c>
      <c r="C344" t="s">
        <v>41</v>
      </c>
      <c r="D344">
        <v>204.1</v>
      </c>
      <c r="E344">
        <v>168.3</v>
      </c>
      <c r="F344">
        <v>169.2</v>
      </c>
      <c r="G344">
        <v>173.1</v>
      </c>
      <c r="H344">
        <v>167.9</v>
      </c>
      <c r="I344">
        <v>198.1</v>
      </c>
      <c r="J344">
        <v>159.5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45">
      <c r="A345" t="s">
        <v>33</v>
      </c>
      <c r="B345">
        <v>2022</v>
      </c>
      <c r="C345" t="s">
        <v>41</v>
      </c>
      <c r="D345">
        <v>210.9</v>
      </c>
      <c r="E345">
        <v>170.6</v>
      </c>
      <c r="F345">
        <v>177.1</v>
      </c>
      <c r="G345">
        <v>213.1</v>
      </c>
      <c r="H345">
        <v>168.4</v>
      </c>
      <c r="I345">
        <v>182.5</v>
      </c>
      <c r="J345">
        <v>162.1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45">
      <c r="A346" t="s">
        <v>34</v>
      </c>
      <c r="B346">
        <v>2022</v>
      </c>
      <c r="C346" t="s">
        <v>41</v>
      </c>
      <c r="D346">
        <v>206.5</v>
      </c>
      <c r="E346">
        <v>169.2</v>
      </c>
      <c r="F346">
        <v>172.9</v>
      </c>
      <c r="G346">
        <v>186.7</v>
      </c>
      <c r="H346">
        <v>168.1</v>
      </c>
      <c r="I346">
        <v>192.4</v>
      </c>
      <c r="J346">
        <v>160.30000000000001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45">
      <c r="A347" t="s">
        <v>30</v>
      </c>
      <c r="B347">
        <v>2022</v>
      </c>
      <c r="C347" t="s">
        <v>42</v>
      </c>
      <c r="D347">
        <v>206.7</v>
      </c>
      <c r="E347">
        <v>169</v>
      </c>
      <c r="F347">
        <v>164.1</v>
      </c>
      <c r="G347">
        <v>176.9</v>
      </c>
      <c r="H347">
        <v>169.5</v>
      </c>
      <c r="I347">
        <v>194.1</v>
      </c>
      <c r="J347">
        <v>162.9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45">
      <c r="A348" t="s">
        <v>33</v>
      </c>
      <c r="B348">
        <v>2022</v>
      </c>
      <c r="C348" t="s">
        <v>42</v>
      </c>
      <c r="D348">
        <v>213.7</v>
      </c>
      <c r="E348">
        <v>170.9</v>
      </c>
      <c r="F348">
        <v>167.5</v>
      </c>
      <c r="G348">
        <v>220.8</v>
      </c>
      <c r="H348">
        <v>170.1</v>
      </c>
      <c r="I348">
        <v>179.3</v>
      </c>
      <c r="J348">
        <v>164.9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45">
      <c r="A349" t="s">
        <v>34</v>
      </c>
      <c r="B349">
        <v>2022</v>
      </c>
      <c r="C349" t="s">
        <v>42</v>
      </c>
      <c r="D349">
        <v>209.2</v>
      </c>
      <c r="E349">
        <v>169.7</v>
      </c>
      <c r="F349">
        <v>165.7</v>
      </c>
      <c r="G349">
        <v>191.8</v>
      </c>
      <c r="H349">
        <v>169.7</v>
      </c>
      <c r="I349">
        <v>188.7</v>
      </c>
      <c r="J349">
        <v>163.5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45">
      <c r="A350" t="s">
        <v>30</v>
      </c>
      <c r="B350">
        <v>2022</v>
      </c>
      <c r="C350" t="s">
        <v>43</v>
      </c>
      <c r="D350">
        <v>208.8</v>
      </c>
      <c r="E350">
        <v>170.3</v>
      </c>
      <c r="F350">
        <v>162.19999999999999</v>
      </c>
      <c r="G350">
        <v>184.8</v>
      </c>
      <c r="H350">
        <v>170.9</v>
      </c>
      <c r="I350">
        <v>191.6</v>
      </c>
      <c r="J350">
        <v>164.7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45">
      <c r="A351" t="s">
        <v>33</v>
      </c>
      <c r="B351">
        <v>2022</v>
      </c>
      <c r="C351" t="s">
        <v>43</v>
      </c>
      <c r="D351">
        <v>214.9</v>
      </c>
      <c r="E351">
        <v>171.9</v>
      </c>
      <c r="F351">
        <v>165.7</v>
      </c>
      <c r="G351">
        <v>228.6</v>
      </c>
      <c r="H351">
        <v>171</v>
      </c>
      <c r="I351">
        <v>177.7</v>
      </c>
      <c r="J351">
        <v>166.4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45">
      <c r="A352" t="s">
        <v>34</v>
      </c>
      <c r="B352">
        <v>2022</v>
      </c>
      <c r="C352" t="s">
        <v>43</v>
      </c>
      <c r="D352">
        <v>210.9</v>
      </c>
      <c r="E352">
        <v>170.9</v>
      </c>
      <c r="F352">
        <v>163.80000000000001</v>
      </c>
      <c r="G352">
        <v>199.7</v>
      </c>
      <c r="H352">
        <v>170.9</v>
      </c>
      <c r="I352">
        <v>186.5</v>
      </c>
      <c r="J352">
        <v>165.2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45">
      <c r="A353" t="s">
        <v>30</v>
      </c>
      <c r="B353">
        <v>2022</v>
      </c>
      <c r="C353" t="s">
        <v>45</v>
      </c>
      <c r="D353">
        <v>207.2</v>
      </c>
      <c r="E353">
        <v>180.2</v>
      </c>
      <c r="F353">
        <v>159.1</v>
      </c>
      <c r="G353">
        <v>171.6</v>
      </c>
      <c r="H353">
        <v>172.3</v>
      </c>
      <c r="I353">
        <v>194</v>
      </c>
      <c r="J353">
        <v>166.9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45">
      <c r="A354" t="s">
        <v>33</v>
      </c>
      <c r="B354">
        <v>2022</v>
      </c>
      <c r="C354" t="s">
        <v>45</v>
      </c>
      <c r="D354">
        <v>213.4</v>
      </c>
      <c r="E354">
        <v>183.2</v>
      </c>
      <c r="F354">
        <v>162.6</v>
      </c>
      <c r="G354">
        <v>205.5</v>
      </c>
      <c r="H354">
        <v>172.3</v>
      </c>
      <c r="I354">
        <v>180</v>
      </c>
      <c r="J354">
        <v>168.4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45">
      <c r="A355" t="s">
        <v>34</v>
      </c>
      <c r="B355">
        <v>2022</v>
      </c>
      <c r="C355" t="s">
        <v>45</v>
      </c>
      <c r="D355">
        <v>209.4</v>
      </c>
      <c r="E355">
        <v>181.4</v>
      </c>
      <c r="F355">
        <v>160.69999999999999</v>
      </c>
      <c r="G355">
        <v>183.1</v>
      </c>
      <c r="H355">
        <v>172.3</v>
      </c>
      <c r="I355">
        <v>188.9</v>
      </c>
      <c r="J355">
        <v>167.4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45">
      <c r="A356" t="s">
        <v>30</v>
      </c>
      <c r="B356">
        <v>2022</v>
      </c>
      <c r="C356" t="s">
        <v>46</v>
      </c>
      <c r="D356">
        <v>206.9</v>
      </c>
      <c r="E356">
        <v>189.1</v>
      </c>
      <c r="F356">
        <v>156.69999999999999</v>
      </c>
      <c r="G356">
        <v>150.19999999999999</v>
      </c>
      <c r="H356">
        <v>173.4</v>
      </c>
      <c r="I356">
        <v>193.9</v>
      </c>
      <c r="J356">
        <v>168.8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45">
      <c r="A357" t="s">
        <v>33</v>
      </c>
      <c r="B357">
        <v>2022</v>
      </c>
      <c r="C357" t="s">
        <v>46</v>
      </c>
      <c r="D357">
        <v>212.9</v>
      </c>
      <c r="E357">
        <v>191.9</v>
      </c>
      <c r="F357">
        <v>159.5</v>
      </c>
      <c r="G357">
        <v>178.7</v>
      </c>
      <c r="H357">
        <v>173.9</v>
      </c>
      <c r="I357">
        <v>179.1</v>
      </c>
      <c r="J357">
        <v>170.2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45">
      <c r="A358" t="s">
        <v>34</v>
      </c>
      <c r="B358">
        <v>2022</v>
      </c>
      <c r="C358" t="s">
        <v>46</v>
      </c>
      <c r="D358">
        <v>209</v>
      </c>
      <c r="E358">
        <v>190.2</v>
      </c>
      <c r="F358">
        <v>158</v>
      </c>
      <c r="G358">
        <v>159.9</v>
      </c>
      <c r="H358">
        <v>173.6</v>
      </c>
      <c r="I358">
        <v>188.5</v>
      </c>
      <c r="J358">
        <v>169.2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45">
      <c r="A359" t="s">
        <v>30</v>
      </c>
      <c r="B359">
        <v>2023</v>
      </c>
      <c r="C359" t="s">
        <v>31</v>
      </c>
      <c r="D359">
        <v>208.3</v>
      </c>
      <c r="E359">
        <v>192.9</v>
      </c>
      <c r="F359">
        <v>156.30000000000001</v>
      </c>
      <c r="G359">
        <v>142.9</v>
      </c>
      <c r="H359">
        <v>174.3</v>
      </c>
      <c r="I359">
        <v>192.6</v>
      </c>
      <c r="J359">
        <v>174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45">
      <c r="A360" t="s">
        <v>33</v>
      </c>
      <c r="B360">
        <v>2023</v>
      </c>
      <c r="C360" t="s">
        <v>31</v>
      </c>
      <c r="D360">
        <v>215.2</v>
      </c>
      <c r="E360">
        <v>197</v>
      </c>
      <c r="F360">
        <v>160.5</v>
      </c>
      <c r="G360">
        <v>175.3</v>
      </c>
      <c r="H360">
        <v>175.2</v>
      </c>
      <c r="I360">
        <v>178</v>
      </c>
      <c r="J360">
        <v>173.3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45">
      <c r="A361" t="s">
        <v>34</v>
      </c>
      <c r="B361">
        <v>2023</v>
      </c>
      <c r="C361" t="s">
        <v>31</v>
      </c>
      <c r="D361">
        <v>210.7</v>
      </c>
      <c r="E361">
        <v>194.5</v>
      </c>
      <c r="F361">
        <v>158.30000000000001</v>
      </c>
      <c r="G361">
        <v>153.9</v>
      </c>
      <c r="H361">
        <v>174.6</v>
      </c>
      <c r="I361">
        <v>187.2</v>
      </c>
      <c r="J361">
        <v>173.8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45">
      <c r="A362" t="s">
        <v>30</v>
      </c>
      <c r="B362">
        <v>2023</v>
      </c>
      <c r="C362" t="s">
        <v>35</v>
      </c>
      <c r="D362">
        <v>205.2</v>
      </c>
      <c r="E362">
        <v>173.9</v>
      </c>
      <c r="F362">
        <v>167.2</v>
      </c>
      <c r="G362">
        <v>140.9</v>
      </c>
      <c r="H362">
        <v>177</v>
      </c>
      <c r="I362">
        <v>183.4</v>
      </c>
      <c r="J362">
        <v>174.2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45">
      <c r="A363" t="s">
        <v>33</v>
      </c>
      <c r="B363">
        <v>2023</v>
      </c>
      <c r="C363" t="s">
        <v>35</v>
      </c>
      <c r="D363">
        <v>212.2</v>
      </c>
      <c r="E363">
        <v>177.2</v>
      </c>
      <c r="F363">
        <v>172.1</v>
      </c>
      <c r="G363">
        <v>175.8</v>
      </c>
      <c r="H363">
        <v>177.9</v>
      </c>
      <c r="I363">
        <v>172.2</v>
      </c>
      <c r="J363">
        <v>174.7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45">
      <c r="A364" t="s">
        <v>34</v>
      </c>
      <c r="B364">
        <v>2023</v>
      </c>
      <c r="C364" t="s">
        <v>35</v>
      </c>
      <c r="D364">
        <v>207.7</v>
      </c>
      <c r="E364">
        <v>175.2</v>
      </c>
      <c r="F364">
        <v>169.5</v>
      </c>
      <c r="G364">
        <v>152.69999999999999</v>
      </c>
      <c r="H364">
        <v>177.3</v>
      </c>
      <c r="I364">
        <v>179.3</v>
      </c>
      <c r="J364">
        <v>174.4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45">
      <c r="A365" t="s">
        <v>30</v>
      </c>
      <c r="B365">
        <v>2023</v>
      </c>
      <c r="C365" t="s">
        <v>36</v>
      </c>
      <c r="D365">
        <v>205.2</v>
      </c>
      <c r="E365">
        <v>173.9</v>
      </c>
      <c r="F365">
        <v>167.2</v>
      </c>
      <c r="G365">
        <v>140.9</v>
      </c>
      <c r="H365">
        <v>177</v>
      </c>
      <c r="I365">
        <v>183.3</v>
      </c>
      <c r="J365">
        <v>174.3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45">
      <c r="A366" t="s">
        <v>33</v>
      </c>
      <c r="B366">
        <v>2023</v>
      </c>
      <c r="C366" t="s">
        <v>36</v>
      </c>
      <c r="D366">
        <v>212.2</v>
      </c>
      <c r="E366">
        <v>177.2</v>
      </c>
      <c r="F366">
        <v>172.1</v>
      </c>
      <c r="G366">
        <v>175.9</v>
      </c>
      <c r="H366">
        <v>177.9</v>
      </c>
      <c r="I366">
        <v>172.2</v>
      </c>
      <c r="J366">
        <v>174.7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45">
      <c r="A367" t="s">
        <v>34</v>
      </c>
      <c r="B367">
        <v>2023</v>
      </c>
      <c r="C367" t="s">
        <v>36</v>
      </c>
      <c r="D367">
        <v>207.7</v>
      </c>
      <c r="E367">
        <v>175.2</v>
      </c>
      <c r="F367">
        <v>169.5</v>
      </c>
      <c r="G367">
        <v>152.80000000000001</v>
      </c>
      <c r="H367">
        <v>177.3</v>
      </c>
      <c r="I367">
        <v>179.2</v>
      </c>
      <c r="J367">
        <v>174.4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45">
      <c r="A368" t="s">
        <v>30</v>
      </c>
      <c r="B368">
        <v>2023</v>
      </c>
      <c r="C368" t="s">
        <v>37</v>
      </c>
      <c r="D368">
        <v>206.9</v>
      </c>
      <c r="E368">
        <v>167.9</v>
      </c>
      <c r="F368">
        <v>173.7</v>
      </c>
      <c r="G368">
        <v>142.80000000000001</v>
      </c>
      <c r="H368">
        <v>178.2</v>
      </c>
      <c r="I368">
        <v>178.5</v>
      </c>
      <c r="J368">
        <v>173.3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47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45">
      <c r="A369" t="s">
        <v>33</v>
      </c>
      <c r="B369">
        <v>2023</v>
      </c>
      <c r="C369" t="s">
        <v>37</v>
      </c>
      <c r="D369">
        <v>213.7</v>
      </c>
      <c r="E369">
        <v>172.4</v>
      </c>
      <c r="F369">
        <v>179.2</v>
      </c>
      <c r="G369">
        <v>179.9</v>
      </c>
      <c r="H369">
        <v>178.8</v>
      </c>
      <c r="I369">
        <v>168.7</v>
      </c>
      <c r="J369">
        <v>174.8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45">
      <c r="A370" t="s">
        <v>34</v>
      </c>
      <c r="B370">
        <v>2023</v>
      </c>
      <c r="C370" t="s">
        <v>37</v>
      </c>
      <c r="D370">
        <v>209.3</v>
      </c>
      <c r="E370">
        <v>169.6</v>
      </c>
      <c r="F370">
        <v>176.3</v>
      </c>
      <c r="G370">
        <v>155.4</v>
      </c>
      <c r="H370">
        <v>178.4</v>
      </c>
      <c r="I370">
        <v>174.9</v>
      </c>
      <c r="J370">
        <v>173.8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45">
      <c r="A371" t="s">
        <v>30</v>
      </c>
      <c r="B371">
        <v>2023</v>
      </c>
      <c r="C371" t="s">
        <v>38</v>
      </c>
      <c r="D371">
        <v>211.5</v>
      </c>
      <c r="E371">
        <v>171</v>
      </c>
      <c r="F371">
        <v>169</v>
      </c>
      <c r="G371">
        <v>148.69999999999999</v>
      </c>
      <c r="H371">
        <v>179.6</v>
      </c>
      <c r="I371">
        <v>173.3</v>
      </c>
      <c r="J371">
        <v>173.2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47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45">
      <c r="A372" t="s">
        <v>33</v>
      </c>
      <c r="B372">
        <v>2023</v>
      </c>
      <c r="C372" t="s">
        <v>38</v>
      </c>
      <c r="D372">
        <v>219.4</v>
      </c>
      <c r="E372">
        <v>176.7</v>
      </c>
      <c r="F372">
        <v>175.8</v>
      </c>
      <c r="G372">
        <v>185</v>
      </c>
      <c r="H372">
        <v>179.4</v>
      </c>
      <c r="I372">
        <v>164.4</v>
      </c>
      <c r="J372">
        <v>174.7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45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autoFilter ref="A1:AD373" xr:uid="{713438CD-5482-4543-AE0E-B4091701E28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F6A0-3DC3-491B-B966-1645B7FDEA8A}">
  <dimension ref="A3:K16"/>
  <sheetViews>
    <sheetView workbookViewId="0">
      <selection activeCell="K13" sqref="K13"/>
    </sheetView>
  </sheetViews>
  <sheetFormatPr defaultRowHeight="14.25" x14ac:dyDescent="0.45"/>
  <cols>
    <col min="1" max="1" width="12.59765625" bestFit="1" customWidth="1"/>
    <col min="2" max="2" width="14" bestFit="1" customWidth="1"/>
    <col min="4" max="4" width="12.59765625" bestFit="1" customWidth="1"/>
    <col min="5" max="5" width="14.1328125" bestFit="1" customWidth="1"/>
    <col min="7" max="7" width="12.59765625" bestFit="1" customWidth="1"/>
    <col min="8" max="8" width="12.3984375" bestFit="1" customWidth="1"/>
    <col min="10" max="10" width="12.59765625" bestFit="1" customWidth="1"/>
    <col min="11" max="11" width="14.1328125" bestFit="1" customWidth="1"/>
    <col min="12" max="12" width="8.1328125" bestFit="1" customWidth="1"/>
    <col min="13" max="13" width="6" bestFit="1" customWidth="1"/>
    <col min="14" max="14" width="4.73046875" bestFit="1" customWidth="1"/>
    <col min="15" max="15" width="4.1328125" bestFit="1" customWidth="1"/>
    <col min="16" max="16" width="4.73046875" bestFit="1" customWidth="1"/>
    <col min="17" max="17" width="4" bestFit="1" customWidth="1"/>
    <col min="18" max="18" width="6.59765625" bestFit="1" customWidth="1"/>
    <col min="19" max="19" width="10.1328125" bestFit="1" customWidth="1"/>
    <col min="20" max="20" width="7.73046875" bestFit="1" customWidth="1"/>
    <col min="21" max="22" width="9.73046875" bestFit="1" customWidth="1"/>
    <col min="23" max="23" width="6.59765625" bestFit="1" customWidth="1"/>
    <col min="24" max="24" width="10" bestFit="1" customWidth="1"/>
    <col min="25" max="25" width="10.3984375" bestFit="1" customWidth="1"/>
    <col min="26" max="26" width="8.1328125" bestFit="1" customWidth="1"/>
    <col min="27" max="27" width="6" bestFit="1" customWidth="1"/>
    <col min="28" max="28" width="4.73046875" bestFit="1" customWidth="1"/>
    <col min="29" max="29" width="4.1328125" bestFit="1" customWidth="1"/>
    <col min="30" max="30" width="4.73046875" bestFit="1" customWidth="1"/>
    <col min="31" max="31" width="4" bestFit="1" customWidth="1"/>
    <col min="32" max="32" width="6.59765625" bestFit="1" customWidth="1"/>
    <col min="33" max="33" width="10.1328125" bestFit="1" customWidth="1"/>
    <col min="34" max="34" width="7.73046875" bestFit="1" customWidth="1"/>
    <col min="35" max="36" width="9.73046875" bestFit="1" customWidth="1"/>
    <col min="37" max="37" width="6.59765625" bestFit="1" customWidth="1"/>
    <col min="38" max="38" width="15.86328125" bestFit="1" customWidth="1"/>
    <col min="39" max="39" width="7.1328125" bestFit="1" customWidth="1"/>
    <col min="40" max="40" width="8.1328125" bestFit="1" customWidth="1"/>
    <col min="41" max="41" width="6" bestFit="1" customWidth="1"/>
    <col min="42" max="42" width="4.73046875" bestFit="1" customWidth="1"/>
    <col min="43" max="43" width="4.1328125" bestFit="1" customWidth="1"/>
    <col min="44" max="44" width="4.73046875" bestFit="1" customWidth="1"/>
    <col min="45" max="45" width="4" bestFit="1" customWidth="1"/>
    <col min="46" max="46" width="6.59765625" bestFit="1" customWidth="1"/>
    <col min="47" max="47" width="10.1328125" bestFit="1" customWidth="1"/>
    <col min="48" max="48" width="7.73046875" bestFit="1" customWidth="1"/>
    <col min="49" max="50" width="9.73046875" bestFit="1" customWidth="1"/>
    <col min="51" max="51" width="10.265625" bestFit="1" customWidth="1"/>
    <col min="52" max="52" width="10.3984375" bestFit="1" customWidth="1"/>
  </cols>
  <sheetData>
    <row r="3" spans="1:11" x14ac:dyDescent="0.45">
      <c r="A3" s="13" t="s">
        <v>48</v>
      </c>
      <c r="B3" t="s">
        <v>49</v>
      </c>
      <c r="G3" s="13" t="s">
        <v>48</v>
      </c>
      <c r="H3" t="s">
        <v>50</v>
      </c>
      <c r="J3" s="13" t="s">
        <v>48</v>
      </c>
      <c r="K3" t="s">
        <v>51</v>
      </c>
    </row>
    <row r="4" spans="1:11" x14ac:dyDescent="0.45">
      <c r="A4" s="14">
        <v>2013</v>
      </c>
      <c r="B4">
        <v>36</v>
      </c>
      <c r="G4" s="14" t="s">
        <v>30</v>
      </c>
      <c r="H4">
        <v>124</v>
      </c>
      <c r="J4" s="14" t="s">
        <v>31</v>
      </c>
      <c r="K4">
        <v>33</v>
      </c>
    </row>
    <row r="5" spans="1:11" x14ac:dyDescent="0.45">
      <c r="A5" s="14">
        <v>2014</v>
      </c>
      <c r="B5">
        <v>36</v>
      </c>
      <c r="G5" s="14" t="s">
        <v>34</v>
      </c>
      <c r="H5">
        <v>124</v>
      </c>
      <c r="J5" s="14" t="s">
        <v>35</v>
      </c>
      <c r="K5">
        <v>33</v>
      </c>
    </row>
    <row r="6" spans="1:11" x14ac:dyDescent="0.45">
      <c r="A6" s="14">
        <v>2015</v>
      </c>
      <c r="B6">
        <v>36</v>
      </c>
      <c r="G6" s="14" t="s">
        <v>33</v>
      </c>
      <c r="H6">
        <v>124</v>
      </c>
      <c r="J6" s="14" t="s">
        <v>36</v>
      </c>
      <c r="K6">
        <v>33</v>
      </c>
    </row>
    <row r="7" spans="1:11" x14ac:dyDescent="0.45">
      <c r="A7" s="14">
        <v>2016</v>
      </c>
      <c r="B7">
        <v>36</v>
      </c>
      <c r="G7" s="14" t="s">
        <v>52</v>
      </c>
      <c r="H7">
        <v>372</v>
      </c>
      <c r="J7" s="14" t="s">
        <v>37</v>
      </c>
      <c r="K7">
        <v>30</v>
      </c>
    </row>
    <row r="8" spans="1:11" x14ac:dyDescent="0.45">
      <c r="A8" s="14">
        <v>2017</v>
      </c>
      <c r="B8">
        <v>36</v>
      </c>
      <c r="J8" s="14" t="s">
        <v>38</v>
      </c>
      <c r="K8">
        <v>33</v>
      </c>
    </row>
    <row r="9" spans="1:11" x14ac:dyDescent="0.45">
      <c r="A9" s="14">
        <v>2018</v>
      </c>
      <c r="B9">
        <v>36</v>
      </c>
      <c r="J9" s="14" t="s">
        <v>39</v>
      </c>
      <c r="K9">
        <v>30</v>
      </c>
    </row>
    <row r="10" spans="1:11" x14ac:dyDescent="0.45">
      <c r="A10" s="14">
        <v>2019</v>
      </c>
      <c r="B10">
        <v>33</v>
      </c>
      <c r="J10" s="14" t="s">
        <v>40</v>
      </c>
      <c r="K10">
        <v>30</v>
      </c>
    </row>
    <row r="11" spans="1:11" x14ac:dyDescent="0.45">
      <c r="A11" s="14">
        <v>2020</v>
      </c>
      <c r="B11">
        <v>36</v>
      </c>
      <c r="J11" s="14" t="s">
        <v>41</v>
      </c>
      <c r="K11">
        <v>30</v>
      </c>
    </row>
    <row r="12" spans="1:11" x14ac:dyDescent="0.45">
      <c r="A12" s="14">
        <v>2021</v>
      </c>
      <c r="B12">
        <v>36</v>
      </c>
      <c r="J12" s="14" t="s">
        <v>42</v>
      </c>
      <c r="K12">
        <v>30</v>
      </c>
    </row>
    <row r="13" spans="1:11" x14ac:dyDescent="0.45">
      <c r="A13" s="14">
        <v>2022</v>
      </c>
      <c r="B13">
        <v>36</v>
      </c>
      <c r="J13" s="14" t="s">
        <v>43</v>
      </c>
      <c r="K13">
        <v>30</v>
      </c>
    </row>
    <row r="14" spans="1:11" x14ac:dyDescent="0.45">
      <c r="A14" s="14">
        <v>2023</v>
      </c>
      <c r="B14">
        <v>15</v>
      </c>
      <c r="J14" s="14" t="s">
        <v>45</v>
      </c>
      <c r="K14">
        <v>30</v>
      </c>
    </row>
    <row r="15" spans="1:11" x14ac:dyDescent="0.45">
      <c r="A15" s="14" t="s">
        <v>52</v>
      </c>
      <c r="B15">
        <v>372</v>
      </c>
      <c r="J15" s="14" t="s">
        <v>46</v>
      </c>
      <c r="K15">
        <v>30</v>
      </c>
    </row>
    <row r="16" spans="1:11" x14ac:dyDescent="0.45">
      <c r="J16" s="14" t="s">
        <v>52</v>
      </c>
      <c r="K16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9DEA-74BE-4F86-9AC3-14F74A85F422}">
  <dimension ref="A1:AD125"/>
  <sheetViews>
    <sheetView topLeftCell="D97" workbookViewId="0">
      <selection activeCell="U122" sqref="U122"/>
    </sheetView>
  </sheetViews>
  <sheetFormatPr defaultRowHeight="14.25" x14ac:dyDescent="0.45"/>
  <sheetData>
    <row r="1" spans="1:30" x14ac:dyDescent="0.4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8</v>
      </c>
      <c r="G1" s="2" t="s">
        <v>9</v>
      </c>
      <c r="H1" s="2" t="s">
        <v>6</v>
      </c>
      <c r="I1" s="3" t="s">
        <v>7</v>
      </c>
      <c r="J1" s="3" t="s">
        <v>3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7" t="s">
        <v>21</v>
      </c>
      <c r="W1" s="8" t="s">
        <v>22</v>
      </c>
      <c r="X1" s="9" t="s">
        <v>23</v>
      </c>
      <c r="Y1" s="10" t="s">
        <v>24</v>
      </c>
      <c r="Z1" s="11" t="s">
        <v>25</v>
      </c>
      <c r="AA1" s="12" t="s">
        <v>26</v>
      </c>
      <c r="AB1" s="8" t="s">
        <v>27</v>
      </c>
      <c r="AC1" s="8" t="s">
        <v>28</v>
      </c>
      <c r="AD1" s="1" t="s">
        <v>29</v>
      </c>
    </row>
    <row r="2" spans="1:30" x14ac:dyDescent="0.45">
      <c r="A2" t="s">
        <v>30</v>
      </c>
      <c r="B2">
        <v>2013</v>
      </c>
      <c r="C2" t="s">
        <v>31</v>
      </c>
      <c r="D2">
        <v>106.3</v>
      </c>
      <c r="E2">
        <v>108.1</v>
      </c>
      <c r="F2">
        <v>103.9</v>
      </c>
      <c r="G2">
        <v>101.9</v>
      </c>
      <c r="H2">
        <v>104.9</v>
      </c>
      <c r="I2">
        <v>106.1</v>
      </c>
      <c r="J2">
        <v>107.5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>
        <v>100.3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45">
      <c r="A3" t="s">
        <v>30</v>
      </c>
      <c r="B3">
        <v>2013</v>
      </c>
      <c r="C3" t="s">
        <v>35</v>
      </c>
      <c r="D3">
        <v>108.7</v>
      </c>
      <c r="E3">
        <v>110.2</v>
      </c>
      <c r="F3">
        <v>104</v>
      </c>
      <c r="G3">
        <v>102.4</v>
      </c>
      <c r="H3">
        <v>105.4</v>
      </c>
      <c r="I3">
        <v>106.7</v>
      </c>
      <c r="J3">
        <v>109.2</v>
      </c>
      <c r="K3">
        <v>105.9</v>
      </c>
      <c r="L3">
        <v>105.7</v>
      </c>
      <c r="M3">
        <v>103.1</v>
      </c>
      <c r="N3">
        <v>105.1</v>
      </c>
      <c r="O3">
        <v>107.7</v>
      </c>
      <c r="P3">
        <v>106.3</v>
      </c>
      <c r="Q3">
        <v>105.6</v>
      </c>
      <c r="R3">
        <v>107.1</v>
      </c>
      <c r="S3">
        <v>106.3</v>
      </c>
      <c r="T3">
        <v>107</v>
      </c>
      <c r="U3">
        <v>100.4</v>
      </c>
      <c r="V3">
        <v>106.2</v>
      </c>
      <c r="W3">
        <v>105.2</v>
      </c>
      <c r="X3">
        <v>104.4</v>
      </c>
      <c r="Y3">
        <v>103.9</v>
      </c>
      <c r="Z3">
        <v>104</v>
      </c>
      <c r="AA3">
        <v>104.1</v>
      </c>
      <c r="AB3">
        <v>104.6</v>
      </c>
      <c r="AC3">
        <v>104.4</v>
      </c>
      <c r="AD3">
        <v>105.8</v>
      </c>
    </row>
    <row r="4" spans="1:30" x14ac:dyDescent="0.45">
      <c r="A4" t="s">
        <v>30</v>
      </c>
      <c r="B4">
        <v>2013</v>
      </c>
      <c r="C4" t="s">
        <v>36</v>
      </c>
      <c r="D4">
        <v>108.8</v>
      </c>
      <c r="E4">
        <v>109.9</v>
      </c>
      <c r="F4">
        <v>105.7</v>
      </c>
      <c r="G4">
        <v>101.4</v>
      </c>
      <c r="H4">
        <v>105.6</v>
      </c>
      <c r="I4">
        <v>106.2</v>
      </c>
      <c r="J4">
        <v>110.2</v>
      </c>
      <c r="K4">
        <v>105.7</v>
      </c>
      <c r="L4">
        <v>105</v>
      </c>
      <c r="M4">
        <v>103.3</v>
      </c>
      <c r="N4">
        <v>105.6</v>
      </c>
      <c r="O4">
        <v>108.2</v>
      </c>
      <c r="P4">
        <v>106.6</v>
      </c>
      <c r="Q4">
        <v>106.5</v>
      </c>
      <c r="R4">
        <v>107.6</v>
      </c>
      <c r="S4">
        <v>106.8</v>
      </c>
      <c r="T4">
        <v>107.5</v>
      </c>
      <c r="U4">
        <v>100.4</v>
      </c>
      <c r="V4">
        <v>106.1</v>
      </c>
      <c r="W4">
        <v>105.6</v>
      </c>
      <c r="X4">
        <v>104.7</v>
      </c>
      <c r="Y4">
        <v>104.6</v>
      </c>
      <c r="Z4">
        <v>104</v>
      </c>
      <c r="AA4">
        <v>104.3</v>
      </c>
      <c r="AB4">
        <v>104.3</v>
      </c>
      <c r="AC4">
        <v>104.6</v>
      </c>
      <c r="AD4">
        <v>106</v>
      </c>
    </row>
    <row r="5" spans="1:30" x14ac:dyDescent="0.45">
      <c r="A5" t="s">
        <v>30</v>
      </c>
      <c r="B5">
        <v>2013</v>
      </c>
      <c r="C5" t="s">
        <v>37</v>
      </c>
      <c r="D5">
        <v>109.5</v>
      </c>
      <c r="E5">
        <v>106.9</v>
      </c>
      <c r="F5">
        <v>108.3</v>
      </c>
      <c r="G5">
        <v>103.4</v>
      </c>
      <c r="H5">
        <v>106.3</v>
      </c>
      <c r="I5">
        <v>105.7</v>
      </c>
      <c r="J5">
        <v>110.2</v>
      </c>
      <c r="K5">
        <v>105.7</v>
      </c>
      <c r="L5">
        <v>104.2</v>
      </c>
      <c r="M5">
        <v>103.2</v>
      </c>
      <c r="N5">
        <v>106.5</v>
      </c>
      <c r="O5">
        <v>108.8</v>
      </c>
      <c r="P5">
        <v>107.1</v>
      </c>
      <c r="Q5">
        <v>107.1</v>
      </c>
      <c r="R5">
        <v>108.1</v>
      </c>
      <c r="S5">
        <v>107.4</v>
      </c>
      <c r="T5">
        <v>108</v>
      </c>
      <c r="U5">
        <v>100.5</v>
      </c>
      <c r="V5">
        <v>106.5</v>
      </c>
      <c r="W5">
        <v>106.1</v>
      </c>
      <c r="X5">
        <v>105.1</v>
      </c>
      <c r="Y5">
        <v>104.4</v>
      </c>
      <c r="Z5">
        <v>104.5</v>
      </c>
      <c r="AA5">
        <v>104.8</v>
      </c>
      <c r="AB5">
        <v>102.7</v>
      </c>
      <c r="AC5">
        <v>104.6</v>
      </c>
      <c r="AD5">
        <v>106.4</v>
      </c>
    </row>
    <row r="6" spans="1:30" x14ac:dyDescent="0.45">
      <c r="A6" t="s">
        <v>30</v>
      </c>
      <c r="B6">
        <v>2013</v>
      </c>
      <c r="C6" t="s">
        <v>38</v>
      </c>
      <c r="D6">
        <v>109.8</v>
      </c>
      <c r="E6">
        <v>105.9</v>
      </c>
      <c r="F6">
        <v>108.1</v>
      </c>
      <c r="G6">
        <v>107.3</v>
      </c>
      <c r="H6">
        <v>107.5</v>
      </c>
      <c r="I6">
        <v>105.3</v>
      </c>
      <c r="J6">
        <v>110.9</v>
      </c>
      <c r="K6">
        <v>106.1</v>
      </c>
      <c r="L6">
        <v>103.7</v>
      </c>
      <c r="M6">
        <v>104</v>
      </c>
      <c r="N6">
        <v>107.4</v>
      </c>
      <c r="O6">
        <v>109.9</v>
      </c>
      <c r="P6">
        <v>108.1</v>
      </c>
      <c r="Q6">
        <v>108.1</v>
      </c>
      <c r="R6">
        <v>108.8</v>
      </c>
      <c r="S6">
        <v>107.9</v>
      </c>
      <c r="T6">
        <v>108.6</v>
      </c>
      <c r="U6">
        <v>100.5</v>
      </c>
      <c r="V6">
        <v>107.5</v>
      </c>
      <c r="W6">
        <v>106.8</v>
      </c>
      <c r="X6">
        <v>105.7</v>
      </c>
      <c r="Y6">
        <v>104.1</v>
      </c>
      <c r="Z6">
        <v>105</v>
      </c>
      <c r="AA6">
        <v>105.5</v>
      </c>
      <c r="AB6">
        <v>102.1</v>
      </c>
      <c r="AC6">
        <v>104.8</v>
      </c>
      <c r="AD6">
        <v>107.2</v>
      </c>
    </row>
    <row r="7" spans="1:30" x14ac:dyDescent="0.45">
      <c r="A7" t="s">
        <v>30</v>
      </c>
      <c r="B7">
        <v>2013</v>
      </c>
      <c r="C7" t="s">
        <v>39</v>
      </c>
      <c r="D7">
        <v>112.1</v>
      </c>
      <c r="E7">
        <v>108.1</v>
      </c>
      <c r="F7">
        <v>109.2</v>
      </c>
      <c r="G7">
        <v>118</v>
      </c>
      <c r="H7">
        <v>108.3</v>
      </c>
      <c r="I7">
        <v>105.9</v>
      </c>
      <c r="J7">
        <v>112.3</v>
      </c>
      <c r="K7">
        <v>106.8</v>
      </c>
      <c r="L7">
        <v>104.1</v>
      </c>
      <c r="M7">
        <v>105.4</v>
      </c>
      <c r="N7">
        <v>108.2</v>
      </c>
      <c r="O7">
        <v>111</v>
      </c>
      <c r="P7">
        <v>110.6</v>
      </c>
      <c r="Q7">
        <v>109</v>
      </c>
      <c r="R7">
        <v>109.7</v>
      </c>
      <c r="S7">
        <v>108.8</v>
      </c>
      <c r="T7">
        <v>109.5</v>
      </c>
      <c r="U7">
        <v>106.6</v>
      </c>
      <c r="V7">
        <v>108.5</v>
      </c>
      <c r="W7">
        <v>107.5</v>
      </c>
      <c r="X7">
        <v>106.3</v>
      </c>
      <c r="Y7">
        <v>105</v>
      </c>
      <c r="Z7">
        <v>105.6</v>
      </c>
      <c r="AA7">
        <v>106.5</v>
      </c>
      <c r="AB7">
        <v>102.5</v>
      </c>
      <c r="AC7">
        <v>105.5</v>
      </c>
      <c r="AD7">
        <v>108.9</v>
      </c>
    </row>
    <row r="8" spans="1:30" x14ac:dyDescent="0.45">
      <c r="A8" t="s">
        <v>30</v>
      </c>
      <c r="B8">
        <v>2013</v>
      </c>
      <c r="C8" t="s">
        <v>40</v>
      </c>
      <c r="D8">
        <v>114.9</v>
      </c>
      <c r="E8">
        <v>110.5</v>
      </c>
      <c r="F8">
        <v>110.3</v>
      </c>
      <c r="G8">
        <v>129.19999999999999</v>
      </c>
      <c r="H8">
        <v>109.3</v>
      </c>
      <c r="I8">
        <v>106.2</v>
      </c>
      <c r="J8">
        <v>113.4</v>
      </c>
      <c r="K8">
        <v>107.1</v>
      </c>
      <c r="L8">
        <v>104.3</v>
      </c>
      <c r="M8">
        <v>106.4</v>
      </c>
      <c r="N8">
        <v>109.1</v>
      </c>
      <c r="O8">
        <v>112.1</v>
      </c>
      <c r="P8">
        <v>113.1</v>
      </c>
      <c r="Q8">
        <v>109.8</v>
      </c>
      <c r="R8">
        <v>110.5</v>
      </c>
      <c r="S8">
        <v>109.5</v>
      </c>
      <c r="T8">
        <v>110.3</v>
      </c>
      <c r="U8">
        <v>107.7</v>
      </c>
      <c r="V8">
        <v>109.5</v>
      </c>
      <c r="W8">
        <v>108.3</v>
      </c>
      <c r="X8">
        <v>106.9</v>
      </c>
      <c r="Y8">
        <v>106.8</v>
      </c>
      <c r="Z8">
        <v>106.4</v>
      </c>
      <c r="AA8">
        <v>107.8</v>
      </c>
      <c r="AB8">
        <v>102.5</v>
      </c>
      <c r="AC8">
        <v>106.5</v>
      </c>
      <c r="AD8">
        <v>110.7</v>
      </c>
    </row>
    <row r="9" spans="1:30" x14ac:dyDescent="0.45">
      <c r="A9" t="s">
        <v>30</v>
      </c>
      <c r="B9">
        <v>2013</v>
      </c>
      <c r="C9" t="s">
        <v>41</v>
      </c>
      <c r="D9">
        <v>115.4</v>
      </c>
      <c r="E9">
        <v>111.1</v>
      </c>
      <c r="F9">
        <v>110.8</v>
      </c>
      <c r="G9">
        <v>138.9</v>
      </c>
      <c r="H9">
        <v>110</v>
      </c>
      <c r="I9">
        <v>106.4</v>
      </c>
      <c r="J9">
        <v>114.3</v>
      </c>
      <c r="K9">
        <v>107.4</v>
      </c>
      <c r="L9">
        <v>104.1</v>
      </c>
      <c r="M9">
        <v>106.9</v>
      </c>
      <c r="N9">
        <v>109.7</v>
      </c>
      <c r="O9">
        <v>112.6</v>
      </c>
      <c r="P9">
        <v>114.9</v>
      </c>
      <c r="Q9">
        <v>110.7</v>
      </c>
      <c r="R9">
        <v>111.3</v>
      </c>
      <c r="S9">
        <v>110.2</v>
      </c>
      <c r="T9">
        <v>111.1</v>
      </c>
      <c r="U9">
        <v>108.9</v>
      </c>
      <c r="V9">
        <v>109.9</v>
      </c>
      <c r="W9">
        <v>108.7</v>
      </c>
      <c r="X9">
        <v>107.5</v>
      </c>
      <c r="Y9">
        <v>107.8</v>
      </c>
      <c r="Z9">
        <v>106.8</v>
      </c>
      <c r="AA9">
        <v>108.7</v>
      </c>
      <c r="AB9">
        <v>105</v>
      </c>
      <c r="AC9">
        <v>107.5</v>
      </c>
      <c r="AD9">
        <v>112.1</v>
      </c>
    </row>
    <row r="10" spans="1:30" x14ac:dyDescent="0.45">
      <c r="A10" t="s">
        <v>30</v>
      </c>
      <c r="B10">
        <v>2013</v>
      </c>
      <c r="C10" t="s">
        <v>42</v>
      </c>
      <c r="D10">
        <v>115.7</v>
      </c>
      <c r="E10">
        <v>111.7</v>
      </c>
      <c r="F10">
        <v>110.9</v>
      </c>
      <c r="G10">
        <v>154</v>
      </c>
      <c r="H10">
        <v>111</v>
      </c>
      <c r="I10">
        <v>107.4</v>
      </c>
      <c r="J10">
        <v>115.4</v>
      </c>
      <c r="K10">
        <v>108.1</v>
      </c>
      <c r="L10">
        <v>104.2</v>
      </c>
      <c r="M10">
        <v>107.9</v>
      </c>
      <c r="N10">
        <v>110.4</v>
      </c>
      <c r="O10">
        <v>114</v>
      </c>
      <c r="P10">
        <v>117.8</v>
      </c>
      <c r="Q10">
        <v>111.7</v>
      </c>
      <c r="R10">
        <v>112.7</v>
      </c>
      <c r="S10">
        <v>111.4</v>
      </c>
      <c r="T10">
        <v>112.5</v>
      </c>
      <c r="U10">
        <v>109.7</v>
      </c>
      <c r="V10">
        <v>111.1</v>
      </c>
      <c r="W10">
        <v>109.6</v>
      </c>
      <c r="X10">
        <v>108.3</v>
      </c>
      <c r="Y10">
        <v>109.3</v>
      </c>
      <c r="Z10">
        <v>107.7</v>
      </c>
      <c r="AA10">
        <v>109.8</v>
      </c>
      <c r="AB10">
        <v>106.7</v>
      </c>
      <c r="AC10">
        <v>108.7</v>
      </c>
      <c r="AD10">
        <v>114.2</v>
      </c>
    </row>
    <row r="11" spans="1:30" x14ac:dyDescent="0.45">
      <c r="A11" t="s">
        <v>30</v>
      </c>
      <c r="B11">
        <v>2013</v>
      </c>
      <c r="C11" t="s">
        <v>43</v>
      </c>
      <c r="D11">
        <v>115.4</v>
      </c>
      <c r="E11">
        <v>112.6</v>
      </c>
      <c r="F11">
        <v>113.2</v>
      </c>
      <c r="G11">
        <v>164.9</v>
      </c>
      <c r="H11">
        <v>111.7</v>
      </c>
      <c r="I11">
        <v>107.7</v>
      </c>
      <c r="J11">
        <v>116.3</v>
      </c>
      <c r="K11">
        <v>108.3</v>
      </c>
      <c r="L11">
        <v>103.9</v>
      </c>
      <c r="M11">
        <v>108.2</v>
      </c>
      <c r="N11">
        <v>111.1</v>
      </c>
      <c r="O11">
        <v>114.9</v>
      </c>
      <c r="P11">
        <v>119.8</v>
      </c>
      <c r="Q11">
        <v>112.2</v>
      </c>
      <c r="R11">
        <v>113.6</v>
      </c>
      <c r="S11">
        <v>112.3</v>
      </c>
      <c r="T11">
        <v>113.4</v>
      </c>
      <c r="U11">
        <v>110.5</v>
      </c>
      <c r="V11">
        <v>111.6</v>
      </c>
      <c r="W11">
        <v>110.4</v>
      </c>
      <c r="X11">
        <v>108.9</v>
      </c>
      <c r="Y11">
        <v>109.3</v>
      </c>
      <c r="Z11">
        <v>108.3</v>
      </c>
      <c r="AA11">
        <v>110.2</v>
      </c>
      <c r="AB11">
        <v>107.5</v>
      </c>
      <c r="AC11">
        <v>109.1</v>
      </c>
      <c r="AD11">
        <v>115.5</v>
      </c>
    </row>
    <row r="12" spans="1:30" x14ac:dyDescent="0.45">
      <c r="A12" t="s">
        <v>30</v>
      </c>
      <c r="B12">
        <v>2013</v>
      </c>
      <c r="C12" t="s">
        <v>45</v>
      </c>
      <c r="D12">
        <v>114.9</v>
      </c>
      <c r="E12">
        <v>116.2</v>
      </c>
      <c r="F12">
        <v>116.6</v>
      </c>
      <c r="G12">
        <v>178.1</v>
      </c>
      <c r="H12">
        <v>112.8</v>
      </c>
      <c r="I12">
        <v>108.9</v>
      </c>
      <c r="J12">
        <v>117.3</v>
      </c>
      <c r="K12">
        <v>109.1</v>
      </c>
      <c r="L12">
        <v>103.6</v>
      </c>
      <c r="M12">
        <v>109</v>
      </c>
      <c r="N12">
        <v>111.8</v>
      </c>
      <c r="O12">
        <v>116</v>
      </c>
      <c r="P12">
        <v>122.5</v>
      </c>
      <c r="Q12">
        <v>112.8</v>
      </c>
      <c r="R12">
        <v>114.6</v>
      </c>
      <c r="S12">
        <v>113.1</v>
      </c>
      <c r="T12">
        <v>114.4</v>
      </c>
      <c r="U12">
        <v>111.1</v>
      </c>
      <c r="V12">
        <v>112.6</v>
      </c>
      <c r="W12">
        <v>111.3</v>
      </c>
      <c r="X12">
        <v>109.7</v>
      </c>
      <c r="Y12">
        <v>109.6</v>
      </c>
      <c r="Z12">
        <v>108.7</v>
      </c>
      <c r="AA12">
        <v>111</v>
      </c>
      <c r="AB12">
        <v>108.2</v>
      </c>
      <c r="AC12">
        <v>109.8</v>
      </c>
      <c r="AD12">
        <v>117.4</v>
      </c>
    </row>
    <row r="13" spans="1:30" x14ac:dyDescent="0.45">
      <c r="A13" t="s">
        <v>30</v>
      </c>
      <c r="B13">
        <v>2013</v>
      </c>
      <c r="C13" t="s">
        <v>46</v>
      </c>
      <c r="D13">
        <v>115.9</v>
      </c>
      <c r="E13">
        <v>120.4</v>
      </c>
      <c r="F13">
        <v>115.5</v>
      </c>
      <c r="G13">
        <v>145.69999999999999</v>
      </c>
      <c r="H13">
        <v>113.8</v>
      </c>
      <c r="I13">
        <v>109.5</v>
      </c>
      <c r="J13">
        <v>118.4</v>
      </c>
      <c r="K13">
        <v>109.5</v>
      </c>
      <c r="L13">
        <v>102.9</v>
      </c>
      <c r="M13">
        <v>109.8</v>
      </c>
      <c r="N13">
        <v>112.1</v>
      </c>
      <c r="O13">
        <v>116.8</v>
      </c>
      <c r="P13">
        <v>118.7</v>
      </c>
      <c r="Q13">
        <v>113.6</v>
      </c>
      <c r="R13">
        <v>115.8</v>
      </c>
      <c r="S13">
        <v>114</v>
      </c>
      <c r="T13">
        <v>115.5</v>
      </c>
      <c r="U13">
        <v>110.7</v>
      </c>
      <c r="V13">
        <v>112.8</v>
      </c>
      <c r="W13">
        <v>112.1</v>
      </c>
      <c r="X13">
        <v>110.1</v>
      </c>
      <c r="Y13">
        <v>109.9</v>
      </c>
      <c r="Z13">
        <v>109.2</v>
      </c>
      <c r="AA13">
        <v>111.6</v>
      </c>
      <c r="AB13">
        <v>108.1</v>
      </c>
      <c r="AC13">
        <v>110.1</v>
      </c>
      <c r="AD13">
        <v>115.5</v>
      </c>
    </row>
    <row r="14" spans="1:30" x14ac:dyDescent="0.45">
      <c r="A14" t="s">
        <v>30</v>
      </c>
      <c r="B14">
        <v>2014</v>
      </c>
      <c r="C14" t="s">
        <v>31</v>
      </c>
      <c r="D14">
        <v>117.1</v>
      </c>
      <c r="E14">
        <v>120.5</v>
      </c>
      <c r="F14">
        <v>115.5</v>
      </c>
      <c r="G14">
        <v>123.9</v>
      </c>
      <c r="H14">
        <v>114.4</v>
      </c>
      <c r="I14">
        <v>109</v>
      </c>
      <c r="J14">
        <v>118.9</v>
      </c>
      <c r="K14">
        <v>109.6</v>
      </c>
      <c r="L14">
        <v>101.8</v>
      </c>
      <c r="M14">
        <v>110.2</v>
      </c>
      <c r="N14">
        <v>112.4</v>
      </c>
      <c r="O14">
        <v>117.3</v>
      </c>
      <c r="P14">
        <v>116</v>
      </c>
      <c r="Q14">
        <v>114</v>
      </c>
      <c r="R14">
        <v>116.5</v>
      </c>
      <c r="S14">
        <v>114.5</v>
      </c>
      <c r="T14">
        <v>116.2</v>
      </c>
      <c r="U14">
        <v>111.6</v>
      </c>
      <c r="V14">
        <v>113</v>
      </c>
      <c r="W14">
        <v>112.6</v>
      </c>
      <c r="X14">
        <v>110.6</v>
      </c>
      <c r="Y14">
        <v>110.5</v>
      </c>
      <c r="Z14">
        <v>109.6</v>
      </c>
      <c r="AA14">
        <v>111.8</v>
      </c>
      <c r="AB14">
        <v>108.3</v>
      </c>
      <c r="AC14">
        <v>110.6</v>
      </c>
      <c r="AD14">
        <v>114.2</v>
      </c>
    </row>
    <row r="15" spans="1:30" x14ac:dyDescent="0.45">
      <c r="A15" t="s">
        <v>30</v>
      </c>
      <c r="B15">
        <v>2014</v>
      </c>
      <c r="C15" t="s">
        <v>35</v>
      </c>
      <c r="D15">
        <v>117.7</v>
      </c>
      <c r="E15">
        <v>121.2</v>
      </c>
      <c r="F15">
        <v>116.6</v>
      </c>
      <c r="G15">
        <v>116</v>
      </c>
      <c r="H15">
        <v>115</v>
      </c>
      <c r="I15">
        <v>109</v>
      </c>
      <c r="J15">
        <v>119.4</v>
      </c>
      <c r="K15">
        <v>109.8</v>
      </c>
      <c r="L15">
        <v>101.1</v>
      </c>
      <c r="M15">
        <v>110.4</v>
      </c>
      <c r="N15">
        <v>112.9</v>
      </c>
      <c r="O15">
        <v>117.8</v>
      </c>
      <c r="P15">
        <v>115.3</v>
      </c>
      <c r="Q15">
        <v>114.2</v>
      </c>
      <c r="R15">
        <v>117.1</v>
      </c>
      <c r="S15">
        <v>114.5</v>
      </c>
      <c r="T15">
        <v>116.7</v>
      </c>
      <c r="U15">
        <v>112.5</v>
      </c>
      <c r="V15">
        <v>113.2</v>
      </c>
      <c r="W15">
        <v>112.9</v>
      </c>
      <c r="X15">
        <v>110.9</v>
      </c>
      <c r="Y15">
        <v>110.8</v>
      </c>
      <c r="Z15">
        <v>109.9</v>
      </c>
      <c r="AA15">
        <v>112</v>
      </c>
      <c r="AB15">
        <v>108.7</v>
      </c>
      <c r="AC15">
        <v>110.9</v>
      </c>
      <c r="AD15">
        <v>114</v>
      </c>
    </row>
    <row r="16" spans="1:30" x14ac:dyDescent="0.45">
      <c r="A16" t="s">
        <v>30</v>
      </c>
      <c r="B16">
        <v>2014</v>
      </c>
      <c r="C16" t="s">
        <v>36</v>
      </c>
      <c r="D16">
        <v>118.1</v>
      </c>
      <c r="E16">
        <v>120.7</v>
      </c>
      <c r="F16">
        <v>119.6</v>
      </c>
      <c r="G16">
        <v>117.9</v>
      </c>
      <c r="H16">
        <v>116.1</v>
      </c>
      <c r="I16">
        <v>109.3</v>
      </c>
      <c r="J16">
        <v>120.1</v>
      </c>
      <c r="K16">
        <v>110.2</v>
      </c>
      <c r="L16">
        <v>101.2</v>
      </c>
      <c r="M16">
        <v>110.7</v>
      </c>
      <c r="N16">
        <v>113</v>
      </c>
      <c r="O16">
        <v>118.3</v>
      </c>
      <c r="P16">
        <v>116.2</v>
      </c>
      <c r="Q16">
        <v>114.6</v>
      </c>
      <c r="R16">
        <v>117.5</v>
      </c>
      <c r="S16">
        <v>114.9</v>
      </c>
      <c r="T16">
        <v>117.2</v>
      </c>
      <c r="U16">
        <v>113.2</v>
      </c>
      <c r="V16">
        <v>113.4</v>
      </c>
      <c r="W16">
        <v>113.4</v>
      </c>
      <c r="X16">
        <v>111.4</v>
      </c>
      <c r="Y16">
        <v>111.2</v>
      </c>
      <c r="Z16">
        <v>110.2</v>
      </c>
      <c r="AA16">
        <v>112.4</v>
      </c>
      <c r="AB16">
        <v>108.9</v>
      </c>
      <c r="AC16">
        <v>111.3</v>
      </c>
      <c r="AD16">
        <v>114.6</v>
      </c>
    </row>
    <row r="17" spans="1:30" x14ac:dyDescent="0.45">
      <c r="A17" t="s">
        <v>30</v>
      </c>
      <c r="B17">
        <v>2014</v>
      </c>
      <c r="C17" t="s">
        <v>37</v>
      </c>
      <c r="D17">
        <v>118.9</v>
      </c>
      <c r="E17">
        <v>118.1</v>
      </c>
      <c r="F17">
        <v>125.5</v>
      </c>
      <c r="G17">
        <v>120.5</v>
      </c>
      <c r="H17">
        <v>117</v>
      </c>
      <c r="I17">
        <v>109.7</v>
      </c>
      <c r="J17">
        <v>120.2</v>
      </c>
      <c r="K17">
        <v>111</v>
      </c>
      <c r="L17">
        <v>102.6</v>
      </c>
      <c r="M17">
        <v>111.2</v>
      </c>
      <c r="N17">
        <v>113.5</v>
      </c>
      <c r="O17">
        <v>118.7</v>
      </c>
      <c r="P17">
        <v>117.2</v>
      </c>
      <c r="Q17">
        <v>115.4</v>
      </c>
      <c r="R17">
        <v>118.1</v>
      </c>
      <c r="S17">
        <v>116.1</v>
      </c>
      <c r="T17">
        <v>117.8</v>
      </c>
      <c r="U17">
        <v>113.9</v>
      </c>
      <c r="V17">
        <v>113.4</v>
      </c>
      <c r="W17">
        <v>113.7</v>
      </c>
      <c r="X17">
        <v>111.8</v>
      </c>
      <c r="Y17">
        <v>111.2</v>
      </c>
      <c r="Z17">
        <v>110.5</v>
      </c>
      <c r="AA17">
        <v>113</v>
      </c>
      <c r="AB17">
        <v>108.9</v>
      </c>
      <c r="AC17">
        <v>111.5</v>
      </c>
      <c r="AD17">
        <v>115.4</v>
      </c>
    </row>
    <row r="18" spans="1:30" x14ac:dyDescent="0.45">
      <c r="A18" t="s">
        <v>30</v>
      </c>
      <c r="B18">
        <v>2014</v>
      </c>
      <c r="C18" t="s">
        <v>38</v>
      </c>
      <c r="D18">
        <v>120.2</v>
      </c>
      <c r="E18">
        <v>116.9</v>
      </c>
      <c r="F18">
        <v>126.3</v>
      </c>
      <c r="G18">
        <v>123.9</v>
      </c>
      <c r="H18">
        <v>118</v>
      </c>
      <c r="I18">
        <v>110.1</v>
      </c>
      <c r="J18">
        <v>120.3</v>
      </c>
      <c r="K18">
        <v>111.5</v>
      </c>
      <c r="L18">
        <v>103.5</v>
      </c>
      <c r="M18">
        <v>111.6</v>
      </c>
      <c r="N18">
        <v>114.2</v>
      </c>
      <c r="O18">
        <v>119.2</v>
      </c>
      <c r="P18">
        <v>118.2</v>
      </c>
      <c r="Q18">
        <v>116.3</v>
      </c>
      <c r="R18">
        <v>118.7</v>
      </c>
      <c r="S18">
        <v>116.8</v>
      </c>
      <c r="T18">
        <v>118.5</v>
      </c>
      <c r="U18">
        <v>114.3</v>
      </c>
      <c r="V18">
        <v>113.4</v>
      </c>
      <c r="W18">
        <v>114.1</v>
      </c>
      <c r="X18">
        <v>112.1</v>
      </c>
      <c r="Y18">
        <v>111.4</v>
      </c>
      <c r="Z18">
        <v>110.9</v>
      </c>
      <c r="AA18">
        <v>113.1</v>
      </c>
      <c r="AB18">
        <v>108.9</v>
      </c>
      <c r="AC18">
        <v>111.8</v>
      </c>
      <c r="AD18">
        <v>116</v>
      </c>
    </row>
    <row r="19" spans="1:30" x14ac:dyDescent="0.45">
      <c r="A19" t="s">
        <v>30</v>
      </c>
      <c r="B19">
        <v>2014</v>
      </c>
      <c r="C19" t="s">
        <v>39</v>
      </c>
      <c r="D19">
        <v>121.6</v>
      </c>
      <c r="E19">
        <v>116.1</v>
      </c>
      <c r="F19">
        <v>125.8</v>
      </c>
      <c r="G19">
        <v>129.30000000000001</v>
      </c>
      <c r="H19">
        <v>119.3</v>
      </c>
      <c r="I19">
        <v>110.3</v>
      </c>
      <c r="J19">
        <v>120.7</v>
      </c>
      <c r="K19">
        <v>112.2</v>
      </c>
      <c r="L19">
        <v>103.6</v>
      </c>
      <c r="M19">
        <v>112.3</v>
      </c>
      <c r="N19">
        <v>114.9</v>
      </c>
      <c r="O19">
        <v>120.1</v>
      </c>
      <c r="P19">
        <v>119.5</v>
      </c>
      <c r="Q19">
        <v>117.3</v>
      </c>
      <c r="R19">
        <v>119.7</v>
      </c>
      <c r="S19">
        <v>117.3</v>
      </c>
      <c r="T19">
        <v>119.3</v>
      </c>
      <c r="U19">
        <v>113.9</v>
      </c>
      <c r="V19">
        <v>114.4</v>
      </c>
      <c r="W19">
        <v>114.9</v>
      </c>
      <c r="X19">
        <v>112.8</v>
      </c>
      <c r="Y19">
        <v>112.2</v>
      </c>
      <c r="Z19">
        <v>111.4</v>
      </c>
      <c r="AA19">
        <v>114.3</v>
      </c>
      <c r="AB19">
        <v>108</v>
      </c>
      <c r="AC19">
        <v>112.3</v>
      </c>
      <c r="AD19">
        <v>117</v>
      </c>
    </row>
    <row r="20" spans="1:30" x14ac:dyDescent="0.45">
      <c r="A20" t="s">
        <v>30</v>
      </c>
      <c r="B20">
        <v>2014</v>
      </c>
      <c r="C20" t="s">
        <v>40</v>
      </c>
      <c r="D20">
        <v>122.5</v>
      </c>
      <c r="E20">
        <v>117.7</v>
      </c>
      <c r="F20">
        <v>129.1</v>
      </c>
      <c r="G20">
        <v>150.1</v>
      </c>
      <c r="H20">
        <v>120.6</v>
      </c>
      <c r="I20">
        <v>110.4</v>
      </c>
      <c r="J20">
        <v>121.7</v>
      </c>
      <c r="K20">
        <v>113.2</v>
      </c>
      <c r="L20">
        <v>104.8</v>
      </c>
      <c r="M20">
        <v>113.3</v>
      </c>
      <c r="N20">
        <v>115.6</v>
      </c>
      <c r="O20">
        <v>120.9</v>
      </c>
      <c r="P20">
        <v>123.3</v>
      </c>
      <c r="Q20">
        <v>118</v>
      </c>
      <c r="R20">
        <v>120.7</v>
      </c>
      <c r="S20">
        <v>118.3</v>
      </c>
      <c r="T20">
        <v>120.3</v>
      </c>
      <c r="U20">
        <v>114.8</v>
      </c>
      <c r="V20">
        <v>115.3</v>
      </c>
      <c r="W20">
        <v>115.4</v>
      </c>
      <c r="X20">
        <v>113.4</v>
      </c>
      <c r="Y20">
        <v>113.2</v>
      </c>
      <c r="Z20">
        <v>111.8</v>
      </c>
      <c r="AA20">
        <v>115.5</v>
      </c>
      <c r="AB20">
        <v>108.8</v>
      </c>
      <c r="AC20">
        <v>113.1</v>
      </c>
      <c r="AD20">
        <v>119.5</v>
      </c>
    </row>
    <row r="21" spans="1:30" x14ac:dyDescent="0.45">
      <c r="A21" t="s">
        <v>30</v>
      </c>
      <c r="B21">
        <v>2014</v>
      </c>
      <c r="C21" t="s">
        <v>41</v>
      </c>
      <c r="D21">
        <v>122.8</v>
      </c>
      <c r="E21">
        <v>117.8</v>
      </c>
      <c r="F21">
        <v>129.69999999999999</v>
      </c>
      <c r="G21">
        <v>161.1</v>
      </c>
      <c r="H21">
        <v>121.9</v>
      </c>
      <c r="I21">
        <v>110.6</v>
      </c>
      <c r="J21">
        <v>121.8</v>
      </c>
      <c r="K21">
        <v>114.1</v>
      </c>
      <c r="L21">
        <v>105.1</v>
      </c>
      <c r="M21">
        <v>114.6</v>
      </c>
      <c r="N21">
        <v>115.8</v>
      </c>
      <c r="O21">
        <v>121.7</v>
      </c>
      <c r="P21">
        <v>125.3</v>
      </c>
      <c r="Q21">
        <v>118.8</v>
      </c>
      <c r="R21">
        <v>120.9</v>
      </c>
      <c r="S21">
        <v>118.8</v>
      </c>
      <c r="T21">
        <v>120.7</v>
      </c>
      <c r="U21">
        <v>115.5</v>
      </c>
      <c r="V21">
        <v>115.4</v>
      </c>
      <c r="W21">
        <v>115.9</v>
      </c>
      <c r="X21">
        <v>114</v>
      </c>
      <c r="Y21">
        <v>113.2</v>
      </c>
      <c r="Z21">
        <v>112.2</v>
      </c>
      <c r="AA21">
        <v>116.2</v>
      </c>
      <c r="AB21">
        <v>109.4</v>
      </c>
      <c r="AC21">
        <v>113.5</v>
      </c>
      <c r="AD21">
        <v>120.7</v>
      </c>
    </row>
    <row r="22" spans="1:30" x14ac:dyDescent="0.45">
      <c r="A22" t="s">
        <v>30</v>
      </c>
      <c r="B22">
        <v>2014</v>
      </c>
      <c r="C22" t="s">
        <v>42</v>
      </c>
      <c r="D22">
        <v>122.4</v>
      </c>
      <c r="E22">
        <v>117.8</v>
      </c>
      <c r="F22">
        <v>129.80000000000001</v>
      </c>
      <c r="G22">
        <v>158.80000000000001</v>
      </c>
      <c r="H22">
        <v>122.7</v>
      </c>
      <c r="I22">
        <v>110.4</v>
      </c>
      <c r="J22">
        <v>122.3</v>
      </c>
      <c r="K22">
        <v>115</v>
      </c>
      <c r="L22">
        <v>104.7</v>
      </c>
      <c r="M22">
        <v>114.9</v>
      </c>
      <c r="N22">
        <v>116.5</v>
      </c>
      <c r="O22">
        <v>122.6</v>
      </c>
      <c r="P22">
        <v>125.3</v>
      </c>
      <c r="Q22">
        <v>119.5</v>
      </c>
      <c r="R22">
        <v>121.7</v>
      </c>
      <c r="S22">
        <v>119.2</v>
      </c>
      <c r="T22">
        <v>121.3</v>
      </c>
      <c r="U22">
        <v>116.1</v>
      </c>
      <c r="V22">
        <v>115.8</v>
      </c>
      <c r="W22">
        <v>116.7</v>
      </c>
      <c r="X22">
        <v>114.5</v>
      </c>
      <c r="Y22">
        <v>112.8</v>
      </c>
      <c r="Z22">
        <v>112.6</v>
      </c>
      <c r="AA22">
        <v>116.6</v>
      </c>
      <c r="AB22">
        <v>109.1</v>
      </c>
      <c r="AC22">
        <v>113.7</v>
      </c>
      <c r="AD22">
        <v>120.9</v>
      </c>
    </row>
    <row r="23" spans="1:30" x14ac:dyDescent="0.45">
      <c r="A23" t="s">
        <v>30</v>
      </c>
      <c r="B23">
        <v>2014</v>
      </c>
      <c r="C23" t="s">
        <v>43</v>
      </c>
      <c r="D23">
        <v>122.5</v>
      </c>
      <c r="E23">
        <v>118.3</v>
      </c>
      <c r="F23">
        <v>128.9</v>
      </c>
      <c r="G23">
        <v>155.30000000000001</v>
      </c>
      <c r="H23">
        <v>123.2</v>
      </c>
      <c r="I23">
        <v>110.5</v>
      </c>
      <c r="J23">
        <v>122.6</v>
      </c>
      <c r="K23">
        <v>115.5</v>
      </c>
      <c r="L23">
        <v>104</v>
      </c>
      <c r="M23">
        <v>115.3</v>
      </c>
      <c r="N23">
        <v>116.8</v>
      </c>
      <c r="O23">
        <v>123.2</v>
      </c>
      <c r="P23">
        <v>125.1</v>
      </c>
      <c r="Q23">
        <v>120</v>
      </c>
      <c r="R23">
        <v>122.7</v>
      </c>
      <c r="S23">
        <v>120.3</v>
      </c>
      <c r="T23">
        <v>122.3</v>
      </c>
      <c r="U23">
        <v>116.7</v>
      </c>
      <c r="V23">
        <v>116.4</v>
      </c>
      <c r="W23">
        <v>117.5</v>
      </c>
      <c r="X23">
        <v>115.3</v>
      </c>
      <c r="Y23">
        <v>112.6</v>
      </c>
      <c r="Z23">
        <v>113</v>
      </c>
      <c r="AA23">
        <v>116.9</v>
      </c>
      <c r="AB23">
        <v>109.3</v>
      </c>
      <c r="AC23">
        <v>114</v>
      </c>
      <c r="AD23">
        <v>121</v>
      </c>
    </row>
    <row r="24" spans="1:30" x14ac:dyDescent="0.45">
      <c r="A24" t="s">
        <v>30</v>
      </c>
      <c r="B24">
        <v>2014</v>
      </c>
      <c r="C24" t="s">
        <v>45</v>
      </c>
      <c r="D24">
        <v>122.6</v>
      </c>
      <c r="E24">
        <v>119.9</v>
      </c>
      <c r="F24">
        <v>128.80000000000001</v>
      </c>
      <c r="G24">
        <v>152</v>
      </c>
      <c r="H24">
        <v>124</v>
      </c>
      <c r="I24">
        <v>110.5</v>
      </c>
      <c r="J24">
        <v>122.7</v>
      </c>
      <c r="K24">
        <v>116.2</v>
      </c>
      <c r="L24">
        <v>103.3</v>
      </c>
      <c r="M24">
        <v>115.8</v>
      </c>
      <c r="N24">
        <v>116.8</v>
      </c>
      <c r="O24">
        <v>124.5</v>
      </c>
      <c r="P24">
        <v>124.9</v>
      </c>
      <c r="Q24">
        <v>120.8</v>
      </c>
      <c r="R24">
        <v>123.3</v>
      </c>
      <c r="S24">
        <v>120.5</v>
      </c>
      <c r="T24">
        <v>122.9</v>
      </c>
      <c r="U24">
        <v>117.1</v>
      </c>
      <c r="V24">
        <v>117.3</v>
      </c>
      <c r="W24">
        <v>118.1</v>
      </c>
      <c r="X24">
        <v>115.9</v>
      </c>
      <c r="Y24">
        <v>112</v>
      </c>
      <c r="Z24">
        <v>113.3</v>
      </c>
      <c r="AA24">
        <v>117.2</v>
      </c>
      <c r="AB24">
        <v>108.8</v>
      </c>
      <c r="AC24">
        <v>114.1</v>
      </c>
      <c r="AD24">
        <v>121.1</v>
      </c>
    </row>
    <row r="25" spans="1:30" x14ac:dyDescent="0.45">
      <c r="A25" t="s">
        <v>30</v>
      </c>
      <c r="B25">
        <v>2014</v>
      </c>
      <c r="C25" t="s">
        <v>46</v>
      </c>
      <c r="D25">
        <v>122.4</v>
      </c>
      <c r="E25">
        <v>121.8</v>
      </c>
      <c r="F25">
        <v>128.6</v>
      </c>
      <c r="G25">
        <v>140.30000000000001</v>
      </c>
      <c r="H25">
        <v>124.2</v>
      </c>
      <c r="I25">
        <v>110.2</v>
      </c>
      <c r="J25">
        <v>122.4</v>
      </c>
      <c r="K25">
        <v>116.3</v>
      </c>
      <c r="L25">
        <v>102</v>
      </c>
      <c r="M25">
        <v>116</v>
      </c>
      <c r="N25">
        <v>117.3</v>
      </c>
      <c r="O25">
        <v>124.8</v>
      </c>
      <c r="P25">
        <v>123.3</v>
      </c>
      <c r="Q25">
        <v>121.7</v>
      </c>
      <c r="R25">
        <v>123.8</v>
      </c>
      <c r="S25">
        <v>120.6</v>
      </c>
      <c r="T25">
        <v>123.3</v>
      </c>
      <c r="U25">
        <v>116.5</v>
      </c>
      <c r="V25">
        <v>117.4</v>
      </c>
      <c r="W25">
        <v>118.2</v>
      </c>
      <c r="X25">
        <v>116.2</v>
      </c>
      <c r="Y25">
        <v>111.5</v>
      </c>
      <c r="Z25">
        <v>113.3</v>
      </c>
      <c r="AA25">
        <v>117.7</v>
      </c>
      <c r="AB25">
        <v>109.4</v>
      </c>
      <c r="AC25">
        <v>114.2</v>
      </c>
      <c r="AD25">
        <v>120.3</v>
      </c>
    </row>
    <row r="26" spans="1:30" x14ac:dyDescent="0.45">
      <c r="A26" t="s">
        <v>30</v>
      </c>
      <c r="B26">
        <v>2015</v>
      </c>
      <c r="C26" t="s">
        <v>31</v>
      </c>
      <c r="D26">
        <v>123.1</v>
      </c>
      <c r="E26">
        <v>122.1</v>
      </c>
      <c r="F26">
        <v>130.4</v>
      </c>
      <c r="G26">
        <v>132.30000000000001</v>
      </c>
      <c r="H26">
        <v>124.9</v>
      </c>
      <c r="I26">
        <v>111</v>
      </c>
      <c r="J26">
        <v>123.1</v>
      </c>
      <c r="K26">
        <v>117.2</v>
      </c>
      <c r="L26">
        <v>100.5</v>
      </c>
      <c r="M26">
        <v>117.2</v>
      </c>
      <c r="N26">
        <v>117.9</v>
      </c>
      <c r="O26">
        <v>125.6</v>
      </c>
      <c r="P26">
        <v>122.8</v>
      </c>
      <c r="Q26">
        <v>122.7</v>
      </c>
      <c r="R26">
        <v>124.4</v>
      </c>
      <c r="S26">
        <v>121.6</v>
      </c>
      <c r="T26">
        <v>124</v>
      </c>
      <c r="U26">
        <v>117.3</v>
      </c>
      <c r="V26">
        <v>118.4</v>
      </c>
      <c r="W26">
        <v>118.9</v>
      </c>
      <c r="X26">
        <v>116.6</v>
      </c>
      <c r="Y26">
        <v>111</v>
      </c>
      <c r="Z26">
        <v>114</v>
      </c>
      <c r="AA26">
        <v>118.2</v>
      </c>
      <c r="AB26">
        <v>110.2</v>
      </c>
      <c r="AC26">
        <v>114.5</v>
      </c>
      <c r="AD26">
        <v>120.3</v>
      </c>
    </row>
    <row r="27" spans="1:30" x14ac:dyDescent="0.45">
      <c r="A27" t="s">
        <v>30</v>
      </c>
      <c r="B27">
        <v>2015</v>
      </c>
      <c r="C27" t="s">
        <v>35</v>
      </c>
      <c r="D27">
        <v>124.4</v>
      </c>
      <c r="E27">
        <v>122.1</v>
      </c>
      <c r="F27">
        <v>129.4</v>
      </c>
      <c r="G27">
        <v>128.19999999999999</v>
      </c>
      <c r="H27">
        <v>125.8</v>
      </c>
      <c r="I27">
        <v>111.5</v>
      </c>
      <c r="J27">
        <v>123.4</v>
      </c>
      <c r="K27">
        <v>118.8</v>
      </c>
      <c r="L27">
        <v>100</v>
      </c>
      <c r="M27">
        <v>118.6</v>
      </c>
      <c r="N27">
        <v>118.8</v>
      </c>
      <c r="O27">
        <v>126.8</v>
      </c>
      <c r="P27">
        <v>122.8</v>
      </c>
      <c r="Q27">
        <v>124.2</v>
      </c>
      <c r="R27">
        <v>125.4</v>
      </c>
      <c r="S27">
        <v>122.7</v>
      </c>
      <c r="T27">
        <v>125</v>
      </c>
      <c r="U27">
        <v>118.1</v>
      </c>
      <c r="V27">
        <v>120</v>
      </c>
      <c r="W27">
        <v>119.6</v>
      </c>
      <c r="X27">
        <v>117.7</v>
      </c>
      <c r="Y27">
        <v>110.9</v>
      </c>
      <c r="Z27">
        <v>114.8</v>
      </c>
      <c r="AA27">
        <v>118.7</v>
      </c>
      <c r="AB27">
        <v>110.8</v>
      </c>
      <c r="AC27">
        <v>115</v>
      </c>
      <c r="AD27">
        <v>120.6</v>
      </c>
    </row>
    <row r="28" spans="1:30" x14ac:dyDescent="0.45">
      <c r="A28" t="s">
        <v>30</v>
      </c>
      <c r="B28">
        <v>2015</v>
      </c>
      <c r="C28" t="s">
        <v>36</v>
      </c>
      <c r="D28">
        <v>124.7</v>
      </c>
      <c r="E28">
        <v>118.9</v>
      </c>
      <c r="F28">
        <v>130.9</v>
      </c>
      <c r="G28">
        <v>128</v>
      </c>
      <c r="H28">
        <v>126</v>
      </c>
      <c r="I28">
        <v>111.8</v>
      </c>
      <c r="J28">
        <v>123.3</v>
      </c>
      <c r="K28">
        <v>119.9</v>
      </c>
      <c r="L28">
        <v>98.9</v>
      </c>
      <c r="M28">
        <v>119.4</v>
      </c>
      <c r="N28">
        <v>118.9</v>
      </c>
      <c r="O28">
        <v>127.7</v>
      </c>
      <c r="P28">
        <v>123.1</v>
      </c>
      <c r="Q28">
        <v>124.7</v>
      </c>
      <c r="R28">
        <v>126</v>
      </c>
      <c r="S28">
        <v>122.9</v>
      </c>
      <c r="T28">
        <v>125.5</v>
      </c>
      <c r="U28">
        <v>118.6</v>
      </c>
      <c r="V28">
        <v>120.6</v>
      </c>
      <c r="W28">
        <v>120.2</v>
      </c>
      <c r="X28">
        <v>118.2</v>
      </c>
      <c r="Y28">
        <v>111.6</v>
      </c>
      <c r="Z28">
        <v>115.5</v>
      </c>
      <c r="AA28">
        <v>119.4</v>
      </c>
      <c r="AB28">
        <v>110.8</v>
      </c>
      <c r="AC28">
        <v>115.5</v>
      </c>
      <c r="AD28">
        <v>121.1</v>
      </c>
    </row>
    <row r="29" spans="1:30" x14ac:dyDescent="0.45">
      <c r="A29" t="s">
        <v>30</v>
      </c>
      <c r="B29">
        <v>2015</v>
      </c>
      <c r="C29" t="s">
        <v>37</v>
      </c>
      <c r="D29">
        <v>125.5</v>
      </c>
      <c r="E29">
        <v>117.2</v>
      </c>
      <c r="F29">
        <v>134.19999999999999</v>
      </c>
      <c r="G29">
        <v>127.5</v>
      </c>
      <c r="H29">
        <v>126.8</v>
      </c>
      <c r="I29">
        <v>111.9</v>
      </c>
      <c r="J29">
        <v>123.3</v>
      </c>
      <c r="K29">
        <v>121.5</v>
      </c>
      <c r="L29">
        <v>97.8</v>
      </c>
      <c r="M29">
        <v>119.8</v>
      </c>
      <c r="N29">
        <v>119.4</v>
      </c>
      <c r="O29">
        <v>128.69999999999999</v>
      </c>
      <c r="P29">
        <v>123.6</v>
      </c>
      <c r="Q29">
        <v>125.7</v>
      </c>
      <c r="R29">
        <v>126.4</v>
      </c>
      <c r="S29">
        <v>123.3</v>
      </c>
      <c r="T29">
        <v>126</v>
      </c>
      <c r="U29">
        <v>119.2</v>
      </c>
      <c r="V29">
        <v>121.2</v>
      </c>
      <c r="W29">
        <v>120.9</v>
      </c>
      <c r="X29">
        <v>118.6</v>
      </c>
      <c r="Y29">
        <v>111.9</v>
      </c>
      <c r="Z29">
        <v>116.2</v>
      </c>
      <c r="AA29">
        <v>119.9</v>
      </c>
      <c r="AB29">
        <v>111.6</v>
      </c>
      <c r="AC29">
        <v>116</v>
      </c>
      <c r="AD29">
        <v>121.5</v>
      </c>
    </row>
    <row r="30" spans="1:30" x14ac:dyDescent="0.45">
      <c r="A30" t="s">
        <v>30</v>
      </c>
      <c r="B30">
        <v>2015</v>
      </c>
      <c r="C30" t="s">
        <v>38</v>
      </c>
      <c r="D30">
        <v>127.1</v>
      </c>
      <c r="E30">
        <v>117.3</v>
      </c>
      <c r="F30">
        <v>134.1</v>
      </c>
      <c r="G30">
        <v>128.5</v>
      </c>
      <c r="H30">
        <v>127.7</v>
      </c>
      <c r="I30">
        <v>112.5</v>
      </c>
      <c r="J30">
        <v>123.5</v>
      </c>
      <c r="K30">
        <v>124.3</v>
      </c>
      <c r="L30">
        <v>97.6</v>
      </c>
      <c r="M30">
        <v>120.7</v>
      </c>
      <c r="N30">
        <v>120.2</v>
      </c>
      <c r="O30">
        <v>129.80000000000001</v>
      </c>
      <c r="P30">
        <v>124.4</v>
      </c>
      <c r="Q30">
        <v>126.7</v>
      </c>
      <c r="R30">
        <v>127.3</v>
      </c>
      <c r="S30">
        <v>124.1</v>
      </c>
      <c r="T30">
        <v>126.8</v>
      </c>
      <c r="U30">
        <v>119.6</v>
      </c>
      <c r="V30">
        <v>121.9</v>
      </c>
      <c r="W30">
        <v>121.5</v>
      </c>
      <c r="X30">
        <v>119.4</v>
      </c>
      <c r="Y30">
        <v>113.3</v>
      </c>
      <c r="Z30">
        <v>116.7</v>
      </c>
      <c r="AA30">
        <v>120.5</v>
      </c>
      <c r="AB30">
        <v>112.3</v>
      </c>
      <c r="AC30">
        <v>116.9</v>
      </c>
      <c r="AD30">
        <v>122.4</v>
      </c>
    </row>
    <row r="31" spans="1:30" x14ac:dyDescent="0.45">
      <c r="A31" t="s">
        <v>30</v>
      </c>
      <c r="B31">
        <v>2015</v>
      </c>
      <c r="C31" t="s">
        <v>39</v>
      </c>
      <c r="D31">
        <v>130.4</v>
      </c>
      <c r="E31">
        <v>122.1</v>
      </c>
      <c r="F31">
        <v>133.19999999999999</v>
      </c>
      <c r="G31">
        <v>135.19999999999999</v>
      </c>
      <c r="H31">
        <v>128.69999999999999</v>
      </c>
      <c r="I31">
        <v>114.1</v>
      </c>
      <c r="J31">
        <v>124.1</v>
      </c>
      <c r="K31">
        <v>131.9</v>
      </c>
      <c r="L31">
        <v>96.3</v>
      </c>
      <c r="M31">
        <v>123</v>
      </c>
      <c r="N31">
        <v>121.1</v>
      </c>
      <c r="O31">
        <v>131.19999999999999</v>
      </c>
      <c r="P31">
        <v>126.6</v>
      </c>
      <c r="Q31">
        <v>128.19999999999999</v>
      </c>
      <c r="R31">
        <v>128.4</v>
      </c>
      <c r="S31">
        <v>125.1</v>
      </c>
      <c r="T31">
        <v>128</v>
      </c>
      <c r="U31">
        <v>119</v>
      </c>
      <c r="V31">
        <v>122.6</v>
      </c>
      <c r="W31">
        <v>122.8</v>
      </c>
      <c r="X31">
        <v>120.4</v>
      </c>
      <c r="Y31">
        <v>114.2</v>
      </c>
      <c r="Z31">
        <v>117.9</v>
      </c>
      <c r="AA31">
        <v>122</v>
      </c>
      <c r="AB31">
        <v>113</v>
      </c>
      <c r="AC31">
        <v>117.9</v>
      </c>
      <c r="AD31">
        <v>124.1</v>
      </c>
    </row>
    <row r="32" spans="1:30" x14ac:dyDescent="0.45">
      <c r="A32" t="s">
        <v>30</v>
      </c>
      <c r="B32">
        <v>2015</v>
      </c>
      <c r="C32" t="s">
        <v>40</v>
      </c>
      <c r="D32">
        <v>131.5</v>
      </c>
      <c r="E32">
        <v>122</v>
      </c>
      <c r="F32">
        <v>133.30000000000001</v>
      </c>
      <c r="G32">
        <v>140.80000000000001</v>
      </c>
      <c r="H32">
        <v>128.69999999999999</v>
      </c>
      <c r="I32">
        <v>113.5</v>
      </c>
      <c r="J32">
        <v>124</v>
      </c>
      <c r="K32">
        <v>133.80000000000001</v>
      </c>
      <c r="L32">
        <v>94.1</v>
      </c>
      <c r="M32">
        <v>123.4</v>
      </c>
      <c r="N32">
        <v>121</v>
      </c>
      <c r="O32">
        <v>131.69999999999999</v>
      </c>
      <c r="P32">
        <v>127.5</v>
      </c>
      <c r="Q32">
        <v>129.4</v>
      </c>
      <c r="R32">
        <v>128.80000000000001</v>
      </c>
      <c r="S32">
        <v>125.5</v>
      </c>
      <c r="T32">
        <v>128.30000000000001</v>
      </c>
      <c r="U32">
        <v>119.9</v>
      </c>
      <c r="V32">
        <v>123</v>
      </c>
      <c r="W32">
        <v>123</v>
      </c>
      <c r="X32">
        <v>120.8</v>
      </c>
      <c r="Y32">
        <v>114.1</v>
      </c>
      <c r="Z32">
        <v>118</v>
      </c>
      <c r="AA32">
        <v>122.9</v>
      </c>
      <c r="AB32">
        <v>112.7</v>
      </c>
      <c r="AC32">
        <v>118.1</v>
      </c>
      <c r="AD32">
        <v>124.7</v>
      </c>
    </row>
    <row r="33" spans="1:30" x14ac:dyDescent="0.45">
      <c r="A33" t="s">
        <v>30</v>
      </c>
      <c r="B33">
        <v>2015</v>
      </c>
      <c r="C33" t="s">
        <v>41</v>
      </c>
      <c r="D33">
        <v>131.30000000000001</v>
      </c>
      <c r="E33">
        <v>121.3</v>
      </c>
      <c r="F33">
        <v>134.19999999999999</v>
      </c>
      <c r="G33">
        <v>153.6</v>
      </c>
      <c r="H33">
        <v>128.80000000000001</v>
      </c>
      <c r="I33">
        <v>114</v>
      </c>
      <c r="J33">
        <v>124.7</v>
      </c>
      <c r="K33">
        <v>137.9</v>
      </c>
      <c r="L33">
        <v>93.1</v>
      </c>
      <c r="M33">
        <v>123.9</v>
      </c>
      <c r="N33">
        <v>121.5</v>
      </c>
      <c r="O33">
        <v>132.5</v>
      </c>
      <c r="P33">
        <v>129.80000000000001</v>
      </c>
      <c r="Q33">
        <v>130.1</v>
      </c>
      <c r="R33">
        <v>129.5</v>
      </c>
      <c r="S33">
        <v>126.3</v>
      </c>
      <c r="T33">
        <v>129</v>
      </c>
      <c r="U33">
        <v>120.9</v>
      </c>
      <c r="V33">
        <v>123.8</v>
      </c>
      <c r="W33">
        <v>123.7</v>
      </c>
      <c r="X33">
        <v>121.1</v>
      </c>
      <c r="Y33">
        <v>113.6</v>
      </c>
      <c r="Z33">
        <v>118.5</v>
      </c>
      <c r="AA33">
        <v>123.6</v>
      </c>
      <c r="AB33">
        <v>112.5</v>
      </c>
      <c r="AC33">
        <v>118.2</v>
      </c>
      <c r="AD33">
        <v>126.1</v>
      </c>
    </row>
    <row r="34" spans="1:30" x14ac:dyDescent="0.45">
      <c r="A34" t="s">
        <v>30</v>
      </c>
      <c r="B34">
        <v>2015</v>
      </c>
      <c r="C34" t="s">
        <v>42</v>
      </c>
      <c r="D34">
        <v>131.1</v>
      </c>
      <c r="E34">
        <v>120.7</v>
      </c>
      <c r="F34">
        <v>132.30000000000001</v>
      </c>
      <c r="G34">
        <v>158.9</v>
      </c>
      <c r="H34">
        <v>129.19999999999999</v>
      </c>
      <c r="I34">
        <v>114.7</v>
      </c>
      <c r="J34">
        <v>125.1</v>
      </c>
      <c r="K34">
        <v>142.1</v>
      </c>
      <c r="L34">
        <v>92.5</v>
      </c>
      <c r="M34">
        <v>125.4</v>
      </c>
      <c r="N34">
        <v>121.9</v>
      </c>
      <c r="O34">
        <v>132.69999999999999</v>
      </c>
      <c r="P34">
        <v>131</v>
      </c>
      <c r="Q34">
        <v>131</v>
      </c>
      <c r="R34">
        <v>130.4</v>
      </c>
      <c r="S34">
        <v>126.8</v>
      </c>
      <c r="T34">
        <v>129.9</v>
      </c>
      <c r="U34">
        <v>121.6</v>
      </c>
      <c r="V34">
        <v>123.7</v>
      </c>
      <c r="W34">
        <v>124.5</v>
      </c>
      <c r="X34">
        <v>121.4</v>
      </c>
      <c r="Y34">
        <v>113.8</v>
      </c>
      <c r="Z34">
        <v>119.6</v>
      </c>
      <c r="AA34">
        <v>124.5</v>
      </c>
      <c r="AB34">
        <v>113.7</v>
      </c>
      <c r="AC34">
        <v>118.8</v>
      </c>
      <c r="AD34">
        <v>127</v>
      </c>
    </row>
    <row r="35" spans="1:30" x14ac:dyDescent="0.45">
      <c r="A35" t="s">
        <v>30</v>
      </c>
      <c r="B35">
        <v>2015</v>
      </c>
      <c r="C35" t="s">
        <v>43</v>
      </c>
      <c r="D35">
        <v>130.4</v>
      </c>
      <c r="E35">
        <v>120.8</v>
      </c>
      <c r="F35">
        <v>133.19999999999999</v>
      </c>
      <c r="G35">
        <v>157.69999999999999</v>
      </c>
      <c r="H35">
        <v>129.4</v>
      </c>
      <c r="I35">
        <v>115.8</v>
      </c>
      <c r="J35">
        <v>125.6</v>
      </c>
      <c r="K35">
        <v>154.19999999999999</v>
      </c>
      <c r="L35">
        <v>93.7</v>
      </c>
      <c r="M35">
        <v>126.6</v>
      </c>
      <c r="N35">
        <v>122.3</v>
      </c>
      <c r="O35">
        <v>133.1</v>
      </c>
      <c r="P35">
        <v>131.80000000000001</v>
      </c>
      <c r="Q35">
        <v>131.5</v>
      </c>
      <c r="R35">
        <v>131.1</v>
      </c>
      <c r="S35">
        <v>127.3</v>
      </c>
      <c r="T35">
        <v>130.6</v>
      </c>
      <c r="U35">
        <v>122.4</v>
      </c>
      <c r="V35">
        <v>124.4</v>
      </c>
      <c r="W35">
        <v>125.1</v>
      </c>
      <c r="X35">
        <v>122</v>
      </c>
      <c r="Y35">
        <v>113.8</v>
      </c>
      <c r="Z35">
        <v>120.1</v>
      </c>
      <c r="AA35">
        <v>125.1</v>
      </c>
      <c r="AB35">
        <v>114.2</v>
      </c>
      <c r="AC35">
        <v>119.2</v>
      </c>
      <c r="AD35">
        <v>127.7</v>
      </c>
    </row>
    <row r="36" spans="1:30" x14ac:dyDescent="0.45">
      <c r="A36" t="s">
        <v>30</v>
      </c>
      <c r="B36">
        <v>2015</v>
      </c>
      <c r="C36" t="s">
        <v>45</v>
      </c>
      <c r="D36">
        <v>130.6</v>
      </c>
      <c r="E36">
        <v>121.7</v>
      </c>
      <c r="F36">
        <v>132.1</v>
      </c>
      <c r="G36">
        <v>155.19999999999999</v>
      </c>
      <c r="H36">
        <v>129.5</v>
      </c>
      <c r="I36">
        <v>117.8</v>
      </c>
      <c r="J36">
        <v>126.1</v>
      </c>
      <c r="K36">
        <v>160.80000000000001</v>
      </c>
      <c r="L36">
        <v>94.5</v>
      </c>
      <c r="M36">
        <v>128.30000000000001</v>
      </c>
      <c r="N36">
        <v>123.1</v>
      </c>
      <c r="O36">
        <v>134.19999999999999</v>
      </c>
      <c r="P36">
        <v>132.4</v>
      </c>
      <c r="Q36">
        <v>132.19999999999999</v>
      </c>
      <c r="R36">
        <v>132.1</v>
      </c>
      <c r="S36">
        <v>128.19999999999999</v>
      </c>
      <c r="T36">
        <v>131.5</v>
      </c>
      <c r="U36">
        <v>122.9</v>
      </c>
      <c r="V36">
        <v>125.6</v>
      </c>
      <c r="W36">
        <v>125.6</v>
      </c>
      <c r="X36">
        <v>122.6</v>
      </c>
      <c r="Y36">
        <v>114</v>
      </c>
      <c r="Z36">
        <v>120.9</v>
      </c>
      <c r="AA36">
        <v>125.8</v>
      </c>
      <c r="AB36">
        <v>114.2</v>
      </c>
      <c r="AC36">
        <v>119.6</v>
      </c>
      <c r="AD36">
        <v>128.30000000000001</v>
      </c>
    </row>
    <row r="37" spans="1:30" x14ac:dyDescent="0.45">
      <c r="A37" t="s">
        <v>30</v>
      </c>
      <c r="B37">
        <v>2015</v>
      </c>
      <c r="C37" t="s">
        <v>46</v>
      </c>
      <c r="D37">
        <v>131.30000000000001</v>
      </c>
      <c r="E37">
        <v>123.3</v>
      </c>
      <c r="F37">
        <v>131.6</v>
      </c>
      <c r="G37">
        <v>145.5</v>
      </c>
      <c r="H37">
        <v>129.80000000000001</v>
      </c>
      <c r="I37">
        <v>118.3</v>
      </c>
      <c r="J37">
        <v>126.3</v>
      </c>
      <c r="K37">
        <v>162.1</v>
      </c>
      <c r="L37">
        <v>95.4</v>
      </c>
      <c r="M37">
        <v>128.9</v>
      </c>
      <c r="N37">
        <v>123.3</v>
      </c>
      <c r="O37">
        <v>135.1</v>
      </c>
      <c r="P37">
        <v>131.4</v>
      </c>
      <c r="Q37">
        <v>133.1</v>
      </c>
      <c r="R37">
        <v>132.5</v>
      </c>
      <c r="S37">
        <v>128.5</v>
      </c>
      <c r="T37">
        <v>131.9</v>
      </c>
      <c r="U37">
        <v>122.4</v>
      </c>
      <c r="V37">
        <v>125.7</v>
      </c>
      <c r="W37">
        <v>126</v>
      </c>
      <c r="X37">
        <v>123.1</v>
      </c>
      <c r="Y37">
        <v>114</v>
      </c>
      <c r="Z37">
        <v>121.6</v>
      </c>
      <c r="AA37">
        <v>125.6</v>
      </c>
      <c r="AB37">
        <v>114.1</v>
      </c>
      <c r="AC37">
        <v>119.8</v>
      </c>
      <c r="AD37">
        <v>127.9</v>
      </c>
    </row>
    <row r="38" spans="1:30" x14ac:dyDescent="0.45">
      <c r="A38" t="s">
        <v>30</v>
      </c>
      <c r="B38">
        <v>2016</v>
      </c>
      <c r="C38" t="s">
        <v>31</v>
      </c>
      <c r="D38">
        <v>133.19999999999999</v>
      </c>
      <c r="E38">
        <v>126.5</v>
      </c>
      <c r="F38">
        <v>131.6</v>
      </c>
      <c r="G38">
        <v>140.1</v>
      </c>
      <c r="H38">
        <v>130.30000000000001</v>
      </c>
      <c r="I38">
        <v>118.9</v>
      </c>
      <c r="J38">
        <v>126.8</v>
      </c>
      <c r="K38">
        <v>163.80000000000001</v>
      </c>
      <c r="L38">
        <v>97.7</v>
      </c>
      <c r="M38">
        <v>129.6</v>
      </c>
      <c r="N38">
        <v>124.3</v>
      </c>
      <c r="O38">
        <v>135.9</v>
      </c>
      <c r="P38">
        <v>131.4</v>
      </c>
      <c r="Q38">
        <v>133.6</v>
      </c>
      <c r="R38">
        <v>133.19999999999999</v>
      </c>
      <c r="S38">
        <v>128.9</v>
      </c>
      <c r="T38">
        <v>132.6</v>
      </c>
      <c r="U38">
        <v>123.4</v>
      </c>
      <c r="V38">
        <v>126.2</v>
      </c>
      <c r="W38">
        <v>126.6</v>
      </c>
      <c r="X38">
        <v>123.7</v>
      </c>
      <c r="Y38">
        <v>113.6</v>
      </c>
      <c r="Z38">
        <v>121.4</v>
      </c>
      <c r="AA38">
        <v>126.2</v>
      </c>
      <c r="AB38">
        <v>114.9</v>
      </c>
      <c r="AC38">
        <v>120.1</v>
      </c>
      <c r="AD38">
        <v>128.1</v>
      </c>
    </row>
    <row r="39" spans="1:30" x14ac:dyDescent="0.45">
      <c r="A39" t="s">
        <v>30</v>
      </c>
      <c r="B39">
        <v>2016</v>
      </c>
      <c r="C39" t="s">
        <v>35</v>
      </c>
      <c r="D39">
        <v>133.69999999999999</v>
      </c>
      <c r="E39">
        <v>127.7</v>
      </c>
      <c r="F39">
        <v>130.4</v>
      </c>
      <c r="G39">
        <v>130.9</v>
      </c>
      <c r="H39">
        <v>130.69999999999999</v>
      </c>
      <c r="I39">
        <v>118.5</v>
      </c>
      <c r="J39">
        <v>127.1</v>
      </c>
      <c r="K39">
        <v>162.80000000000001</v>
      </c>
      <c r="L39">
        <v>98.7</v>
      </c>
      <c r="M39">
        <v>130.6</v>
      </c>
      <c r="N39">
        <v>124.8</v>
      </c>
      <c r="O39">
        <v>136.4</v>
      </c>
      <c r="P39">
        <v>130.30000000000001</v>
      </c>
      <c r="Q39">
        <v>134.4</v>
      </c>
      <c r="R39">
        <v>133.9</v>
      </c>
      <c r="S39">
        <v>129.80000000000001</v>
      </c>
      <c r="T39">
        <v>133.4</v>
      </c>
      <c r="U39">
        <v>124.4</v>
      </c>
      <c r="V39">
        <v>127.5</v>
      </c>
      <c r="W39">
        <v>127.1</v>
      </c>
      <c r="X39">
        <v>124.3</v>
      </c>
      <c r="Y39">
        <v>113.9</v>
      </c>
      <c r="Z39">
        <v>122.3</v>
      </c>
      <c r="AA39">
        <v>127.1</v>
      </c>
      <c r="AB39">
        <v>116.8</v>
      </c>
      <c r="AC39">
        <v>120.9</v>
      </c>
      <c r="AD39">
        <v>127.9</v>
      </c>
    </row>
    <row r="40" spans="1:30" x14ac:dyDescent="0.45">
      <c r="A40" t="s">
        <v>30</v>
      </c>
      <c r="B40">
        <v>2016</v>
      </c>
      <c r="C40" t="s">
        <v>36</v>
      </c>
      <c r="D40">
        <v>134.4</v>
      </c>
      <c r="E40">
        <v>125.1</v>
      </c>
      <c r="F40">
        <v>131.69999999999999</v>
      </c>
      <c r="G40">
        <v>130.69999999999999</v>
      </c>
      <c r="H40">
        <v>130.5</v>
      </c>
      <c r="I40">
        <v>118.3</v>
      </c>
      <c r="J40">
        <v>127.3</v>
      </c>
      <c r="K40">
        <v>161.19999999999999</v>
      </c>
      <c r="L40">
        <v>100.4</v>
      </c>
      <c r="M40">
        <v>130.80000000000001</v>
      </c>
      <c r="N40">
        <v>124.9</v>
      </c>
      <c r="O40">
        <v>137</v>
      </c>
      <c r="P40">
        <v>130.4</v>
      </c>
      <c r="Q40">
        <v>135</v>
      </c>
      <c r="R40">
        <v>134.4</v>
      </c>
      <c r="S40">
        <v>130.19999999999999</v>
      </c>
      <c r="T40">
        <v>133.80000000000001</v>
      </c>
      <c r="U40">
        <v>124.9</v>
      </c>
      <c r="V40">
        <v>127</v>
      </c>
      <c r="W40">
        <v>127.7</v>
      </c>
      <c r="X40">
        <v>124.8</v>
      </c>
      <c r="Y40">
        <v>113.6</v>
      </c>
      <c r="Z40">
        <v>122.5</v>
      </c>
      <c r="AA40">
        <v>127.5</v>
      </c>
      <c r="AB40">
        <v>117.4</v>
      </c>
      <c r="AC40">
        <v>121.1</v>
      </c>
      <c r="AD40">
        <v>128</v>
      </c>
    </row>
    <row r="41" spans="1:30" x14ac:dyDescent="0.45">
      <c r="A41" t="s">
        <v>30</v>
      </c>
      <c r="B41">
        <v>2016</v>
      </c>
      <c r="C41" t="s">
        <v>37</v>
      </c>
      <c r="D41">
        <v>135.4</v>
      </c>
      <c r="E41">
        <v>123.4</v>
      </c>
      <c r="F41">
        <v>138.1</v>
      </c>
      <c r="G41">
        <v>134.1</v>
      </c>
      <c r="H41">
        <v>131.30000000000001</v>
      </c>
      <c r="I41">
        <v>118.2</v>
      </c>
      <c r="J41">
        <v>127.4</v>
      </c>
      <c r="K41">
        <v>162.69999999999999</v>
      </c>
      <c r="L41">
        <v>105</v>
      </c>
      <c r="M41">
        <v>131.4</v>
      </c>
      <c r="N41">
        <v>125.4</v>
      </c>
      <c r="O41">
        <v>137.4</v>
      </c>
      <c r="P41">
        <v>131.80000000000001</v>
      </c>
      <c r="Q41">
        <v>135.5</v>
      </c>
      <c r="R41">
        <v>135</v>
      </c>
      <c r="S41">
        <v>130.6</v>
      </c>
      <c r="T41">
        <v>134.4</v>
      </c>
      <c r="U41">
        <v>125.6</v>
      </c>
      <c r="V41">
        <v>127</v>
      </c>
      <c r="W41">
        <v>128</v>
      </c>
      <c r="X41">
        <v>125.2</v>
      </c>
      <c r="Y41">
        <v>114.4</v>
      </c>
      <c r="Z41">
        <v>123.2</v>
      </c>
      <c r="AA41">
        <v>127.9</v>
      </c>
      <c r="AB41">
        <v>118.4</v>
      </c>
      <c r="AC41">
        <v>121.7</v>
      </c>
      <c r="AD41">
        <v>129</v>
      </c>
    </row>
    <row r="42" spans="1:30" x14ac:dyDescent="0.45">
      <c r="A42" t="s">
        <v>30</v>
      </c>
      <c r="B42">
        <v>2016</v>
      </c>
      <c r="C42" t="s">
        <v>38</v>
      </c>
      <c r="D42">
        <v>137.5</v>
      </c>
      <c r="E42">
        <v>124.4</v>
      </c>
      <c r="F42">
        <v>138.1</v>
      </c>
      <c r="G42">
        <v>141.80000000000001</v>
      </c>
      <c r="H42">
        <v>132.4</v>
      </c>
      <c r="I42">
        <v>118.2</v>
      </c>
      <c r="J42">
        <v>127.6</v>
      </c>
      <c r="K42">
        <v>166</v>
      </c>
      <c r="L42">
        <v>107.5</v>
      </c>
      <c r="M42">
        <v>132.19999999999999</v>
      </c>
      <c r="N42">
        <v>126.1</v>
      </c>
      <c r="O42">
        <v>138.30000000000001</v>
      </c>
      <c r="P42">
        <v>133.6</v>
      </c>
      <c r="Q42">
        <v>136</v>
      </c>
      <c r="R42">
        <v>135.4</v>
      </c>
      <c r="S42">
        <v>131.1</v>
      </c>
      <c r="T42">
        <v>134.80000000000001</v>
      </c>
      <c r="U42">
        <v>126</v>
      </c>
      <c r="V42">
        <v>127.4</v>
      </c>
      <c r="W42">
        <v>128.5</v>
      </c>
      <c r="X42">
        <v>125.8</v>
      </c>
      <c r="Y42">
        <v>115.1</v>
      </c>
      <c r="Z42">
        <v>123.6</v>
      </c>
      <c r="AA42">
        <v>129.1</v>
      </c>
      <c r="AB42">
        <v>119.7</v>
      </c>
      <c r="AC42">
        <v>122.5</v>
      </c>
      <c r="AD42">
        <v>130.30000000000001</v>
      </c>
    </row>
    <row r="43" spans="1:30" x14ac:dyDescent="0.45">
      <c r="A43" t="s">
        <v>30</v>
      </c>
      <c r="B43">
        <v>2016</v>
      </c>
      <c r="C43" t="s">
        <v>39</v>
      </c>
      <c r="D43">
        <v>138.6</v>
      </c>
      <c r="E43">
        <v>126.6</v>
      </c>
      <c r="F43">
        <v>137.4</v>
      </c>
      <c r="G43">
        <v>152.5</v>
      </c>
      <c r="H43">
        <v>133.6</v>
      </c>
      <c r="I43">
        <v>118.6</v>
      </c>
      <c r="J43">
        <v>128.6</v>
      </c>
      <c r="K43">
        <v>169.2</v>
      </c>
      <c r="L43">
        <v>108.8</v>
      </c>
      <c r="M43">
        <v>133.1</v>
      </c>
      <c r="N43">
        <v>126.4</v>
      </c>
      <c r="O43">
        <v>139.19999999999999</v>
      </c>
      <c r="P43">
        <v>136</v>
      </c>
      <c r="Q43">
        <v>137.19999999999999</v>
      </c>
      <c r="R43">
        <v>136.30000000000001</v>
      </c>
      <c r="S43">
        <v>131.6</v>
      </c>
      <c r="T43">
        <v>135.6</v>
      </c>
      <c r="U43">
        <v>125.5</v>
      </c>
      <c r="V43">
        <v>128</v>
      </c>
      <c r="W43">
        <v>129.30000000000001</v>
      </c>
      <c r="X43">
        <v>126.2</v>
      </c>
      <c r="Y43">
        <v>116.3</v>
      </c>
      <c r="Z43">
        <v>124.1</v>
      </c>
      <c r="AA43">
        <v>130.19999999999999</v>
      </c>
      <c r="AB43">
        <v>119.9</v>
      </c>
      <c r="AC43">
        <v>123.3</v>
      </c>
      <c r="AD43">
        <v>131.9</v>
      </c>
    </row>
    <row r="44" spans="1:30" x14ac:dyDescent="0.45">
      <c r="A44" t="s">
        <v>30</v>
      </c>
      <c r="B44">
        <v>2016</v>
      </c>
      <c r="C44" t="s">
        <v>40</v>
      </c>
      <c r="D44">
        <v>139.5</v>
      </c>
      <c r="E44">
        <v>129.6</v>
      </c>
      <c r="F44">
        <v>138.5</v>
      </c>
      <c r="G44">
        <v>158.19999999999999</v>
      </c>
      <c r="H44">
        <v>134.5</v>
      </c>
      <c r="I44">
        <v>119.5</v>
      </c>
      <c r="J44">
        <v>129.30000000000001</v>
      </c>
      <c r="K44">
        <v>171.8</v>
      </c>
      <c r="L44">
        <v>110.3</v>
      </c>
      <c r="M44">
        <v>134.30000000000001</v>
      </c>
      <c r="N44">
        <v>127.3</v>
      </c>
      <c r="O44">
        <v>139.9</v>
      </c>
      <c r="P44">
        <v>137.6</v>
      </c>
      <c r="Q44">
        <v>138</v>
      </c>
      <c r="R44">
        <v>137.19999999999999</v>
      </c>
      <c r="S44">
        <v>132.19999999999999</v>
      </c>
      <c r="T44">
        <v>136.5</v>
      </c>
      <c r="U44">
        <v>126.4</v>
      </c>
      <c r="V44">
        <v>128.19999999999999</v>
      </c>
      <c r="W44">
        <v>130</v>
      </c>
      <c r="X44">
        <v>126.7</v>
      </c>
      <c r="Y44">
        <v>116.4</v>
      </c>
      <c r="Z44">
        <v>125.2</v>
      </c>
      <c r="AA44">
        <v>130.80000000000001</v>
      </c>
      <c r="AB44">
        <v>120.9</v>
      </c>
      <c r="AC44">
        <v>123.8</v>
      </c>
      <c r="AD44">
        <v>133</v>
      </c>
    </row>
    <row r="45" spans="1:30" x14ac:dyDescent="0.45">
      <c r="A45" t="s">
        <v>30</v>
      </c>
      <c r="B45">
        <v>2016</v>
      </c>
      <c r="C45" t="s">
        <v>41</v>
      </c>
      <c r="D45">
        <v>138.80000000000001</v>
      </c>
      <c r="E45">
        <v>130.30000000000001</v>
      </c>
      <c r="F45">
        <v>140.19999999999999</v>
      </c>
      <c r="G45">
        <v>156.9</v>
      </c>
      <c r="H45">
        <v>135.30000000000001</v>
      </c>
      <c r="I45">
        <v>119.9</v>
      </c>
      <c r="J45">
        <v>130.1</v>
      </c>
      <c r="K45">
        <v>172.2</v>
      </c>
      <c r="L45">
        <v>112.1</v>
      </c>
      <c r="M45">
        <v>134.9</v>
      </c>
      <c r="N45">
        <v>128.1</v>
      </c>
      <c r="O45">
        <v>140.69999999999999</v>
      </c>
      <c r="P45">
        <v>138</v>
      </c>
      <c r="Q45">
        <v>138.9</v>
      </c>
      <c r="R45">
        <v>137.80000000000001</v>
      </c>
      <c r="S45">
        <v>133</v>
      </c>
      <c r="T45">
        <v>137.1</v>
      </c>
      <c r="U45">
        <v>127.3</v>
      </c>
      <c r="V45">
        <v>129.1</v>
      </c>
      <c r="W45">
        <v>130.6</v>
      </c>
      <c r="X45">
        <v>127</v>
      </c>
      <c r="Y45">
        <v>116</v>
      </c>
      <c r="Z45">
        <v>125.5</v>
      </c>
      <c r="AA45">
        <v>131.9</v>
      </c>
      <c r="AB45">
        <v>122</v>
      </c>
      <c r="AC45">
        <v>124.2</v>
      </c>
      <c r="AD45">
        <v>133.5</v>
      </c>
    </row>
    <row r="46" spans="1:30" x14ac:dyDescent="0.45">
      <c r="A46" t="s">
        <v>30</v>
      </c>
      <c r="B46">
        <v>2016</v>
      </c>
      <c r="C46" t="s">
        <v>42</v>
      </c>
      <c r="D46">
        <v>138.19999999999999</v>
      </c>
      <c r="E46">
        <v>130.5</v>
      </c>
      <c r="F46">
        <v>139.19999999999999</v>
      </c>
      <c r="G46">
        <v>149.5</v>
      </c>
      <c r="H46">
        <v>135.5</v>
      </c>
      <c r="I46">
        <v>120.2</v>
      </c>
      <c r="J46">
        <v>130.80000000000001</v>
      </c>
      <c r="K46">
        <v>170.4</v>
      </c>
      <c r="L46">
        <v>113.1</v>
      </c>
      <c r="M46">
        <v>135.80000000000001</v>
      </c>
      <c r="N46">
        <v>128.80000000000001</v>
      </c>
      <c r="O46">
        <v>141.5</v>
      </c>
      <c r="P46">
        <v>137.19999999999999</v>
      </c>
      <c r="Q46">
        <v>139.9</v>
      </c>
      <c r="R46">
        <v>138.5</v>
      </c>
      <c r="S46">
        <v>133.5</v>
      </c>
      <c r="T46">
        <v>137.80000000000001</v>
      </c>
      <c r="U46">
        <v>127.9</v>
      </c>
      <c r="V46">
        <v>129.69999999999999</v>
      </c>
      <c r="W46">
        <v>131.1</v>
      </c>
      <c r="X46">
        <v>127.8</v>
      </c>
      <c r="Y46">
        <v>117</v>
      </c>
      <c r="Z46">
        <v>125.7</v>
      </c>
      <c r="AA46">
        <v>132.19999999999999</v>
      </c>
      <c r="AB46">
        <v>122.8</v>
      </c>
      <c r="AC46">
        <v>124.9</v>
      </c>
      <c r="AD46">
        <v>133.4</v>
      </c>
    </row>
    <row r="47" spans="1:30" x14ac:dyDescent="0.45">
      <c r="A47" t="s">
        <v>30</v>
      </c>
      <c r="B47">
        <v>2016</v>
      </c>
      <c r="C47" t="s">
        <v>43</v>
      </c>
      <c r="D47">
        <v>137.6</v>
      </c>
      <c r="E47">
        <v>130.1</v>
      </c>
      <c r="F47">
        <v>138.4</v>
      </c>
      <c r="G47">
        <v>149.19999999999999</v>
      </c>
      <c r="H47">
        <v>136</v>
      </c>
      <c r="I47">
        <v>120.8</v>
      </c>
      <c r="J47">
        <v>131.30000000000001</v>
      </c>
      <c r="K47">
        <v>170.2</v>
      </c>
      <c r="L47">
        <v>113.4</v>
      </c>
      <c r="M47">
        <v>136.30000000000001</v>
      </c>
      <c r="N47">
        <v>128.69999999999999</v>
      </c>
      <c r="O47">
        <v>142.4</v>
      </c>
      <c r="P47">
        <v>137.4</v>
      </c>
      <c r="Q47">
        <v>140.9</v>
      </c>
      <c r="R47">
        <v>139.6</v>
      </c>
      <c r="S47">
        <v>134.30000000000001</v>
      </c>
      <c r="T47">
        <v>138.80000000000001</v>
      </c>
      <c r="U47">
        <v>128.69999999999999</v>
      </c>
      <c r="V47">
        <v>129.80000000000001</v>
      </c>
      <c r="W47">
        <v>131.80000000000001</v>
      </c>
      <c r="X47">
        <v>128.69999999999999</v>
      </c>
      <c r="Y47">
        <v>117.8</v>
      </c>
      <c r="Z47">
        <v>126.5</v>
      </c>
      <c r="AA47">
        <v>133</v>
      </c>
      <c r="AB47">
        <v>123</v>
      </c>
      <c r="AC47">
        <v>125.7</v>
      </c>
      <c r="AD47">
        <v>133.80000000000001</v>
      </c>
    </row>
    <row r="48" spans="1:30" x14ac:dyDescent="0.45">
      <c r="A48" t="s">
        <v>30</v>
      </c>
      <c r="B48">
        <v>2016</v>
      </c>
      <c r="C48" t="s">
        <v>45</v>
      </c>
      <c r="D48">
        <v>137.4</v>
      </c>
      <c r="E48">
        <v>130.6</v>
      </c>
      <c r="F48">
        <v>136.9</v>
      </c>
      <c r="G48">
        <v>141.80000000000001</v>
      </c>
      <c r="H48">
        <v>136.19999999999999</v>
      </c>
      <c r="I48">
        <v>121.1</v>
      </c>
      <c r="J48">
        <v>132</v>
      </c>
      <c r="K48">
        <v>170</v>
      </c>
      <c r="L48">
        <v>113.4</v>
      </c>
      <c r="M48">
        <v>136.80000000000001</v>
      </c>
      <c r="N48">
        <v>128.69999999999999</v>
      </c>
      <c r="O48">
        <v>143.1</v>
      </c>
      <c r="P48">
        <v>136.6</v>
      </c>
      <c r="Q48">
        <v>141.19999999999999</v>
      </c>
      <c r="R48">
        <v>139.9</v>
      </c>
      <c r="S48">
        <v>134.5</v>
      </c>
      <c r="T48">
        <v>139.19999999999999</v>
      </c>
      <c r="U48">
        <v>129.1</v>
      </c>
      <c r="V48">
        <v>130.30000000000001</v>
      </c>
      <c r="W48">
        <v>132.1</v>
      </c>
      <c r="X48">
        <v>129.1</v>
      </c>
      <c r="Y48">
        <v>118.2</v>
      </c>
      <c r="Z48">
        <v>126.9</v>
      </c>
      <c r="AA48">
        <v>133.69999999999999</v>
      </c>
      <c r="AB48">
        <v>123.5</v>
      </c>
      <c r="AC48">
        <v>126.1</v>
      </c>
      <c r="AD48">
        <v>133.6</v>
      </c>
    </row>
    <row r="49" spans="1:30" x14ac:dyDescent="0.45">
      <c r="A49" t="s">
        <v>30</v>
      </c>
      <c r="B49">
        <v>2016</v>
      </c>
      <c r="C49" t="s">
        <v>46</v>
      </c>
      <c r="D49">
        <v>137.30000000000001</v>
      </c>
      <c r="E49">
        <v>131.6</v>
      </c>
      <c r="F49">
        <v>135.6</v>
      </c>
      <c r="G49">
        <v>127.5</v>
      </c>
      <c r="H49">
        <v>136.30000000000001</v>
      </c>
      <c r="I49">
        <v>121.6</v>
      </c>
      <c r="J49">
        <v>132.6</v>
      </c>
      <c r="K49">
        <v>167.9</v>
      </c>
      <c r="L49">
        <v>113.8</v>
      </c>
      <c r="M49">
        <v>137.5</v>
      </c>
      <c r="N49">
        <v>129.1</v>
      </c>
      <c r="O49">
        <v>143.6</v>
      </c>
      <c r="P49">
        <v>134.69999999999999</v>
      </c>
      <c r="Q49">
        <v>142.4</v>
      </c>
      <c r="R49">
        <v>140.4</v>
      </c>
      <c r="S49">
        <v>135.19999999999999</v>
      </c>
      <c r="T49">
        <v>139.69999999999999</v>
      </c>
      <c r="U49">
        <v>128.5</v>
      </c>
      <c r="V49">
        <v>132</v>
      </c>
      <c r="W49">
        <v>132.9</v>
      </c>
      <c r="X49">
        <v>129.69999999999999</v>
      </c>
      <c r="Y49">
        <v>118.6</v>
      </c>
      <c r="Z49">
        <v>127.3</v>
      </c>
      <c r="AA49">
        <v>134.19999999999999</v>
      </c>
      <c r="AB49">
        <v>121.9</v>
      </c>
      <c r="AC49">
        <v>126.3</v>
      </c>
      <c r="AD49">
        <v>132.80000000000001</v>
      </c>
    </row>
    <row r="50" spans="1:30" x14ac:dyDescent="0.45">
      <c r="A50" t="s">
        <v>30</v>
      </c>
      <c r="B50">
        <v>2017</v>
      </c>
      <c r="C50" t="s">
        <v>31</v>
      </c>
      <c r="D50">
        <v>137.80000000000001</v>
      </c>
      <c r="E50">
        <v>131.9</v>
      </c>
      <c r="F50">
        <v>136</v>
      </c>
      <c r="G50">
        <v>119.8</v>
      </c>
      <c r="H50">
        <v>136.69999999999999</v>
      </c>
      <c r="I50">
        <v>122</v>
      </c>
      <c r="J50">
        <v>133.1</v>
      </c>
      <c r="K50">
        <v>161.69999999999999</v>
      </c>
      <c r="L50">
        <v>114.8</v>
      </c>
      <c r="M50">
        <v>136.9</v>
      </c>
      <c r="N50">
        <v>129</v>
      </c>
      <c r="O50">
        <v>143.9</v>
      </c>
      <c r="P50">
        <v>133.69999999999999</v>
      </c>
      <c r="Q50">
        <v>143.1</v>
      </c>
      <c r="R50">
        <v>140.69999999999999</v>
      </c>
      <c r="S50">
        <v>135.80000000000001</v>
      </c>
      <c r="T50">
        <v>140</v>
      </c>
      <c r="U50">
        <v>129.6</v>
      </c>
      <c r="V50">
        <v>132.1</v>
      </c>
      <c r="W50">
        <v>133.19999999999999</v>
      </c>
      <c r="X50">
        <v>129.9</v>
      </c>
      <c r="Y50">
        <v>119.1</v>
      </c>
      <c r="Z50">
        <v>127</v>
      </c>
      <c r="AA50">
        <v>134.6</v>
      </c>
      <c r="AB50">
        <v>122.3</v>
      </c>
      <c r="AC50">
        <v>126.6</v>
      </c>
      <c r="AD50">
        <v>132.4</v>
      </c>
    </row>
    <row r="51" spans="1:30" x14ac:dyDescent="0.45">
      <c r="A51" t="s">
        <v>30</v>
      </c>
      <c r="B51">
        <v>2017</v>
      </c>
      <c r="C51" t="s">
        <v>35</v>
      </c>
      <c r="D51">
        <v>138.30000000000001</v>
      </c>
      <c r="E51">
        <v>129.30000000000001</v>
      </c>
      <c r="F51">
        <v>138.69999999999999</v>
      </c>
      <c r="G51">
        <v>119.1</v>
      </c>
      <c r="H51">
        <v>137.19999999999999</v>
      </c>
      <c r="I51">
        <v>122.1</v>
      </c>
      <c r="J51">
        <v>133.30000000000001</v>
      </c>
      <c r="K51">
        <v>156.9</v>
      </c>
      <c r="L51">
        <v>116.2</v>
      </c>
      <c r="M51">
        <v>136</v>
      </c>
      <c r="N51">
        <v>129.4</v>
      </c>
      <c r="O51">
        <v>144.4</v>
      </c>
      <c r="P51">
        <v>133.6</v>
      </c>
      <c r="Q51">
        <v>143.69999999999999</v>
      </c>
      <c r="R51">
        <v>140.9</v>
      </c>
      <c r="S51">
        <v>135.80000000000001</v>
      </c>
      <c r="T51">
        <v>140.19999999999999</v>
      </c>
      <c r="U51">
        <v>130.5</v>
      </c>
      <c r="V51">
        <v>133.19999999999999</v>
      </c>
      <c r="W51">
        <v>133.6</v>
      </c>
      <c r="X51">
        <v>130.1</v>
      </c>
      <c r="Y51">
        <v>119.5</v>
      </c>
      <c r="Z51">
        <v>127.7</v>
      </c>
      <c r="AA51">
        <v>134.9</v>
      </c>
      <c r="AB51">
        <v>123.2</v>
      </c>
      <c r="AC51">
        <v>127</v>
      </c>
      <c r="AD51">
        <v>132.6</v>
      </c>
    </row>
    <row r="52" spans="1:30" x14ac:dyDescent="0.45">
      <c r="A52" t="s">
        <v>30</v>
      </c>
      <c r="B52">
        <v>2017</v>
      </c>
      <c r="C52" t="s">
        <v>36</v>
      </c>
      <c r="D52">
        <v>138.80000000000001</v>
      </c>
      <c r="E52">
        <v>128.80000000000001</v>
      </c>
      <c r="F52">
        <v>139.69999999999999</v>
      </c>
      <c r="G52">
        <v>119.7</v>
      </c>
      <c r="H52">
        <v>137.19999999999999</v>
      </c>
      <c r="I52">
        <v>121.6</v>
      </c>
      <c r="J52">
        <v>133.6</v>
      </c>
      <c r="K52">
        <v>148</v>
      </c>
      <c r="L52">
        <v>116.9</v>
      </c>
      <c r="M52">
        <v>135.6</v>
      </c>
      <c r="N52">
        <v>129.80000000000001</v>
      </c>
      <c r="O52">
        <v>145.4</v>
      </c>
      <c r="P52">
        <v>133.4</v>
      </c>
      <c r="Q52">
        <v>144.19999999999999</v>
      </c>
      <c r="R52">
        <v>141.6</v>
      </c>
      <c r="S52">
        <v>136.19999999999999</v>
      </c>
      <c r="T52">
        <v>140.80000000000001</v>
      </c>
      <c r="U52">
        <v>131.1</v>
      </c>
      <c r="V52">
        <v>134.19999999999999</v>
      </c>
      <c r="W52">
        <v>134.1</v>
      </c>
      <c r="X52">
        <v>130.6</v>
      </c>
      <c r="Y52">
        <v>119.8</v>
      </c>
      <c r="Z52">
        <v>128.30000000000001</v>
      </c>
      <c r="AA52">
        <v>135.19999999999999</v>
      </c>
      <c r="AB52">
        <v>123.3</v>
      </c>
      <c r="AC52">
        <v>127.4</v>
      </c>
      <c r="AD52">
        <v>132.80000000000001</v>
      </c>
    </row>
    <row r="53" spans="1:30" x14ac:dyDescent="0.45">
      <c r="A53" t="s">
        <v>30</v>
      </c>
      <c r="B53">
        <v>2017</v>
      </c>
      <c r="C53" t="s">
        <v>37</v>
      </c>
      <c r="D53">
        <v>138.69999999999999</v>
      </c>
      <c r="E53">
        <v>127.1</v>
      </c>
      <c r="F53">
        <v>141.80000000000001</v>
      </c>
      <c r="G53">
        <v>121.5</v>
      </c>
      <c r="H53">
        <v>137.69999999999999</v>
      </c>
      <c r="I53">
        <v>121.3</v>
      </c>
      <c r="J53">
        <v>133.19999999999999</v>
      </c>
      <c r="K53">
        <v>144.5</v>
      </c>
      <c r="L53">
        <v>117.4</v>
      </c>
      <c r="M53">
        <v>134.1</v>
      </c>
      <c r="N53">
        <v>130</v>
      </c>
      <c r="O53">
        <v>145.5</v>
      </c>
      <c r="P53">
        <v>133.5</v>
      </c>
      <c r="Q53">
        <v>144.4</v>
      </c>
      <c r="R53">
        <v>142.4</v>
      </c>
      <c r="S53">
        <v>136.80000000000001</v>
      </c>
      <c r="T53">
        <v>141.6</v>
      </c>
      <c r="U53">
        <v>131.69999999999999</v>
      </c>
      <c r="V53">
        <v>135</v>
      </c>
      <c r="W53">
        <v>134.30000000000001</v>
      </c>
      <c r="X53">
        <v>131</v>
      </c>
      <c r="Y53">
        <v>119.2</v>
      </c>
      <c r="Z53">
        <v>128.30000000000001</v>
      </c>
      <c r="AA53">
        <v>135.69999999999999</v>
      </c>
      <c r="AB53">
        <v>123.7</v>
      </c>
      <c r="AC53">
        <v>127.5</v>
      </c>
      <c r="AD53">
        <v>132.9</v>
      </c>
    </row>
    <row r="54" spans="1:30" x14ac:dyDescent="0.45">
      <c r="A54" t="s">
        <v>30</v>
      </c>
      <c r="B54">
        <v>2017</v>
      </c>
      <c r="C54" t="s">
        <v>38</v>
      </c>
      <c r="D54">
        <v>140.30000000000001</v>
      </c>
      <c r="E54">
        <v>126.8</v>
      </c>
      <c r="F54">
        <v>140.19999999999999</v>
      </c>
      <c r="G54">
        <v>123.8</v>
      </c>
      <c r="H54">
        <v>138.19999999999999</v>
      </c>
      <c r="I54">
        <v>120.8</v>
      </c>
      <c r="J54">
        <v>133.1</v>
      </c>
      <c r="K54">
        <v>141.80000000000001</v>
      </c>
      <c r="L54">
        <v>118.6</v>
      </c>
      <c r="M54">
        <v>134</v>
      </c>
      <c r="N54">
        <v>130.30000000000001</v>
      </c>
      <c r="O54">
        <v>145.80000000000001</v>
      </c>
      <c r="P54">
        <v>133.80000000000001</v>
      </c>
      <c r="Q54">
        <v>145.5</v>
      </c>
      <c r="R54">
        <v>142.5</v>
      </c>
      <c r="S54">
        <v>137.30000000000001</v>
      </c>
      <c r="T54">
        <v>141.80000000000001</v>
      </c>
      <c r="U54">
        <v>132.1</v>
      </c>
      <c r="V54">
        <v>135</v>
      </c>
      <c r="W54">
        <v>134.9</v>
      </c>
      <c r="X54">
        <v>131.4</v>
      </c>
      <c r="Y54">
        <v>119.4</v>
      </c>
      <c r="Z54">
        <v>129.4</v>
      </c>
      <c r="AA54">
        <v>136.30000000000001</v>
      </c>
      <c r="AB54">
        <v>123.7</v>
      </c>
      <c r="AC54">
        <v>127.9</v>
      </c>
      <c r="AD54">
        <v>133.30000000000001</v>
      </c>
    </row>
    <row r="55" spans="1:30" x14ac:dyDescent="0.45">
      <c r="A55" t="s">
        <v>30</v>
      </c>
      <c r="B55">
        <v>2017</v>
      </c>
      <c r="C55" t="s">
        <v>39</v>
      </c>
      <c r="D55">
        <v>143.69999999999999</v>
      </c>
      <c r="E55">
        <v>128</v>
      </c>
      <c r="F55">
        <v>140.9</v>
      </c>
      <c r="G55">
        <v>128.80000000000001</v>
      </c>
      <c r="H55">
        <v>138.6</v>
      </c>
      <c r="I55">
        <v>120.9</v>
      </c>
      <c r="J55">
        <v>133.5</v>
      </c>
      <c r="K55">
        <v>140.19999999999999</v>
      </c>
      <c r="L55">
        <v>118.9</v>
      </c>
      <c r="M55">
        <v>133.5</v>
      </c>
      <c r="N55">
        <v>130.4</v>
      </c>
      <c r="O55">
        <v>146.5</v>
      </c>
      <c r="P55">
        <v>134.9</v>
      </c>
      <c r="Q55">
        <v>145.80000000000001</v>
      </c>
      <c r="R55">
        <v>143.1</v>
      </c>
      <c r="S55">
        <v>137.69999999999999</v>
      </c>
      <c r="T55">
        <v>142.30000000000001</v>
      </c>
      <c r="U55">
        <v>131.4</v>
      </c>
      <c r="V55">
        <v>134.80000000000001</v>
      </c>
      <c r="W55">
        <v>135.19999999999999</v>
      </c>
      <c r="X55">
        <v>131.30000000000001</v>
      </c>
      <c r="Y55">
        <v>119.4</v>
      </c>
      <c r="Z55">
        <v>129.80000000000001</v>
      </c>
      <c r="AA55">
        <v>136.9</v>
      </c>
      <c r="AB55">
        <v>124.1</v>
      </c>
      <c r="AC55">
        <v>128.1</v>
      </c>
      <c r="AD55">
        <v>133.9</v>
      </c>
    </row>
    <row r="56" spans="1:30" x14ac:dyDescent="0.45">
      <c r="A56" t="s">
        <v>30</v>
      </c>
      <c r="B56">
        <v>2017</v>
      </c>
      <c r="C56" t="s">
        <v>40</v>
      </c>
      <c r="D56">
        <v>144.19999999999999</v>
      </c>
      <c r="E56">
        <v>129.80000000000001</v>
      </c>
      <c r="F56">
        <v>143.9</v>
      </c>
      <c r="G56">
        <v>151.5</v>
      </c>
      <c r="H56">
        <v>139</v>
      </c>
      <c r="I56">
        <v>120.9</v>
      </c>
      <c r="J56">
        <v>134</v>
      </c>
      <c r="K56">
        <v>138.1</v>
      </c>
      <c r="L56">
        <v>120</v>
      </c>
      <c r="M56">
        <v>133.9</v>
      </c>
      <c r="N56">
        <v>131.4</v>
      </c>
      <c r="O56">
        <v>147.69999999999999</v>
      </c>
      <c r="P56">
        <v>138.5</v>
      </c>
      <c r="Q56">
        <v>147.4</v>
      </c>
      <c r="R56">
        <v>144.30000000000001</v>
      </c>
      <c r="S56">
        <v>138.1</v>
      </c>
      <c r="T56">
        <v>143.5</v>
      </c>
      <c r="U56">
        <v>132.6</v>
      </c>
      <c r="V56">
        <v>135.30000000000001</v>
      </c>
      <c r="W56">
        <v>136.1</v>
      </c>
      <c r="X56">
        <v>132.1</v>
      </c>
      <c r="Y56">
        <v>119.1</v>
      </c>
      <c r="Z56">
        <v>130.6</v>
      </c>
      <c r="AA56">
        <v>138.6</v>
      </c>
      <c r="AB56">
        <v>124.4</v>
      </c>
      <c r="AC56">
        <v>128.6</v>
      </c>
      <c r="AD56">
        <v>136.19999999999999</v>
      </c>
    </row>
    <row r="57" spans="1:30" x14ac:dyDescent="0.45">
      <c r="A57" t="s">
        <v>30</v>
      </c>
      <c r="B57">
        <v>2017</v>
      </c>
      <c r="C57" t="s">
        <v>41</v>
      </c>
      <c r="D57">
        <v>143.1</v>
      </c>
      <c r="E57">
        <v>130</v>
      </c>
      <c r="F57">
        <v>148</v>
      </c>
      <c r="G57">
        <v>162.9</v>
      </c>
      <c r="H57">
        <v>139.4</v>
      </c>
      <c r="I57">
        <v>120.5</v>
      </c>
      <c r="J57">
        <v>134.80000000000001</v>
      </c>
      <c r="K57">
        <v>137.4</v>
      </c>
      <c r="L57">
        <v>120.8</v>
      </c>
      <c r="M57">
        <v>134.69999999999999</v>
      </c>
      <c r="N57">
        <v>131.6</v>
      </c>
      <c r="O57">
        <v>148.69999999999999</v>
      </c>
      <c r="P57">
        <v>140.6</v>
      </c>
      <c r="Q57">
        <v>149</v>
      </c>
      <c r="R57">
        <v>145.30000000000001</v>
      </c>
      <c r="S57">
        <v>139.19999999999999</v>
      </c>
      <c r="T57">
        <v>144.5</v>
      </c>
      <c r="U57">
        <v>134.4</v>
      </c>
      <c r="V57">
        <v>136.4</v>
      </c>
      <c r="W57">
        <v>137.30000000000001</v>
      </c>
      <c r="X57">
        <v>133</v>
      </c>
      <c r="Y57">
        <v>120.3</v>
      </c>
      <c r="Z57">
        <v>131.5</v>
      </c>
      <c r="AA57">
        <v>140.19999999999999</v>
      </c>
      <c r="AB57">
        <v>125.4</v>
      </c>
      <c r="AC57">
        <v>129.69999999999999</v>
      </c>
      <c r="AD57">
        <v>137.80000000000001</v>
      </c>
    </row>
    <row r="58" spans="1:30" x14ac:dyDescent="0.45">
      <c r="A58" t="s">
        <v>30</v>
      </c>
      <c r="B58">
        <v>2017</v>
      </c>
      <c r="C58" t="s">
        <v>42</v>
      </c>
      <c r="D58">
        <v>142</v>
      </c>
      <c r="E58">
        <v>130.5</v>
      </c>
      <c r="F58">
        <v>147.80000000000001</v>
      </c>
      <c r="G58">
        <v>154.5</v>
      </c>
      <c r="H58">
        <v>140.19999999999999</v>
      </c>
      <c r="I58">
        <v>120.7</v>
      </c>
      <c r="J58">
        <v>135.19999999999999</v>
      </c>
      <c r="K58">
        <v>137.1</v>
      </c>
      <c r="L58">
        <v>121</v>
      </c>
      <c r="M58">
        <v>134.69999999999999</v>
      </c>
      <c r="N58">
        <v>131.69999999999999</v>
      </c>
      <c r="O58">
        <v>149.30000000000001</v>
      </c>
      <c r="P58">
        <v>139.6</v>
      </c>
      <c r="Q58">
        <v>149.80000000000001</v>
      </c>
      <c r="R58">
        <v>146.1</v>
      </c>
      <c r="S58">
        <v>139.69999999999999</v>
      </c>
      <c r="T58">
        <v>145.19999999999999</v>
      </c>
      <c r="U58">
        <v>135.69999999999999</v>
      </c>
      <c r="V58">
        <v>137.4</v>
      </c>
      <c r="W58">
        <v>137.9</v>
      </c>
      <c r="X58">
        <v>133.4</v>
      </c>
      <c r="Y58">
        <v>121.2</v>
      </c>
      <c r="Z58">
        <v>132.30000000000001</v>
      </c>
      <c r="AA58">
        <v>139.6</v>
      </c>
      <c r="AB58">
        <v>126.7</v>
      </c>
      <c r="AC58">
        <v>130.30000000000001</v>
      </c>
      <c r="AD58">
        <v>137.6</v>
      </c>
    </row>
    <row r="59" spans="1:30" x14ac:dyDescent="0.45">
      <c r="A59" t="s">
        <v>30</v>
      </c>
      <c r="B59">
        <v>2017</v>
      </c>
      <c r="C59" t="s">
        <v>43</v>
      </c>
      <c r="D59">
        <v>141.9</v>
      </c>
      <c r="E59">
        <v>131</v>
      </c>
      <c r="F59">
        <v>146.69999999999999</v>
      </c>
      <c r="G59">
        <v>157.1</v>
      </c>
      <c r="H59">
        <v>141.5</v>
      </c>
      <c r="I59">
        <v>121.4</v>
      </c>
      <c r="J59">
        <v>135.9</v>
      </c>
      <c r="K59">
        <v>136.4</v>
      </c>
      <c r="L59">
        <v>121.4</v>
      </c>
      <c r="M59">
        <v>135.6</v>
      </c>
      <c r="N59">
        <v>131.30000000000001</v>
      </c>
      <c r="O59">
        <v>150.30000000000001</v>
      </c>
      <c r="P59">
        <v>140.4</v>
      </c>
      <c r="Q59">
        <v>150.5</v>
      </c>
      <c r="R59">
        <v>147.19999999999999</v>
      </c>
      <c r="S59">
        <v>140.6</v>
      </c>
      <c r="T59">
        <v>146.19999999999999</v>
      </c>
      <c r="U59">
        <v>137.30000000000001</v>
      </c>
      <c r="V59">
        <v>138.1</v>
      </c>
      <c r="W59">
        <v>138.4</v>
      </c>
      <c r="X59">
        <v>134.19999999999999</v>
      </c>
      <c r="Y59">
        <v>121</v>
      </c>
      <c r="Z59">
        <v>133</v>
      </c>
      <c r="AA59">
        <v>140.1</v>
      </c>
      <c r="AB59">
        <v>127.4</v>
      </c>
      <c r="AC59">
        <v>130.69999999999999</v>
      </c>
      <c r="AD59">
        <v>138.30000000000001</v>
      </c>
    </row>
    <row r="60" spans="1:30" x14ac:dyDescent="0.45">
      <c r="A60" t="s">
        <v>30</v>
      </c>
      <c r="B60">
        <v>2017</v>
      </c>
      <c r="C60" t="s">
        <v>45</v>
      </c>
      <c r="D60">
        <v>142.5</v>
      </c>
      <c r="E60">
        <v>140.5</v>
      </c>
      <c r="F60">
        <v>147.30000000000001</v>
      </c>
      <c r="G60">
        <v>168</v>
      </c>
      <c r="H60">
        <v>141.5</v>
      </c>
      <c r="I60">
        <v>121.6</v>
      </c>
      <c r="J60">
        <v>136.30000000000001</v>
      </c>
      <c r="K60">
        <v>135.80000000000001</v>
      </c>
      <c r="L60">
        <v>122.5</v>
      </c>
      <c r="M60">
        <v>136</v>
      </c>
      <c r="N60">
        <v>131.9</v>
      </c>
      <c r="O60">
        <v>151.4</v>
      </c>
      <c r="P60">
        <v>142.4</v>
      </c>
      <c r="Q60">
        <v>152.1</v>
      </c>
      <c r="R60">
        <v>148.19999999999999</v>
      </c>
      <c r="S60">
        <v>141.5</v>
      </c>
      <c r="T60">
        <v>147.30000000000001</v>
      </c>
      <c r="U60">
        <v>138.6</v>
      </c>
      <c r="V60">
        <v>141.1</v>
      </c>
      <c r="W60">
        <v>139.4</v>
      </c>
      <c r="X60">
        <v>135.80000000000001</v>
      </c>
      <c r="Y60">
        <v>121.6</v>
      </c>
      <c r="Z60">
        <v>133.69999999999999</v>
      </c>
      <c r="AA60">
        <v>141.5</v>
      </c>
      <c r="AB60">
        <v>128.1</v>
      </c>
      <c r="AC60">
        <v>131.69999999999999</v>
      </c>
      <c r="AD60">
        <v>140</v>
      </c>
    </row>
    <row r="61" spans="1:30" x14ac:dyDescent="0.45">
      <c r="A61" t="s">
        <v>30</v>
      </c>
      <c r="B61">
        <v>2017</v>
      </c>
      <c r="C61" t="s">
        <v>46</v>
      </c>
      <c r="D61">
        <v>143.69999999999999</v>
      </c>
      <c r="E61">
        <v>144.80000000000001</v>
      </c>
      <c r="F61">
        <v>147.19999999999999</v>
      </c>
      <c r="G61">
        <v>161</v>
      </c>
      <c r="H61">
        <v>141.9</v>
      </c>
      <c r="I61">
        <v>123.1</v>
      </c>
      <c r="J61">
        <v>136.4</v>
      </c>
      <c r="K61">
        <v>133.80000000000001</v>
      </c>
      <c r="L61">
        <v>121.9</v>
      </c>
      <c r="M61">
        <v>135.80000000000001</v>
      </c>
      <c r="N61">
        <v>131.1</v>
      </c>
      <c r="O61">
        <v>151.4</v>
      </c>
      <c r="P61">
        <v>141.5</v>
      </c>
      <c r="Q61">
        <v>153.19999999999999</v>
      </c>
      <c r="R61">
        <v>148</v>
      </c>
      <c r="S61">
        <v>141.9</v>
      </c>
      <c r="T61">
        <v>147.19999999999999</v>
      </c>
      <c r="U61">
        <v>139.1</v>
      </c>
      <c r="V61">
        <v>142.6</v>
      </c>
      <c r="W61">
        <v>139.5</v>
      </c>
      <c r="X61">
        <v>136.1</v>
      </c>
      <c r="Y61">
        <v>122</v>
      </c>
      <c r="Z61">
        <v>133.4</v>
      </c>
      <c r="AA61">
        <v>141.1</v>
      </c>
      <c r="AB61">
        <v>127.8</v>
      </c>
      <c r="AC61">
        <v>131.9</v>
      </c>
      <c r="AD61">
        <v>139.80000000000001</v>
      </c>
    </row>
    <row r="62" spans="1:30" x14ac:dyDescent="0.45">
      <c r="A62" t="s">
        <v>30</v>
      </c>
      <c r="B62">
        <v>2018</v>
      </c>
      <c r="C62" t="s">
        <v>31</v>
      </c>
      <c r="D62">
        <v>144.4</v>
      </c>
      <c r="E62">
        <v>143.80000000000001</v>
      </c>
      <c r="F62">
        <v>147.9</v>
      </c>
      <c r="G62">
        <v>152.1</v>
      </c>
      <c r="H62">
        <v>142</v>
      </c>
      <c r="I62">
        <v>123.2</v>
      </c>
      <c r="J62">
        <v>136.6</v>
      </c>
      <c r="K62">
        <v>131.80000000000001</v>
      </c>
      <c r="L62">
        <v>119.5</v>
      </c>
      <c r="M62">
        <v>136</v>
      </c>
      <c r="N62">
        <v>131.19999999999999</v>
      </c>
      <c r="O62">
        <v>151.80000000000001</v>
      </c>
      <c r="P62">
        <v>140.4</v>
      </c>
      <c r="Q62">
        <v>153.6</v>
      </c>
      <c r="R62">
        <v>148.30000000000001</v>
      </c>
      <c r="S62">
        <v>142.30000000000001</v>
      </c>
      <c r="T62">
        <v>147.5</v>
      </c>
      <c r="U62">
        <v>140.4</v>
      </c>
      <c r="V62">
        <v>142.30000000000001</v>
      </c>
      <c r="W62">
        <v>139.80000000000001</v>
      </c>
      <c r="X62">
        <v>136</v>
      </c>
      <c r="Y62">
        <v>122.7</v>
      </c>
      <c r="Z62">
        <v>134.30000000000001</v>
      </c>
      <c r="AA62">
        <v>141.6</v>
      </c>
      <c r="AB62">
        <v>128.6</v>
      </c>
      <c r="AC62">
        <v>132.30000000000001</v>
      </c>
      <c r="AD62">
        <v>139.30000000000001</v>
      </c>
    </row>
    <row r="63" spans="1:30" x14ac:dyDescent="0.45">
      <c r="A63" t="s">
        <v>30</v>
      </c>
      <c r="B63">
        <v>2018</v>
      </c>
      <c r="C63" t="s">
        <v>35</v>
      </c>
      <c r="D63">
        <v>143.69999999999999</v>
      </c>
      <c r="E63">
        <v>140.6</v>
      </c>
      <c r="F63">
        <v>149.4</v>
      </c>
      <c r="G63">
        <v>142.4</v>
      </c>
      <c r="H63">
        <v>141.5</v>
      </c>
      <c r="I63">
        <v>122.9</v>
      </c>
      <c r="J63">
        <v>136.4</v>
      </c>
      <c r="K63">
        <v>130.19999999999999</v>
      </c>
      <c r="L63">
        <v>117.9</v>
      </c>
      <c r="M63">
        <v>135.6</v>
      </c>
      <c r="N63">
        <v>130.5</v>
      </c>
      <c r="O63">
        <v>151.69999999999999</v>
      </c>
      <c r="P63">
        <v>138.69999999999999</v>
      </c>
      <c r="Q63">
        <v>153.30000000000001</v>
      </c>
      <c r="R63">
        <v>148.69999999999999</v>
      </c>
      <c r="S63">
        <v>142.4</v>
      </c>
      <c r="T63">
        <v>147.80000000000001</v>
      </c>
      <c r="U63">
        <v>141.30000000000001</v>
      </c>
      <c r="V63">
        <v>142.4</v>
      </c>
      <c r="W63">
        <v>139.9</v>
      </c>
      <c r="X63">
        <v>136.19999999999999</v>
      </c>
      <c r="Y63">
        <v>123.3</v>
      </c>
      <c r="Z63">
        <v>134.30000000000001</v>
      </c>
      <c r="AA63">
        <v>141.5</v>
      </c>
      <c r="AB63">
        <v>128.80000000000001</v>
      </c>
      <c r="AC63">
        <v>132.5</v>
      </c>
      <c r="AD63">
        <v>138.5</v>
      </c>
    </row>
    <row r="64" spans="1:30" x14ac:dyDescent="0.45">
      <c r="A64" t="s">
        <v>30</v>
      </c>
      <c r="B64">
        <v>2018</v>
      </c>
      <c r="C64" t="s">
        <v>36</v>
      </c>
      <c r="D64">
        <v>143.80000000000001</v>
      </c>
      <c r="E64">
        <v>140</v>
      </c>
      <c r="F64">
        <v>152.9</v>
      </c>
      <c r="G64">
        <v>138</v>
      </c>
      <c r="H64">
        <v>142</v>
      </c>
      <c r="I64">
        <v>123.2</v>
      </c>
      <c r="J64">
        <v>136.80000000000001</v>
      </c>
      <c r="K64">
        <v>129.30000000000001</v>
      </c>
      <c r="L64">
        <v>117.1</v>
      </c>
      <c r="M64">
        <v>136.30000000000001</v>
      </c>
      <c r="N64">
        <v>131.19999999999999</v>
      </c>
      <c r="O64">
        <v>152.80000000000001</v>
      </c>
      <c r="P64">
        <v>138.6</v>
      </c>
      <c r="Q64">
        <v>155.1</v>
      </c>
      <c r="R64">
        <v>149.19999999999999</v>
      </c>
      <c r="S64">
        <v>143</v>
      </c>
      <c r="T64">
        <v>148.30000000000001</v>
      </c>
      <c r="U64">
        <v>142</v>
      </c>
      <c r="V64">
        <v>142.6</v>
      </c>
      <c r="W64">
        <v>139.9</v>
      </c>
      <c r="X64">
        <v>136.69999999999999</v>
      </c>
      <c r="Y64">
        <v>124.6</v>
      </c>
      <c r="Z64">
        <v>135.1</v>
      </c>
      <c r="AA64">
        <v>142.69999999999999</v>
      </c>
      <c r="AB64">
        <v>129.30000000000001</v>
      </c>
      <c r="AC64">
        <v>133.30000000000001</v>
      </c>
      <c r="AD64">
        <v>138.69999999999999</v>
      </c>
    </row>
    <row r="65" spans="1:30" x14ac:dyDescent="0.45">
      <c r="A65" t="s">
        <v>30</v>
      </c>
      <c r="B65">
        <v>2018</v>
      </c>
      <c r="C65" t="s">
        <v>37</v>
      </c>
      <c r="D65">
        <v>144.5</v>
      </c>
      <c r="E65">
        <v>135.9</v>
      </c>
      <c r="F65">
        <v>156.4</v>
      </c>
      <c r="G65">
        <v>135.1</v>
      </c>
      <c r="H65">
        <v>142.4</v>
      </c>
      <c r="I65">
        <v>123.5</v>
      </c>
      <c r="J65">
        <v>137.1</v>
      </c>
      <c r="K65">
        <v>128.4</v>
      </c>
      <c r="L65">
        <v>115.2</v>
      </c>
      <c r="M65">
        <v>137.19999999999999</v>
      </c>
      <c r="N65">
        <v>131.9</v>
      </c>
      <c r="O65">
        <v>153.80000000000001</v>
      </c>
      <c r="P65">
        <v>138.6</v>
      </c>
      <c r="Q65">
        <v>156.1</v>
      </c>
      <c r="R65">
        <v>150.1</v>
      </c>
      <c r="S65">
        <v>143.30000000000001</v>
      </c>
      <c r="T65">
        <v>149.1</v>
      </c>
      <c r="U65">
        <v>142.9</v>
      </c>
      <c r="V65">
        <v>143.80000000000001</v>
      </c>
      <c r="W65">
        <v>140.9</v>
      </c>
      <c r="X65">
        <v>137.6</v>
      </c>
      <c r="Y65">
        <v>125.3</v>
      </c>
      <c r="Z65">
        <v>136</v>
      </c>
      <c r="AA65">
        <v>143.69999999999999</v>
      </c>
      <c r="AB65">
        <v>130.4</v>
      </c>
      <c r="AC65">
        <v>134.19999999999999</v>
      </c>
      <c r="AD65">
        <v>139.1</v>
      </c>
    </row>
    <row r="66" spans="1:30" x14ac:dyDescent="0.45">
      <c r="A66" t="s">
        <v>30</v>
      </c>
      <c r="B66">
        <v>2018</v>
      </c>
      <c r="C66" t="s">
        <v>38</v>
      </c>
      <c r="D66">
        <v>145.69999999999999</v>
      </c>
      <c r="E66">
        <v>135.5</v>
      </c>
      <c r="F66">
        <v>157.5</v>
      </c>
      <c r="G66">
        <v>137.80000000000001</v>
      </c>
      <c r="H66">
        <v>142.9</v>
      </c>
      <c r="I66">
        <v>123.6</v>
      </c>
      <c r="J66">
        <v>137.4</v>
      </c>
      <c r="K66">
        <v>127.2</v>
      </c>
      <c r="L66">
        <v>111.8</v>
      </c>
      <c r="M66">
        <v>137.4</v>
      </c>
      <c r="N66">
        <v>132.19999999999999</v>
      </c>
      <c r="O66">
        <v>154.30000000000001</v>
      </c>
      <c r="P66">
        <v>139.1</v>
      </c>
      <c r="Q66">
        <v>157</v>
      </c>
      <c r="R66">
        <v>150.80000000000001</v>
      </c>
      <c r="S66">
        <v>144.1</v>
      </c>
      <c r="T66">
        <v>149.80000000000001</v>
      </c>
      <c r="U66">
        <v>143.19999999999999</v>
      </c>
      <c r="V66">
        <v>144.30000000000001</v>
      </c>
      <c r="W66">
        <v>141.80000000000001</v>
      </c>
      <c r="X66">
        <v>138.4</v>
      </c>
      <c r="Y66">
        <v>126.4</v>
      </c>
      <c r="Z66">
        <v>136.80000000000001</v>
      </c>
      <c r="AA66">
        <v>144.4</v>
      </c>
      <c r="AB66">
        <v>131.19999999999999</v>
      </c>
      <c r="AC66">
        <v>135.1</v>
      </c>
      <c r="AD66">
        <v>139.80000000000001</v>
      </c>
    </row>
    <row r="67" spans="1:30" x14ac:dyDescent="0.45">
      <c r="A67" t="s">
        <v>30</v>
      </c>
      <c r="B67">
        <v>2018</v>
      </c>
      <c r="C67" t="s">
        <v>39</v>
      </c>
      <c r="D67">
        <v>148.1</v>
      </c>
      <c r="E67">
        <v>136.69999999999999</v>
      </c>
      <c r="F67">
        <v>154.1</v>
      </c>
      <c r="G67">
        <v>143.5</v>
      </c>
      <c r="H67">
        <v>143.19999999999999</v>
      </c>
      <c r="I67">
        <v>124</v>
      </c>
      <c r="J67">
        <v>137.6</v>
      </c>
      <c r="K67">
        <v>126</v>
      </c>
      <c r="L67">
        <v>112.4</v>
      </c>
      <c r="M67">
        <v>137.6</v>
      </c>
      <c r="N67">
        <v>132.80000000000001</v>
      </c>
      <c r="O67">
        <v>154.30000000000001</v>
      </c>
      <c r="P67">
        <v>140</v>
      </c>
      <c r="Q67">
        <v>157.30000000000001</v>
      </c>
      <c r="R67">
        <v>151.30000000000001</v>
      </c>
      <c r="S67">
        <v>144.69999999999999</v>
      </c>
      <c r="T67">
        <v>150.30000000000001</v>
      </c>
      <c r="U67">
        <v>142.5</v>
      </c>
      <c r="V67">
        <v>145.1</v>
      </c>
      <c r="W67">
        <v>142.19999999999999</v>
      </c>
      <c r="X67">
        <v>138.4</v>
      </c>
      <c r="Y67">
        <v>127.4</v>
      </c>
      <c r="Z67">
        <v>137.80000000000001</v>
      </c>
      <c r="AA67">
        <v>145.1</v>
      </c>
      <c r="AB67">
        <v>131.4</v>
      </c>
      <c r="AC67">
        <v>135.6</v>
      </c>
      <c r="AD67">
        <v>140.5</v>
      </c>
    </row>
    <row r="68" spans="1:30" x14ac:dyDescent="0.45">
      <c r="A68" t="s">
        <v>30</v>
      </c>
      <c r="B68">
        <v>2018</v>
      </c>
      <c r="C68" t="s">
        <v>40</v>
      </c>
      <c r="D68">
        <v>149.30000000000001</v>
      </c>
      <c r="E68">
        <v>139.30000000000001</v>
      </c>
      <c r="F68">
        <v>153.30000000000001</v>
      </c>
      <c r="G68">
        <v>154.19999999999999</v>
      </c>
      <c r="H68">
        <v>143.4</v>
      </c>
      <c r="I68">
        <v>124.1</v>
      </c>
      <c r="J68">
        <v>138.4</v>
      </c>
      <c r="K68">
        <v>126.4</v>
      </c>
      <c r="L68">
        <v>114.3</v>
      </c>
      <c r="M68">
        <v>138.19999999999999</v>
      </c>
      <c r="N68">
        <v>132.80000000000001</v>
      </c>
      <c r="O68">
        <v>154.80000000000001</v>
      </c>
      <c r="P68">
        <v>142</v>
      </c>
      <c r="Q68">
        <v>156.1</v>
      </c>
      <c r="R68">
        <v>151.5</v>
      </c>
      <c r="S68">
        <v>145.1</v>
      </c>
      <c r="T68">
        <v>150.6</v>
      </c>
      <c r="U68">
        <v>143.6</v>
      </c>
      <c r="V68">
        <v>146.80000000000001</v>
      </c>
      <c r="W68">
        <v>143.1</v>
      </c>
      <c r="X68">
        <v>139</v>
      </c>
      <c r="Y68">
        <v>127.5</v>
      </c>
      <c r="Z68">
        <v>138.4</v>
      </c>
      <c r="AA68">
        <v>145.80000000000001</v>
      </c>
      <c r="AB68">
        <v>131.4</v>
      </c>
      <c r="AC68">
        <v>136</v>
      </c>
      <c r="AD68">
        <v>141.80000000000001</v>
      </c>
    </row>
    <row r="69" spans="1:30" x14ac:dyDescent="0.45">
      <c r="A69" t="s">
        <v>30</v>
      </c>
      <c r="B69">
        <v>2018</v>
      </c>
      <c r="C69" t="s">
        <v>41</v>
      </c>
      <c r="D69">
        <v>148.80000000000001</v>
      </c>
      <c r="E69">
        <v>139.1</v>
      </c>
      <c r="F69">
        <v>154.4</v>
      </c>
      <c r="G69">
        <v>156.30000000000001</v>
      </c>
      <c r="H69">
        <v>143.5</v>
      </c>
      <c r="I69">
        <v>125</v>
      </c>
      <c r="J69">
        <v>139.19999999999999</v>
      </c>
      <c r="K69">
        <v>126.8</v>
      </c>
      <c r="L69">
        <v>115.4</v>
      </c>
      <c r="M69">
        <v>138.6</v>
      </c>
      <c r="N69">
        <v>133.80000000000001</v>
      </c>
      <c r="O69">
        <v>155.19999999999999</v>
      </c>
      <c r="P69">
        <v>142.69999999999999</v>
      </c>
      <c r="Q69">
        <v>156.4</v>
      </c>
      <c r="R69">
        <v>152.1</v>
      </c>
      <c r="S69">
        <v>145.80000000000001</v>
      </c>
      <c r="T69">
        <v>151.30000000000001</v>
      </c>
      <c r="U69">
        <v>144.6</v>
      </c>
      <c r="V69">
        <v>147.69999999999999</v>
      </c>
      <c r="W69">
        <v>143.80000000000001</v>
      </c>
      <c r="X69">
        <v>139.4</v>
      </c>
      <c r="Y69">
        <v>128.30000000000001</v>
      </c>
      <c r="Z69">
        <v>138.6</v>
      </c>
      <c r="AA69">
        <v>146.9</v>
      </c>
      <c r="AB69">
        <v>131.30000000000001</v>
      </c>
      <c r="AC69">
        <v>136.6</v>
      </c>
      <c r="AD69">
        <v>142.5</v>
      </c>
    </row>
    <row r="70" spans="1:30" x14ac:dyDescent="0.45">
      <c r="A70" t="s">
        <v>30</v>
      </c>
      <c r="B70">
        <v>2018</v>
      </c>
      <c r="C70" t="s">
        <v>42</v>
      </c>
      <c r="D70">
        <v>147.19999999999999</v>
      </c>
      <c r="E70">
        <v>136.6</v>
      </c>
      <c r="F70">
        <v>150.1</v>
      </c>
      <c r="G70">
        <v>149.4</v>
      </c>
      <c r="H70">
        <v>143.69999999999999</v>
      </c>
      <c r="I70">
        <v>124.6</v>
      </c>
      <c r="J70">
        <v>139.4</v>
      </c>
      <c r="K70">
        <v>125.4</v>
      </c>
      <c r="L70">
        <v>114.4</v>
      </c>
      <c r="M70">
        <v>138.69999999999999</v>
      </c>
      <c r="N70">
        <v>133.1</v>
      </c>
      <c r="O70">
        <v>155.9</v>
      </c>
      <c r="P70">
        <v>141.30000000000001</v>
      </c>
      <c r="Q70">
        <v>157.69999999999999</v>
      </c>
      <c r="R70">
        <v>152.1</v>
      </c>
      <c r="S70">
        <v>146.1</v>
      </c>
      <c r="T70">
        <v>151.30000000000001</v>
      </c>
      <c r="U70">
        <v>145.30000000000001</v>
      </c>
      <c r="V70">
        <v>149</v>
      </c>
      <c r="W70">
        <v>144</v>
      </c>
      <c r="X70">
        <v>140</v>
      </c>
      <c r="Y70">
        <v>129.9</v>
      </c>
      <c r="Z70">
        <v>140</v>
      </c>
      <c r="AA70">
        <v>147.6</v>
      </c>
      <c r="AB70">
        <v>132</v>
      </c>
      <c r="AC70">
        <v>137.4</v>
      </c>
      <c r="AD70">
        <v>142.1</v>
      </c>
    </row>
    <row r="71" spans="1:30" x14ac:dyDescent="0.45">
      <c r="A71" t="s">
        <v>30</v>
      </c>
      <c r="B71">
        <v>2018</v>
      </c>
      <c r="C71" t="s">
        <v>43</v>
      </c>
      <c r="D71">
        <v>147.6</v>
      </c>
      <c r="E71">
        <v>134.6</v>
      </c>
      <c r="F71">
        <v>144.5</v>
      </c>
      <c r="G71">
        <v>147.6</v>
      </c>
      <c r="H71">
        <v>141.9</v>
      </c>
      <c r="I71">
        <v>123.5</v>
      </c>
      <c r="J71">
        <v>139.30000000000001</v>
      </c>
      <c r="K71">
        <v>121.4</v>
      </c>
      <c r="L71">
        <v>112.3</v>
      </c>
      <c r="M71">
        <v>139.5</v>
      </c>
      <c r="N71">
        <v>134.6</v>
      </c>
      <c r="O71">
        <v>155.19999999999999</v>
      </c>
      <c r="P71">
        <v>140.19999999999999</v>
      </c>
      <c r="Q71">
        <v>159.6</v>
      </c>
      <c r="R71">
        <v>150.69999999999999</v>
      </c>
      <c r="S71">
        <v>144.5</v>
      </c>
      <c r="T71">
        <v>149.80000000000001</v>
      </c>
      <c r="U71">
        <v>146.9</v>
      </c>
      <c r="V71">
        <v>149.69999999999999</v>
      </c>
      <c r="W71">
        <v>147.5</v>
      </c>
      <c r="X71">
        <v>144.80000000000001</v>
      </c>
      <c r="Y71">
        <v>130.80000000000001</v>
      </c>
      <c r="Z71">
        <v>140.1</v>
      </c>
      <c r="AA71">
        <v>148</v>
      </c>
      <c r="AB71">
        <v>134.4</v>
      </c>
      <c r="AC71">
        <v>139.80000000000001</v>
      </c>
      <c r="AD71">
        <v>142.19999999999999</v>
      </c>
    </row>
    <row r="72" spans="1:30" x14ac:dyDescent="0.45">
      <c r="A72" t="s">
        <v>30</v>
      </c>
      <c r="B72">
        <v>2018</v>
      </c>
      <c r="C72" t="s">
        <v>45</v>
      </c>
      <c r="D72">
        <v>150.80000000000001</v>
      </c>
      <c r="E72">
        <v>136.69999999999999</v>
      </c>
      <c r="F72">
        <v>143.9</v>
      </c>
      <c r="G72">
        <v>147.5</v>
      </c>
      <c r="H72">
        <v>141.9</v>
      </c>
      <c r="I72">
        <v>122.8</v>
      </c>
      <c r="J72">
        <v>137.1</v>
      </c>
      <c r="K72">
        <v>121</v>
      </c>
      <c r="L72">
        <v>111.6</v>
      </c>
      <c r="M72">
        <v>140.6</v>
      </c>
      <c r="N72">
        <v>137.5</v>
      </c>
      <c r="O72">
        <v>156.1</v>
      </c>
      <c r="P72">
        <v>140</v>
      </c>
      <c r="Q72">
        <v>161.9</v>
      </c>
      <c r="R72">
        <v>151.69999999999999</v>
      </c>
      <c r="S72">
        <v>145.5</v>
      </c>
      <c r="T72">
        <v>150.80000000000001</v>
      </c>
      <c r="U72">
        <v>146.9</v>
      </c>
      <c r="V72">
        <v>150.30000000000001</v>
      </c>
      <c r="W72">
        <v>148</v>
      </c>
      <c r="X72">
        <v>145.4</v>
      </c>
      <c r="Y72">
        <v>130.30000000000001</v>
      </c>
      <c r="Z72">
        <v>143.1</v>
      </c>
      <c r="AA72">
        <v>150.19999999999999</v>
      </c>
      <c r="AB72">
        <v>133.1</v>
      </c>
      <c r="AC72">
        <v>140.1</v>
      </c>
      <c r="AD72">
        <v>142.4</v>
      </c>
    </row>
    <row r="73" spans="1:30" x14ac:dyDescent="0.45">
      <c r="A73" t="s">
        <v>30</v>
      </c>
      <c r="B73">
        <v>2018</v>
      </c>
      <c r="C73" t="s">
        <v>46</v>
      </c>
      <c r="D73">
        <v>151.9</v>
      </c>
      <c r="E73">
        <v>137.4</v>
      </c>
      <c r="F73">
        <v>140.19999999999999</v>
      </c>
      <c r="G73">
        <v>136.6</v>
      </c>
      <c r="H73">
        <v>142.4</v>
      </c>
      <c r="I73">
        <v>124.2</v>
      </c>
      <c r="J73">
        <v>137.1</v>
      </c>
      <c r="K73">
        <v>120.9</v>
      </c>
      <c r="L73">
        <v>109.9</v>
      </c>
      <c r="M73">
        <v>140.19999999999999</v>
      </c>
      <c r="N73">
        <v>137.80000000000001</v>
      </c>
      <c r="O73">
        <v>156</v>
      </c>
      <c r="P73">
        <v>138.5</v>
      </c>
      <c r="Q73">
        <v>162.4</v>
      </c>
      <c r="R73">
        <v>151.6</v>
      </c>
      <c r="S73">
        <v>145.9</v>
      </c>
      <c r="T73">
        <v>150.80000000000001</v>
      </c>
      <c r="U73">
        <v>146.5</v>
      </c>
      <c r="V73">
        <v>149</v>
      </c>
      <c r="W73">
        <v>149.5</v>
      </c>
      <c r="X73">
        <v>149.6</v>
      </c>
      <c r="Y73">
        <v>128.9</v>
      </c>
      <c r="Z73">
        <v>143.30000000000001</v>
      </c>
      <c r="AA73">
        <v>155.1</v>
      </c>
      <c r="AB73">
        <v>133.19999999999999</v>
      </c>
      <c r="AC73">
        <v>141.6</v>
      </c>
      <c r="AD73">
        <v>141.9</v>
      </c>
    </row>
    <row r="74" spans="1:30" x14ac:dyDescent="0.45">
      <c r="A74" t="s">
        <v>30</v>
      </c>
      <c r="B74">
        <v>2019</v>
      </c>
      <c r="C74" t="s">
        <v>31</v>
      </c>
      <c r="D74">
        <v>152.5</v>
      </c>
      <c r="E74">
        <v>138.19999999999999</v>
      </c>
      <c r="F74">
        <v>135.5</v>
      </c>
      <c r="G74">
        <v>131.69999999999999</v>
      </c>
      <c r="H74">
        <v>142.4</v>
      </c>
      <c r="I74">
        <v>123.9</v>
      </c>
      <c r="J74">
        <v>136.6</v>
      </c>
      <c r="K74">
        <v>121.3</v>
      </c>
      <c r="L74">
        <v>108.4</v>
      </c>
      <c r="M74">
        <v>138.9</v>
      </c>
      <c r="N74">
        <v>137</v>
      </c>
      <c r="O74">
        <v>155.80000000000001</v>
      </c>
      <c r="P74">
        <v>137.4</v>
      </c>
      <c r="Q74">
        <v>162.69999999999999</v>
      </c>
      <c r="R74">
        <v>150.6</v>
      </c>
      <c r="S74">
        <v>145.1</v>
      </c>
      <c r="T74">
        <v>149.9</v>
      </c>
      <c r="U74">
        <v>147.69999999999999</v>
      </c>
      <c r="V74">
        <v>146.19999999999999</v>
      </c>
      <c r="W74">
        <v>150.1</v>
      </c>
      <c r="X74">
        <v>149.6</v>
      </c>
      <c r="Y74">
        <v>128.6</v>
      </c>
      <c r="Z74">
        <v>142.9</v>
      </c>
      <c r="AA74">
        <v>155.19999999999999</v>
      </c>
      <c r="AB74">
        <v>133.5</v>
      </c>
      <c r="AC74">
        <v>141.69999999999999</v>
      </c>
      <c r="AD74">
        <v>141</v>
      </c>
    </row>
    <row r="75" spans="1:30" x14ac:dyDescent="0.45">
      <c r="A75" t="s">
        <v>30</v>
      </c>
      <c r="B75">
        <v>2019</v>
      </c>
      <c r="C75" t="s">
        <v>35</v>
      </c>
      <c r="D75">
        <v>153</v>
      </c>
      <c r="E75">
        <v>139.1</v>
      </c>
      <c r="F75">
        <v>135.80000000000001</v>
      </c>
      <c r="G75">
        <v>128.69999999999999</v>
      </c>
      <c r="H75">
        <v>142.5</v>
      </c>
      <c r="I75">
        <v>124.1</v>
      </c>
      <c r="J75">
        <v>136.80000000000001</v>
      </c>
      <c r="K75">
        <v>121.5</v>
      </c>
      <c r="L75">
        <v>108.3</v>
      </c>
      <c r="M75">
        <v>139.19999999999999</v>
      </c>
      <c r="N75">
        <v>137.4</v>
      </c>
      <c r="O75">
        <v>156.19999999999999</v>
      </c>
      <c r="P75">
        <v>137.19999999999999</v>
      </c>
      <c r="Q75">
        <v>162.80000000000001</v>
      </c>
      <c r="R75">
        <v>150.5</v>
      </c>
      <c r="S75">
        <v>146.1</v>
      </c>
      <c r="T75">
        <v>149.9</v>
      </c>
      <c r="U75">
        <v>148.5</v>
      </c>
      <c r="V75">
        <v>145.30000000000001</v>
      </c>
      <c r="W75">
        <v>150.1</v>
      </c>
      <c r="X75">
        <v>149.9</v>
      </c>
      <c r="Y75">
        <v>129.19999999999999</v>
      </c>
      <c r="Z75">
        <v>143.4</v>
      </c>
      <c r="AA75">
        <v>155.5</v>
      </c>
      <c r="AB75">
        <v>134.9</v>
      </c>
      <c r="AC75">
        <v>142.19999999999999</v>
      </c>
      <c r="AD75">
        <v>141</v>
      </c>
    </row>
    <row r="76" spans="1:30" x14ac:dyDescent="0.45">
      <c r="A76" t="s">
        <v>30</v>
      </c>
      <c r="B76">
        <v>2019</v>
      </c>
      <c r="C76" t="s">
        <v>36</v>
      </c>
      <c r="D76">
        <v>154.1</v>
      </c>
      <c r="E76">
        <v>138.69999999999999</v>
      </c>
      <c r="F76">
        <v>136.1</v>
      </c>
      <c r="G76">
        <v>128.19999999999999</v>
      </c>
      <c r="H76">
        <v>142.5</v>
      </c>
      <c r="I76">
        <v>124.1</v>
      </c>
      <c r="J76">
        <v>136.9</v>
      </c>
      <c r="K76">
        <v>122.3</v>
      </c>
      <c r="L76">
        <v>108.3</v>
      </c>
      <c r="M76">
        <v>138.9</v>
      </c>
      <c r="N76">
        <v>137.4</v>
      </c>
      <c r="O76">
        <v>156.4</v>
      </c>
      <c r="P76">
        <v>137.30000000000001</v>
      </c>
      <c r="Q76">
        <v>162.9</v>
      </c>
      <c r="R76">
        <v>150.80000000000001</v>
      </c>
      <c r="S76">
        <v>146.1</v>
      </c>
      <c r="T76">
        <v>150.1</v>
      </c>
      <c r="U76">
        <v>149</v>
      </c>
      <c r="V76">
        <v>146.4</v>
      </c>
      <c r="W76">
        <v>150</v>
      </c>
      <c r="X76">
        <v>150.4</v>
      </c>
      <c r="Y76">
        <v>129.9</v>
      </c>
      <c r="Z76">
        <v>143.80000000000001</v>
      </c>
      <c r="AA76">
        <v>155.5</v>
      </c>
      <c r="AB76">
        <v>134</v>
      </c>
      <c r="AC76">
        <v>142.4</v>
      </c>
      <c r="AD76">
        <v>141.19999999999999</v>
      </c>
    </row>
    <row r="77" spans="1:30" x14ac:dyDescent="0.45">
      <c r="A77" t="s">
        <v>30</v>
      </c>
      <c r="B77">
        <v>2019</v>
      </c>
      <c r="C77" t="s">
        <v>38</v>
      </c>
      <c r="D77">
        <v>159.5</v>
      </c>
      <c r="E77">
        <v>134.5</v>
      </c>
      <c r="F77">
        <v>143.69999999999999</v>
      </c>
      <c r="G77">
        <v>133.4</v>
      </c>
      <c r="H77">
        <v>142.6</v>
      </c>
      <c r="I77">
        <v>124</v>
      </c>
      <c r="J77">
        <v>137.4</v>
      </c>
      <c r="K77">
        <v>125.1</v>
      </c>
      <c r="L77">
        <v>109.3</v>
      </c>
      <c r="M77">
        <v>139.30000000000001</v>
      </c>
      <c r="N77">
        <v>137.69999999999999</v>
      </c>
      <c r="O77">
        <v>156.4</v>
      </c>
      <c r="P77">
        <v>139.19999999999999</v>
      </c>
      <c r="Q77">
        <v>163.30000000000001</v>
      </c>
      <c r="R77">
        <v>151.30000000000001</v>
      </c>
      <c r="S77">
        <v>146.6</v>
      </c>
      <c r="T77">
        <v>150.69999999999999</v>
      </c>
      <c r="U77">
        <v>150.1</v>
      </c>
      <c r="V77">
        <v>146.9</v>
      </c>
      <c r="W77">
        <v>149.5</v>
      </c>
      <c r="X77">
        <v>151.30000000000001</v>
      </c>
      <c r="Y77">
        <v>130.19999999999999</v>
      </c>
      <c r="Z77">
        <v>145.9</v>
      </c>
      <c r="AA77">
        <v>156.69999999999999</v>
      </c>
      <c r="AB77">
        <v>133.9</v>
      </c>
      <c r="AC77">
        <v>142.9</v>
      </c>
      <c r="AD77">
        <v>142.4</v>
      </c>
    </row>
    <row r="78" spans="1:30" x14ac:dyDescent="0.45">
      <c r="A78" t="s">
        <v>30</v>
      </c>
      <c r="B78">
        <v>2019</v>
      </c>
      <c r="C78" t="s">
        <v>39</v>
      </c>
      <c r="D78">
        <v>163.5</v>
      </c>
      <c r="E78">
        <v>136.19999999999999</v>
      </c>
      <c r="F78">
        <v>143.30000000000001</v>
      </c>
      <c r="G78">
        <v>140.6</v>
      </c>
      <c r="H78">
        <v>143.19999999999999</v>
      </c>
      <c r="I78">
        <v>124.3</v>
      </c>
      <c r="J78">
        <v>137.80000000000001</v>
      </c>
      <c r="K78">
        <v>128.69999999999999</v>
      </c>
      <c r="L78">
        <v>110.6</v>
      </c>
      <c r="M78">
        <v>140.4</v>
      </c>
      <c r="N78">
        <v>138</v>
      </c>
      <c r="O78">
        <v>156.6</v>
      </c>
      <c r="P78">
        <v>141</v>
      </c>
      <c r="Q78">
        <v>164.2</v>
      </c>
      <c r="R78">
        <v>151.4</v>
      </c>
      <c r="S78">
        <v>146.5</v>
      </c>
      <c r="T78">
        <v>150.69999999999999</v>
      </c>
      <c r="U78">
        <v>149.4</v>
      </c>
      <c r="V78">
        <v>147.80000000000001</v>
      </c>
      <c r="W78">
        <v>149.6</v>
      </c>
      <c r="X78">
        <v>151.69999999999999</v>
      </c>
      <c r="Y78">
        <v>130.19999999999999</v>
      </c>
      <c r="Z78">
        <v>146.4</v>
      </c>
      <c r="AA78">
        <v>157.69999999999999</v>
      </c>
      <c r="AB78">
        <v>134.80000000000001</v>
      </c>
      <c r="AC78">
        <v>143.30000000000001</v>
      </c>
      <c r="AD78">
        <v>143.6</v>
      </c>
    </row>
    <row r="79" spans="1:30" x14ac:dyDescent="0.45">
      <c r="A79" t="s">
        <v>30</v>
      </c>
      <c r="B79">
        <v>2019</v>
      </c>
      <c r="C79" t="s">
        <v>40</v>
      </c>
      <c r="D79">
        <v>164</v>
      </c>
      <c r="E79">
        <v>138.4</v>
      </c>
      <c r="F79">
        <v>146.4</v>
      </c>
      <c r="G79">
        <v>150.1</v>
      </c>
      <c r="H79">
        <v>143.9</v>
      </c>
      <c r="I79">
        <v>124.4</v>
      </c>
      <c r="J79">
        <v>138.4</v>
      </c>
      <c r="K79">
        <v>130.6</v>
      </c>
      <c r="L79">
        <v>110.8</v>
      </c>
      <c r="M79">
        <v>141.69999999999999</v>
      </c>
      <c r="N79">
        <v>138.5</v>
      </c>
      <c r="O79">
        <v>156.69999999999999</v>
      </c>
      <c r="P79">
        <v>143</v>
      </c>
      <c r="Q79">
        <v>164.5</v>
      </c>
      <c r="R79">
        <v>151.6</v>
      </c>
      <c r="S79">
        <v>146.6</v>
      </c>
      <c r="T79">
        <v>150.9</v>
      </c>
      <c r="U79">
        <v>150.6</v>
      </c>
      <c r="V79">
        <v>146.80000000000001</v>
      </c>
      <c r="W79">
        <v>150</v>
      </c>
      <c r="X79">
        <v>152.19999999999999</v>
      </c>
      <c r="Y79">
        <v>131.19999999999999</v>
      </c>
      <c r="Z79">
        <v>147.5</v>
      </c>
      <c r="AA79">
        <v>159.1</v>
      </c>
      <c r="AB79">
        <v>136.1</v>
      </c>
      <c r="AC79">
        <v>144.19999999999999</v>
      </c>
      <c r="AD79">
        <v>144.9</v>
      </c>
    </row>
    <row r="80" spans="1:30" x14ac:dyDescent="0.45">
      <c r="A80" t="s">
        <v>30</v>
      </c>
      <c r="B80">
        <v>2019</v>
      </c>
      <c r="C80" t="s">
        <v>41</v>
      </c>
      <c r="D80">
        <v>161.9</v>
      </c>
      <c r="E80">
        <v>137.1</v>
      </c>
      <c r="F80">
        <v>145.5</v>
      </c>
      <c r="G80">
        <v>156.19999999999999</v>
      </c>
      <c r="H80">
        <v>144.6</v>
      </c>
      <c r="I80">
        <v>124.7</v>
      </c>
      <c r="J80">
        <v>139.19999999999999</v>
      </c>
      <c r="K80">
        <v>131.5</v>
      </c>
      <c r="L80">
        <v>111.7</v>
      </c>
      <c r="M80">
        <v>142.69999999999999</v>
      </c>
      <c r="N80">
        <v>138.5</v>
      </c>
      <c r="O80">
        <v>156.9</v>
      </c>
      <c r="P80">
        <v>144</v>
      </c>
      <c r="Q80">
        <v>165.1</v>
      </c>
      <c r="R80">
        <v>151.80000000000001</v>
      </c>
      <c r="S80">
        <v>146.6</v>
      </c>
      <c r="T80">
        <v>151.1</v>
      </c>
      <c r="U80">
        <v>151.6</v>
      </c>
      <c r="V80">
        <v>146.4</v>
      </c>
      <c r="W80">
        <v>150.19999999999999</v>
      </c>
      <c r="X80">
        <v>152.69999999999999</v>
      </c>
      <c r="Y80">
        <v>131.4</v>
      </c>
      <c r="Z80">
        <v>148</v>
      </c>
      <c r="AA80">
        <v>159.69999999999999</v>
      </c>
      <c r="AB80">
        <v>138.80000000000001</v>
      </c>
      <c r="AC80">
        <v>144.9</v>
      </c>
      <c r="AD80">
        <v>145.69999999999999</v>
      </c>
    </row>
    <row r="81" spans="1:30" x14ac:dyDescent="0.45">
      <c r="A81" t="s">
        <v>30</v>
      </c>
      <c r="B81">
        <v>2019</v>
      </c>
      <c r="C81" t="s">
        <v>42</v>
      </c>
      <c r="D81">
        <v>161.9</v>
      </c>
      <c r="E81">
        <v>138.30000000000001</v>
      </c>
      <c r="F81">
        <v>143.80000000000001</v>
      </c>
      <c r="G81">
        <v>163.4</v>
      </c>
      <c r="H81">
        <v>145.69999999999999</v>
      </c>
      <c r="I81">
        <v>125.1</v>
      </c>
      <c r="J81">
        <v>140.1</v>
      </c>
      <c r="K81">
        <v>132.19999999999999</v>
      </c>
      <c r="L81">
        <v>112.8</v>
      </c>
      <c r="M81">
        <v>144.19999999999999</v>
      </c>
      <c r="N81">
        <v>138.5</v>
      </c>
      <c r="O81">
        <v>157.19999999999999</v>
      </c>
      <c r="P81">
        <v>145.5</v>
      </c>
      <c r="Q81">
        <v>165.7</v>
      </c>
      <c r="R81">
        <v>151.69999999999999</v>
      </c>
      <c r="S81">
        <v>146.6</v>
      </c>
      <c r="T81">
        <v>151</v>
      </c>
      <c r="U81">
        <v>152.19999999999999</v>
      </c>
      <c r="V81">
        <v>146.9</v>
      </c>
      <c r="W81">
        <v>150.30000000000001</v>
      </c>
      <c r="X81">
        <v>153.4</v>
      </c>
      <c r="Y81">
        <v>131.6</v>
      </c>
      <c r="Z81">
        <v>148.30000000000001</v>
      </c>
      <c r="AA81">
        <v>160.19999999999999</v>
      </c>
      <c r="AB81">
        <v>140.19999999999999</v>
      </c>
      <c r="AC81">
        <v>145.4</v>
      </c>
      <c r="AD81">
        <v>146.69999999999999</v>
      </c>
    </row>
    <row r="82" spans="1:30" x14ac:dyDescent="0.45">
      <c r="A82" t="s">
        <v>30</v>
      </c>
      <c r="B82">
        <v>2019</v>
      </c>
      <c r="C82" t="s">
        <v>43</v>
      </c>
      <c r="D82">
        <v>161.6</v>
      </c>
      <c r="E82">
        <v>141.19999999999999</v>
      </c>
      <c r="F82">
        <v>145.69999999999999</v>
      </c>
      <c r="G82">
        <v>178.8</v>
      </c>
      <c r="H82">
        <v>146.5</v>
      </c>
      <c r="I82">
        <v>125.6</v>
      </c>
      <c r="J82">
        <v>141</v>
      </c>
      <c r="K82">
        <v>133.1</v>
      </c>
      <c r="L82">
        <v>113.6</v>
      </c>
      <c r="M82">
        <v>145.5</v>
      </c>
      <c r="N82">
        <v>138.6</v>
      </c>
      <c r="O82">
        <v>157.4</v>
      </c>
      <c r="P82">
        <v>148.30000000000001</v>
      </c>
      <c r="Q82">
        <v>166.3</v>
      </c>
      <c r="R82">
        <v>151.69999999999999</v>
      </c>
      <c r="S82">
        <v>146.69999999999999</v>
      </c>
      <c r="T82">
        <v>151</v>
      </c>
      <c r="U82">
        <v>153</v>
      </c>
      <c r="V82">
        <v>147.69999999999999</v>
      </c>
      <c r="W82">
        <v>150.6</v>
      </c>
      <c r="X82">
        <v>153.69999999999999</v>
      </c>
      <c r="Y82">
        <v>131.69999999999999</v>
      </c>
      <c r="Z82">
        <v>148.69999999999999</v>
      </c>
      <c r="AA82">
        <v>160.69999999999999</v>
      </c>
      <c r="AB82">
        <v>140.30000000000001</v>
      </c>
      <c r="AC82">
        <v>145.69999999999999</v>
      </c>
      <c r="AD82">
        <v>148.30000000000001</v>
      </c>
    </row>
    <row r="83" spans="1:30" x14ac:dyDescent="0.45">
      <c r="A83" t="s">
        <v>30</v>
      </c>
      <c r="B83">
        <v>2019</v>
      </c>
      <c r="C83" t="s">
        <v>45</v>
      </c>
      <c r="D83">
        <v>163.69999999999999</v>
      </c>
      <c r="E83">
        <v>143.80000000000001</v>
      </c>
      <c r="F83">
        <v>146.19999999999999</v>
      </c>
      <c r="G83">
        <v>191.4</v>
      </c>
      <c r="H83">
        <v>147.1</v>
      </c>
      <c r="I83">
        <v>126</v>
      </c>
      <c r="J83">
        <v>141.80000000000001</v>
      </c>
      <c r="K83">
        <v>136.19999999999999</v>
      </c>
      <c r="L83">
        <v>113.8</v>
      </c>
      <c r="M83">
        <v>147.30000000000001</v>
      </c>
      <c r="N83">
        <v>138.69999999999999</v>
      </c>
      <c r="O83">
        <v>157.69999999999999</v>
      </c>
      <c r="P83">
        <v>150.9</v>
      </c>
      <c r="Q83">
        <v>167.2</v>
      </c>
      <c r="R83">
        <v>152.30000000000001</v>
      </c>
      <c r="S83">
        <v>147</v>
      </c>
      <c r="T83">
        <v>151.5</v>
      </c>
      <c r="U83">
        <v>153.5</v>
      </c>
      <c r="V83">
        <v>148.4</v>
      </c>
      <c r="W83">
        <v>150.9</v>
      </c>
      <c r="X83">
        <v>154.30000000000001</v>
      </c>
      <c r="Y83">
        <v>132.1</v>
      </c>
      <c r="Z83">
        <v>149.1</v>
      </c>
      <c r="AA83">
        <v>160.80000000000001</v>
      </c>
      <c r="AB83">
        <v>140.6</v>
      </c>
      <c r="AC83">
        <v>146.1</v>
      </c>
      <c r="AD83">
        <v>149.9</v>
      </c>
    </row>
    <row r="84" spans="1:30" x14ac:dyDescent="0.45">
      <c r="A84" t="s">
        <v>30</v>
      </c>
      <c r="B84">
        <v>2019</v>
      </c>
      <c r="C84" t="s">
        <v>46</v>
      </c>
      <c r="D84">
        <v>165.3</v>
      </c>
      <c r="E84">
        <v>149.5</v>
      </c>
      <c r="F84">
        <v>144.30000000000001</v>
      </c>
      <c r="G84">
        <v>209.5</v>
      </c>
      <c r="H84">
        <v>148.69999999999999</v>
      </c>
      <c r="I84">
        <v>127.5</v>
      </c>
      <c r="J84">
        <v>142.80000000000001</v>
      </c>
      <c r="K84">
        <v>138.80000000000001</v>
      </c>
      <c r="L84">
        <v>113.6</v>
      </c>
      <c r="M84">
        <v>149.1</v>
      </c>
      <c r="N84">
        <v>139.30000000000001</v>
      </c>
      <c r="O84">
        <v>158.30000000000001</v>
      </c>
      <c r="P84">
        <v>154.30000000000001</v>
      </c>
      <c r="Q84">
        <v>167.8</v>
      </c>
      <c r="R84">
        <v>152.6</v>
      </c>
      <c r="S84">
        <v>147.30000000000001</v>
      </c>
      <c r="T84">
        <v>151.9</v>
      </c>
      <c r="U84">
        <v>152.80000000000001</v>
      </c>
      <c r="V84">
        <v>149.9</v>
      </c>
      <c r="W84">
        <v>151.19999999999999</v>
      </c>
      <c r="X84">
        <v>154.80000000000001</v>
      </c>
      <c r="Y84">
        <v>135</v>
      </c>
      <c r="Z84">
        <v>149.5</v>
      </c>
      <c r="AA84">
        <v>161.1</v>
      </c>
      <c r="AB84">
        <v>140.6</v>
      </c>
      <c r="AC84">
        <v>147.1</v>
      </c>
      <c r="AD84">
        <v>152.30000000000001</v>
      </c>
    </row>
    <row r="85" spans="1:30" x14ac:dyDescent="0.45">
      <c r="A85" t="s">
        <v>30</v>
      </c>
      <c r="B85">
        <v>2020</v>
      </c>
      <c r="C85" t="s">
        <v>31</v>
      </c>
      <c r="D85">
        <v>167.3</v>
      </c>
      <c r="E85">
        <v>153.5</v>
      </c>
      <c r="F85">
        <v>142.19999999999999</v>
      </c>
      <c r="G85">
        <v>191.5</v>
      </c>
      <c r="H85">
        <v>150.5</v>
      </c>
      <c r="I85">
        <v>132</v>
      </c>
      <c r="J85">
        <v>143.69999999999999</v>
      </c>
      <c r="K85">
        <v>141.1</v>
      </c>
      <c r="L85">
        <v>113.8</v>
      </c>
      <c r="M85">
        <v>151.6</v>
      </c>
      <c r="N85">
        <v>139.69999999999999</v>
      </c>
      <c r="O85">
        <v>158.69999999999999</v>
      </c>
      <c r="P85">
        <v>153</v>
      </c>
      <c r="Q85">
        <v>168.6</v>
      </c>
      <c r="R85">
        <v>152.80000000000001</v>
      </c>
      <c r="S85">
        <v>147.4</v>
      </c>
      <c r="T85">
        <v>152.1</v>
      </c>
      <c r="U85">
        <v>153.9</v>
      </c>
      <c r="V85">
        <v>150.4</v>
      </c>
      <c r="W85">
        <v>151.69999999999999</v>
      </c>
      <c r="X85">
        <v>155.69999999999999</v>
      </c>
      <c r="Y85">
        <v>136.30000000000001</v>
      </c>
      <c r="Z85">
        <v>150.1</v>
      </c>
      <c r="AA85">
        <v>161.69999999999999</v>
      </c>
      <c r="AB85">
        <v>142.5</v>
      </c>
      <c r="AC85">
        <v>148.1</v>
      </c>
      <c r="AD85">
        <v>151.9</v>
      </c>
    </row>
    <row r="86" spans="1:30" x14ac:dyDescent="0.45">
      <c r="A86" t="s">
        <v>30</v>
      </c>
      <c r="B86">
        <v>2020</v>
      </c>
      <c r="C86" t="s">
        <v>35</v>
      </c>
      <c r="D86">
        <v>167.5</v>
      </c>
      <c r="E86">
        <v>150.9</v>
      </c>
      <c r="F86">
        <v>140.69999999999999</v>
      </c>
      <c r="G86">
        <v>165.1</v>
      </c>
      <c r="H86">
        <v>150.9</v>
      </c>
      <c r="I86">
        <v>133.69999999999999</v>
      </c>
      <c r="J86">
        <v>144.19999999999999</v>
      </c>
      <c r="K86">
        <v>141.80000000000001</v>
      </c>
      <c r="L86">
        <v>113.1</v>
      </c>
      <c r="M86">
        <v>152.80000000000001</v>
      </c>
      <c r="N86">
        <v>140.1</v>
      </c>
      <c r="O86">
        <v>159.19999999999999</v>
      </c>
      <c r="P86">
        <v>149.80000000000001</v>
      </c>
      <c r="Q86">
        <v>169.4</v>
      </c>
      <c r="R86">
        <v>153</v>
      </c>
      <c r="S86">
        <v>147.5</v>
      </c>
      <c r="T86">
        <v>152.30000000000001</v>
      </c>
      <c r="U86">
        <v>154.80000000000001</v>
      </c>
      <c r="V86">
        <v>152.30000000000001</v>
      </c>
      <c r="W86">
        <v>151.80000000000001</v>
      </c>
      <c r="X86">
        <v>156.19999999999999</v>
      </c>
      <c r="Y86">
        <v>136</v>
      </c>
      <c r="Z86">
        <v>150.4</v>
      </c>
      <c r="AA86">
        <v>161.9</v>
      </c>
      <c r="AB86">
        <v>143.4</v>
      </c>
      <c r="AC86">
        <v>148.4</v>
      </c>
      <c r="AD86">
        <v>150.4</v>
      </c>
    </row>
    <row r="87" spans="1:30" x14ac:dyDescent="0.45">
      <c r="A87" t="s">
        <v>30</v>
      </c>
      <c r="B87">
        <v>2020</v>
      </c>
      <c r="C87" t="s">
        <v>36</v>
      </c>
      <c r="D87">
        <v>166.8</v>
      </c>
      <c r="E87">
        <v>147.6</v>
      </c>
      <c r="F87">
        <v>141.80000000000001</v>
      </c>
      <c r="G87">
        <v>152.30000000000001</v>
      </c>
      <c r="H87">
        <v>151.69999999999999</v>
      </c>
      <c r="I87">
        <v>133.30000000000001</v>
      </c>
      <c r="J87">
        <v>144.4</v>
      </c>
      <c r="K87">
        <v>141.80000000000001</v>
      </c>
      <c r="L87">
        <v>112.6</v>
      </c>
      <c r="M87">
        <v>154</v>
      </c>
      <c r="N87">
        <v>140.1</v>
      </c>
      <c r="O87">
        <v>160</v>
      </c>
      <c r="P87">
        <v>148.19999999999999</v>
      </c>
      <c r="Q87">
        <v>170.5</v>
      </c>
      <c r="R87">
        <v>153.4</v>
      </c>
      <c r="S87">
        <v>147.6</v>
      </c>
      <c r="T87">
        <v>152.5</v>
      </c>
      <c r="U87">
        <v>154.5</v>
      </c>
      <c r="V87">
        <v>153.4</v>
      </c>
      <c r="W87">
        <v>151.5</v>
      </c>
      <c r="X87">
        <v>156.69999999999999</v>
      </c>
      <c r="Y87">
        <v>135.80000000000001</v>
      </c>
      <c r="Z87">
        <v>151.19999999999999</v>
      </c>
      <c r="AA87">
        <v>161.19999999999999</v>
      </c>
      <c r="AB87">
        <v>145.1</v>
      </c>
      <c r="AC87">
        <v>148.6</v>
      </c>
      <c r="AD87">
        <v>149.80000000000001</v>
      </c>
    </row>
    <row r="88" spans="1:30" x14ac:dyDescent="0.45">
      <c r="A88" t="s">
        <v>30</v>
      </c>
      <c r="B88">
        <v>2020</v>
      </c>
      <c r="C88" t="s">
        <v>37</v>
      </c>
      <c r="D88">
        <f>(D87+D90)/2</f>
        <v>178.55</v>
      </c>
      <c r="E88">
        <v>146.9</v>
      </c>
      <c r="F88">
        <v>147.30000000000001</v>
      </c>
      <c r="G88">
        <v>162.69999999999999</v>
      </c>
      <c r="H88">
        <v>155.6</v>
      </c>
      <c r="I88">
        <v>137.1</v>
      </c>
      <c r="J88">
        <v>147.19999999999999</v>
      </c>
      <c r="K88">
        <v>150.19999999999999</v>
      </c>
      <c r="L88">
        <v>119.8</v>
      </c>
      <c r="M88">
        <v>158.69999999999999</v>
      </c>
      <c r="N88">
        <v>139.19999999999999</v>
      </c>
      <c r="O88">
        <f t="shared" ref="E88:Y89" si="0">(O87+O90)/2</f>
        <v>160.9</v>
      </c>
      <c r="P88">
        <v>150.1</v>
      </c>
      <c r="Q88">
        <f t="shared" si="0"/>
        <v>176.45</v>
      </c>
      <c r="R88">
        <f t="shared" ref="R88:R89" si="1">(R87+R90)/2</f>
        <v>154.05000000000001</v>
      </c>
      <c r="S88">
        <f t="shared" ref="S88:S89" si="2">(S87+S90)/2</f>
        <v>148.80000000000001</v>
      </c>
      <c r="T88">
        <f t="shared" ref="T88:T89" si="3">(T87+T90)/2</f>
        <v>153.30000000000001</v>
      </c>
      <c r="U88">
        <v>155.6</v>
      </c>
      <c r="V88">
        <v>148.4</v>
      </c>
      <c r="W88">
        <f t="shared" si="0"/>
        <v>151.6</v>
      </c>
      <c r="X88">
        <v>154.30000000000001</v>
      </c>
      <c r="Y88">
        <f t="shared" si="0"/>
        <v>138.60000000000002</v>
      </c>
      <c r="Z88">
        <f t="shared" ref="Z88:Z89" si="4">(Z87+Z90)/2</f>
        <v>152.19999999999999</v>
      </c>
      <c r="AA88">
        <f t="shared" ref="AA88:AA89" si="5">(AA87+AA90)/2</f>
        <v>161.5</v>
      </c>
      <c r="AB88">
        <f t="shared" ref="AB88:AB89" si="6">(AB87+AB90)/2</f>
        <v>148.14999999999998</v>
      </c>
      <c r="AC88">
        <f t="shared" ref="AC88:AC89" si="7">(AC87+AC90)/2</f>
        <v>150.14999999999998</v>
      </c>
      <c r="AD88">
        <f t="shared" ref="AD88:AD89" si="8">(AD87+AD90)/2</f>
        <v>151.25</v>
      </c>
    </row>
    <row r="89" spans="1:30" x14ac:dyDescent="0.45">
      <c r="A89" t="s">
        <v>30</v>
      </c>
      <c r="B89">
        <v>2020</v>
      </c>
      <c r="C89" t="s">
        <v>38</v>
      </c>
      <c r="D89">
        <f>(D88+D91)/2</f>
        <v>184.42500000000001</v>
      </c>
      <c r="E89">
        <f t="shared" si="0"/>
        <v>148.15</v>
      </c>
      <c r="F89">
        <f t="shared" si="0"/>
        <v>145.25</v>
      </c>
      <c r="G89">
        <f t="shared" si="0"/>
        <v>155.80000000000001</v>
      </c>
      <c r="H89">
        <f t="shared" si="0"/>
        <v>154.44999999999999</v>
      </c>
      <c r="I89">
        <f t="shared" si="0"/>
        <v>137.64999999999998</v>
      </c>
      <c r="J89">
        <f t="shared" si="0"/>
        <v>147.69999999999999</v>
      </c>
      <c r="K89">
        <f t="shared" si="0"/>
        <v>150.25</v>
      </c>
      <c r="L89">
        <f t="shared" si="0"/>
        <v>116.5</v>
      </c>
      <c r="M89">
        <f t="shared" si="0"/>
        <v>159.25</v>
      </c>
      <c r="N89">
        <f t="shared" si="0"/>
        <v>140.64999999999998</v>
      </c>
      <c r="O89">
        <f t="shared" si="0"/>
        <v>161.35000000000002</v>
      </c>
      <c r="P89">
        <f t="shared" si="0"/>
        <v>151.19999999999999</v>
      </c>
      <c r="Q89">
        <f t="shared" si="0"/>
        <v>179.42500000000001</v>
      </c>
      <c r="R89">
        <f t="shared" si="1"/>
        <v>154.375</v>
      </c>
      <c r="S89">
        <f t="shared" si="2"/>
        <v>149.4</v>
      </c>
      <c r="T89">
        <f t="shared" si="3"/>
        <v>153.69999999999999</v>
      </c>
      <c r="U89">
        <f t="shared" si="0"/>
        <v>155.14999999999998</v>
      </c>
      <c r="V89">
        <f t="shared" si="0"/>
        <v>146.65</v>
      </c>
      <c r="W89">
        <f t="shared" si="0"/>
        <v>151.64999999999998</v>
      </c>
      <c r="X89">
        <f t="shared" si="0"/>
        <v>156.25</v>
      </c>
      <c r="Y89">
        <f t="shared" si="0"/>
        <v>140</v>
      </c>
      <c r="Z89">
        <f t="shared" si="4"/>
        <v>152.69999999999999</v>
      </c>
      <c r="AA89">
        <f t="shared" si="5"/>
        <v>161.65</v>
      </c>
      <c r="AB89">
        <f t="shared" si="6"/>
        <v>149.67499999999998</v>
      </c>
      <c r="AC89">
        <f t="shared" si="7"/>
        <v>150.92499999999998</v>
      </c>
      <c r="AD89">
        <f t="shared" si="8"/>
        <v>151.97499999999999</v>
      </c>
    </row>
    <row r="90" spans="1:30" x14ac:dyDescent="0.45">
      <c r="A90" t="s">
        <v>30</v>
      </c>
      <c r="B90">
        <v>2020</v>
      </c>
      <c r="C90" t="s">
        <v>39</v>
      </c>
      <c r="D90">
        <v>190.3</v>
      </c>
      <c r="E90">
        <v>149.4</v>
      </c>
      <c r="F90">
        <v>143.19999999999999</v>
      </c>
      <c r="G90">
        <v>148.9</v>
      </c>
      <c r="H90">
        <v>153.30000000000001</v>
      </c>
      <c r="I90">
        <v>138.19999999999999</v>
      </c>
      <c r="J90">
        <v>148.19999999999999</v>
      </c>
      <c r="K90">
        <v>150.30000000000001</v>
      </c>
      <c r="L90">
        <v>113.2</v>
      </c>
      <c r="M90">
        <v>159.80000000000001</v>
      </c>
      <c r="N90">
        <v>142.1</v>
      </c>
      <c r="O90">
        <v>161.80000000000001</v>
      </c>
      <c r="P90">
        <v>152.30000000000001</v>
      </c>
      <c r="Q90">
        <v>182.4</v>
      </c>
      <c r="R90">
        <v>154.69999999999999</v>
      </c>
      <c r="S90">
        <v>150</v>
      </c>
      <c r="T90">
        <v>154.1</v>
      </c>
      <c r="U90">
        <v>154.69999999999999</v>
      </c>
      <c r="V90">
        <v>144.9</v>
      </c>
      <c r="W90">
        <v>151.69999999999999</v>
      </c>
      <c r="X90">
        <v>158.19999999999999</v>
      </c>
      <c r="Y90">
        <v>141.4</v>
      </c>
      <c r="Z90">
        <v>153.19999999999999</v>
      </c>
      <c r="AA90">
        <v>161.80000000000001</v>
      </c>
      <c r="AB90">
        <v>151.19999999999999</v>
      </c>
      <c r="AC90">
        <v>151.69999999999999</v>
      </c>
      <c r="AD90">
        <v>152.69999999999999</v>
      </c>
    </row>
    <row r="91" spans="1:30" x14ac:dyDescent="0.45">
      <c r="A91" t="s">
        <v>30</v>
      </c>
      <c r="B91">
        <v>2020</v>
      </c>
      <c r="C91" t="s">
        <v>40</v>
      </c>
      <c r="D91">
        <v>190.3</v>
      </c>
      <c r="E91">
        <v>149.4</v>
      </c>
      <c r="F91">
        <v>143.19999999999999</v>
      </c>
      <c r="G91">
        <v>148.9</v>
      </c>
      <c r="H91">
        <v>153.30000000000001</v>
      </c>
      <c r="I91">
        <v>138.19999999999999</v>
      </c>
      <c r="J91">
        <v>148.19999999999999</v>
      </c>
      <c r="K91">
        <v>150.30000000000001</v>
      </c>
      <c r="L91">
        <v>113.2</v>
      </c>
      <c r="M91">
        <v>159.80000000000001</v>
      </c>
      <c r="N91">
        <v>142.1</v>
      </c>
      <c r="O91">
        <v>161.80000000000001</v>
      </c>
      <c r="P91">
        <v>152.30000000000001</v>
      </c>
      <c r="Q91">
        <v>182.4</v>
      </c>
      <c r="R91">
        <v>154.69999999999999</v>
      </c>
      <c r="S91">
        <v>150</v>
      </c>
      <c r="T91">
        <v>154.1</v>
      </c>
      <c r="U91">
        <v>154.69999999999999</v>
      </c>
      <c r="V91">
        <v>144.9</v>
      </c>
      <c r="W91">
        <v>151.69999999999999</v>
      </c>
      <c r="X91">
        <v>158.19999999999999</v>
      </c>
      <c r="Y91">
        <v>141.4</v>
      </c>
      <c r="Z91">
        <v>153.19999999999999</v>
      </c>
      <c r="AA91">
        <v>161.80000000000001</v>
      </c>
      <c r="AB91">
        <v>151.19999999999999</v>
      </c>
      <c r="AC91">
        <v>151.69999999999999</v>
      </c>
      <c r="AD91">
        <v>152.69999999999999</v>
      </c>
    </row>
    <row r="92" spans="1:30" x14ac:dyDescent="0.45">
      <c r="A92" t="s">
        <v>30</v>
      </c>
      <c r="B92">
        <v>2020</v>
      </c>
      <c r="C92" t="s">
        <v>41</v>
      </c>
      <c r="D92">
        <v>187.2</v>
      </c>
      <c r="E92">
        <v>148.4</v>
      </c>
      <c r="F92">
        <v>146.9</v>
      </c>
      <c r="G92">
        <v>171</v>
      </c>
      <c r="H92">
        <v>153.30000000000001</v>
      </c>
      <c r="I92">
        <v>139.80000000000001</v>
      </c>
      <c r="J92">
        <v>147.6</v>
      </c>
      <c r="K92">
        <v>149.9</v>
      </c>
      <c r="L92">
        <v>114.2</v>
      </c>
      <c r="M92">
        <v>160</v>
      </c>
      <c r="N92">
        <v>143.5</v>
      </c>
      <c r="O92">
        <v>161.5</v>
      </c>
      <c r="P92">
        <v>155.30000000000001</v>
      </c>
      <c r="Q92">
        <v>180.9</v>
      </c>
      <c r="R92">
        <v>155.1</v>
      </c>
      <c r="S92">
        <v>149.30000000000001</v>
      </c>
      <c r="T92">
        <v>154.30000000000001</v>
      </c>
      <c r="U92">
        <v>155.5</v>
      </c>
      <c r="V92">
        <v>145.80000000000001</v>
      </c>
      <c r="W92">
        <v>151.9</v>
      </c>
      <c r="X92">
        <v>158.80000000000001</v>
      </c>
      <c r="Y92">
        <v>143.6</v>
      </c>
      <c r="Z92">
        <v>152.19999999999999</v>
      </c>
      <c r="AA92">
        <v>162.69999999999999</v>
      </c>
      <c r="AB92">
        <v>153.6</v>
      </c>
      <c r="AC92">
        <v>153</v>
      </c>
      <c r="AD92">
        <v>154.69999999999999</v>
      </c>
    </row>
    <row r="93" spans="1:30" x14ac:dyDescent="0.45">
      <c r="A93" t="s">
        <v>30</v>
      </c>
      <c r="B93">
        <v>2020</v>
      </c>
      <c r="C93" t="s">
        <v>42</v>
      </c>
      <c r="D93">
        <v>183.9</v>
      </c>
      <c r="E93">
        <v>149.5</v>
      </c>
      <c r="F93">
        <v>147</v>
      </c>
      <c r="G93">
        <v>178.8</v>
      </c>
      <c r="H93">
        <v>153.4</v>
      </c>
      <c r="I93">
        <v>140.4</v>
      </c>
      <c r="J93">
        <v>146.9</v>
      </c>
      <c r="K93">
        <v>149.30000000000001</v>
      </c>
      <c r="L93">
        <v>115.1</v>
      </c>
      <c r="M93">
        <v>160</v>
      </c>
      <c r="N93">
        <v>145.4</v>
      </c>
      <c r="O93">
        <v>161.6</v>
      </c>
      <c r="P93">
        <v>156.1</v>
      </c>
      <c r="Q93">
        <v>182.9</v>
      </c>
      <c r="R93">
        <v>155.4</v>
      </c>
      <c r="S93">
        <v>149.9</v>
      </c>
      <c r="T93">
        <v>154.6</v>
      </c>
      <c r="U93">
        <v>156.30000000000001</v>
      </c>
      <c r="V93">
        <v>146.4</v>
      </c>
      <c r="W93">
        <v>151.6</v>
      </c>
      <c r="X93">
        <v>159.1</v>
      </c>
      <c r="Y93">
        <v>144.6</v>
      </c>
      <c r="Z93">
        <v>152.80000000000001</v>
      </c>
      <c r="AA93">
        <v>161.1</v>
      </c>
      <c r="AB93">
        <v>157.4</v>
      </c>
      <c r="AC93">
        <v>153.69999999999999</v>
      </c>
      <c r="AD93">
        <v>155.4</v>
      </c>
    </row>
    <row r="94" spans="1:30" x14ac:dyDescent="0.45">
      <c r="A94" t="s">
        <v>30</v>
      </c>
      <c r="B94">
        <v>2020</v>
      </c>
      <c r="C94" t="s">
        <v>43</v>
      </c>
      <c r="D94">
        <v>186.3</v>
      </c>
      <c r="E94">
        <v>159.19999999999999</v>
      </c>
      <c r="F94">
        <v>147.19999999999999</v>
      </c>
      <c r="G94">
        <v>200.6</v>
      </c>
      <c r="H94">
        <v>153.6</v>
      </c>
      <c r="I94">
        <v>142.6</v>
      </c>
      <c r="J94">
        <v>146</v>
      </c>
      <c r="K94">
        <v>150.30000000000001</v>
      </c>
      <c r="L94">
        <v>115.3</v>
      </c>
      <c r="M94">
        <v>160.9</v>
      </c>
      <c r="N94">
        <v>147.4</v>
      </c>
      <c r="O94">
        <v>161.9</v>
      </c>
      <c r="P94">
        <v>159.6</v>
      </c>
      <c r="Q94">
        <v>182.7</v>
      </c>
      <c r="R94">
        <v>155.69999999999999</v>
      </c>
      <c r="S94">
        <v>150.6</v>
      </c>
      <c r="T94">
        <v>155</v>
      </c>
      <c r="U94">
        <v>156.5</v>
      </c>
      <c r="V94">
        <v>146.80000000000001</v>
      </c>
      <c r="W94">
        <v>152</v>
      </c>
      <c r="X94">
        <v>159.5</v>
      </c>
      <c r="Y94">
        <v>146.4</v>
      </c>
      <c r="Z94">
        <v>152.4</v>
      </c>
      <c r="AA94">
        <v>162.5</v>
      </c>
      <c r="AB94">
        <v>156.19999999999999</v>
      </c>
      <c r="AC94">
        <v>154.30000000000001</v>
      </c>
      <c r="AD94">
        <v>157.5</v>
      </c>
    </row>
    <row r="95" spans="1:30" x14ac:dyDescent="0.45">
      <c r="A95" t="s">
        <v>30</v>
      </c>
      <c r="B95">
        <v>2020</v>
      </c>
      <c r="C95" t="s">
        <v>45</v>
      </c>
      <c r="D95">
        <v>188.6</v>
      </c>
      <c r="E95">
        <v>171.6</v>
      </c>
      <c r="F95">
        <v>146.5</v>
      </c>
      <c r="G95">
        <v>222.2</v>
      </c>
      <c r="H95">
        <v>153.80000000000001</v>
      </c>
      <c r="I95">
        <v>145.4</v>
      </c>
      <c r="J95">
        <v>145.4</v>
      </c>
      <c r="K95">
        <v>155.9</v>
      </c>
      <c r="L95">
        <v>114.9</v>
      </c>
      <c r="M95">
        <v>162</v>
      </c>
      <c r="N95">
        <v>150</v>
      </c>
      <c r="O95">
        <v>162.69999999999999</v>
      </c>
      <c r="P95">
        <v>163.4</v>
      </c>
      <c r="Q95">
        <v>183.4</v>
      </c>
      <c r="R95">
        <v>156.30000000000001</v>
      </c>
      <c r="S95">
        <v>151</v>
      </c>
      <c r="T95">
        <v>155.5</v>
      </c>
      <c r="U95">
        <v>158</v>
      </c>
      <c r="V95">
        <v>147.5</v>
      </c>
      <c r="W95">
        <v>152.80000000000001</v>
      </c>
      <c r="X95">
        <v>160.4</v>
      </c>
      <c r="Y95">
        <v>146.1</v>
      </c>
      <c r="Z95">
        <v>153.6</v>
      </c>
      <c r="AA95">
        <v>161.6</v>
      </c>
      <c r="AB95">
        <v>156.19999999999999</v>
      </c>
      <c r="AC95">
        <v>154.5</v>
      </c>
      <c r="AD95">
        <v>159.80000000000001</v>
      </c>
    </row>
    <row r="96" spans="1:30" x14ac:dyDescent="0.45">
      <c r="A96" t="s">
        <v>30</v>
      </c>
      <c r="B96">
        <v>2020</v>
      </c>
      <c r="C96" t="s">
        <v>46</v>
      </c>
      <c r="D96">
        <v>188.5</v>
      </c>
      <c r="E96">
        <v>173.4</v>
      </c>
      <c r="F96">
        <v>145.9</v>
      </c>
      <c r="G96">
        <v>225.2</v>
      </c>
      <c r="H96">
        <v>154</v>
      </c>
      <c r="I96">
        <v>150</v>
      </c>
      <c r="J96">
        <v>144.6</v>
      </c>
      <c r="K96">
        <v>159.5</v>
      </c>
      <c r="L96">
        <v>114.4</v>
      </c>
      <c r="M96">
        <v>163.5</v>
      </c>
      <c r="N96">
        <v>153.4</v>
      </c>
      <c r="O96">
        <v>163.6</v>
      </c>
      <c r="P96">
        <v>164.5</v>
      </c>
      <c r="Q96">
        <v>183.6</v>
      </c>
      <c r="R96">
        <v>157</v>
      </c>
      <c r="S96">
        <v>151.6</v>
      </c>
      <c r="T96">
        <v>156.30000000000001</v>
      </c>
      <c r="U96">
        <v>158.4</v>
      </c>
      <c r="V96">
        <v>148.69999999999999</v>
      </c>
      <c r="W96">
        <v>153.4</v>
      </c>
      <c r="X96">
        <v>161.6</v>
      </c>
      <c r="Y96">
        <v>146.4</v>
      </c>
      <c r="Z96">
        <v>153.9</v>
      </c>
      <c r="AA96">
        <v>162.9</v>
      </c>
      <c r="AB96">
        <v>156.6</v>
      </c>
      <c r="AC96">
        <v>155.19999999999999</v>
      </c>
      <c r="AD96">
        <v>160.69999999999999</v>
      </c>
    </row>
    <row r="97" spans="1:30" x14ac:dyDescent="0.45">
      <c r="A97" t="s">
        <v>30</v>
      </c>
      <c r="B97">
        <v>2021</v>
      </c>
      <c r="C97" t="s">
        <v>31</v>
      </c>
      <c r="D97">
        <v>187.5</v>
      </c>
      <c r="E97">
        <v>173.4</v>
      </c>
      <c r="F97">
        <v>147</v>
      </c>
      <c r="G97">
        <v>187.8</v>
      </c>
      <c r="H97">
        <v>154</v>
      </c>
      <c r="I97">
        <v>154.80000000000001</v>
      </c>
      <c r="J97">
        <v>143.4</v>
      </c>
      <c r="K97">
        <v>159.5</v>
      </c>
      <c r="L97">
        <v>113.8</v>
      </c>
      <c r="M97">
        <v>164.5</v>
      </c>
      <c r="N97">
        <v>156.1</v>
      </c>
      <c r="O97">
        <v>164.3</v>
      </c>
      <c r="P97">
        <v>159.6</v>
      </c>
      <c r="Q97">
        <v>184.6</v>
      </c>
      <c r="R97">
        <v>157.5</v>
      </c>
      <c r="S97">
        <v>152.4</v>
      </c>
      <c r="T97">
        <v>156.80000000000001</v>
      </c>
      <c r="U97">
        <v>157.69999999999999</v>
      </c>
      <c r="V97">
        <v>150.9</v>
      </c>
      <c r="W97">
        <v>153.9</v>
      </c>
      <c r="X97">
        <v>162.5</v>
      </c>
      <c r="Y97">
        <v>147.5</v>
      </c>
      <c r="Z97">
        <v>155.1</v>
      </c>
      <c r="AA97">
        <v>163.5</v>
      </c>
      <c r="AB97">
        <v>156.19999999999999</v>
      </c>
      <c r="AC97">
        <v>155.9</v>
      </c>
      <c r="AD97">
        <v>158.5</v>
      </c>
    </row>
    <row r="98" spans="1:30" x14ac:dyDescent="0.45">
      <c r="A98" t="s">
        <v>30</v>
      </c>
      <c r="B98">
        <v>2021</v>
      </c>
      <c r="C98" t="s">
        <v>35</v>
      </c>
      <c r="D98">
        <v>184</v>
      </c>
      <c r="E98">
        <v>168</v>
      </c>
      <c r="F98">
        <v>147.80000000000001</v>
      </c>
      <c r="G98">
        <v>149.69999999999999</v>
      </c>
      <c r="H98">
        <v>154.4</v>
      </c>
      <c r="I98">
        <v>163</v>
      </c>
      <c r="J98">
        <v>142.80000000000001</v>
      </c>
      <c r="K98">
        <v>158.30000000000001</v>
      </c>
      <c r="L98">
        <v>111.8</v>
      </c>
      <c r="M98">
        <v>165</v>
      </c>
      <c r="N98">
        <v>160</v>
      </c>
      <c r="O98">
        <v>165.8</v>
      </c>
      <c r="P98">
        <v>154.69999999999999</v>
      </c>
      <c r="Q98">
        <v>186.5</v>
      </c>
      <c r="R98">
        <v>159.1</v>
      </c>
      <c r="S98">
        <v>153.9</v>
      </c>
      <c r="T98">
        <v>158.4</v>
      </c>
      <c r="U98">
        <v>159.80000000000001</v>
      </c>
      <c r="V98">
        <v>154.4</v>
      </c>
      <c r="W98">
        <v>154.80000000000001</v>
      </c>
      <c r="X98">
        <v>164.3</v>
      </c>
      <c r="Y98">
        <v>150.19999999999999</v>
      </c>
      <c r="Z98">
        <v>157</v>
      </c>
      <c r="AA98">
        <v>163.6</v>
      </c>
      <c r="AB98">
        <v>155.19999999999999</v>
      </c>
      <c r="AC98">
        <v>157.19999999999999</v>
      </c>
      <c r="AD98">
        <v>156.69999999999999</v>
      </c>
    </row>
    <row r="99" spans="1:30" x14ac:dyDescent="0.45">
      <c r="A99" t="s">
        <v>30</v>
      </c>
      <c r="B99">
        <v>2021</v>
      </c>
      <c r="C99" t="s">
        <v>36</v>
      </c>
      <c r="D99">
        <v>189.4</v>
      </c>
      <c r="E99">
        <v>163.19999999999999</v>
      </c>
      <c r="F99">
        <v>150.5</v>
      </c>
      <c r="G99">
        <v>141</v>
      </c>
      <c r="H99">
        <v>154.5</v>
      </c>
      <c r="I99">
        <v>168.2</v>
      </c>
      <c r="J99">
        <v>142.5</v>
      </c>
      <c r="K99">
        <v>159.19999999999999</v>
      </c>
      <c r="L99">
        <v>111.7</v>
      </c>
      <c r="M99">
        <v>164</v>
      </c>
      <c r="N99">
        <v>160.6</v>
      </c>
      <c r="O99">
        <v>166.4</v>
      </c>
      <c r="P99">
        <v>154.5</v>
      </c>
      <c r="Q99">
        <v>186.1</v>
      </c>
      <c r="R99">
        <v>159.6</v>
      </c>
      <c r="S99">
        <v>154.4</v>
      </c>
      <c r="T99">
        <v>158.9</v>
      </c>
      <c r="U99">
        <v>159.9</v>
      </c>
      <c r="V99">
        <v>156</v>
      </c>
      <c r="W99">
        <v>154.80000000000001</v>
      </c>
      <c r="X99">
        <v>164.6</v>
      </c>
      <c r="Y99">
        <v>151.30000000000001</v>
      </c>
      <c r="Z99">
        <v>157.80000000000001</v>
      </c>
      <c r="AA99">
        <v>163.80000000000001</v>
      </c>
      <c r="AB99">
        <v>153.1</v>
      </c>
      <c r="AC99">
        <v>157.30000000000001</v>
      </c>
      <c r="AD99">
        <v>156.69999999999999</v>
      </c>
    </row>
    <row r="100" spans="1:30" x14ac:dyDescent="0.45">
      <c r="A100" t="s">
        <v>30</v>
      </c>
      <c r="B100">
        <v>2021</v>
      </c>
      <c r="C100" t="s">
        <v>37</v>
      </c>
      <c r="D100">
        <v>195.5</v>
      </c>
      <c r="E100">
        <v>163.4</v>
      </c>
      <c r="F100">
        <v>160.6</v>
      </c>
      <c r="G100">
        <v>135.1</v>
      </c>
      <c r="H100">
        <v>155</v>
      </c>
      <c r="I100">
        <v>175.2</v>
      </c>
      <c r="J100">
        <v>142.69999999999999</v>
      </c>
      <c r="K100">
        <v>161.1</v>
      </c>
      <c r="L100">
        <v>112.2</v>
      </c>
      <c r="M100">
        <v>164.4</v>
      </c>
      <c r="N100">
        <v>161.9</v>
      </c>
      <c r="O100">
        <v>166.8</v>
      </c>
      <c r="P100">
        <v>155.6</v>
      </c>
      <c r="Q100">
        <v>186.8</v>
      </c>
      <c r="R100">
        <v>160.69999999999999</v>
      </c>
      <c r="S100">
        <v>155.1</v>
      </c>
      <c r="T100">
        <v>159.9</v>
      </c>
      <c r="U100">
        <v>161.4</v>
      </c>
      <c r="V100">
        <v>156</v>
      </c>
      <c r="W100">
        <v>155.5</v>
      </c>
      <c r="X100">
        <v>165.3</v>
      </c>
      <c r="Y100">
        <v>151.69999999999999</v>
      </c>
      <c r="Z100">
        <v>158.6</v>
      </c>
      <c r="AA100">
        <v>164.1</v>
      </c>
      <c r="AB100">
        <v>154.6</v>
      </c>
      <c r="AC100">
        <v>158</v>
      </c>
      <c r="AD100">
        <v>157.6</v>
      </c>
    </row>
    <row r="101" spans="1:30" x14ac:dyDescent="0.45">
      <c r="A101" t="s">
        <v>30</v>
      </c>
      <c r="B101">
        <v>2021</v>
      </c>
      <c r="C101" t="s">
        <v>38</v>
      </c>
      <c r="D101">
        <v>198.5</v>
      </c>
      <c r="E101">
        <v>168.6</v>
      </c>
      <c r="F101">
        <v>162.30000000000001</v>
      </c>
      <c r="G101">
        <v>138.4</v>
      </c>
      <c r="H101">
        <v>155.80000000000001</v>
      </c>
      <c r="I101">
        <v>184.4</v>
      </c>
      <c r="J101">
        <v>145.1</v>
      </c>
      <c r="K101">
        <v>165.1</v>
      </c>
      <c r="L101">
        <v>114.3</v>
      </c>
      <c r="M101">
        <v>169.7</v>
      </c>
      <c r="N101">
        <v>164.6</v>
      </c>
      <c r="O101">
        <v>169.8</v>
      </c>
      <c r="P101">
        <v>158.69999999999999</v>
      </c>
      <c r="Q101">
        <v>189.6</v>
      </c>
      <c r="R101">
        <v>165.3</v>
      </c>
      <c r="S101">
        <v>160.6</v>
      </c>
      <c r="T101">
        <v>164.5</v>
      </c>
      <c r="U101">
        <v>161.6</v>
      </c>
      <c r="V101">
        <v>161.69999999999999</v>
      </c>
      <c r="W101">
        <v>158.80000000000001</v>
      </c>
      <c r="X101">
        <v>169.1</v>
      </c>
      <c r="Y101">
        <v>153.19999999999999</v>
      </c>
      <c r="Z101">
        <v>160</v>
      </c>
      <c r="AA101">
        <v>167.6</v>
      </c>
      <c r="AB101">
        <v>159.30000000000001</v>
      </c>
      <c r="AC101">
        <v>161.1</v>
      </c>
      <c r="AD101">
        <v>161.1</v>
      </c>
    </row>
    <row r="102" spans="1:30" x14ac:dyDescent="0.45">
      <c r="A102" t="s">
        <v>30</v>
      </c>
      <c r="B102">
        <v>2021</v>
      </c>
      <c r="C102" t="s">
        <v>39</v>
      </c>
      <c r="D102">
        <v>200.1</v>
      </c>
      <c r="E102">
        <v>179.3</v>
      </c>
      <c r="F102">
        <v>158.6</v>
      </c>
      <c r="G102">
        <v>144.69999999999999</v>
      </c>
      <c r="H102">
        <v>156.1</v>
      </c>
      <c r="I102">
        <v>190.4</v>
      </c>
      <c r="J102">
        <v>145.6</v>
      </c>
      <c r="K102">
        <v>165.5</v>
      </c>
      <c r="L102">
        <v>114.6</v>
      </c>
      <c r="M102">
        <v>170</v>
      </c>
      <c r="N102">
        <v>165.5</v>
      </c>
      <c r="O102">
        <v>171.7</v>
      </c>
      <c r="P102">
        <v>160.5</v>
      </c>
      <c r="Q102">
        <v>189.1</v>
      </c>
      <c r="R102">
        <v>165.3</v>
      </c>
      <c r="S102">
        <v>159.9</v>
      </c>
      <c r="T102">
        <v>164.6</v>
      </c>
      <c r="U102">
        <v>160.5</v>
      </c>
      <c r="V102">
        <v>162.1</v>
      </c>
      <c r="W102">
        <v>159.19999999999999</v>
      </c>
      <c r="X102">
        <v>169.7</v>
      </c>
      <c r="Y102">
        <v>154.19999999999999</v>
      </c>
      <c r="Z102">
        <v>160.4</v>
      </c>
      <c r="AA102">
        <v>166.8</v>
      </c>
      <c r="AB102">
        <v>159.4</v>
      </c>
      <c r="AC102">
        <v>161.5</v>
      </c>
      <c r="AD102">
        <v>162.1</v>
      </c>
    </row>
    <row r="103" spans="1:30" x14ac:dyDescent="0.45">
      <c r="A103" t="s">
        <v>30</v>
      </c>
      <c r="B103">
        <v>2021</v>
      </c>
      <c r="C103" t="s">
        <v>40</v>
      </c>
      <c r="D103">
        <v>204.5</v>
      </c>
      <c r="E103">
        <v>180.4</v>
      </c>
      <c r="F103">
        <v>157.69999999999999</v>
      </c>
      <c r="G103">
        <v>152.80000000000001</v>
      </c>
      <c r="H103">
        <v>157.1</v>
      </c>
      <c r="I103">
        <v>188.7</v>
      </c>
      <c r="J103">
        <v>145.1</v>
      </c>
      <c r="K103">
        <v>163.6</v>
      </c>
      <c r="L103">
        <v>113.9</v>
      </c>
      <c r="M103">
        <v>169.7</v>
      </c>
      <c r="N103">
        <v>166.2</v>
      </c>
      <c r="O103">
        <v>171</v>
      </c>
      <c r="P103">
        <v>161.69999999999999</v>
      </c>
      <c r="Q103">
        <v>189.7</v>
      </c>
      <c r="R103">
        <v>166</v>
      </c>
      <c r="S103">
        <v>161.1</v>
      </c>
      <c r="T103">
        <v>165.3</v>
      </c>
      <c r="U103">
        <v>161.5</v>
      </c>
      <c r="V103">
        <v>162.5</v>
      </c>
      <c r="W103">
        <v>160.30000000000001</v>
      </c>
      <c r="X103">
        <v>170.4</v>
      </c>
      <c r="Y103">
        <v>157.1</v>
      </c>
      <c r="Z103">
        <v>160.69999999999999</v>
      </c>
      <c r="AA103">
        <v>167.2</v>
      </c>
      <c r="AB103">
        <v>160.4</v>
      </c>
      <c r="AC103">
        <v>162.80000000000001</v>
      </c>
      <c r="AD103">
        <v>163.19999999999999</v>
      </c>
    </row>
    <row r="104" spans="1:30" x14ac:dyDescent="0.45">
      <c r="A104" t="s">
        <v>30</v>
      </c>
      <c r="B104">
        <v>2021</v>
      </c>
      <c r="C104" t="s">
        <v>41</v>
      </c>
      <c r="D104">
        <v>202.3</v>
      </c>
      <c r="E104">
        <v>176.5</v>
      </c>
      <c r="F104">
        <v>155.69999999999999</v>
      </c>
      <c r="G104">
        <v>153.9</v>
      </c>
      <c r="H104">
        <v>157.5</v>
      </c>
      <c r="I104">
        <v>190.9</v>
      </c>
      <c r="J104">
        <v>144.9</v>
      </c>
      <c r="K104">
        <v>162.80000000000001</v>
      </c>
      <c r="L104">
        <v>115.2</v>
      </c>
      <c r="M104">
        <v>169.8</v>
      </c>
      <c r="N104">
        <v>167.6</v>
      </c>
      <c r="O104">
        <v>171.9</v>
      </c>
      <c r="P104">
        <v>161.80000000000001</v>
      </c>
      <c r="Q104">
        <v>190.2</v>
      </c>
      <c r="R104">
        <v>167</v>
      </c>
      <c r="S104">
        <v>162.6</v>
      </c>
      <c r="T104">
        <v>166.3</v>
      </c>
      <c r="U104">
        <v>162.1</v>
      </c>
      <c r="V104">
        <v>163.1</v>
      </c>
      <c r="W104">
        <v>160.9</v>
      </c>
      <c r="X104">
        <v>171.1</v>
      </c>
      <c r="Y104">
        <v>157.69999999999999</v>
      </c>
      <c r="Z104">
        <v>161.1</v>
      </c>
      <c r="AA104">
        <v>167.5</v>
      </c>
      <c r="AB104">
        <v>160.30000000000001</v>
      </c>
      <c r="AC104">
        <v>163.30000000000001</v>
      </c>
      <c r="AD104">
        <v>163.6</v>
      </c>
    </row>
    <row r="105" spans="1:30" x14ac:dyDescent="0.45">
      <c r="A105" t="s">
        <v>30</v>
      </c>
      <c r="B105">
        <v>2021</v>
      </c>
      <c r="C105" t="s">
        <v>42</v>
      </c>
      <c r="D105">
        <v>202.1</v>
      </c>
      <c r="E105">
        <v>172</v>
      </c>
      <c r="F105">
        <v>152.69999999999999</v>
      </c>
      <c r="G105">
        <v>151.4</v>
      </c>
      <c r="H105">
        <v>158</v>
      </c>
      <c r="I105">
        <v>195.5</v>
      </c>
      <c r="J105">
        <v>145.4</v>
      </c>
      <c r="K105">
        <v>163.9</v>
      </c>
      <c r="L105">
        <v>119.3</v>
      </c>
      <c r="M105">
        <v>170.1</v>
      </c>
      <c r="N105">
        <v>168.3</v>
      </c>
      <c r="O105">
        <v>172.8</v>
      </c>
      <c r="P105">
        <v>162.1</v>
      </c>
      <c r="Q105">
        <v>190.5</v>
      </c>
      <c r="R105">
        <v>167.7</v>
      </c>
      <c r="S105">
        <v>163.6</v>
      </c>
      <c r="T105">
        <v>167.1</v>
      </c>
      <c r="U105">
        <v>162.1</v>
      </c>
      <c r="V105">
        <v>163.69999999999999</v>
      </c>
      <c r="W105">
        <v>161.30000000000001</v>
      </c>
      <c r="X105">
        <v>171.9</v>
      </c>
      <c r="Y105">
        <v>157.80000000000001</v>
      </c>
      <c r="Z105">
        <v>162.69999999999999</v>
      </c>
      <c r="AA105">
        <v>168.5</v>
      </c>
      <c r="AB105">
        <v>160.19999999999999</v>
      </c>
      <c r="AC105">
        <v>163.80000000000001</v>
      </c>
      <c r="AD105">
        <v>164</v>
      </c>
    </row>
    <row r="106" spans="1:30" x14ac:dyDescent="0.45">
      <c r="A106" t="s">
        <v>30</v>
      </c>
      <c r="B106">
        <v>2021</v>
      </c>
      <c r="C106" t="s">
        <v>43</v>
      </c>
      <c r="D106">
        <v>202.5</v>
      </c>
      <c r="E106">
        <v>170.1</v>
      </c>
      <c r="F106">
        <v>152.6</v>
      </c>
      <c r="G106">
        <v>170.4</v>
      </c>
      <c r="H106">
        <v>158.4</v>
      </c>
      <c r="I106">
        <v>198.8</v>
      </c>
      <c r="J106">
        <v>146.1</v>
      </c>
      <c r="K106">
        <v>165.2</v>
      </c>
      <c r="L106">
        <v>121.6</v>
      </c>
      <c r="M106">
        <v>170.6</v>
      </c>
      <c r="N106">
        <v>168.8</v>
      </c>
      <c r="O106">
        <v>173.6</v>
      </c>
      <c r="P106">
        <v>165.5</v>
      </c>
      <c r="Q106">
        <v>191.2</v>
      </c>
      <c r="R106">
        <v>168.9</v>
      </c>
      <c r="S106">
        <v>164.8</v>
      </c>
      <c r="T106">
        <v>168.3</v>
      </c>
      <c r="U106">
        <v>163.6</v>
      </c>
      <c r="V106">
        <v>165.5</v>
      </c>
      <c r="W106">
        <v>162</v>
      </c>
      <c r="X106">
        <v>172.5</v>
      </c>
      <c r="Y106">
        <v>159.5</v>
      </c>
      <c r="Z106">
        <v>163.19999999999999</v>
      </c>
      <c r="AA106">
        <v>169</v>
      </c>
      <c r="AB106">
        <v>161.1</v>
      </c>
      <c r="AC106">
        <v>164.7</v>
      </c>
      <c r="AD106">
        <v>166.3</v>
      </c>
    </row>
    <row r="107" spans="1:30" x14ac:dyDescent="0.45">
      <c r="A107" t="s">
        <v>30</v>
      </c>
      <c r="B107">
        <v>2021</v>
      </c>
      <c r="C107" t="s">
        <v>45</v>
      </c>
      <c r="D107">
        <v>199.8</v>
      </c>
      <c r="E107">
        <v>171.5</v>
      </c>
      <c r="F107">
        <v>153.19999999999999</v>
      </c>
      <c r="G107">
        <v>183.9</v>
      </c>
      <c r="H107">
        <v>159.1</v>
      </c>
      <c r="I107">
        <v>198.4</v>
      </c>
      <c r="J107">
        <v>146.9</v>
      </c>
      <c r="K107">
        <v>165.4</v>
      </c>
      <c r="L107">
        <v>122.1</v>
      </c>
      <c r="M107">
        <v>170.8</v>
      </c>
      <c r="N107">
        <v>169.1</v>
      </c>
      <c r="O107">
        <v>174.3</v>
      </c>
      <c r="P107">
        <v>167.5</v>
      </c>
      <c r="Q107">
        <v>191.4</v>
      </c>
      <c r="R107">
        <v>170.4</v>
      </c>
      <c r="S107">
        <v>166</v>
      </c>
      <c r="T107">
        <v>169.8</v>
      </c>
      <c r="U107">
        <v>164.2</v>
      </c>
      <c r="V107">
        <v>165.3</v>
      </c>
      <c r="W107">
        <v>162.9</v>
      </c>
      <c r="X107">
        <v>173.4</v>
      </c>
      <c r="Y107">
        <v>158.9</v>
      </c>
      <c r="Z107">
        <v>163.80000000000001</v>
      </c>
      <c r="AA107">
        <v>169.3</v>
      </c>
      <c r="AB107">
        <v>162.4</v>
      </c>
      <c r="AC107">
        <v>165.2</v>
      </c>
      <c r="AD107">
        <v>167.6</v>
      </c>
    </row>
    <row r="108" spans="1:30" x14ac:dyDescent="0.45">
      <c r="A108" t="s">
        <v>30</v>
      </c>
      <c r="B108">
        <v>2021</v>
      </c>
      <c r="C108" t="s">
        <v>46</v>
      </c>
      <c r="D108">
        <v>197</v>
      </c>
      <c r="E108">
        <v>176.5</v>
      </c>
      <c r="F108">
        <v>152</v>
      </c>
      <c r="G108">
        <v>172.3</v>
      </c>
      <c r="H108">
        <v>159.80000000000001</v>
      </c>
      <c r="I108">
        <v>195.8</v>
      </c>
      <c r="J108">
        <v>147.4</v>
      </c>
      <c r="K108">
        <v>164.5</v>
      </c>
      <c r="L108">
        <v>120.6</v>
      </c>
      <c r="M108">
        <v>171.7</v>
      </c>
      <c r="N108">
        <v>169.7</v>
      </c>
      <c r="O108">
        <v>175.1</v>
      </c>
      <c r="P108">
        <v>165.8</v>
      </c>
      <c r="Q108">
        <v>190.8</v>
      </c>
      <c r="R108">
        <v>171.8</v>
      </c>
      <c r="S108">
        <v>167.3</v>
      </c>
      <c r="T108">
        <v>171.2</v>
      </c>
      <c r="U108">
        <v>163.4</v>
      </c>
      <c r="V108">
        <v>165.6</v>
      </c>
      <c r="W108">
        <v>163.9</v>
      </c>
      <c r="X108">
        <v>174</v>
      </c>
      <c r="Y108">
        <v>160.1</v>
      </c>
      <c r="Z108">
        <v>164.5</v>
      </c>
      <c r="AA108">
        <v>169.7</v>
      </c>
      <c r="AB108">
        <v>162.80000000000001</v>
      </c>
      <c r="AC108">
        <v>166</v>
      </c>
      <c r="AD108">
        <v>167</v>
      </c>
    </row>
    <row r="109" spans="1:30" x14ac:dyDescent="0.45">
      <c r="A109" t="s">
        <v>30</v>
      </c>
      <c r="B109">
        <v>2022</v>
      </c>
      <c r="C109" t="s">
        <v>31</v>
      </c>
      <c r="D109">
        <v>196.9</v>
      </c>
      <c r="E109">
        <v>178</v>
      </c>
      <c r="F109">
        <v>151.19999999999999</v>
      </c>
      <c r="G109">
        <v>159.19999999999999</v>
      </c>
      <c r="H109">
        <v>160.5</v>
      </c>
      <c r="I109">
        <v>192.6</v>
      </c>
      <c r="J109">
        <v>148.30000000000001</v>
      </c>
      <c r="K109">
        <v>164</v>
      </c>
      <c r="L109">
        <v>119.3</v>
      </c>
      <c r="M109">
        <v>173.3</v>
      </c>
      <c r="N109">
        <v>169.8</v>
      </c>
      <c r="O109">
        <v>175.8</v>
      </c>
      <c r="P109">
        <v>164.1</v>
      </c>
      <c r="Q109">
        <v>190.7</v>
      </c>
      <c r="R109">
        <v>173.2</v>
      </c>
      <c r="S109">
        <v>169.3</v>
      </c>
      <c r="T109">
        <v>172.7</v>
      </c>
      <c r="U109">
        <v>164.5</v>
      </c>
      <c r="V109">
        <v>165.8</v>
      </c>
      <c r="W109">
        <v>164.9</v>
      </c>
      <c r="X109">
        <v>174.7</v>
      </c>
      <c r="Y109">
        <v>160.80000000000001</v>
      </c>
      <c r="Z109">
        <v>164.9</v>
      </c>
      <c r="AA109">
        <v>169.9</v>
      </c>
      <c r="AB109">
        <v>163.19999999999999</v>
      </c>
      <c r="AC109">
        <v>166.6</v>
      </c>
      <c r="AD109">
        <v>166.4</v>
      </c>
    </row>
    <row r="110" spans="1:30" x14ac:dyDescent="0.45">
      <c r="A110" t="s">
        <v>30</v>
      </c>
      <c r="B110">
        <v>2022</v>
      </c>
      <c r="C110" t="s">
        <v>35</v>
      </c>
      <c r="D110">
        <v>198.1</v>
      </c>
      <c r="E110">
        <v>175.5</v>
      </c>
      <c r="F110">
        <v>151.4</v>
      </c>
      <c r="G110">
        <v>155.19999999999999</v>
      </c>
      <c r="H110">
        <v>160.69999999999999</v>
      </c>
      <c r="I110">
        <v>192.6</v>
      </c>
      <c r="J110">
        <v>148.80000000000001</v>
      </c>
      <c r="K110">
        <v>163.9</v>
      </c>
      <c r="L110">
        <v>118.1</v>
      </c>
      <c r="M110">
        <v>175.4</v>
      </c>
      <c r="N110">
        <v>170.5</v>
      </c>
      <c r="O110">
        <v>176.3</v>
      </c>
      <c r="P110">
        <v>163.9</v>
      </c>
      <c r="Q110">
        <v>191.5</v>
      </c>
      <c r="R110">
        <v>174.1</v>
      </c>
      <c r="S110">
        <v>171</v>
      </c>
      <c r="T110">
        <v>173.7</v>
      </c>
      <c r="U110">
        <v>165.5</v>
      </c>
      <c r="V110">
        <v>167.4</v>
      </c>
      <c r="W110">
        <v>165.7</v>
      </c>
      <c r="X110">
        <v>175.3</v>
      </c>
      <c r="Y110">
        <v>161.19999999999999</v>
      </c>
      <c r="Z110">
        <v>165.5</v>
      </c>
      <c r="AA110">
        <v>170.3</v>
      </c>
      <c r="AB110">
        <v>164.5</v>
      </c>
      <c r="AC110">
        <v>167.3</v>
      </c>
      <c r="AD110">
        <v>166.7</v>
      </c>
    </row>
    <row r="111" spans="1:30" x14ac:dyDescent="0.45">
      <c r="A111" t="s">
        <v>30</v>
      </c>
      <c r="B111">
        <v>2022</v>
      </c>
      <c r="C111" t="s">
        <v>36</v>
      </c>
      <c r="D111">
        <v>208</v>
      </c>
      <c r="E111">
        <v>167.9</v>
      </c>
      <c r="F111">
        <v>155.9</v>
      </c>
      <c r="G111">
        <v>155.80000000000001</v>
      </c>
      <c r="H111">
        <v>162</v>
      </c>
      <c r="I111">
        <v>203.1</v>
      </c>
      <c r="J111">
        <v>150.19999999999999</v>
      </c>
      <c r="K111">
        <v>164.2</v>
      </c>
      <c r="L111">
        <v>118.1</v>
      </c>
      <c r="M111">
        <v>178.7</v>
      </c>
      <c r="N111">
        <v>171.2</v>
      </c>
      <c r="O111">
        <v>177.4</v>
      </c>
      <c r="P111">
        <v>166.6</v>
      </c>
      <c r="Q111">
        <v>192.3</v>
      </c>
      <c r="R111">
        <v>175.4</v>
      </c>
      <c r="S111">
        <v>173.2</v>
      </c>
      <c r="T111">
        <v>175.1</v>
      </c>
      <c r="U111">
        <v>165.3</v>
      </c>
      <c r="V111">
        <v>168.9</v>
      </c>
      <c r="W111">
        <v>166.5</v>
      </c>
      <c r="X111">
        <v>176</v>
      </c>
      <c r="Y111">
        <v>162</v>
      </c>
      <c r="Z111">
        <v>166.6</v>
      </c>
      <c r="AA111">
        <v>170.6</v>
      </c>
      <c r="AB111">
        <v>167.4</v>
      </c>
      <c r="AC111">
        <v>168.3</v>
      </c>
      <c r="AD111">
        <v>168.7</v>
      </c>
    </row>
    <row r="112" spans="1:30" x14ac:dyDescent="0.45">
      <c r="A112" t="s">
        <v>30</v>
      </c>
      <c r="B112">
        <v>2022</v>
      </c>
      <c r="C112" t="s">
        <v>37</v>
      </c>
      <c r="D112">
        <v>209.7</v>
      </c>
      <c r="E112">
        <v>164.5</v>
      </c>
      <c r="F112">
        <v>169.7</v>
      </c>
      <c r="G112">
        <v>153.6</v>
      </c>
      <c r="H112">
        <v>163.80000000000001</v>
      </c>
      <c r="I112">
        <v>207.4</v>
      </c>
      <c r="J112">
        <v>151.80000000000001</v>
      </c>
      <c r="K112">
        <v>165.1</v>
      </c>
      <c r="L112">
        <v>118.2</v>
      </c>
      <c r="M112">
        <v>182.9</v>
      </c>
      <c r="N112">
        <v>172.4</v>
      </c>
      <c r="O112">
        <v>178.9</v>
      </c>
      <c r="P112">
        <v>168.6</v>
      </c>
      <c r="Q112">
        <v>192.8</v>
      </c>
      <c r="R112">
        <v>177.5</v>
      </c>
      <c r="S112">
        <v>175.1</v>
      </c>
      <c r="T112">
        <v>177.1</v>
      </c>
      <c r="U112">
        <v>167</v>
      </c>
      <c r="V112">
        <v>173.3</v>
      </c>
      <c r="W112">
        <v>167.7</v>
      </c>
      <c r="X112">
        <v>177</v>
      </c>
      <c r="Y112">
        <v>166.2</v>
      </c>
      <c r="Z112">
        <v>167.2</v>
      </c>
      <c r="AA112">
        <v>170.9</v>
      </c>
      <c r="AB112">
        <v>169</v>
      </c>
      <c r="AC112">
        <v>170.2</v>
      </c>
      <c r="AD112">
        <v>170.8</v>
      </c>
    </row>
    <row r="113" spans="1:30" x14ac:dyDescent="0.45">
      <c r="A113" t="s">
        <v>30</v>
      </c>
      <c r="B113">
        <v>2022</v>
      </c>
      <c r="C113" t="s">
        <v>38</v>
      </c>
      <c r="D113">
        <v>214.7</v>
      </c>
      <c r="E113">
        <v>161.4</v>
      </c>
      <c r="F113">
        <v>168</v>
      </c>
      <c r="G113">
        <v>160.4</v>
      </c>
      <c r="H113">
        <v>164.6</v>
      </c>
      <c r="I113">
        <v>209.9</v>
      </c>
      <c r="J113">
        <v>152.9</v>
      </c>
      <c r="K113">
        <v>165</v>
      </c>
      <c r="L113">
        <v>118.9</v>
      </c>
      <c r="M113">
        <v>186.6</v>
      </c>
      <c r="N113">
        <v>173.2</v>
      </c>
      <c r="O113">
        <v>180.4</v>
      </c>
      <c r="P113">
        <v>170.8</v>
      </c>
      <c r="Q113">
        <v>192.9</v>
      </c>
      <c r="R113">
        <v>179.3</v>
      </c>
      <c r="S113">
        <v>177.2</v>
      </c>
      <c r="T113">
        <v>179</v>
      </c>
      <c r="U113">
        <v>167.5</v>
      </c>
      <c r="V113">
        <v>175.3</v>
      </c>
      <c r="W113">
        <v>168.9</v>
      </c>
      <c r="X113">
        <v>177.7</v>
      </c>
      <c r="Y113">
        <v>167.1</v>
      </c>
      <c r="Z113">
        <v>167.6</v>
      </c>
      <c r="AA113">
        <v>171.8</v>
      </c>
      <c r="AB113">
        <v>168.5</v>
      </c>
      <c r="AC113">
        <v>170.9</v>
      </c>
      <c r="AD113">
        <v>172.5</v>
      </c>
    </row>
    <row r="114" spans="1:30" x14ac:dyDescent="0.45">
      <c r="A114" t="s">
        <v>30</v>
      </c>
      <c r="B114">
        <v>2022</v>
      </c>
      <c r="C114" t="s">
        <v>39</v>
      </c>
      <c r="D114">
        <v>217.2</v>
      </c>
      <c r="E114">
        <v>169.6</v>
      </c>
      <c r="F114">
        <v>165.8</v>
      </c>
      <c r="G114">
        <v>167.3</v>
      </c>
      <c r="H114">
        <v>165.4</v>
      </c>
      <c r="I114">
        <v>208.1</v>
      </c>
      <c r="J114">
        <v>153.80000000000001</v>
      </c>
      <c r="K114">
        <v>164.6</v>
      </c>
      <c r="L114">
        <v>119.1</v>
      </c>
      <c r="M114">
        <v>188.9</v>
      </c>
      <c r="N114">
        <v>174.2</v>
      </c>
      <c r="O114">
        <v>181.9</v>
      </c>
      <c r="P114">
        <v>172.4</v>
      </c>
      <c r="Q114">
        <v>192.9</v>
      </c>
      <c r="R114">
        <v>180.7</v>
      </c>
      <c r="S114">
        <v>178.7</v>
      </c>
      <c r="T114">
        <v>180.4</v>
      </c>
      <c r="U114">
        <v>166.8</v>
      </c>
      <c r="V114">
        <v>176.7</v>
      </c>
      <c r="W114">
        <v>170.3</v>
      </c>
      <c r="X114">
        <v>178.2</v>
      </c>
      <c r="Y114">
        <v>165.5</v>
      </c>
      <c r="Z114">
        <v>168</v>
      </c>
      <c r="AA114">
        <v>172.6</v>
      </c>
      <c r="AB114">
        <v>169.5</v>
      </c>
      <c r="AC114">
        <v>171</v>
      </c>
      <c r="AD114">
        <v>173.6</v>
      </c>
    </row>
    <row r="115" spans="1:30" x14ac:dyDescent="0.45">
      <c r="A115" t="s">
        <v>30</v>
      </c>
      <c r="B115">
        <v>2022</v>
      </c>
      <c r="C115" t="s">
        <v>40</v>
      </c>
      <c r="D115">
        <v>210.8</v>
      </c>
      <c r="E115">
        <v>174.3</v>
      </c>
      <c r="F115">
        <v>169.6</v>
      </c>
      <c r="G115">
        <v>168.6</v>
      </c>
      <c r="H115">
        <v>166.3</v>
      </c>
      <c r="I115">
        <v>202.2</v>
      </c>
      <c r="J115">
        <v>155.19999999999999</v>
      </c>
      <c r="K115">
        <v>164.4</v>
      </c>
      <c r="L115">
        <v>119.2</v>
      </c>
      <c r="M115">
        <v>191.8</v>
      </c>
      <c r="N115">
        <v>174.5</v>
      </c>
      <c r="O115">
        <v>183.1</v>
      </c>
      <c r="P115">
        <v>172.5</v>
      </c>
      <c r="Q115">
        <v>193.2</v>
      </c>
      <c r="R115">
        <v>182</v>
      </c>
      <c r="S115">
        <v>180.3</v>
      </c>
      <c r="T115">
        <v>181.7</v>
      </c>
      <c r="U115">
        <v>167.8</v>
      </c>
      <c r="V115">
        <v>179.6</v>
      </c>
      <c r="W115">
        <v>171.3</v>
      </c>
      <c r="X115">
        <v>178.8</v>
      </c>
      <c r="Y115">
        <v>166.3</v>
      </c>
      <c r="Z115">
        <v>168.6</v>
      </c>
      <c r="AA115">
        <v>174.7</v>
      </c>
      <c r="AB115">
        <v>169.7</v>
      </c>
      <c r="AC115">
        <v>171.8</v>
      </c>
      <c r="AD115">
        <v>174.3</v>
      </c>
    </row>
    <row r="116" spans="1:30" x14ac:dyDescent="0.45">
      <c r="A116" t="s">
        <v>30</v>
      </c>
      <c r="B116">
        <v>2022</v>
      </c>
      <c r="C116" t="s">
        <v>41</v>
      </c>
      <c r="D116">
        <v>204.1</v>
      </c>
      <c r="E116">
        <v>168.3</v>
      </c>
      <c r="F116">
        <v>169.2</v>
      </c>
      <c r="G116">
        <v>173.1</v>
      </c>
      <c r="H116">
        <v>167.9</v>
      </c>
      <c r="I116">
        <v>198.1</v>
      </c>
      <c r="J116">
        <v>159.5</v>
      </c>
      <c r="K116">
        <v>167.1</v>
      </c>
      <c r="L116">
        <v>120.2</v>
      </c>
      <c r="M116">
        <v>195.6</v>
      </c>
      <c r="N116">
        <v>174.8</v>
      </c>
      <c r="O116">
        <v>184</v>
      </c>
      <c r="P116">
        <v>173.9</v>
      </c>
      <c r="Q116">
        <v>193.7</v>
      </c>
      <c r="R116">
        <v>183.2</v>
      </c>
      <c r="S116">
        <v>181.7</v>
      </c>
      <c r="T116">
        <v>183</v>
      </c>
      <c r="U116">
        <v>169</v>
      </c>
      <c r="V116">
        <v>179.1</v>
      </c>
      <c r="W116">
        <v>172.3</v>
      </c>
      <c r="X116">
        <v>179.4</v>
      </c>
      <c r="Y116">
        <v>166.6</v>
      </c>
      <c r="Z116">
        <v>169.3</v>
      </c>
      <c r="AA116">
        <v>175.7</v>
      </c>
      <c r="AB116">
        <v>171.1</v>
      </c>
      <c r="AC116">
        <v>172.6</v>
      </c>
      <c r="AD116">
        <v>175.3</v>
      </c>
    </row>
    <row r="117" spans="1:30" x14ac:dyDescent="0.45">
      <c r="A117" t="s">
        <v>30</v>
      </c>
      <c r="B117">
        <v>2022</v>
      </c>
      <c r="C117" t="s">
        <v>42</v>
      </c>
      <c r="D117">
        <v>206.7</v>
      </c>
      <c r="E117">
        <v>169</v>
      </c>
      <c r="F117">
        <v>164.1</v>
      </c>
      <c r="G117">
        <v>176.9</v>
      </c>
      <c r="H117">
        <v>169.5</v>
      </c>
      <c r="I117">
        <v>194.1</v>
      </c>
      <c r="J117">
        <v>162.9</v>
      </c>
      <c r="K117">
        <v>169</v>
      </c>
      <c r="L117">
        <v>120.8</v>
      </c>
      <c r="M117">
        <v>199.1</v>
      </c>
      <c r="N117">
        <v>175.4</v>
      </c>
      <c r="O117">
        <v>184.8</v>
      </c>
      <c r="P117">
        <v>175.5</v>
      </c>
      <c r="Q117">
        <v>194.5</v>
      </c>
      <c r="R117">
        <v>184.7</v>
      </c>
      <c r="S117">
        <v>183.3</v>
      </c>
      <c r="T117">
        <v>184.5</v>
      </c>
      <c r="U117">
        <v>169.5</v>
      </c>
      <c r="V117">
        <v>179.7</v>
      </c>
      <c r="W117">
        <v>173.6</v>
      </c>
      <c r="X117">
        <v>180.2</v>
      </c>
      <c r="Y117">
        <v>166.9</v>
      </c>
      <c r="Z117">
        <v>170</v>
      </c>
      <c r="AA117">
        <v>176.2</v>
      </c>
      <c r="AB117">
        <v>170.8</v>
      </c>
      <c r="AC117">
        <v>173.1</v>
      </c>
      <c r="AD117">
        <v>176.4</v>
      </c>
    </row>
    <row r="118" spans="1:30" x14ac:dyDescent="0.45">
      <c r="A118" t="s">
        <v>30</v>
      </c>
      <c r="B118">
        <v>2022</v>
      </c>
      <c r="C118" t="s">
        <v>43</v>
      </c>
      <c r="D118">
        <v>208.8</v>
      </c>
      <c r="E118">
        <v>170.3</v>
      </c>
      <c r="F118">
        <v>162.19999999999999</v>
      </c>
      <c r="G118">
        <v>184.8</v>
      </c>
      <c r="H118">
        <v>170.9</v>
      </c>
      <c r="I118">
        <v>191.6</v>
      </c>
      <c r="J118">
        <v>164.7</v>
      </c>
      <c r="K118">
        <v>169.7</v>
      </c>
      <c r="L118">
        <v>121.1</v>
      </c>
      <c r="M118">
        <v>201.6</v>
      </c>
      <c r="N118">
        <v>175.8</v>
      </c>
      <c r="O118">
        <v>185.6</v>
      </c>
      <c r="P118">
        <v>177.4</v>
      </c>
      <c r="Q118">
        <v>194.9</v>
      </c>
      <c r="R118">
        <v>186.1</v>
      </c>
      <c r="S118">
        <v>184.4</v>
      </c>
      <c r="T118">
        <v>185.9</v>
      </c>
      <c r="U118">
        <v>171.2</v>
      </c>
      <c r="V118">
        <v>180.8</v>
      </c>
      <c r="W118">
        <v>174.4</v>
      </c>
      <c r="X118">
        <v>181.2</v>
      </c>
      <c r="Y118">
        <v>167.4</v>
      </c>
      <c r="Z118">
        <v>170.6</v>
      </c>
      <c r="AA118">
        <v>176.5</v>
      </c>
      <c r="AB118">
        <v>172</v>
      </c>
      <c r="AC118">
        <v>173.9</v>
      </c>
      <c r="AD118">
        <v>177.9</v>
      </c>
    </row>
    <row r="119" spans="1:30" x14ac:dyDescent="0.45">
      <c r="A119" t="s">
        <v>30</v>
      </c>
      <c r="B119">
        <v>2022</v>
      </c>
      <c r="C119" t="s">
        <v>45</v>
      </c>
      <c r="D119">
        <v>207.2</v>
      </c>
      <c r="E119">
        <v>180.2</v>
      </c>
      <c r="F119">
        <v>159.1</v>
      </c>
      <c r="G119">
        <v>171.6</v>
      </c>
      <c r="H119">
        <v>172.3</v>
      </c>
      <c r="I119">
        <v>194</v>
      </c>
      <c r="J119">
        <v>166.9</v>
      </c>
      <c r="K119">
        <v>170.2</v>
      </c>
      <c r="L119">
        <v>121.5</v>
      </c>
      <c r="M119">
        <v>204.8</v>
      </c>
      <c r="N119">
        <v>176.4</v>
      </c>
      <c r="O119">
        <v>186.9</v>
      </c>
      <c r="P119">
        <v>176.6</v>
      </c>
      <c r="Q119">
        <v>195.5</v>
      </c>
      <c r="R119">
        <v>187.2</v>
      </c>
      <c r="S119">
        <v>185.2</v>
      </c>
      <c r="T119">
        <v>186.9</v>
      </c>
      <c r="U119">
        <v>171.8</v>
      </c>
      <c r="V119">
        <v>181.9</v>
      </c>
      <c r="W119">
        <v>175.5</v>
      </c>
      <c r="X119">
        <v>182.3</v>
      </c>
      <c r="Y119">
        <v>167.5</v>
      </c>
      <c r="Z119">
        <v>170.8</v>
      </c>
      <c r="AA119">
        <v>176.9</v>
      </c>
      <c r="AB119">
        <v>173.4</v>
      </c>
      <c r="AC119">
        <v>174.6</v>
      </c>
      <c r="AD119">
        <v>177.8</v>
      </c>
    </row>
    <row r="120" spans="1:30" x14ac:dyDescent="0.45">
      <c r="A120" t="s">
        <v>30</v>
      </c>
      <c r="B120">
        <v>2022</v>
      </c>
      <c r="C120" t="s">
        <v>46</v>
      </c>
      <c r="D120">
        <v>206.9</v>
      </c>
      <c r="E120">
        <v>189.1</v>
      </c>
      <c r="F120">
        <v>156.69999999999999</v>
      </c>
      <c r="G120">
        <v>150.19999999999999</v>
      </c>
      <c r="H120">
        <v>173.4</v>
      </c>
      <c r="I120">
        <v>193.9</v>
      </c>
      <c r="J120">
        <v>168.8</v>
      </c>
      <c r="K120">
        <v>170.5</v>
      </c>
      <c r="L120">
        <v>121.2</v>
      </c>
      <c r="M120">
        <v>207.5</v>
      </c>
      <c r="N120">
        <v>176.8</v>
      </c>
      <c r="O120">
        <v>187.7</v>
      </c>
      <c r="P120">
        <v>174.4</v>
      </c>
      <c r="Q120">
        <v>195.9</v>
      </c>
      <c r="R120">
        <v>188.1</v>
      </c>
      <c r="S120">
        <v>185.9</v>
      </c>
      <c r="T120">
        <v>187.8</v>
      </c>
      <c r="U120">
        <v>170.7</v>
      </c>
      <c r="V120">
        <v>182.8</v>
      </c>
      <c r="W120">
        <v>176.4</v>
      </c>
      <c r="X120">
        <v>183.5</v>
      </c>
      <c r="Y120">
        <v>167.8</v>
      </c>
      <c r="Z120">
        <v>171.2</v>
      </c>
      <c r="AA120">
        <v>177.3</v>
      </c>
      <c r="AB120">
        <v>175.7</v>
      </c>
      <c r="AC120">
        <v>175.5</v>
      </c>
      <c r="AD120">
        <v>177.1</v>
      </c>
    </row>
    <row r="121" spans="1:30" x14ac:dyDescent="0.45">
      <c r="A121" t="s">
        <v>30</v>
      </c>
      <c r="B121">
        <v>2023</v>
      </c>
      <c r="C121" t="s">
        <v>31</v>
      </c>
      <c r="D121">
        <v>208.3</v>
      </c>
      <c r="E121">
        <v>192.9</v>
      </c>
      <c r="F121">
        <v>156.30000000000001</v>
      </c>
      <c r="G121">
        <v>142.9</v>
      </c>
      <c r="H121">
        <v>174.3</v>
      </c>
      <c r="I121">
        <v>192.6</v>
      </c>
      <c r="J121">
        <v>174</v>
      </c>
      <c r="K121">
        <v>170.7</v>
      </c>
      <c r="L121">
        <v>120.3</v>
      </c>
      <c r="M121">
        <v>210.5</v>
      </c>
      <c r="N121">
        <v>176.9</v>
      </c>
      <c r="O121">
        <v>188.5</v>
      </c>
      <c r="P121">
        <v>175</v>
      </c>
      <c r="Q121">
        <v>196.9</v>
      </c>
      <c r="R121">
        <v>189</v>
      </c>
      <c r="S121">
        <v>186.3</v>
      </c>
      <c r="T121">
        <v>188.6</v>
      </c>
      <c r="U121">
        <v>172.1</v>
      </c>
      <c r="V121">
        <v>183.2</v>
      </c>
      <c r="W121">
        <v>177.2</v>
      </c>
      <c r="X121">
        <v>184.7</v>
      </c>
      <c r="Y121">
        <v>168.2</v>
      </c>
      <c r="Z121">
        <v>171.8</v>
      </c>
      <c r="AA121">
        <v>177.8</v>
      </c>
      <c r="AB121">
        <v>178.4</v>
      </c>
      <c r="AC121">
        <v>176.5</v>
      </c>
      <c r="AD121">
        <v>177.8</v>
      </c>
    </row>
    <row r="122" spans="1:30" x14ac:dyDescent="0.45">
      <c r="A122" t="s">
        <v>30</v>
      </c>
      <c r="B122">
        <v>2023</v>
      </c>
      <c r="C122" t="s">
        <v>35</v>
      </c>
      <c r="D122">
        <v>205.2</v>
      </c>
      <c r="E122">
        <v>173.9</v>
      </c>
      <c r="F122">
        <v>167.2</v>
      </c>
      <c r="G122">
        <v>140.9</v>
      </c>
      <c r="H122">
        <v>177</v>
      </c>
      <c r="I122">
        <v>183.4</v>
      </c>
      <c r="J122">
        <v>174.2</v>
      </c>
      <c r="K122">
        <v>170.4</v>
      </c>
      <c r="L122">
        <v>119.1</v>
      </c>
      <c r="M122">
        <v>212.1</v>
      </c>
      <c r="N122">
        <v>177.6</v>
      </c>
      <c r="O122">
        <v>189.9</v>
      </c>
      <c r="P122">
        <v>174.8</v>
      </c>
      <c r="Q122">
        <v>198.3</v>
      </c>
      <c r="R122">
        <v>190</v>
      </c>
      <c r="S122">
        <v>187</v>
      </c>
      <c r="T122">
        <v>189.6</v>
      </c>
      <c r="U122">
        <v>173.5</v>
      </c>
      <c r="V122">
        <v>181.6</v>
      </c>
      <c r="W122">
        <v>178.6</v>
      </c>
      <c r="X122">
        <v>186.6</v>
      </c>
      <c r="Y122">
        <v>169</v>
      </c>
      <c r="Z122">
        <v>172.8</v>
      </c>
      <c r="AA122">
        <v>178.5</v>
      </c>
      <c r="AB122">
        <v>180.7</v>
      </c>
      <c r="AC122">
        <v>177.9</v>
      </c>
      <c r="AD122">
        <v>178</v>
      </c>
    </row>
    <row r="123" spans="1:30" x14ac:dyDescent="0.45">
      <c r="A123" t="s">
        <v>30</v>
      </c>
      <c r="B123">
        <v>2023</v>
      </c>
      <c r="C123" t="s">
        <v>36</v>
      </c>
      <c r="D123">
        <v>205.2</v>
      </c>
      <c r="E123">
        <v>173.9</v>
      </c>
      <c r="F123">
        <v>167.2</v>
      </c>
      <c r="G123">
        <v>140.9</v>
      </c>
      <c r="H123">
        <v>177</v>
      </c>
      <c r="I123">
        <v>183.3</v>
      </c>
      <c r="J123">
        <v>174.3</v>
      </c>
      <c r="K123">
        <v>170.5</v>
      </c>
      <c r="L123">
        <v>119.1</v>
      </c>
      <c r="M123">
        <v>212.1</v>
      </c>
      <c r="N123">
        <v>177.6</v>
      </c>
      <c r="O123">
        <v>189.9</v>
      </c>
      <c r="P123">
        <v>174.8</v>
      </c>
      <c r="Q123">
        <v>198.4</v>
      </c>
      <c r="R123">
        <v>190</v>
      </c>
      <c r="S123">
        <v>187</v>
      </c>
      <c r="T123">
        <v>189.6</v>
      </c>
      <c r="U123">
        <v>173.5</v>
      </c>
      <c r="V123">
        <v>181.4</v>
      </c>
      <c r="W123">
        <v>178.6</v>
      </c>
      <c r="X123">
        <v>186.6</v>
      </c>
      <c r="Y123">
        <v>169</v>
      </c>
      <c r="Z123">
        <v>172.8</v>
      </c>
      <c r="AA123">
        <v>178.5</v>
      </c>
      <c r="AB123">
        <v>180.7</v>
      </c>
      <c r="AC123">
        <v>177.9</v>
      </c>
      <c r="AD123">
        <v>178</v>
      </c>
    </row>
    <row r="124" spans="1:30" x14ac:dyDescent="0.45">
      <c r="A124" t="s">
        <v>30</v>
      </c>
      <c r="B124">
        <v>2023</v>
      </c>
      <c r="C124" t="s">
        <v>37</v>
      </c>
      <c r="D124">
        <v>206.9</v>
      </c>
      <c r="E124">
        <v>167.9</v>
      </c>
      <c r="F124">
        <v>173.7</v>
      </c>
      <c r="G124">
        <v>142.80000000000001</v>
      </c>
      <c r="H124">
        <v>178.2</v>
      </c>
      <c r="I124">
        <v>178.5</v>
      </c>
      <c r="J124">
        <v>173.3</v>
      </c>
      <c r="K124">
        <v>172.8</v>
      </c>
      <c r="L124">
        <v>120.4</v>
      </c>
      <c r="M124">
        <v>215.5</v>
      </c>
      <c r="N124">
        <v>178.2</v>
      </c>
      <c r="O124">
        <v>190.5</v>
      </c>
      <c r="P124">
        <v>175.5</v>
      </c>
      <c r="Q124">
        <v>199.5</v>
      </c>
      <c r="R124">
        <v>190.7</v>
      </c>
      <c r="S124">
        <v>187.3</v>
      </c>
      <c r="T124">
        <v>190.2</v>
      </c>
      <c r="U124">
        <v>175.2</v>
      </c>
      <c r="V124">
        <v>181.5</v>
      </c>
      <c r="W124">
        <v>179.1</v>
      </c>
      <c r="X124">
        <v>187.2</v>
      </c>
      <c r="Y124">
        <v>169.4</v>
      </c>
      <c r="Z124">
        <v>173.2</v>
      </c>
      <c r="AA124">
        <v>179.4</v>
      </c>
      <c r="AB124">
        <v>183.8</v>
      </c>
      <c r="AC124">
        <v>178.9</v>
      </c>
      <c r="AD124">
        <v>178.8</v>
      </c>
    </row>
    <row r="125" spans="1:30" x14ac:dyDescent="0.45">
      <c r="A125" t="s">
        <v>30</v>
      </c>
      <c r="B125">
        <v>2023</v>
      </c>
      <c r="C125" t="s">
        <v>38</v>
      </c>
      <c r="D125">
        <v>211.5</v>
      </c>
      <c r="E125">
        <v>171</v>
      </c>
      <c r="F125">
        <v>169</v>
      </c>
      <c r="G125">
        <v>148.69999999999999</v>
      </c>
      <c r="H125">
        <v>179.6</v>
      </c>
      <c r="I125">
        <v>173.3</v>
      </c>
      <c r="J125">
        <v>173.2</v>
      </c>
      <c r="K125">
        <v>174.9</v>
      </c>
      <c r="L125">
        <v>121.9</v>
      </c>
      <c r="M125">
        <v>221</v>
      </c>
      <c r="N125">
        <v>178.7</v>
      </c>
      <c r="O125">
        <v>191.1</v>
      </c>
      <c r="P125">
        <v>176.8</v>
      </c>
      <c r="Q125">
        <v>199.9</v>
      </c>
      <c r="R125">
        <v>191.2</v>
      </c>
      <c r="S125">
        <v>187.9</v>
      </c>
      <c r="T125">
        <v>190.8</v>
      </c>
      <c r="U125">
        <v>175.6</v>
      </c>
      <c r="V125">
        <v>182.5</v>
      </c>
      <c r="W125">
        <v>179.8</v>
      </c>
      <c r="X125">
        <v>187.8</v>
      </c>
      <c r="Y125">
        <v>169.7</v>
      </c>
      <c r="Z125">
        <v>173.8</v>
      </c>
      <c r="AA125">
        <v>180.3</v>
      </c>
      <c r="AB125">
        <v>184.9</v>
      </c>
      <c r="AC125">
        <v>179.5</v>
      </c>
      <c r="AD125">
        <v>179.8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5C9B-BA86-47CB-B7C6-0198FC646FB1}">
  <dimension ref="A1:AD125"/>
  <sheetViews>
    <sheetView topLeftCell="D1" workbookViewId="0">
      <pane ySplit="1" topLeftCell="A107" activePane="bottomLeft" state="frozen"/>
      <selection activeCell="D1" sqref="D1"/>
      <selection pane="bottomLeft" activeCell="AD125" sqref="AD125"/>
    </sheetView>
  </sheetViews>
  <sheetFormatPr defaultRowHeight="14.25" x14ac:dyDescent="0.45"/>
  <cols>
    <col min="1" max="1" width="11.265625" bestFit="1" customWidth="1"/>
  </cols>
  <sheetData>
    <row r="1" spans="1:30" x14ac:dyDescent="0.4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8</v>
      </c>
      <c r="G1" s="2" t="s">
        <v>9</v>
      </c>
      <c r="H1" s="2" t="s">
        <v>6</v>
      </c>
      <c r="I1" s="3" t="s">
        <v>7</v>
      </c>
      <c r="J1" s="3" t="s">
        <v>3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7" t="s">
        <v>21</v>
      </c>
      <c r="W1" s="8" t="s">
        <v>22</v>
      </c>
      <c r="X1" s="9" t="s">
        <v>23</v>
      </c>
      <c r="Y1" s="10" t="s">
        <v>24</v>
      </c>
      <c r="Z1" s="11" t="s">
        <v>25</v>
      </c>
      <c r="AA1" s="12" t="s">
        <v>26</v>
      </c>
      <c r="AB1" s="8" t="s">
        <v>27</v>
      </c>
      <c r="AC1" s="8" t="s">
        <v>28</v>
      </c>
      <c r="AD1" s="1" t="s">
        <v>29</v>
      </c>
    </row>
    <row r="2" spans="1:30" x14ac:dyDescent="0.45">
      <c r="A2" t="s">
        <v>34</v>
      </c>
      <c r="B2">
        <v>2013</v>
      </c>
      <c r="C2" t="s">
        <v>31</v>
      </c>
      <c r="D2">
        <v>107.3</v>
      </c>
      <c r="E2">
        <v>110</v>
      </c>
      <c r="F2">
        <v>103.2</v>
      </c>
      <c r="G2">
        <v>102.2</v>
      </c>
      <c r="H2">
        <v>104.4</v>
      </c>
      <c r="I2">
        <v>105.1</v>
      </c>
      <c r="J2">
        <v>108.4</v>
      </c>
      <c r="K2">
        <v>106</v>
      </c>
      <c r="L2">
        <v>106.2</v>
      </c>
      <c r="M2">
        <v>102.7</v>
      </c>
      <c r="N2">
        <v>104.9</v>
      </c>
      <c r="O2">
        <v>107.3</v>
      </c>
      <c r="P2">
        <v>105.6</v>
      </c>
      <c r="Q2">
        <v>105.1</v>
      </c>
      <c r="R2">
        <v>106.3</v>
      </c>
      <c r="S2">
        <v>105.5</v>
      </c>
      <c r="T2">
        <v>106.2</v>
      </c>
      <c r="U2">
        <v>100.3</v>
      </c>
      <c r="V2">
        <v>105.5</v>
      </c>
      <c r="W2">
        <v>104.8</v>
      </c>
      <c r="X2">
        <v>104</v>
      </c>
      <c r="Y2">
        <v>103.2</v>
      </c>
      <c r="Z2">
        <v>103.1</v>
      </c>
      <c r="AA2">
        <v>103.6</v>
      </c>
      <c r="AB2">
        <v>104.5</v>
      </c>
      <c r="AC2">
        <v>103.9</v>
      </c>
      <c r="AD2">
        <v>104.6</v>
      </c>
    </row>
    <row r="3" spans="1:30" x14ac:dyDescent="0.45">
      <c r="A3" t="s">
        <v>34</v>
      </c>
      <c r="B3">
        <v>2013</v>
      </c>
      <c r="C3" t="s">
        <v>35</v>
      </c>
      <c r="D3">
        <v>110.2</v>
      </c>
      <c r="E3">
        <v>112.8</v>
      </c>
      <c r="F3">
        <v>103.6</v>
      </c>
      <c r="G3">
        <v>103.2</v>
      </c>
      <c r="H3">
        <v>104.9</v>
      </c>
      <c r="I3">
        <v>105.5</v>
      </c>
      <c r="J3">
        <v>110.4</v>
      </c>
      <c r="K3">
        <v>105.3</v>
      </c>
      <c r="L3">
        <v>105.1</v>
      </c>
      <c r="M3">
        <v>102.8</v>
      </c>
      <c r="N3">
        <v>105.5</v>
      </c>
      <c r="O3">
        <v>108.3</v>
      </c>
      <c r="P3">
        <v>106.6</v>
      </c>
      <c r="Q3">
        <v>105.7</v>
      </c>
      <c r="R3">
        <v>106.9</v>
      </c>
      <c r="S3">
        <v>106</v>
      </c>
      <c r="T3">
        <v>106.8</v>
      </c>
      <c r="U3">
        <v>100.4</v>
      </c>
      <c r="V3">
        <v>106</v>
      </c>
      <c r="W3">
        <v>105.2</v>
      </c>
      <c r="X3">
        <v>104.5</v>
      </c>
      <c r="Y3">
        <v>104.2</v>
      </c>
      <c r="Z3">
        <v>103.6</v>
      </c>
      <c r="AA3">
        <v>103.9</v>
      </c>
      <c r="AB3">
        <v>104.5</v>
      </c>
      <c r="AC3">
        <v>104.4</v>
      </c>
      <c r="AD3">
        <v>105.3</v>
      </c>
    </row>
    <row r="4" spans="1:30" x14ac:dyDescent="0.45">
      <c r="A4" t="s">
        <v>34</v>
      </c>
      <c r="B4">
        <v>2013</v>
      </c>
      <c r="C4" t="s">
        <v>36</v>
      </c>
      <c r="D4">
        <v>109.7</v>
      </c>
      <c r="E4">
        <v>111.2</v>
      </c>
      <c r="F4">
        <v>105.3</v>
      </c>
      <c r="G4">
        <v>102.2</v>
      </c>
      <c r="H4">
        <v>105.1</v>
      </c>
      <c r="I4">
        <v>104.9</v>
      </c>
      <c r="J4">
        <v>111.4</v>
      </c>
      <c r="K4">
        <v>105</v>
      </c>
      <c r="L4">
        <v>104.2</v>
      </c>
      <c r="M4">
        <v>103</v>
      </c>
      <c r="N4">
        <v>106.2</v>
      </c>
      <c r="O4">
        <v>108.9</v>
      </c>
      <c r="P4">
        <v>106.9</v>
      </c>
      <c r="Q4">
        <v>106.6</v>
      </c>
      <c r="R4">
        <v>107.4</v>
      </c>
      <c r="S4">
        <v>106.5</v>
      </c>
      <c r="T4">
        <v>107.3</v>
      </c>
      <c r="U4">
        <v>100.4</v>
      </c>
      <c r="V4">
        <v>106.1</v>
      </c>
      <c r="W4">
        <v>105.6</v>
      </c>
      <c r="X4">
        <v>104.9</v>
      </c>
      <c r="Y4">
        <v>105.1</v>
      </c>
      <c r="Z4">
        <v>103.7</v>
      </c>
      <c r="AA4">
        <v>104</v>
      </c>
      <c r="AB4">
        <v>104.3</v>
      </c>
      <c r="AC4">
        <v>104.7</v>
      </c>
      <c r="AD4">
        <v>105.5</v>
      </c>
    </row>
    <row r="5" spans="1:30" x14ac:dyDescent="0.45">
      <c r="A5" t="s">
        <v>34</v>
      </c>
      <c r="B5">
        <v>2013</v>
      </c>
      <c r="C5" t="s">
        <v>37</v>
      </c>
      <c r="D5">
        <v>110.9</v>
      </c>
      <c r="E5">
        <v>106.6</v>
      </c>
      <c r="F5">
        <v>108.9</v>
      </c>
      <c r="G5">
        <v>105.5</v>
      </c>
      <c r="H5">
        <v>105.7</v>
      </c>
      <c r="I5">
        <v>104.4</v>
      </c>
      <c r="J5">
        <v>111.6</v>
      </c>
      <c r="K5">
        <v>105.3</v>
      </c>
      <c r="L5">
        <v>103.5</v>
      </c>
      <c r="M5">
        <v>103.3</v>
      </c>
      <c r="N5">
        <v>107.2</v>
      </c>
      <c r="O5">
        <v>109.6</v>
      </c>
      <c r="P5">
        <v>107.7</v>
      </c>
      <c r="Q5">
        <v>107.5</v>
      </c>
      <c r="R5">
        <v>108</v>
      </c>
      <c r="S5">
        <v>107</v>
      </c>
      <c r="T5">
        <v>107.9</v>
      </c>
      <c r="U5">
        <v>100.5</v>
      </c>
      <c r="V5">
        <v>106.5</v>
      </c>
      <c r="W5">
        <v>106.3</v>
      </c>
      <c r="X5">
        <v>105.3</v>
      </c>
      <c r="Y5">
        <v>104.7</v>
      </c>
      <c r="Z5">
        <v>104.2</v>
      </c>
      <c r="AA5">
        <v>105</v>
      </c>
      <c r="AB5">
        <v>102.9</v>
      </c>
      <c r="AC5">
        <v>104.8</v>
      </c>
      <c r="AD5">
        <v>106.1</v>
      </c>
    </row>
    <row r="6" spans="1:30" x14ac:dyDescent="0.45">
      <c r="A6" t="s">
        <v>34</v>
      </c>
      <c r="B6">
        <v>2013</v>
      </c>
      <c r="C6" t="s">
        <v>38</v>
      </c>
      <c r="D6">
        <v>111.3</v>
      </c>
      <c r="E6">
        <v>104.7</v>
      </c>
      <c r="F6">
        <v>109.3</v>
      </c>
      <c r="G6">
        <v>112.9</v>
      </c>
      <c r="H6">
        <v>106.8</v>
      </c>
      <c r="I6">
        <v>103.9</v>
      </c>
      <c r="J6">
        <v>112.3</v>
      </c>
      <c r="K6">
        <v>105.8</v>
      </c>
      <c r="L6">
        <v>103.1</v>
      </c>
      <c r="M6">
        <v>104.3</v>
      </c>
      <c r="N6">
        <v>108.1</v>
      </c>
      <c r="O6">
        <v>110.5</v>
      </c>
      <c r="P6">
        <v>109.2</v>
      </c>
      <c r="Q6">
        <v>108.6</v>
      </c>
      <c r="R6">
        <v>108.7</v>
      </c>
      <c r="S6">
        <v>107.4</v>
      </c>
      <c r="T6">
        <v>108.5</v>
      </c>
      <c r="U6">
        <v>100.5</v>
      </c>
      <c r="V6">
        <v>107.4</v>
      </c>
      <c r="W6">
        <v>106.9</v>
      </c>
      <c r="X6">
        <v>105.9</v>
      </c>
      <c r="Y6">
        <v>104</v>
      </c>
      <c r="Z6">
        <v>104.8</v>
      </c>
      <c r="AA6">
        <v>105.6</v>
      </c>
      <c r="AB6">
        <v>102.3</v>
      </c>
      <c r="AC6">
        <v>104.8</v>
      </c>
      <c r="AD6">
        <v>106.9</v>
      </c>
    </row>
    <row r="7" spans="1:30" x14ac:dyDescent="0.45">
      <c r="A7" t="s">
        <v>34</v>
      </c>
      <c r="B7">
        <v>2013</v>
      </c>
      <c r="C7" t="s">
        <v>39</v>
      </c>
      <c r="D7">
        <v>114.9</v>
      </c>
      <c r="E7">
        <v>109.8</v>
      </c>
      <c r="F7">
        <v>110.7</v>
      </c>
      <c r="G7">
        <v>126.7</v>
      </c>
      <c r="H7">
        <v>107.9</v>
      </c>
      <c r="I7">
        <v>104.2</v>
      </c>
      <c r="J7">
        <v>113.8</v>
      </c>
      <c r="K7">
        <v>106.3</v>
      </c>
      <c r="L7">
        <v>103.2</v>
      </c>
      <c r="M7">
        <v>105.7</v>
      </c>
      <c r="N7">
        <v>109</v>
      </c>
      <c r="O7">
        <v>111.6</v>
      </c>
      <c r="P7">
        <v>112.2</v>
      </c>
      <c r="Q7">
        <v>109.5</v>
      </c>
      <c r="R7">
        <v>109.5</v>
      </c>
      <c r="S7">
        <v>108.1</v>
      </c>
      <c r="T7">
        <v>109.3</v>
      </c>
      <c r="U7">
        <v>106.6</v>
      </c>
      <c r="V7">
        <v>108.3</v>
      </c>
      <c r="W7">
        <v>107.6</v>
      </c>
      <c r="X7">
        <v>106.4</v>
      </c>
      <c r="Y7">
        <v>105.1</v>
      </c>
      <c r="Z7">
        <v>105.4</v>
      </c>
      <c r="AA7">
        <v>107.4</v>
      </c>
      <c r="AB7">
        <v>102.8</v>
      </c>
      <c r="AC7">
        <v>105.8</v>
      </c>
      <c r="AD7">
        <v>109.3</v>
      </c>
    </row>
    <row r="8" spans="1:30" x14ac:dyDescent="0.45">
      <c r="A8" t="s">
        <v>34</v>
      </c>
      <c r="B8">
        <v>2013</v>
      </c>
      <c r="C8" t="s">
        <v>40</v>
      </c>
      <c r="D8">
        <v>116.4</v>
      </c>
      <c r="E8">
        <v>111.9</v>
      </c>
      <c r="F8">
        <v>111.7</v>
      </c>
      <c r="G8">
        <v>140</v>
      </c>
      <c r="H8">
        <v>108.9</v>
      </c>
      <c r="I8">
        <v>104.3</v>
      </c>
      <c r="J8">
        <v>114.8</v>
      </c>
      <c r="K8">
        <v>106.4</v>
      </c>
      <c r="L8">
        <v>103.3</v>
      </c>
      <c r="M8">
        <v>106.8</v>
      </c>
      <c r="N8">
        <v>109.6</v>
      </c>
      <c r="O8">
        <v>112.6</v>
      </c>
      <c r="P8">
        <v>114.7</v>
      </c>
      <c r="Q8">
        <v>110.3</v>
      </c>
      <c r="R8">
        <v>110.2</v>
      </c>
      <c r="S8">
        <v>108.8</v>
      </c>
      <c r="T8">
        <v>110</v>
      </c>
      <c r="U8">
        <v>107.7</v>
      </c>
      <c r="V8">
        <v>109.2</v>
      </c>
      <c r="W8">
        <v>108.2</v>
      </c>
      <c r="X8">
        <v>107</v>
      </c>
      <c r="Y8">
        <v>107.1</v>
      </c>
      <c r="Z8">
        <v>106.1</v>
      </c>
      <c r="AA8">
        <v>109.1</v>
      </c>
      <c r="AB8">
        <v>102.8</v>
      </c>
      <c r="AC8">
        <v>106.9</v>
      </c>
      <c r="AD8">
        <v>111</v>
      </c>
    </row>
    <row r="9" spans="1:30" x14ac:dyDescent="0.45">
      <c r="A9" t="s">
        <v>34</v>
      </c>
      <c r="B9">
        <v>2013</v>
      </c>
      <c r="C9" t="s">
        <v>41</v>
      </c>
      <c r="D9">
        <v>117.2</v>
      </c>
      <c r="E9">
        <v>111.7</v>
      </c>
      <c r="F9">
        <v>109.8</v>
      </c>
      <c r="G9">
        <v>151.80000000000001</v>
      </c>
      <c r="H9">
        <v>109.6</v>
      </c>
      <c r="I9">
        <v>104.5</v>
      </c>
      <c r="J9">
        <v>115.6</v>
      </c>
      <c r="K9">
        <v>106.5</v>
      </c>
      <c r="L9">
        <v>103.1</v>
      </c>
      <c r="M9">
        <v>107.4</v>
      </c>
      <c r="N9">
        <v>110.2</v>
      </c>
      <c r="O9">
        <v>113.4</v>
      </c>
      <c r="P9">
        <v>116.6</v>
      </c>
      <c r="Q9">
        <v>111.2</v>
      </c>
      <c r="R9">
        <v>111</v>
      </c>
      <c r="S9">
        <v>109.4</v>
      </c>
      <c r="T9">
        <v>110.7</v>
      </c>
      <c r="U9">
        <v>108.9</v>
      </c>
      <c r="V9">
        <v>109.7</v>
      </c>
      <c r="W9">
        <v>108.7</v>
      </c>
      <c r="X9">
        <v>107.5</v>
      </c>
      <c r="Y9">
        <v>108</v>
      </c>
      <c r="Z9">
        <v>106.6</v>
      </c>
      <c r="AA9">
        <v>109.9</v>
      </c>
      <c r="AB9">
        <v>105.4</v>
      </c>
      <c r="AC9">
        <v>107.9</v>
      </c>
      <c r="AD9">
        <v>112.4</v>
      </c>
    </row>
    <row r="10" spans="1:30" x14ac:dyDescent="0.45">
      <c r="A10" t="s">
        <v>34</v>
      </c>
      <c r="B10">
        <v>2013</v>
      </c>
      <c r="C10" t="s">
        <v>42</v>
      </c>
      <c r="D10">
        <v>116.9</v>
      </c>
      <c r="E10">
        <v>112.3</v>
      </c>
      <c r="F10">
        <v>107.3</v>
      </c>
      <c r="G10">
        <v>160.9</v>
      </c>
      <c r="H10">
        <v>110.5</v>
      </c>
      <c r="I10">
        <v>105.3</v>
      </c>
      <c r="J10">
        <v>116.4</v>
      </c>
      <c r="K10">
        <v>107.1</v>
      </c>
      <c r="L10">
        <v>103.1</v>
      </c>
      <c r="M10">
        <v>108.3</v>
      </c>
      <c r="N10">
        <v>110.7</v>
      </c>
      <c r="O10">
        <v>114.6</v>
      </c>
      <c r="P10">
        <v>118.3</v>
      </c>
      <c r="Q10">
        <v>112</v>
      </c>
      <c r="R10">
        <v>112.2</v>
      </c>
      <c r="S10">
        <v>110.4</v>
      </c>
      <c r="T10">
        <v>111.9</v>
      </c>
      <c r="U10">
        <v>109.7</v>
      </c>
      <c r="V10">
        <v>110.5</v>
      </c>
      <c r="W10">
        <v>109.6</v>
      </c>
      <c r="X10">
        <v>108.1</v>
      </c>
      <c r="Y10">
        <v>109.9</v>
      </c>
      <c r="Z10">
        <v>107.5</v>
      </c>
      <c r="AA10">
        <v>110.6</v>
      </c>
      <c r="AB10">
        <v>106.8</v>
      </c>
      <c r="AC10">
        <v>109</v>
      </c>
      <c r="AD10">
        <v>113.7</v>
      </c>
    </row>
    <row r="11" spans="1:30" x14ac:dyDescent="0.45">
      <c r="A11" t="s">
        <v>34</v>
      </c>
      <c r="B11">
        <v>2013</v>
      </c>
      <c r="C11" t="s">
        <v>43</v>
      </c>
      <c r="D11">
        <v>116.3</v>
      </c>
      <c r="E11">
        <v>113.3</v>
      </c>
      <c r="F11">
        <v>109.9</v>
      </c>
      <c r="G11">
        <v>171.2</v>
      </c>
      <c r="H11">
        <v>111.2</v>
      </c>
      <c r="I11">
        <v>105.7</v>
      </c>
      <c r="J11">
        <v>117.1</v>
      </c>
      <c r="K11">
        <v>107.3</v>
      </c>
      <c r="L11">
        <v>102.7</v>
      </c>
      <c r="M11">
        <v>108.7</v>
      </c>
      <c r="N11">
        <v>111.2</v>
      </c>
      <c r="O11">
        <v>115.4</v>
      </c>
      <c r="P11">
        <v>120.2</v>
      </c>
      <c r="Q11">
        <v>112.5</v>
      </c>
      <c r="R11">
        <v>113.2</v>
      </c>
      <c r="S11">
        <v>111.2</v>
      </c>
      <c r="T11">
        <v>112.8</v>
      </c>
      <c r="U11">
        <v>110.5</v>
      </c>
      <c r="V11">
        <v>110.9</v>
      </c>
      <c r="W11">
        <v>110.3</v>
      </c>
      <c r="X11">
        <v>108.6</v>
      </c>
      <c r="Y11">
        <v>109.5</v>
      </c>
      <c r="Z11">
        <v>108.1</v>
      </c>
      <c r="AA11">
        <v>110.8</v>
      </c>
      <c r="AB11">
        <v>107.4</v>
      </c>
      <c r="AC11">
        <v>109.2</v>
      </c>
      <c r="AD11">
        <v>114.8</v>
      </c>
    </row>
    <row r="12" spans="1:30" x14ac:dyDescent="0.45">
      <c r="A12" t="s">
        <v>34</v>
      </c>
      <c r="B12">
        <v>2013</v>
      </c>
      <c r="C12" t="s">
        <v>45</v>
      </c>
      <c r="D12">
        <v>115.4</v>
      </c>
      <c r="E12">
        <v>118.7</v>
      </c>
      <c r="F12">
        <v>113.5</v>
      </c>
      <c r="G12">
        <v>183.1</v>
      </c>
      <c r="H12">
        <v>112.5</v>
      </c>
      <c r="I12">
        <v>106.8</v>
      </c>
      <c r="J12">
        <v>118.1</v>
      </c>
      <c r="K12">
        <v>108.2</v>
      </c>
      <c r="L12">
        <v>102.2</v>
      </c>
      <c r="M12">
        <v>109.4</v>
      </c>
      <c r="N12">
        <v>111.8</v>
      </c>
      <c r="O12">
        <v>116.5</v>
      </c>
      <c r="P12">
        <v>122.6</v>
      </c>
      <c r="Q12">
        <v>113.1</v>
      </c>
      <c r="R12">
        <v>114.2</v>
      </c>
      <c r="S12">
        <v>111.9</v>
      </c>
      <c r="T12">
        <v>113.8</v>
      </c>
      <c r="U12">
        <v>111.1</v>
      </c>
      <c r="V12">
        <v>111.6</v>
      </c>
      <c r="W12">
        <v>111.1</v>
      </c>
      <c r="X12">
        <v>109.3</v>
      </c>
      <c r="Y12">
        <v>109.5</v>
      </c>
      <c r="Z12">
        <v>108.6</v>
      </c>
      <c r="AA12">
        <v>111.2</v>
      </c>
      <c r="AB12">
        <v>108.1</v>
      </c>
      <c r="AC12">
        <v>109.7</v>
      </c>
      <c r="AD12">
        <v>116.3</v>
      </c>
    </row>
    <row r="13" spans="1:30" x14ac:dyDescent="0.45">
      <c r="A13" t="s">
        <v>34</v>
      </c>
      <c r="B13">
        <v>2013</v>
      </c>
      <c r="C13" t="s">
        <v>46</v>
      </c>
      <c r="D13">
        <v>116.7</v>
      </c>
      <c r="E13">
        <v>123.5</v>
      </c>
      <c r="F13">
        <v>113.3</v>
      </c>
      <c r="G13">
        <v>145.4</v>
      </c>
      <c r="H13">
        <v>113.4</v>
      </c>
      <c r="I13">
        <v>107.3</v>
      </c>
      <c r="J13">
        <v>119.1</v>
      </c>
      <c r="K13">
        <v>108.7</v>
      </c>
      <c r="L13">
        <v>101.5</v>
      </c>
      <c r="M13">
        <v>110.5</v>
      </c>
      <c r="N13">
        <v>112.1</v>
      </c>
      <c r="O13">
        <v>117.4</v>
      </c>
      <c r="P13">
        <v>118.4</v>
      </c>
      <c r="Q13">
        <v>114</v>
      </c>
      <c r="R13">
        <v>115.2</v>
      </c>
      <c r="S13">
        <v>112.7</v>
      </c>
      <c r="T13">
        <v>114.8</v>
      </c>
      <c r="U13">
        <v>110.7</v>
      </c>
      <c r="V13">
        <v>111.9</v>
      </c>
      <c r="W13">
        <v>111.7</v>
      </c>
      <c r="X13">
        <v>109.7</v>
      </c>
      <c r="Y13">
        <v>109.8</v>
      </c>
      <c r="Z13">
        <v>109</v>
      </c>
      <c r="AA13">
        <v>111.5</v>
      </c>
      <c r="AB13">
        <v>107.9</v>
      </c>
      <c r="AC13">
        <v>110</v>
      </c>
      <c r="AD13">
        <v>114.5</v>
      </c>
    </row>
    <row r="14" spans="1:30" x14ac:dyDescent="0.45">
      <c r="A14" t="s">
        <v>34</v>
      </c>
      <c r="B14">
        <v>2014</v>
      </c>
      <c r="C14" t="s">
        <v>31</v>
      </c>
      <c r="D14">
        <v>118.8</v>
      </c>
      <c r="E14">
        <v>124.1</v>
      </c>
      <c r="F14">
        <v>113.9</v>
      </c>
      <c r="G14">
        <v>122.2</v>
      </c>
      <c r="H14">
        <v>114.1</v>
      </c>
      <c r="I14">
        <v>106.8</v>
      </c>
      <c r="J14">
        <v>119.6</v>
      </c>
      <c r="K14">
        <v>108.9</v>
      </c>
      <c r="L14">
        <v>100.2</v>
      </c>
      <c r="M14">
        <v>111</v>
      </c>
      <c r="N14">
        <v>112.3</v>
      </c>
      <c r="O14">
        <v>118.1</v>
      </c>
      <c r="P14">
        <v>115.8</v>
      </c>
      <c r="Q14">
        <v>114.5</v>
      </c>
      <c r="R14">
        <v>115.8</v>
      </c>
      <c r="S14">
        <v>113.2</v>
      </c>
      <c r="T14">
        <v>115.4</v>
      </c>
      <c r="U14">
        <v>111.6</v>
      </c>
      <c r="V14">
        <v>112.2</v>
      </c>
      <c r="W14">
        <v>112.3</v>
      </c>
      <c r="X14">
        <v>110.3</v>
      </c>
      <c r="Y14">
        <v>110.7</v>
      </c>
      <c r="Z14">
        <v>109.7</v>
      </c>
      <c r="AA14">
        <v>111.6</v>
      </c>
      <c r="AB14">
        <v>108.2</v>
      </c>
      <c r="AC14">
        <v>110.6</v>
      </c>
      <c r="AD14">
        <v>113.6</v>
      </c>
    </row>
    <row r="15" spans="1:30" x14ac:dyDescent="0.45">
      <c r="A15" t="s">
        <v>34</v>
      </c>
      <c r="B15">
        <v>2014</v>
      </c>
      <c r="C15" t="s">
        <v>35</v>
      </c>
      <c r="D15">
        <v>119.2</v>
      </c>
      <c r="E15">
        <v>122.5</v>
      </c>
      <c r="F15">
        <v>115.4</v>
      </c>
      <c r="G15">
        <v>114.5</v>
      </c>
      <c r="H15">
        <v>115.1</v>
      </c>
      <c r="I15">
        <v>106.6</v>
      </c>
      <c r="J15">
        <v>120.2</v>
      </c>
      <c r="K15">
        <v>109.3</v>
      </c>
      <c r="L15">
        <v>99.2</v>
      </c>
      <c r="M15">
        <v>111.4</v>
      </c>
      <c r="N15">
        <v>112.6</v>
      </c>
      <c r="O15">
        <v>118.8</v>
      </c>
      <c r="P15">
        <v>115.3</v>
      </c>
      <c r="Q15">
        <v>114.7</v>
      </c>
      <c r="R15">
        <v>116.4</v>
      </c>
      <c r="S15">
        <v>113.3</v>
      </c>
      <c r="T15">
        <v>115.9</v>
      </c>
      <c r="U15">
        <v>112.5</v>
      </c>
      <c r="V15">
        <v>112.4</v>
      </c>
      <c r="W15">
        <v>112.8</v>
      </c>
      <c r="X15">
        <v>110.7</v>
      </c>
      <c r="Y15">
        <v>111.1</v>
      </c>
      <c r="Z15">
        <v>110.1</v>
      </c>
      <c r="AA15">
        <v>111.8</v>
      </c>
      <c r="AB15">
        <v>108.7</v>
      </c>
      <c r="AC15">
        <v>110.9</v>
      </c>
      <c r="AD15">
        <v>113.6</v>
      </c>
    </row>
    <row r="16" spans="1:30" x14ac:dyDescent="0.45">
      <c r="A16" t="s">
        <v>34</v>
      </c>
      <c r="B16">
        <v>2014</v>
      </c>
      <c r="C16" t="s">
        <v>36</v>
      </c>
      <c r="D16">
        <v>119.3</v>
      </c>
      <c r="E16">
        <v>121</v>
      </c>
      <c r="F16">
        <v>118.7</v>
      </c>
      <c r="G16">
        <v>116.3</v>
      </c>
      <c r="H16">
        <v>116.1</v>
      </c>
      <c r="I16">
        <v>106.9</v>
      </c>
      <c r="J16">
        <v>120.7</v>
      </c>
      <c r="K16">
        <v>109.8</v>
      </c>
      <c r="L16">
        <v>99.6</v>
      </c>
      <c r="M16">
        <v>111.8</v>
      </c>
      <c r="N16">
        <v>112.7</v>
      </c>
      <c r="O16">
        <v>119.3</v>
      </c>
      <c r="P16">
        <v>116.1</v>
      </c>
      <c r="Q16">
        <v>115.2</v>
      </c>
      <c r="R16">
        <v>116.8</v>
      </c>
      <c r="S16">
        <v>113.7</v>
      </c>
      <c r="T16">
        <v>116.4</v>
      </c>
      <c r="U16">
        <v>113.2</v>
      </c>
      <c r="V16">
        <v>112.5</v>
      </c>
      <c r="W16">
        <v>113.2</v>
      </c>
      <c r="X16">
        <v>111.2</v>
      </c>
      <c r="Y16">
        <v>111.4</v>
      </c>
      <c r="Z16">
        <v>110.6</v>
      </c>
      <c r="AA16">
        <v>112</v>
      </c>
      <c r="AB16">
        <v>109</v>
      </c>
      <c r="AC16">
        <v>111.3</v>
      </c>
      <c r="AD16">
        <v>114.2</v>
      </c>
    </row>
    <row r="17" spans="1:30" x14ac:dyDescent="0.45">
      <c r="A17" t="s">
        <v>34</v>
      </c>
      <c r="B17">
        <v>2014</v>
      </c>
      <c r="C17" t="s">
        <v>37</v>
      </c>
      <c r="D17">
        <v>119.9</v>
      </c>
      <c r="E17">
        <v>116.2</v>
      </c>
      <c r="F17">
        <v>126.1</v>
      </c>
      <c r="G17">
        <v>120.7</v>
      </c>
      <c r="H17">
        <v>117</v>
      </c>
      <c r="I17">
        <v>107.3</v>
      </c>
      <c r="J17">
        <v>120.9</v>
      </c>
      <c r="K17">
        <v>111</v>
      </c>
      <c r="L17">
        <v>101.8</v>
      </c>
      <c r="M17">
        <v>112.6</v>
      </c>
      <c r="N17">
        <v>113.2</v>
      </c>
      <c r="O17">
        <v>119.8</v>
      </c>
      <c r="P17">
        <v>117.6</v>
      </c>
      <c r="Q17">
        <v>116</v>
      </c>
      <c r="R17">
        <v>117.4</v>
      </c>
      <c r="S17">
        <v>114.6</v>
      </c>
      <c r="T17">
        <v>117</v>
      </c>
      <c r="U17">
        <v>113.9</v>
      </c>
      <c r="V17">
        <v>112.5</v>
      </c>
      <c r="W17">
        <v>113.6</v>
      </c>
      <c r="X17">
        <v>111.5</v>
      </c>
      <c r="Y17">
        <v>111.2</v>
      </c>
      <c r="Z17">
        <v>110.9</v>
      </c>
      <c r="AA17">
        <v>112.7</v>
      </c>
      <c r="AB17">
        <v>109</v>
      </c>
      <c r="AC17">
        <v>111.5</v>
      </c>
      <c r="AD17">
        <v>115.1</v>
      </c>
    </row>
    <row r="18" spans="1:30" x14ac:dyDescent="0.45">
      <c r="A18" t="s">
        <v>34</v>
      </c>
      <c r="B18">
        <v>2014</v>
      </c>
      <c r="C18" t="s">
        <v>38</v>
      </c>
      <c r="D18">
        <v>121.6</v>
      </c>
      <c r="E18">
        <v>115.9</v>
      </c>
      <c r="F18">
        <v>127.7</v>
      </c>
      <c r="G18">
        <v>125</v>
      </c>
      <c r="H18">
        <v>118.4</v>
      </c>
      <c r="I18">
        <v>107.7</v>
      </c>
      <c r="J18">
        <v>121.1</v>
      </c>
      <c r="K18">
        <v>111.9</v>
      </c>
      <c r="L18">
        <v>102.8</v>
      </c>
      <c r="M18">
        <v>113.4</v>
      </c>
      <c r="N18">
        <v>113.7</v>
      </c>
      <c r="O18">
        <v>120.4</v>
      </c>
      <c r="P18">
        <v>118.9</v>
      </c>
      <c r="Q18">
        <v>116.8</v>
      </c>
      <c r="R18">
        <v>118</v>
      </c>
      <c r="S18">
        <v>115.2</v>
      </c>
      <c r="T18">
        <v>117.6</v>
      </c>
      <c r="U18">
        <v>114.3</v>
      </c>
      <c r="V18">
        <v>112.5</v>
      </c>
      <c r="W18">
        <v>114.1</v>
      </c>
      <c r="X18">
        <v>111.8</v>
      </c>
      <c r="Y18">
        <v>111.3</v>
      </c>
      <c r="Z18">
        <v>111.2</v>
      </c>
      <c r="AA18">
        <v>113</v>
      </c>
      <c r="AB18">
        <v>109.1</v>
      </c>
      <c r="AC18">
        <v>111.8</v>
      </c>
      <c r="AD18">
        <v>115.8</v>
      </c>
    </row>
    <row r="19" spans="1:30" x14ac:dyDescent="0.45">
      <c r="A19" t="s">
        <v>34</v>
      </c>
      <c r="B19">
        <v>2014</v>
      </c>
      <c r="C19" t="s">
        <v>39</v>
      </c>
      <c r="D19">
        <v>123.1</v>
      </c>
      <c r="E19">
        <v>115.8</v>
      </c>
      <c r="F19">
        <v>128.30000000000001</v>
      </c>
      <c r="G19">
        <v>132.1</v>
      </c>
      <c r="H19">
        <v>119.7</v>
      </c>
      <c r="I19">
        <v>107.8</v>
      </c>
      <c r="J19">
        <v>121.5</v>
      </c>
      <c r="K19">
        <v>112.4</v>
      </c>
      <c r="L19">
        <v>102.9</v>
      </c>
      <c r="M19">
        <v>114.3</v>
      </c>
      <c r="N19">
        <v>114.2</v>
      </c>
      <c r="O19">
        <v>121.2</v>
      </c>
      <c r="P19">
        <v>120.4</v>
      </c>
      <c r="Q19">
        <v>117.8</v>
      </c>
      <c r="R19">
        <v>118.8</v>
      </c>
      <c r="S19">
        <v>115.6</v>
      </c>
      <c r="T19">
        <v>118.3</v>
      </c>
      <c r="U19">
        <v>113.9</v>
      </c>
      <c r="V19">
        <v>113.2</v>
      </c>
      <c r="W19">
        <v>114.6</v>
      </c>
      <c r="X19">
        <v>112.3</v>
      </c>
      <c r="Y19">
        <v>111.8</v>
      </c>
      <c r="Z19">
        <v>111.6</v>
      </c>
      <c r="AA19">
        <v>114.8</v>
      </c>
      <c r="AB19">
        <v>108.3</v>
      </c>
      <c r="AC19">
        <v>112.3</v>
      </c>
      <c r="AD19">
        <v>116.7</v>
      </c>
    </row>
    <row r="20" spans="1:30" x14ac:dyDescent="0.45">
      <c r="A20" t="s">
        <v>34</v>
      </c>
      <c r="B20">
        <v>2014</v>
      </c>
      <c r="C20" t="s">
        <v>40</v>
      </c>
      <c r="D20">
        <v>123.9</v>
      </c>
      <c r="E20">
        <v>117.8</v>
      </c>
      <c r="F20">
        <v>131.19999999999999</v>
      </c>
      <c r="G20">
        <v>157.69999999999999</v>
      </c>
      <c r="H20">
        <v>121</v>
      </c>
      <c r="I20">
        <v>107.9</v>
      </c>
      <c r="J20">
        <v>122.4</v>
      </c>
      <c r="K20">
        <v>113.2</v>
      </c>
      <c r="L20">
        <v>104.1</v>
      </c>
      <c r="M20">
        <v>115.5</v>
      </c>
      <c r="N20">
        <v>114.8</v>
      </c>
      <c r="O20">
        <v>122.1</v>
      </c>
      <c r="P20">
        <v>124.7</v>
      </c>
      <c r="Q20">
        <v>118.8</v>
      </c>
      <c r="R20">
        <v>119.6</v>
      </c>
      <c r="S20">
        <v>116.3</v>
      </c>
      <c r="T20">
        <v>119.1</v>
      </c>
      <c r="U20">
        <v>114.8</v>
      </c>
      <c r="V20">
        <v>113.9</v>
      </c>
      <c r="W20">
        <v>115.2</v>
      </c>
      <c r="X20">
        <v>112.7</v>
      </c>
      <c r="Y20">
        <v>113.1</v>
      </c>
      <c r="Z20">
        <v>112.1</v>
      </c>
      <c r="AA20">
        <v>116.8</v>
      </c>
      <c r="AB20">
        <v>109.2</v>
      </c>
      <c r="AC20">
        <v>113.3</v>
      </c>
      <c r="AD20">
        <v>119.2</v>
      </c>
    </row>
    <row r="21" spans="1:30" x14ac:dyDescent="0.45">
      <c r="A21" t="s">
        <v>34</v>
      </c>
      <c r="B21">
        <v>2014</v>
      </c>
      <c r="C21" t="s">
        <v>41</v>
      </c>
      <c r="D21">
        <v>124.4</v>
      </c>
      <c r="E21">
        <v>117.3</v>
      </c>
      <c r="F21">
        <v>131.1</v>
      </c>
      <c r="G21">
        <v>168.2</v>
      </c>
      <c r="H21">
        <v>122</v>
      </c>
      <c r="I21">
        <v>108</v>
      </c>
      <c r="J21">
        <v>122.7</v>
      </c>
      <c r="K21">
        <v>114.5</v>
      </c>
      <c r="L21">
        <v>104.3</v>
      </c>
      <c r="M21">
        <v>117.1</v>
      </c>
      <c r="N21">
        <v>115.2</v>
      </c>
      <c r="O21">
        <v>123.1</v>
      </c>
      <c r="P21">
        <v>126.6</v>
      </c>
      <c r="Q21">
        <v>119.9</v>
      </c>
      <c r="R21">
        <v>120</v>
      </c>
      <c r="S21">
        <v>116.8</v>
      </c>
      <c r="T21">
        <v>119.6</v>
      </c>
      <c r="U21">
        <v>115.5</v>
      </c>
      <c r="V21">
        <v>114</v>
      </c>
      <c r="W21">
        <v>115.6</v>
      </c>
      <c r="X21">
        <v>113.3</v>
      </c>
      <c r="Y21">
        <v>112.8</v>
      </c>
      <c r="Z21">
        <v>112.6</v>
      </c>
      <c r="AA21">
        <v>118</v>
      </c>
      <c r="AB21">
        <v>109.9</v>
      </c>
      <c r="AC21">
        <v>113.7</v>
      </c>
      <c r="AD21">
        <v>120.3</v>
      </c>
    </row>
    <row r="22" spans="1:30" x14ac:dyDescent="0.45">
      <c r="A22" t="s">
        <v>34</v>
      </c>
      <c r="B22">
        <v>2014</v>
      </c>
      <c r="C22" t="s">
        <v>42</v>
      </c>
      <c r="D22">
        <v>123.5</v>
      </c>
      <c r="E22">
        <v>117.3</v>
      </c>
      <c r="F22">
        <v>127.3</v>
      </c>
      <c r="G22">
        <v>162.1</v>
      </c>
      <c r="H22">
        <v>122.7</v>
      </c>
      <c r="I22">
        <v>107.9</v>
      </c>
      <c r="J22">
        <v>122.9</v>
      </c>
      <c r="K22">
        <v>115.6</v>
      </c>
      <c r="L22">
        <v>103.8</v>
      </c>
      <c r="M22">
        <v>117.6</v>
      </c>
      <c r="N22">
        <v>115.8</v>
      </c>
      <c r="O22">
        <v>123.8</v>
      </c>
      <c r="P22">
        <v>125.8</v>
      </c>
      <c r="Q22">
        <v>120.8</v>
      </c>
      <c r="R22">
        <v>120.7</v>
      </c>
      <c r="S22">
        <v>117.2</v>
      </c>
      <c r="T22">
        <v>120.1</v>
      </c>
      <c r="U22">
        <v>116.1</v>
      </c>
      <c r="V22">
        <v>114.3</v>
      </c>
      <c r="W22">
        <v>116.1</v>
      </c>
      <c r="X22">
        <v>113.7</v>
      </c>
      <c r="Y22">
        <v>112</v>
      </c>
      <c r="Z22">
        <v>113.1</v>
      </c>
      <c r="AA22">
        <v>118.6</v>
      </c>
      <c r="AB22">
        <v>109.5</v>
      </c>
      <c r="AC22">
        <v>113.7</v>
      </c>
      <c r="AD22">
        <v>120.1</v>
      </c>
    </row>
    <row r="23" spans="1:30" x14ac:dyDescent="0.45">
      <c r="A23" t="s">
        <v>34</v>
      </c>
      <c r="B23">
        <v>2014</v>
      </c>
      <c r="C23" t="s">
        <v>43</v>
      </c>
      <c r="D23">
        <v>123.8</v>
      </c>
      <c r="E23">
        <v>118.1</v>
      </c>
      <c r="F23">
        <v>126.4</v>
      </c>
      <c r="G23">
        <v>156.80000000000001</v>
      </c>
      <c r="H23">
        <v>123.2</v>
      </c>
      <c r="I23">
        <v>107.9</v>
      </c>
      <c r="J23">
        <v>123.2</v>
      </c>
      <c r="K23">
        <v>116.1</v>
      </c>
      <c r="L23">
        <v>103.1</v>
      </c>
      <c r="M23">
        <v>118.1</v>
      </c>
      <c r="N23">
        <v>116.1</v>
      </c>
      <c r="O23">
        <v>124.5</v>
      </c>
      <c r="P23">
        <v>125.4</v>
      </c>
      <c r="Q23">
        <v>121.1</v>
      </c>
      <c r="R23">
        <v>121.5</v>
      </c>
      <c r="S23">
        <v>118.1</v>
      </c>
      <c r="T23">
        <v>121</v>
      </c>
      <c r="U23">
        <v>116.7</v>
      </c>
      <c r="V23">
        <v>114.7</v>
      </c>
      <c r="W23">
        <v>116.7</v>
      </c>
      <c r="X23">
        <v>114.3</v>
      </c>
      <c r="Y23">
        <v>111.8</v>
      </c>
      <c r="Z23">
        <v>113.3</v>
      </c>
      <c r="AA23">
        <v>118.8</v>
      </c>
      <c r="AB23">
        <v>109.6</v>
      </c>
      <c r="AC23">
        <v>113.9</v>
      </c>
      <c r="AD23">
        <v>120.1</v>
      </c>
    </row>
    <row r="24" spans="1:30" x14ac:dyDescent="0.45">
      <c r="A24" t="s">
        <v>34</v>
      </c>
      <c r="B24">
        <v>2014</v>
      </c>
      <c r="C24" t="s">
        <v>45</v>
      </c>
      <c r="D24">
        <v>123.7</v>
      </c>
      <c r="E24">
        <v>121</v>
      </c>
      <c r="F24">
        <v>125.7</v>
      </c>
      <c r="G24">
        <v>152.4</v>
      </c>
      <c r="H24">
        <v>124.2</v>
      </c>
      <c r="I24">
        <v>107.8</v>
      </c>
      <c r="J24">
        <v>123.3</v>
      </c>
      <c r="K24">
        <v>117.2</v>
      </c>
      <c r="L24">
        <v>102.1</v>
      </c>
      <c r="M24">
        <v>118.7</v>
      </c>
      <c r="N24">
        <v>116.4</v>
      </c>
      <c r="O24">
        <v>125.6</v>
      </c>
      <c r="P24">
        <v>125.1</v>
      </c>
      <c r="Q24">
        <v>122.1</v>
      </c>
      <c r="R24">
        <v>122.1</v>
      </c>
      <c r="S24">
        <v>118.4</v>
      </c>
      <c r="T24">
        <v>121.6</v>
      </c>
      <c r="U24">
        <v>117.1</v>
      </c>
      <c r="V24">
        <v>115.5</v>
      </c>
      <c r="W24">
        <v>117.3</v>
      </c>
      <c r="X24">
        <v>114.8</v>
      </c>
      <c r="Y24">
        <v>110.8</v>
      </c>
      <c r="Z24">
        <v>113.7</v>
      </c>
      <c r="AA24">
        <v>119</v>
      </c>
      <c r="AB24">
        <v>109.1</v>
      </c>
      <c r="AC24">
        <v>113.8</v>
      </c>
      <c r="AD24">
        <v>120.1</v>
      </c>
    </row>
    <row r="25" spans="1:30" x14ac:dyDescent="0.45">
      <c r="A25" t="s">
        <v>34</v>
      </c>
      <c r="B25">
        <v>2014</v>
      </c>
      <c r="C25" t="s">
        <v>46</v>
      </c>
      <c r="D25">
        <v>123.2</v>
      </c>
      <c r="E25">
        <v>123.5</v>
      </c>
      <c r="F25">
        <v>125.7</v>
      </c>
      <c r="G25">
        <v>140.5</v>
      </c>
      <c r="H25">
        <v>124.5</v>
      </c>
      <c r="I25">
        <v>107.6</v>
      </c>
      <c r="J25">
        <v>122.9</v>
      </c>
      <c r="K25">
        <v>117.6</v>
      </c>
      <c r="L25">
        <v>100.6</v>
      </c>
      <c r="M25">
        <v>119.1</v>
      </c>
      <c r="N25">
        <v>116.8</v>
      </c>
      <c r="O25">
        <v>126.1</v>
      </c>
      <c r="P25">
        <v>123.6</v>
      </c>
      <c r="Q25">
        <v>123</v>
      </c>
      <c r="R25">
        <v>122.6</v>
      </c>
      <c r="S25">
        <v>118.6</v>
      </c>
      <c r="T25">
        <v>122</v>
      </c>
      <c r="U25">
        <v>116.5</v>
      </c>
      <c r="V25">
        <v>115.7</v>
      </c>
      <c r="W25">
        <v>117.5</v>
      </c>
      <c r="X25">
        <v>115.1</v>
      </c>
      <c r="Y25">
        <v>110.1</v>
      </c>
      <c r="Z25">
        <v>113.9</v>
      </c>
      <c r="AA25">
        <v>119.5</v>
      </c>
      <c r="AB25">
        <v>109.8</v>
      </c>
      <c r="AC25">
        <v>113.8</v>
      </c>
      <c r="AD25">
        <v>119.4</v>
      </c>
    </row>
    <row r="26" spans="1:30" x14ac:dyDescent="0.45">
      <c r="A26" t="s">
        <v>34</v>
      </c>
      <c r="B26">
        <v>2015</v>
      </c>
      <c r="C26" t="s">
        <v>31</v>
      </c>
      <c r="D26">
        <v>123.9</v>
      </c>
      <c r="E26">
        <v>123.8</v>
      </c>
      <c r="F26">
        <v>126.2</v>
      </c>
      <c r="G26">
        <v>133</v>
      </c>
      <c r="H26">
        <v>125</v>
      </c>
      <c r="I26">
        <v>108.5</v>
      </c>
      <c r="J26">
        <v>123.4</v>
      </c>
      <c r="K26">
        <v>119.1</v>
      </c>
      <c r="L26">
        <v>99</v>
      </c>
      <c r="M26">
        <v>120.3</v>
      </c>
      <c r="N26">
        <v>117.3</v>
      </c>
      <c r="O26">
        <v>126.7</v>
      </c>
      <c r="P26">
        <v>123.1</v>
      </c>
      <c r="Q26">
        <v>124</v>
      </c>
      <c r="R26">
        <v>123.1</v>
      </c>
      <c r="S26">
        <v>119.3</v>
      </c>
      <c r="T26">
        <v>122.5</v>
      </c>
      <c r="U26">
        <v>117.3</v>
      </c>
      <c r="V26">
        <v>116.5</v>
      </c>
      <c r="W26">
        <v>118.1</v>
      </c>
      <c r="X26">
        <v>115.5</v>
      </c>
      <c r="Y26">
        <v>109.4</v>
      </c>
      <c r="Z26">
        <v>114.3</v>
      </c>
      <c r="AA26">
        <v>119.7</v>
      </c>
      <c r="AB26">
        <v>110.7</v>
      </c>
      <c r="AC26">
        <v>114</v>
      </c>
      <c r="AD26">
        <v>119.5</v>
      </c>
    </row>
    <row r="27" spans="1:30" x14ac:dyDescent="0.45">
      <c r="A27" t="s">
        <v>34</v>
      </c>
      <c r="B27">
        <v>2015</v>
      </c>
      <c r="C27" t="s">
        <v>35</v>
      </c>
      <c r="D27">
        <v>125.1</v>
      </c>
      <c r="E27">
        <v>121.1</v>
      </c>
      <c r="F27">
        <v>125.8</v>
      </c>
      <c r="G27">
        <v>129.4</v>
      </c>
      <c r="H27">
        <v>125.7</v>
      </c>
      <c r="I27">
        <v>109.1</v>
      </c>
      <c r="J27">
        <v>123.7</v>
      </c>
      <c r="K27">
        <v>120.9</v>
      </c>
      <c r="L27">
        <v>98.3</v>
      </c>
      <c r="M27">
        <v>121.6</v>
      </c>
      <c r="N27">
        <v>118</v>
      </c>
      <c r="O27">
        <v>127.6</v>
      </c>
      <c r="P27">
        <v>123.1</v>
      </c>
      <c r="Q27">
        <v>125.2</v>
      </c>
      <c r="R27">
        <v>123.8</v>
      </c>
      <c r="S27">
        <v>120.1</v>
      </c>
      <c r="T27">
        <v>123.3</v>
      </c>
      <c r="U27">
        <v>118.1</v>
      </c>
      <c r="V27">
        <v>117.7</v>
      </c>
      <c r="W27">
        <v>118.7</v>
      </c>
      <c r="X27">
        <v>116.3</v>
      </c>
      <c r="Y27">
        <v>108.7</v>
      </c>
      <c r="Z27">
        <v>114.9</v>
      </c>
      <c r="AA27">
        <v>119.7</v>
      </c>
      <c r="AB27">
        <v>111.2</v>
      </c>
      <c r="AC27">
        <v>114.1</v>
      </c>
      <c r="AD27">
        <v>119.7</v>
      </c>
    </row>
    <row r="28" spans="1:30" x14ac:dyDescent="0.45">
      <c r="A28" t="s">
        <v>34</v>
      </c>
      <c r="B28">
        <v>2015</v>
      </c>
      <c r="C28" t="s">
        <v>36</v>
      </c>
      <c r="D28">
        <v>125.4</v>
      </c>
      <c r="E28">
        <v>116.8</v>
      </c>
      <c r="F28">
        <v>127.6</v>
      </c>
      <c r="G28">
        <v>129.19999999999999</v>
      </c>
      <c r="H28">
        <v>126</v>
      </c>
      <c r="I28">
        <v>109.2</v>
      </c>
      <c r="J28">
        <v>123.5</v>
      </c>
      <c r="K28">
        <v>122.4</v>
      </c>
      <c r="L28">
        <v>97</v>
      </c>
      <c r="M28">
        <v>122.1</v>
      </c>
      <c r="N28">
        <v>118.1</v>
      </c>
      <c r="O28">
        <v>128.4</v>
      </c>
      <c r="P28">
        <v>123.4</v>
      </c>
      <c r="Q28">
        <v>125.8</v>
      </c>
      <c r="R28">
        <v>124.3</v>
      </c>
      <c r="S28">
        <v>120.4</v>
      </c>
      <c r="T28">
        <v>123.7</v>
      </c>
      <c r="U28">
        <v>118.6</v>
      </c>
      <c r="V28">
        <v>118.3</v>
      </c>
      <c r="W28">
        <v>119.2</v>
      </c>
      <c r="X28">
        <v>116.7</v>
      </c>
      <c r="Y28">
        <v>109.9</v>
      </c>
      <c r="Z28">
        <v>115.4</v>
      </c>
      <c r="AA28">
        <v>120.1</v>
      </c>
      <c r="AB28">
        <v>111</v>
      </c>
      <c r="AC28">
        <v>114.7</v>
      </c>
      <c r="AD28">
        <v>120.2</v>
      </c>
    </row>
    <row r="29" spans="1:30" x14ac:dyDescent="0.45">
      <c r="A29" t="s">
        <v>34</v>
      </c>
      <c r="B29">
        <v>2015</v>
      </c>
      <c r="C29" t="s">
        <v>37</v>
      </c>
      <c r="D29">
        <v>126.4</v>
      </c>
      <c r="E29">
        <v>114.4</v>
      </c>
      <c r="F29">
        <v>132.5</v>
      </c>
      <c r="G29">
        <v>128.6</v>
      </c>
      <c r="H29">
        <v>126.6</v>
      </c>
      <c r="I29">
        <v>109.2</v>
      </c>
      <c r="J29">
        <v>123.5</v>
      </c>
      <c r="K29">
        <v>124.8</v>
      </c>
      <c r="L29">
        <v>95.7</v>
      </c>
      <c r="M29">
        <v>122.4</v>
      </c>
      <c r="N29">
        <v>118.5</v>
      </c>
      <c r="O29">
        <v>129.1</v>
      </c>
      <c r="P29">
        <v>124</v>
      </c>
      <c r="Q29">
        <v>126.9</v>
      </c>
      <c r="R29">
        <v>124.7</v>
      </c>
      <c r="S29">
        <v>120.8</v>
      </c>
      <c r="T29">
        <v>124.1</v>
      </c>
      <c r="U29">
        <v>119.2</v>
      </c>
      <c r="V29">
        <v>118.7</v>
      </c>
      <c r="W29">
        <v>119.7</v>
      </c>
      <c r="X29">
        <v>117.1</v>
      </c>
      <c r="Y29">
        <v>110.1</v>
      </c>
      <c r="Z29">
        <v>115.9</v>
      </c>
      <c r="AA29">
        <v>121</v>
      </c>
      <c r="AB29">
        <v>111.7</v>
      </c>
      <c r="AC29">
        <v>115.1</v>
      </c>
      <c r="AD29">
        <v>120.7</v>
      </c>
    </row>
    <row r="30" spans="1:30" x14ac:dyDescent="0.45">
      <c r="A30" t="s">
        <v>34</v>
      </c>
      <c r="B30">
        <v>2015</v>
      </c>
      <c r="C30" t="s">
        <v>38</v>
      </c>
      <c r="D30">
        <v>128</v>
      </c>
      <c r="E30">
        <v>115</v>
      </c>
      <c r="F30">
        <v>132.6</v>
      </c>
      <c r="G30">
        <v>130.9</v>
      </c>
      <c r="H30">
        <v>127.3</v>
      </c>
      <c r="I30">
        <v>109.8</v>
      </c>
      <c r="J30">
        <v>123.6</v>
      </c>
      <c r="K30">
        <v>130.5</v>
      </c>
      <c r="L30">
        <v>95.3</v>
      </c>
      <c r="M30">
        <v>123.4</v>
      </c>
      <c r="N30">
        <v>119.2</v>
      </c>
      <c r="O30">
        <v>129.80000000000001</v>
      </c>
      <c r="P30">
        <v>125</v>
      </c>
      <c r="Q30">
        <v>127.9</v>
      </c>
      <c r="R30">
        <v>125.4</v>
      </c>
      <c r="S30">
        <v>121.3</v>
      </c>
      <c r="T30">
        <v>124.7</v>
      </c>
      <c r="U30">
        <v>119.6</v>
      </c>
      <c r="V30">
        <v>119.2</v>
      </c>
      <c r="W30">
        <v>120.2</v>
      </c>
      <c r="X30">
        <v>117.7</v>
      </c>
      <c r="Y30">
        <v>112</v>
      </c>
      <c r="Z30">
        <v>116.3</v>
      </c>
      <c r="AA30">
        <v>121.4</v>
      </c>
      <c r="AB30">
        <v>112.3</v>
      </c>
      <c r="AC30">
        <v>116.1</v>
      </c>
      <c r="AD30">
        <v>121.6</v>
      </c>
    </row>
    <row r="31" spans="1:30" x14ac:dyDescent="0.45">
      <c r="A31" t="s">
        <v>34</v>
      </c>
      <c r="B31">
        <v>2015</v>
      </c>
      <c r="C31" t="s">
        <v>39</v>
      </c>
      <c r="D31">
        <v>131.80000000000001</v>
      </c>
      <c r="E31">
        <v>121.6</v>
      </c>
      <c r="F31">
        <v>132.80000000000001</v>
      </c>
      <c r="G31">
        <v>139.1</v>
      </c>
      <c r="H31">
        <v>128.19999999999999</v>
      </c>
      <c r="I31">
        <v>111.1</v>
      </c>
      <c r="J31">
        <v>123.9</v>
      </c>
      <c r="K31">
        <v>137.4</v>
      </c>
      <c r="L31">
        <v>94.1</v>
      </c>
      <c r="M31">
        <v>125.5</v>
      </c>
      <c r="N31">
        <v>119.8</v>
      </c>
      <c r="O31">
        <v>130.9</v>
      </c>
      <c r="P31">
        <v>127.3</v>
      </c>
      <c r="Q31">
        <v>129.19999999999999</v>
      </c>
      <c r="R31">
        <v>126.4</v>
      </c>
      <c r="S31">
        <v>122</v>
      </c>
      <c r="T31">
        <v>125.7</v>
      </c>
      <c r="U31">
        <v>119</v>
      </c>
      <c r="V31">
        <v>119.8</v>
      </c>
      <c r="W31">
        <v>121.1</v>
      </c>
      <c r="X31">
        <v>118.5</v>
      </c>
      <c r="Y31">
        <v>112.9</v>
      </c>
      <c r="Z31">
        <v>116.9</v>
      </c>
      <c r="AA31">
        <v>123.1</v>
      </c>
      <c r="AB31">
        <v>112.8</v>
      </c>
      <c r="AC31">
        <v>117</v>
      </c>
      <c r="AD31">
        <v>123</v>
      </c>
    </row>
    <row r="32" spans="1:30" x14ac:dyDescent="0.45">
      <c r="A32" t="s">
        <v>34</v>
      </c>
      <c r="B32">
        <v>2015</v>
      </c>
      <c r="C32" t="s">
        <v>40</v>
      </c>
      <c r="D32">
        <v>132.5</v>
      </c>
      <c r="E32">
        <v>121</v>
      </c>
      <c r="F32">
        <v>133.1</v>
      </c>
      <c r="G32">
        <v>145.1</v>
      </c>
      <c r="H32">
        <v>128.30000000000001</v>
      </c>
      <c r="I32">
        <v>110.9</v>
      </c>
      <c r="J32">
        <v>123.7</v>
      </c>
      <c r="K32">
        <v>139.1</v>
      </c>
      <c r="L32">
        <v>91.3</v>
      </c>
      <c r="M32">
        <v>126.1</v>
      </c>
      <c r="N32">
        <v>119.9</v>
      </c>
      <c r="O32">
        <v>131.4</v>
      </c>
      <c r="P32">
        <v>128.19999999999999</v>
      </c>
      <c r="Q32">
        <v>130.4</v>
      </c>
      <c r="R32">
        <v>126.7</v>
      </c>
      <c r="S32">
        <v>122.3</v>
      </c>
      <c r="T32">
        <v>126.1</v>
      </c>
      <c r="U32">
        <v>119.9</v>
      </c>
      <c r="V32">
        <v>120.1</v>
      </c>
      <c r="W32">
        <v>121.3</v>
      </c>
      <c r="X32">
        <v>119</v>
      </c>
      <c r="Y32">
        <v>112.7</v>
      </c>
      <c r="Z32">
        <v>117.2</v>
      </c>
      <c r="AA32">
        <v>124.4</v>
      </c>
      <c r="AB32">
        <v>112.3</v>
      </c>
      <c r="AC32">
        <v>117.2</v>
      </c>
      <c r="AD32">
        <v>123.6</v>
      </c>
    </row>
    <row r="33" spans="1:30" x14ac:dyDescent="0.45">
      <c r="A33" t="s">
        <v>34</v>
      </c>
      <c r="B33">
        <v>2015</v>
      </c>
      <c r="C33" t="s">
        <v>41</v>
      </c>
      <c r="D33">
        <v>131.4</v>
      </c>
      <c r="E33">
        <v>120.1</v>
      </c>
      <c r="F33">
        <v>132.30000000000001</v>
      </c>
      <c r="G33">
        <v>157.6</v>
      </c>
      <c r="H33">
        <v>128.5</v>
      </c>
      <c r="I33">
        <v>111.4</v>
      </c>
      <c r="J33">
        <v>124.2</v>
      </c>
      <c r="K33">
        <v>144</v>
      </c>
      <c r="L33">
        <v>90.5</v>
      </c>
      <c r="M33">
        <v>126.8</v>
      </c>
      <c r="N33">
        <v>120.4</v>
      </c>
      <c r="O33">
        <v>132.1</v>
      </c>
      <c r="P33">
        <v>130.30000000000001</v>
      </c>
      <c r="Q33">
        <v>131.19999999999999</v>
      </c>
      <c r="R33">
        <v>127.2</v>
      </c>
      <c r="S33">
        <v>122.9</v>
      </c>
      <c r="T33">
        <v>126.6</v>
      </c>
      <c r="U33">
        <v>120.9</v>
      </c>
      <c r="V33">
        <v>120.6</v>
      </c>
      <c r="W33">
        <v>122</v>
      </c>
      <c r="X33">
        <v>119.4</v>
      </c>
      <c r="Y33">
        <v>111.7</v>
      </c>
      <c r="Z33">
        <v>117.8</v>
      </c>
      <c r="AA33">
        <v>125.1</v>
      </c>
      <c r="AB33">
        <v>112.3</v>
      </c>
      <c r="AC33">
        <v>117.2</v>
      </c>
      <c r="AD33">
        <v>124.8</v>
      </c>
    </row>
    <row r="34" spans="1:30" x14ac:dyDescent="0.45">
      <c r="A34" t="s">
        <v>34</v>
      </c>
      <c r="B34">
        <v>2015</v>
      </c>
      <c r="C34" t="s">
        <v>42</v>
      </c>
      <c r="D34">
        <v>130.4</v>
      </c>
      <c r="E34">
        <v>118.7</v>
      </c>
      <c r="F34">
        <v>128.4</v>
      </c>
      <c r="G34">
        <v>162.19999999999999</v>
      </c>
      <c r="H34">
        <v>128.9</v>
      </c>
      <c r="I34">
        <v>111.9</v>
      </c>
      <c r="J34">
        <v>124.6</v>
      </c>
      <c r="K34">
        <v>150</v>
      </c>
      <c r="L34">
        <v>90.4</v>
      </c>
      <c r="M34">
        <v>128.4</v>
      </c>
      <c r="N34">
        <v>120.7</v>
      </c>
      <c r="O34">
        <v>132.5</v>
      </c>
      <c r="P34">
        <v>131.19999999999999</v>
      </c>
      <c r="Q34">
        <v>132</v>
      </c>
      <c r="R34">
        <v>127.9</v>
      </c>
      <c r="S34">
        <v>123.4</v>
      </c>
      <c r="T34">
        <v>127.2</v>
      </c>
      <c r="U34">
        <v>121.6</v>
      </c>
      <c r="V34">
        <v>120.4</v>
      </c>
      <c r="W34">
        <v>122.6</v>
      </c>
      <c r="X34">
        <v>119.8</v>
      </c>
      <c r="Y34">
        <v>111.3</v>
      </c>
      <c r="Z34">
        <v>118.3</v>
      </c>
      <c r="AA34">
        <v>125.7</v>
      </c>
      <c r="AB34">
        <v>113.4</v>
      </c>
      <c r="AC34">
        <v>117.5</v>
      </c>
      <c r="AD34">
        <v>125.4</v>
      </c>
    </row>
    <row r="35" spans="1:30" x14ac:dyDescent="0.45">
      <c r="A35" t="s">
        <v>34</v>
      </c>
      <c r="B35">
        <v>2015</v>
      </c>
      <c r="C35" t="s">
        <v>43</v>
      </c>
      <c r="D35">
        <v>129.80000000000001</v>
      </c>
      <c r="E35">
        <v>118.9</v>
      </c>
      <c r="F35">
        <v>129</v>
      </c>
      <c r="G35">
        <v>160.4</v>
      </c>
      <c r="H35">
        <v>129.1</v>
      </c>
      <c r="I35">
        <v>113.3</v>
      </c>
      <c r="J35">
        <v>125</v>
      </c>
      <c r="K35">
        <v>165.3</v>
      </c>
      <c r="L35">
        <v>92.3</v>
      </c>
      <c r="M35">
        <v>129.69999999999999</v>
      </c>
      <c r="N35">
        <v>121.1</v>
      </c>
      <c r="O35">
        <v>133</v>
      </c>
      <c r="P35">
        <v>132.1</v>
      </c>
      <c r="Q35">
        <v>132.5</v>
      </c>
      <c r="R35">
        <v>128.5</v>
      </c>
      <c r="S35">
        <v>123.8</v>
      </c>
      <c r="T35">
        <v>127.8</v>
      </c>
      <c r="U35">
        <v>122.4</v>
      </c>
      <c r="V35">
        <v>120.8</v>
      </c>
      <c r="W35">
        <v>123</v>
      </c>
      <c r="X35">
        <v>120.4</v>
      </c>
      <c r="Y35">
        <v>111.4</v>
      </c>
      <c r="Z35">
        <v>118.7</v>
      </c>
      <c r="AA35">
        <v>125.9</v>
      </c>
      <c r="AB35">
        <v>113.9</v>
      </c>
      <c r="AC35">
        <v>117.9</v>
      </c>
      <c r="AD35">
        <v>126.1</v>
      </c>
    </row>
    <row r="36" spans="1:30" x14ac:dyDescent="0.45">
      <c r="A36" t="s">
        <v>34</v>
      </c>
      <c r="B36">
        <v>2015</v>
      </c>
      <c r="C36" t="s">
        <v>45</v>
      </c>
      <c r="D36">
        <v>130.30000000000001</v>
      </c>
      <c r="E36">
        <v>121.6</v>
      </c>
      <c r="F36">
        <v>128.19999999999999</v>
      </c>
      <c r="G36">
        <v>158.4</v>
      </c>
      <c r="H36">
        <v>129.19999999999999</v>
      </c>
      <c r="I36">
        <v>114.9</v>
      </c>
      <c r="J36">
        <v>125.4</v>
      </c>
      <c r="K36">
        <v>171.2</v>
      </c>
      <c r="L36">
        <v>93.3</v>
      </c>
      <c r="M36">
        <v>131.19999999999999</v>
      </c>
      <c r="N36">
        <v>121.7</v>
      </c>
      <c r="O36">
        <v>134</v>
      </c>
      <c r="P36">
        <v>132.69999999999999</v>
      </c>
      <c r="Q36">
        <v>133.6</v>
      </c>
      <c r="R36">
        <v>129.30000000000001</v>
      </c>
      <c r="S36">
        <v>124.5</v>
      </c>
      <c r="T36">
        <v>128.6</v>
      </c>
      <c r="U36">
        <v>122.9</v>
      </c>
      <c r="V36">
        <v>121.6</v>
      </c>
      <c r="W36">
        <v>123.4</v>
      </c>
      <c r="X36">
        <v>120.9</v>
      </c>
      <c r="Y36">
        <v>111.5</v>
      </c>
      <c r="Z36">
        <v>119.2</v>
      </c>
      <c r="AA36">
        <v>126.3</v>
      </c>
      <c r="AB36">
        <v>113.8</v>
      </c>
      <c r="AC36">
        <v>118.1</v>
      </c>
      <c r="AD36">
        <v>126.6</v>
      </c>
    </row>
    <row r="37" spans="1:30" x14ac:dyDescent="0.45">
      <c r="A37" t="s">
        <v>34</v>
      </c>
      <c r="B37">
        <v>2015</v>
      </c>
      <c r="C37" t="s">
        <v>46</v>
      </c>
      <c r="D37">
        <v>131.4</v>
      </c>
      <c r="E37">
        <v>124.8</v>
      </c>
      <c r="F37">
        <v>126.6</v>
      </c>
      <c r="G37">
        <v>146.69999999999999</v>
      </c>
      <c r="H37">
        <v>129.4</v>
      </c>
      <c r="I37">
        <v>115.3</v>
      </c>
      <c r="J37">
        <v>125.7</v>
      </c>
      <c r="K37">
        <v>171.5</v>
      </c>
      <c r="L37">
        <v>94.5</v>
      </c>
      <c r="M37">
        <v>132.1</v>
      </c>
      <c r="N37">
        <v>122</v>
      </c>
      <c r="O37">
        <v>134.69999999999999</v>
      </c>
      <c r="P37">
        <v>131.4</v>
      </c>
      <c r="Q37">
        <v>134.5</v>
      </c>
      <c r="R37">
        <v>129.69999999999999</v>
      </c>
      <c r="S37">
        <v>124.8</v>
      </c>
      <c r="T37">
        <v>129</v>
      </c>
      <c r="U37">
        <v>122.4</v>
      </c>
      <c r="V37">
        <v>122</v>
      </c>
      <c r="W37">
        <v>123.6</v>
      </c>
      <c r="X37">
        <v>121.4</v>
      </c>
      <c r="Y37">
        <v>111.5</v>
      </c>
      <c r="Z37">
        <v>119.6</v>
      </c>
      <c r="AA37">
        <v>126.2</v>
      </c>
      <c r="AB37">
        <v>113.7</v>
      </c>
      <c r="AC37">
        <v>118.3</v>
      </c>
      <c r="AD37">
        <v>126.1</v>
      </c>
    </row>
    <row r="38" spans="1:30" x14ac:dyDescent="0.45">
      <c r="A38" t="s">
        <v>34</v>
      </c>
      <c r="B38">
        <v>2016</v>
      </c>
      <c r="C38" t="s">
        <v>31</v>
      </c>
      <c r="D38">
        <v>134.1</v>
      </c>
      <c r="E38">
        <v>128.6</v>
      </c>
      <c r="F38">
        <v>125.7</v>
      </c>
      <c r="G38">
        <v>141.5</v>
      </c>
      <c r="H38">
        <v>129.9</v>
      </c>
      <c r="I38">
        <v>115.5</v>
      </c>
      <c r="J38">
        <v>126.1</v>
      </c>
      <c r="K38">
        <v>170.7</v>
      </c>
      <c r="L38">
        <v>97.4</v>
      </c>
      <c r="M38">
        <v>132.9</v>
      </c>
      <c r="N38">
        <v>122.7</v>
      </c>
      <c r="O38">
        <v>135.30000000000001</v>
      </c>
      <c r="P38">
        <v>131.30000000000001</v>
      </c>
      <c r="Q38">
        <v>135.19999999999999</v>
      </c>
      <c r="R38">
        <v>130.30000000000001</v>
      </c>
      <c r="S38">
        <v>125.1</v>
      </c>
      <c r="T38">
        <v>129.5</v>
      </c>
      <c r="U38">
        <v>123.4</v>
      </c>
      <c r="V38">
        <v>122.7</v>
      </c>
      <c r="W38">
        <v>124.2</v>
      </c>
      <c r="X38">
        <v>122</v>
      </c>
      <c r="Y38">
        <v>111.1</v>
      </c>
      <c r="Z38">
        <v>119.8</v>
      </c>
      <c r="AA38">
        <v>126.3</v>
      </c>
      <c r="AB38">
        <v>114.5</v>
      </c>
      <c r="AC38">
        <v>118.5</v>
      </c>
      <c r="AD38">
        <v>126.3</v>
      </c>
    </row>
    <row r="39" spans="1:30" x14ac:dyDescent="0.45">
      <c r="A39" t="s">
        <v>34</v>
      </c>
      <c r="B39">
        <v>2016</v>
      </c>
      <c r="C39" t="s">
        <v>35</v>
      </c>
      <c r="D39">
        <v>134.19999999999999</v>
      </c>
      <c r="E39">
        <v>128.69999999999999</v>
      </c>
      <c r="F39">
        <v>124.9</v>
      </c>
      <c r="G39">
        <v>130.30000000000001</v>
      </c>
      <c r="H39">
        <v>130.30000000000001</v>
      </c>
      <c r="I39">
        <v>114.8</v>
      </c>
      <c r="J39">
        <v>126.4</v>
      </c>
      <c r="K39">
        <v>167.4</v>
      </c>
      <c r="L39">
        <v>98.8</v>
      </c>
      <c r="M39">
        <v>133.6</v>
      </c>
      <c r="N39">
        <v>123</v>
      </c>
      <c r="O39">
        <v>135.80000000000001</v>
      </c>
      <c r="P39">
        <v>129.9</v>
      </c>
      <c r="Q39">
        <v>135.9</v>
      </c>
      <c r="R39">
        <v>130.9</v>
      </c>
      <c r="S39">
        <v>125.8</v>
      </c>
      <c r="T39">
        <v>130.19999999999999</v>
      </c>
      <c r="U39">
        <v>124.4</v>
      </c>
      <c r="V39">
        <v>123.1</v>
      </c>
      <c r="W39">
        <v>124.6</v>
      </c>
      <c r="X39">
        <v>122.5</v>
      </c>
      <c r="Y39">
        <v>111.4</v>
      </c>
      <c r="Z39">
        <v>120.3</v>
      </c>
      <c r="AA39">
        <v>126.6</v>
      </c>
      <c r="AB39">
        <v>116.6</v>
      </c>
      <c r="AC39">
        <v>119.1</v>
      </c>
      <c r="AD39">
        <v>126</v>
      </c>
    </row>
    <row r="40" spans="1:30" x14ac:dyDescent="0.45">
      <c r="A40" t="s">
        <v>34</v>
      </c>
      <c r="B40">
        <v>2016</v>
      </c>
      <c r="C40" t="s">
        <v>36</v>
      </c>
      <c r="D40">
        <v>135.1</v>
      </c>
      <c r="E40">
        <v>124.6</v>
      </c>
      <c r="F40">
        <v>126.2</v>
      </c>
      <c r="G40">
        <v>129.80000000000001</v>
      </c>
      <c r="H40">
        <v>130.19999999999999</v>
      </c>
      <c r="I40">
        <v>114.5</v>
      </c>
      <c r="J40">
        <v>126.5</v>
      </c>
      <c r="K40">
        <v>164.3</v>
      </c>
      <c r="L40">
        <v>100.9</v>
      </c>
      <c r="M40">
        <v>133.9</v>
      </c>
      <c r="N40">
        <v>123.1</v>
      </c>
      <c r="O40">
        <v>136.30000000000001</v>
      </c>
      <c r="P40">
        <v>129.80000000000001</v>
      </c>
      <c r="Q40">
        <v>136.5</v>
      </c>
      <c r="R40">
        <v>131.30000000000001</v>
      </c>
      <c r="S40">
        <v>126.1</v>
      </c>
      <c r="T40">
        <v>130.5</v>
      </c>
      <c r="U40">
        <v>124.9</v>
      </c>
      <c r="V40">
        <v>122.4</v>
      </c>
      <c r="W40">
        <v>125.1</v>
      </c>
      <c r="X40">
        <v>122.9</v>
      </c>
      <c r="Y40">
        <v>110.9</v>
      </c>
      <c r="Z40">
        <v>120.6</v>
      </c>
      <c r="AA40">
        <v>126.9</v>
      </c>
      <c r="AB40">
        <v>117.3</v>
      </c>
      <c r="AC40">
        <v>119.3</v>
      </c>
      <c r="AD40">
        <v>126</v>
      </c>
    </row>
    <row r="41" spans="1:30" x14ac:dyDescent="0.45">
      <c r="A41" t="s">
        <v>34</v>
      </c>
      <c r="B41">
        <v>2016</v>
      </c>
      <c r="C41" t="s">
        <v>37</v>
      </c>
      <c r="D41">
        <v>136.80000000000001</v>
      </c>
      <c r="E41">
        <v>122</v>
      </c>
      <c r="F41">
        <v>134.80000000000001</v>
      </c>
      <c r="G41">
        <v>135</v>
      </c>
      <c r="H41">
        <v>130.9</v>
      </c>
      <c r="I41">
        <v>114.8</v>
      </c>
      <c r="J41">
        <v>126.6</v>
      </c>
      <c r="K41">
        <v>167.5</v>
      </c>
      <c r="L41">
        <v>106.4</v>
      </c>
      <c r="M41">
        <v>134.4</v>
      </c>
      <c r="N41">
        <v>123.6</v>
      </c>
      <c r="O41">
        <v>136.69999999999999</v>
      </c>
      <c r="P41">
        <v>131.80000000000001</v>
      </c>
      <c r="Q41">
        <v>137.1</v>
      </c>
      <c r="R41">
        <v>131.80000000000001</v>
      </c>
      <c r="S41">
        <v>126.4</v>
      </c>
      <c r="T41">
        <v>131</v>
      </c>
      <c r="U41">
        <v>125.6</v>
      </c>
      <c r="V41">
        <v>122.3</v>
      </c>
      <c r="W41">
        <v>125.5</v>
      </c>
      <c r="X41">
        <v>123.2</v>
      </c>
      <c r="Y41">
        <v>112.1</v>
      </c>
      <c r="Z41">
        <v>121.1</v>
      </c>
      <c r="AA41">
        <v>127.7</v>
      </c>
      <c r="AB41">
        <v>118.1</v>
      </c>
      <c r="AC41">
        <v>120</v>
      </c>
      <c r="AD41">
        <v>127.3</v>
      </c>
    </row>
    <row r="42" spans="1:30" x14ac:dyDescent="0.45">
      <c r="A42" t="s">
        <v>34</v>
      </c>
      <c r="B42">
        <v>2016</v>
      </c>
      <c r="C42" t="s">
        <v>38</v>
      </c>
      <c r="D42">
        <v>139.1</v>
      </c>
      <c r="E42">
        <v>125.4</v>
      </c>
      <c r="F42">
        <v>136</v>
      </c>
      <c r="G42">
        <v>145.1</v>
      </c>
      <c r="H42">
        <v>131.69999999999999</v>
      </c>
      <c r="I42">
        <v>115</v>
      </c>
      <c r="J42">
        <v>126.8</v>
      </c>
      <c r="K42">
        <v>171.7</v>
      </c>
      <c r="L42">
        <v>108.7</v>
      </c>
      <c r="M42">
        <v>135.30000000000001</v>
      </c>
      <c r="N42">
        <v>124.2</v>
      </c>
      <c r="O42">
        <v>137.4</v>
      </c>
      <c r="P42">
        <v>134</v>
      </c>
      <c r="Q42">
        <v>137.69999999999999</v>
      </c>
      <c r="R42">
        <v>132.19999999999999</v>
      </c>
      <c r="S42">
        <v>126.8</v>
      </c>
      <c r="T42">
        <v>131.4</v>
      </c>
      <c r="U42">
        <v>126</v>
      </c>
      <c r="V42">
        <v>122.7</v>
      </c>
      <c r="W42">
        <v>126</v>
      </c>
      <c r="X42">
        <v>123.7</v>
      </c>
      <c r="Y42">
        <v>112.8</v>
      </c>
      <c r="Z42">
        <v>121.5</v>
      </c>
      <c r="AA42">
        <v>128.5</v>
      </c>
      <c r="AB42">
        <v>119.2</v>
      </c>
      <c r="AC42">
        <v>120.7</v>
      </c>
      <c r="AD42">
        <v>128.6</v>
      </c>
    </row>
    <row r="43" spans="1:30" x14ac:dyDescent="0.45">
      <c r="A43" t="s">
        <v>34</v>
      </c>
      <c r="B43">
        <v>2016</v>
      </c>
      <c r="C43" t="s">
        <v>39</v>
      </c>
      <c r="D43">
        <v>140.5</v>
      </c>
      <c r="E43">
        <v>128.30000000000001</v>
      </c>
      <c r="F43">
        <v>136.5</v>
      </c>
      <c r="G43">
        <v>159.69999999999999</v>
      </c>
      <c r="H43">
        <v>132.6</v>
      </c>
      <c r="I43">
        <v>115.5</v>
      </c>
      <c r="J43">
        <v>127.7</v>
      </c>
      <c r="K43">
        <v>174.3</v>
      </c>
      <c r="L43">
        <v>109.9</v>
      </c>
      <c r="M43">
        <v>136.30000000000001</v>
      </c>
      <c r="N43">
        <v>124.4</v>
      </c>
      <c r="O43">
        <v>138.1</v>
      </c>
      <c r="P43">
        <v>136.80000000000001</v>
      </c>
      <c r="Q43">
        <v>138.69999999999999</v>
      </c>
      <c r="R43">
        <v>132.9</v>
      </c>
      <c r="S43">
        <v>127.2</v>
      </c>
      <c r="T43">
        <v>132</v>
      </c>
      <c r="U43">
        <v>125.5</v>
      </c>
      <c r="V43">
        <v>123.3</v>
      </c>
      <c r="W43">
        <v>126.4</v>
      </c>
      <c r="X43">
        <v>124.1</v>
      </c>
      <c r="Y43">
        <v>114.2</v>
      </c>
      <c r="Z43">
        <v>121.7</v>
      </c>
      <c r="AA43">
        <v>129.69999999999999</v>
      </c>
      <c r="AB43">
        <v>119.4</v>
      </c>
      <c r="AC43">
        <v>121.5</v>
      </c>
      <c r="AD43">
        <v>130.1</v>
      </c>
    </row>
    <row r="44" spans="1:30" x14ac:dyDescent="0.45">
      <c r="A44" t="s">
        <v>34</v>
      </c>
      <c r="B44">
        <v>2016</v>
      </c>
      <c r="C44" t="s">
        <v>40</v>
      </c>
      <c r="D44">
        <v>141.19999999999999</v>
      </c>
      <c r="E44">
        <v>132.30000000000001</v>
      </c>
      <c r="F44">
        <v>137.80000000000001</v>
      </c>
      <c r="G44">
        <v>165.4</v>
      </c>
      <c r="H44">
        <v>133.5</v>
      </c>
      <c r="I44">
        <v>116.4</v>
      </c>
      <c r="J44">
        <v>128.5</v>
      </c>
      <c r="K44">
        <v>177.4</v>
      </c>
      <c r="L44">
        <v>111.3</v>
      </c>
      <c r="M44">
        <v>137.5</v>
      </c>
      <c r="N44">
        <v>125</v>
      </c>
      <c r="O44">
        <v>138.80000000000001</v>
      </c>
      <c r="P44">
        <v>138.4</v>
      </c>
      <c r="Q44">
        <v>139.30000000000001</v>
      </c>
      <c r="R44">
        <v>133.5</v>
      </c>
      <c r="S44">
        <v>127.6</v>
      </c>
      <c r="T44">
        <v>132.69999999999999</v>
      </c>
      <c r="U44">
        <v>126.4</v>
      </c>
      <c r="V44">
        <v>123.4</v>
      </c>
      <c r="W44">
        <v>126.9</v>
      </c>
      <c r="X44">
        <v>124.5</v>
      </c>
      <c r="Y44">
        <v>113.9</v>
      </c>
      <c r="Z44">
        <v>122.4</v>
      </c>
      <c r="AA44">
        <v>130.80000000000001</v>
      </c>
      <c r="AB44">
        <v>120.5</v>
      </c>
      <c r="AC44">
        <v>121.9</v>
      </c>
      <c r="AD44">
        <v>131.1</v>
      </c>
    </row>
    <row r="45" spans="1:30" x14ac:dyDescent="0.45">
      <c r="A45" t="s">
        <v>34</v>
      </c>
      <c r="B45">
        <v>2016</v>
      </c>
      <c r="C45" t="s">
        <v>41</v>
      </c>
      <c r="D45">
        <v>139.30000000000001</v>
      </c>
      <c r="E45">
        <v>131.6</v>
      </c>
      <c r="F45">
        <v>138.1</v>
      </c>
      <c r="G45">
        <v>159.1</v>
      </c>
      <c r="H45">
        <v>134.1</v>
      </c>
      <c r="I45">
        <v>116.9</v>
      </c>
      <c r="J45">
        <v>129.30000000000001</v>
      </c>
      <c r="K45">
        <v>175.6</v>
      </c>
      <c r="L45">
        <v>112.9</v>
      </c>
      <c r="M45">
        <v>138.1</v>
      </c>
      <c r="N45">
        <v>125.5</v>
      </c>
      <c r="O45">
        <v>139.5</v>
      </c>
      <c r="P45">
        <v>137.9</v>
      </c>
      <c r="Q45">
        <v>140.19999999999999</v>
      </c>
      <c r="R45">
        <v>134.1</v>
      </c>
      <c r="S45">
        <v>128.19999999999999</v>
      </c>
      <c r="T45">
        <v>133.19999999999999</v>
      </c>
      <c r="U45">
        <v>127.3</v>
      </c>
      <c r="V45">
        <v>123.6</v>
      </c>
      <c r="W45">
        <v>127.4</v>
      </c>
      <c r="X45">
        <v>124.8</v>
      </c>
      <c r="Y45">
        <v>113.1</v>
      </c>
      <c r="Z45">
        <v>122.7</v>
      </c>
      <c r="AA45">
        <v>131.69999999999999</v>
      </c>
      <c r="AB45">
        <v>121.5</v>
      </c>
      <c r="AC45">
        <v>122.1</v>
      </c>
      <c r="AD45">
        <v>131.1</v>
      </c>
    </row>
    <row r="46" spans="1:30" x14ac:dyDescent="0.45">
      <c r="A46" t="s">
        <v>34</v>
      </c>
      <c r="B46">
        <v>2016</v>
      </c>
      <c r="C46" t="s">
        <v>42</v>
      </c>
      <c r="D46">
        <v>138</v>
      </c>
      <c r="E46">
        <v>130.5</v>
      </c>
      <c r="F46">
        <v>136.1</v>
      </c>
      <c r="G46">
        <v>150.69999999999999</v>
      </c>
      <c r="H46">
        <v>134.4</v>
      </c>
      <c r="I46">
        <v>117.2</v>
      </c>
      <c r="J46">
        <v>129.9</v>
      </c>
      <c r="K46">
        <v>171.5</v>
      </c>
      <c r="L46">
        <v>113.8</v>
      </c>
      <c r="M46">
        <v>138.80000000000001</v>
      </c>
      <c r="N46">
        <v>126</v>
      </c>
      <c r="O46">
        <v>140.19999999999999</v>
      </c>
      <c r="P46">
        <v>136.6</v>
      </c>
      <c r="Q46">
        <v>141</v>
      </c>
      <c r="R46">
        <v>134.6</v>
      </c>
      <c r="S46">
        <v>128.6</v>
      </c>
      <c r="T46">
        <v>133.80000000000001</v>
      </c>
      <c r="U46">
        <v>127.9</v>
      </c>
      <c r="V46">
        <v>124.1</v>
      </c>
      <c r="W46">
        <v>127.9</v>
      </c>
      <c r="X46">
        <v>125.4</v>
      </c>
      <c r="Y46">
        <v>114.3</v>
      </c>
      <c r="Z46">
        <v>122.9</v>
      </c>
      <c r="AA46">
        <v>131.80000000000001</v>
      </c>
      <c r="AB46">
        <v>122.1</v>
      </c>
      <c r="AC46">
        <v>122.8</v>
      </c>
      <c r="AD46">
        <v>130.9</v>
      </c>
    </row>
    <row r="47" spans="1:30" x14ac:dyDescent="0.45">
      <c r="A47" t="s">
        <v>34</v>
      </c>
      <c r="B47">
        <v>2016</v>
      </c>
      <c r="C47" t="s">
        <v>43</v>
      </c>
      <c r="D47">
        <v>137.9</v>
      </c>
      <c r="E47">
        <v>130.19999999999999</v>
      </c>
      <c r="F47">
        <v>134.69999999999999</v>
      </c>
      <c r="G47">
        <v>151.19999999999999</v>
      </c>
      <c r="H47">
        <v>134.80000000000001</v>
      </c>
      <c r="I47">
        <v>117.8</v>
      </c>
      <c r="J47">
        <v>130.5</v>
      </c>
      <c r="K47">
        <v>172.1</v>
      </c>
      <c r="L47">
        <v>114.1</v>
      </c>
      <c r="M47">
        <v>139.30000000000001</v>
      </c>
      <c r="N47">
        <v>126.1</v>
      </c>
      <c r="O47">
        <v>141.1</v>
      </c>
      <c r="P47">
        <v>137</v>
      </c>
      <c r="Q47">
        <v>141.80000000000001</v>
      </c>
      <c r="R47">
        <v>135.5</v>
      </c>
      <c r="S47">
        <v>129.1</v>
      </c>
      <c r="T47">
        <v>134.5</v>
      </c>
      <c r="U47">
        <v>128.69999999999999</v>
      </c>
      <c r="V47">
        <v>124.3</v>
      </c>
      <c r="W47">
        <v>128.4</v>
      </c>
      <c r="X47">
        <v>126.1</v>
      </c>
      <c r="Y47">
        <v>115.2</v>
      </c>
      <c r="Z47">
        <v>123.5</v>
      </c>
      <c r="AA47">
        <v>132.4</v>
      </c>
      <c r="AB47">
        <v>122.1</v>
      </c>
      <c r="AC47">
        <v>123.4</v>
      </c>
      <c r="AD47">
        <v>131.4</v>
      </c>
    </row>
    <row r="48" spans="1:30" x14ac:dyDescent="0.45">
      <c r="A48" t="s">
        <v>34</v>
      </c>
      <c r="B48">
        <v>2016</v>
      </c>
      <c r="C48" t="s">
        <v>45</v>
      </c>
      <c r="D48">
        <v>137.80000000000001</v>
      </c>
      <c r="E48">
        <v>132</v>
      </c>
      <c r="F48">
        <v>134.1</v>
      </c>
      <c r="G48">
        <v>141.9</v>
      </c>
      <c r="H48">
        <v>135</v>
      </c>
      <c r="I48">
        <v>118</v>
      </c>
      <c r="J48">
        <v>131.4</v>
      </c>
      <c r="K48">
        <v>171.7</v>
      </c>
      <c r="L48">
        <v>114.1</v>
      </c>
      <c r="M48">
        <v>139.69999999999999</v>
      </c>
      <c r="N48">
        <v>126.2</v>
      </c>
      <c r="O48">
        <v>141.80000000000001</v>
      </c>
      <c r="P48">
        <v>136.1</v>
      </c>
      <c r="Q48">
        <v>142</v>
      </c>
      <c r="R48">
        <v>135.80000000000001</v>
      </c>
      <c r="S48">
        <v>129.30000000000001</v>
      </c>
      <c r="T48">
        <v>135</v>
      </c>
      <c r="U48">
        <v>129.1</v>
      </c>
      <c r="V48">
        <v>125</v>
      </c>
      <c r="W48">
        <v>128.6</v>
      </c>
      <c r="X48">
        <v>126.4</v>
      </c>
      <c r="Y48">
        <v>115.7</v>
      </c>
      <c r="Z48">
        <v>124</v>
      </c>
      <c r="AA48">
        <v>132.80000000000001</v>
      </c>
      <c r="AB48">
        <v>122.6</v>
      </c>
      <c r="AC48">
        <v>123.8</v>
      </c>
      <c r="AD48">
        <v>131.19999999999999</v>
      </c>
    </row>
    <row r="49" spans="1:30" x14ac:dyDescent="0.45">
      <c r="A49" t="s">
        <v>34</v>
      </c>
      <c r="B49">
        <v>2016</v>
      </c>
      <c r="C49" t="s">
        <v>46</v>
      </c>
      <c r="D49">
        <v>137.6</v>
      </c>
      <c r="E49">
        <v>132.9</v>
      </c>
      <c r="F49">
        <v>132.69999999999999</v>
      </c>
      <c r="G49">
        <v>125.3</v>
      </c>
      <c r="H49">
        <v>135.1</v>
      </c>
      <c r="I49">
        <v>118.6</v>
      </c>
      <c r="J49">
        <v>132.30000000000001</v>
      </c>
      <c r="K49">
        <v>168.7</v>
      </c>
      <c r="L49">
        <v>114.4</v>
      </c>
      <c r="M49">
        <v>140.19999999999999</v>
      </c>
      <c r="N49">
        <v>126.6</v>
      </c>
      <c r="O49">
        <v>142.30000000000001</v>
      </c>
      <c r="P49">
        <v>134</v>
      </c>
      <c r="Q49">
        <v>143.1</v>
      </c>
      <c r="R49">
        <v>136.30000000000001</v>
      </c>
      <c r="S49">
        <v>129.80000000000001</v>
      </c>
      <c r="T49">
        <v>135.4</v>
      </c>
      <c r="U49">
        <v>128.5</v>
      </c>
      <c r="V49">
        <v>126.6</v>
      </c>
      <c r="W49">
        <v>129.19999999999999</v>
      </c>
      <c r="X49">
        <v>126.9</v>
      </c>
      <c r="Y49">
        <v>116</v>
      </c>
      <c r="Z49">
        <v>124.2</v>
      </c>
      <c r="AA49">
        <v>133.1</v>
      </c>
      <c r="AB49">
        <v>121.1</v>
      </c>
      <c r="AC49">
        <v>123.9</v>
      </c>
      <c r="AD49">
        <v>130.4</v>
      </c>
    </row>
    <row r="50" spans="1:30" x14ac:dyDescent="0.45">
      <c r="A50" t="s">
        <v>34</v>
      </c>
      <c r="B50">
        <v>2017</v>
      </c>
      <c r="C50" t="s">
        <v>31</v>
      </c>
      <c r="D50">
        <v>138.19999999999999</v>
      </c>
      <c r="E50">
        <v>132.19999999999999</v>
      </c>
      <c r="F50">
        <v>133</v>
      </c>
      <c r="G50">
        <v>119.4</v>
      </c>
      <c r="H50">
        <v>135.4</v>
      </c>
      <c r="I50">
        <v>119.1</v>
      </c>
      <c r="J50">
        <v>132.80000000000001</v>
      </c>
      <c r="K50">
        <v>159.5</v>
      </c>
      <c r="L50">
        <v>115.6</v>
      </c>
      <c r="M50">
        <v>139.6</v>
      </c>
      <c r="N50">
        <v>126.6</v>
      </c>
      <c r="O50">
        <v>142.80000000000001</v>
      </c>
      <c r="P50">
        <v>133.1</v>
      </c>
      <c r="Q50">
        <v>143.80000000000001</v>
      </c>
      <c r="R50">
        <v>136.6</v>
      </c>
      <c r="S50">
        <v>130.19999999999999</v>
      </c>
      <c r="T50">
        <v>135.6</v>
      </c>
      <c r="U50">
        <v>129.6</v>
      </c>
      <c r="V50">
        <v>126.8</v>
      </c>
      <c r="W50">
        <v>129.4</v>
      </c>
      <c r="X50">
        <v>127.1</v>
      </c>
      <c r="Y50">
        <v>117</v>
      </c>
      <c r="Z50">
        <v>124.2</v>
      </c>
      <c r="AA50">
        <v>133.30000000000001</v>
      </c>
      <c r="AB50">
        <v>121.7</v>
      </c>
      <c r="AC50">
        <v>124.4</v>
      </c>
      <c r="AD50">
        <v>130.30000000000001</v>
      </c>
    </row>
    <row r="51" spans="1:30" x14ac:dyDescent="0.45">
      <c r="A51" t="s">
        <v>34</v>
      </c>
      <c r="B51">
        <v>2017</v>
      </c>
      <c r="C51" t="s">
        <v>35</v>
      </c>
      <c r="D51">
        <v>138.80000000000001</v>
      </c>
      <c r="E51">
        <v>129.30000000000001</v>
      </c>
      <c r="F51">
        <v>135.30000000000001</v>
      </c>
      <c r="G51">
        <v>119.5</v>
      </c>
      <c r="H51">
        <v>135.80000000000001</v>
      </c>
      <c r="I51">
        <v>119.2</v>
      </c>
      <c r="J51">
        <v>133.1</v>
      </c>
      <c r="K51">
        <v>152.19999999999999</v>
      </c>
      <c r="L51">
        <v>117.3</v>
      </c>
      <c r="M51">
        <v>138.69999999999999</v>
      </c>
      <c r="N51">
        <v>126.9</v>
      </c>
      <c r="O51">
        <v>143.19999999999999</v>
      </c>
      <c r="P51">
        <v>133</v>
      </c>
      <c r="Q51">
        <v>144.4</v>
      </c>
      <c r="R51">
        <v>136.80000000000001</v>
      </c>
      <c r="S51">
        <v>130.30000000000001</v>
      </c>
      <c r="T51">
        <v>135.9</v>
      </c>
      <c r="U51">
        <v>130.5</v>
      </c>
      <c r="V51">
        <v>127.9</v>
      </c>
      <c r="W51">
        <v>129.69999999999999</v>
      </c>
      <c r="X51">
        <v>127.4</v>
      </c>
      <c r="Y51">
        <v>117.4</v>
      </c>
      <c r="Z51">
        <v>124.6</v>
      </c>
      <c r="AA51">
        <v>133.4</v>
      </c>
      <c r="AB51">
        <v>122.6</v>
      </c>
      <c r="AC51">
        <v>124.8</v>
      </c>
      <c r="AD51">
        <v>130.6</v>
      </c>
    </row>
    <row r="52" spans="1:30" x14ac:dyDescent="0.45">
      <c r="A52" t="s">
        <v>34</v>
      </c>
      <c r="B52">
        <v>2017</v>
      </c>
      <c r="C52" t="s">
        <v>36</v>
      </c>
      <c r="D52">
        <v>139</v>
      </c>
      <c r="E52">
        <v>128.6</v>
      </c>
      <c r="F52">
        <v>138.30000000000001</v>
      </c>
      <c r="G52">
        <v>120.5</v>
      </c>
      <c r="H52">
        <v>136.30000000000001</v>
      </c>
      <c r="I52">
        <v>118.8</v>
      </c>
      <c r="J52">
        <v>133.30000000000001</v>
      </c>
      <c r="K52">
        <v>143.9</v>
      </c>
      <c r="L52">
        <v>118</v>
      </c>
      <c r="M52">
        <v>137.9</v>
      </c>
      <c r="N52">
        <v>127.2</v>
      </c>
      <c r="O52">
        <v>144</v>
      </c>
      <c r="P52">
        <v>133.1</v>
      </c>
      <c r="Q52">
        <v>145.1</v>
      </c>
      <c r="R52">
        <v>137.30000000000001</v>
      </c>
      <c r="S52">
        <v>130.6</v>
      </c>
      <c r="T52">
        <v>136.4</v>
      </c>
      <c r="U52">
        <v>131.1</v>
      </c>
      <c r="V52">
        <v>129.1</v>
      </c>
      <c r="W52">
        <v>130.1</v>
      </c>
      <c r="X52">
        <v>127.8</v>
      </c>
      <c r="Y52">
        <v>117.6</v>
      </c>
      <c r="Z52">
        <v>125</v>
      </c>
      <c r="AA52">
        <v>133.80000000000001</v>
      </c>
      <c r="AB52">
        <v>122.6</v>
      </c>
      <c r="AC52">
        <v>125.1</v>
      </c>
      <c r="AD52">
        <v>130.9</v>
      </c>
    </row>
    <row r="53" spans="1:30" x14ac:dyDescent="0.45">
      <c r="A53" t="s">
        <v>34</v>
      </c>
      <c r="B53">
        <v>2017</v>
      </c>
      <c r="C53" t="s">
        <v>37</v>
      </c>
      <c r="D53">
        <v>139.4</v>
      </c>
      <c r="E53">
        <v>126.1</v>
      </c>
      <c r="F53">
        <v>139.9</v>
      </c>
      <c r="G53">
        <v>123.4</v>
      </c>
      <c r="H53">
        <v>137.19999999999999</v>
      </c>
      <c r="I53">
        <v>118.4</v>
      </c>
      <c r="J53">
        <v>133</v>
      </c>
      <c r="K53">
        <v>140.9</v>
      </c>
      <c r="L53">
        <v>118.5</v>
      </c>
      <c r="M53">
        <v>136.5</v>
      </c>
      <c r="N53">
        <v>127.4</v>
      </c>
      <c r="O53">
        <v>144.19999999999999</v>
      </c>
      <c r="P53">
        <v>133.5</v>
      </c>
      <c r="Q53">
        <v>145.4</v>
      </c>
      <c r="R53">
        <v>138</v>
      </c>
      <c r="S53">
        <v>131.1</v>
      </c>
      <c r="T53">
        <v>137</v>
      </c>
      <c r="U53">
        <v>131.69999999999999</v>
      </c>
      <c r="V53">
        <v>129.80000000000001</v>
      </c>
      <c r="W53">
        <v>130.4</v>
      </c>
      <c r="X53">
        <v>128.1</v>
      </c>
      <c r="Y53">
        <v>116.6</v>
      </c>
      <c r="Z53">
        <v>125.1</v>
      </c>
      <c r="AA53">
        <v>134.5</v>
      </c>
      <c r="AB53">
        <v>123.1</v>
      </c>
      <c r="AC53">
        <v>125.1</v>
      </c>
      <c r="AD53">
        <v>131.1</v>
      </c>
    </row>
    <row r="54" spans="1:30" x14ac:dyDescent="0.45">
      <c r="A54" t="s">
        <v>34</v>
      </c>
      <c r="B54">
        <v>2017</v>
      </c>
      <c r="C54" t="s">
        <v>38</v>
      </c>
      <c r="D54">
        <v>141.6</v>
      </c>
      <c r="E54">
        <v>126.3</v>
      </c>
      <c r="F54">
        <v>137.9</v>
      </c>
      <c r="G54">
        <v>125.6</v>
      </c>
      <c r="H54">
        <v>137.69999999999999</v>
      </c>
      <c r="I54">
        <v>118.1</v>
      </c>
      <c r="J54">
        <v>132.9</v>
      </c>
      <c r="K54">
        <v>138.30000000000001</v>
      </c>
      <c r="L54">
        <v>119.4</v>
      </c>
      <c r="M54">
        <v>136</v>
      </c>
      <c r="N54">
        <v>127.6</v>
      </c>
      <c r="O54">
        <v>144.5</v>
      </c>
      <c r="P54">
        <v>133.69999999999999</v>
      </c>
      <c r="Q54">
        <v>146.19999999999999</v>
      </c>
      <c r="R54">
        <v>138.19999999999999</v>
      </c>
      <c r="S54">
        <v>131.4</v>
      </c>
      <c r="T54">
        <v>137.19999999999999</v>
      </c>
      <c r="U54">
        <v>132.1</v>
      </c>
      <c r="V54">
        <v>129.4</v>
      </c>
      <c r="W54">
        <v>130.9</v>
      </c>
      <c r="X54">
        <v>128.4</v>
      </c>
      <c r="Y54">
        <v>116.7</v>
      </c>
      <c r="Z54">
        <v>125.7</v>
      </c>
      <c r="AA54">
        <v>134.80000000000001</v>
      </c>
      <c r="AB54">
        <v>123</v>
      </c>
      <c r="AC54">
        <v>125.3</v>
      </c>
      <c r="AD54">
        <v>131.4</v>
      </c>
    </row>
    <row r="55" spans="1:30" x14ac:dyDescent="0.45">
      <c r="A55" t="s">
        <v>34</v>
      </c>
      <c r="B55">
        <v>2017</v>
      </c>
      <c r="C55" t="s">
        <v>39</v>
      </c>
      <c r="D55">
        <v>145.5</v>
      </c>
      <c r="E55">
        <v>128.1</v>
      </c>
      <c r="F55">
        <v>139.19999999999999</v>
      </c>
      <c r="G55">
        <v>133.30000000000001</v>
      </c>
      <c r="H55">
        <v>138.1</v>
      </c>
      <c r="I55">
        <v>118.2</v>
      </c>
      <c r="J55">
        <v>133.30000000000001</v>
      </c>
      <c r="K55">
        <v>136.19999999999999</v>
      </c>
      <c r="L55">
        <v>119.6</v>
      </c>
      <c r="M55">
        <v>135.30000000000001</v>
      </c>
      <c r="N55">
        <v>127.8</v>
      </c>
      <c r="O55">
        <v>144.9</v>
      </c>
      <c r="P55">
        <v>135.19999999999999</v>
      </c>
      <c r="Q55">
        <v>146.5</v>
      </c>
      <c r="R55">
        <v>138.5</v>
      </c>
      <c r="S55">
        <v>131.69999999999999</v>
      </c>
      <c r="T55">
        <v>137.5</v>
      </c>
      <c r="U55">
        <v>131.4</v>
      </c>
      <c r="V55">
        <v>128.80000000000001</v>
      </c>
      <c r="W55">
        <v>131.19999999999999</v>
      </c>
      <c r="X55">
        <v>128.5</v>
      </c>
      <c r="Y55">
        <v>116.5</v>
      </c>
      <c r="Z55">
        <v>125.9</v>
      </c>
      <c r="AA55">
        <v>135.4</v>
      </c>
      <c r="AB55">
        <v>123.4</v>
      </c>
      <c r="AC55">
        <v>125.5</v>
      </c>
      <c r="AD55">
        <v>132</v>
      </c>
    </row>
    <row r="56" spans="1:30" x14ac:dyDescent="0.45">
      <c r="A56" t="s">
        <v>34</v>
      </c>
      <c r="B56">
        <v>2017</v>
      </c>
      <c r="C56" t="s">
        <v>40</v>
      </c>
      <c r="D56">
        <v>145.69999999999999</v>
      </c>
      <c r="E56">
        <v>129.6</v>
      </c>
      <c r="F56">
        <v>141.80000000000001</v>
      </c>
      <c r="G56">
        <v>159.5</v>
      </c>
      <c r="H56">
        <v>138.5</v>
      </c>
      <c r="I56">
        <v>118.1</v>
      </c>
      <c r="J56">
        <v>133.6</v>
      </c>
      <c r="K56">
        <v>133.6</v>
      </c>
      <c r="L56">
        <v>120.5</v>
      </c>
      <c r="M56">
        <v>135.19999999999999</v>
      </c>
      <c r="N56">
        <v>128.5</v>
      </c>
      <c r="O56">
        <v>145.80000000000001</v>
      </c>
      <c r="P56">
        <v>139</v>
      </c>
      <c r="Q56">
        <v>148.19999999999999</v>
      </c>
      <c r="R56">
        <v>139.30000000000001</v>
      </c>
      <c r="S56">
        <v>132.1</v>
      </c>
      <c r="T56">
        <v>138.30000000000001</v>
      </c>
      <c r="U56">
        <v>132.6</v>
      </c>
      <c r="V56">
        <v>129.4</v>
      </c>
      <c r="W56">
        <v>131.9</v>
      </c>
      <c r="X56">
        <v>129.4</v>
      </c>
      <c r="Y56">
        <v>116</v>
      </c>
      <c r="Z56">
        <v>126.6</v>
      </c>
      <c r="AA56">
        <v>136.80000000000001</v>
      </c>
      <c r="AB56">
        <v>123.6</v>
      </c>
      <c r="AC56">
        <v>125.9</v>
      </c>
      <c r="AD56">
        <v>134.19999999999999</v>
      </c>
    </row>
    <row r="57" spans="1:30" x14ac:dyDescent="0.45">
      <c r="A57" t="s">
        <v>34</v>
      </c>
      <c r="B57">
        <v>2017</v>
      </c>
      <c r="C57" t="s">
        <v>41</v>
      </c>
      <c r="D57">
        <v>143.4</v>
      </c>
      <c r="E57">
        <v>129.30000000000001</v>
      </c>
      <c r="F57">
        <v>145.5</v>
      </c>
      <c r="G57">
        <v>168.6</v>
      </c>
      <c r="H57">
        <v>139</v>
      </c>
      <c r="I57">
        <v>118.1</v>
      </c>
      <c r="J57">
        <v>134.30000000000001</v>
      </c>
      <c r="K57">
        <v>132.69999999999999</v>
      </c>
      <c r="L57">
        <v>121.2</v>
      </c>
      <c r="M57">
        <v>135.6</v>
      </c>
      <c r="N57">
        <v>128.69999999999999</v>
      </c>
      <c r="O57">
        <v>146.80000000000001</v>
      </c>
      <c r="P57">
        <v>140.6</v>
      </c>
      <c r="Q57">
        <v>149.80000000000001</v>
      </c>
      <c r="R57">
        <v>140.30000000000001</v>
      </c>
      <c r="S57">
        <v>133</v>
      </c>
      <c r="T57">
        <v>139.30000000000001</v>
      </c>
      <c r="U57">
        <v>134.4</v>
      </c>
      <c r="V57">
        <v>129.80000000000001</v>
      </c>
      <c r="W57">
        <v>132.80000000000001</v>
      </c>
      <c r="X57">
        <v>130.19999999999999</v>
      </c>
      <c r="Y57">
        <v>117.3</v>
      </c>
      <c r="Z57">
        <v>127.3</v>
      </c>
      <c r="AA57">
        <v>137.6</v>
      </c>
      <c r="AB57">
        <v>124.5</v>
      </c>
      <c r="AC57">
        <v>126.8</v>
      </c>
      <c r="AD57">
        <v>135.4</v>
      </c>
    </row>
    <row r="58" spans="1:30" x14ac:dyDescent="0.45">
      <c r="A58" t="s">
        <v>34</v>
      </c>
      <c r="B58">
        <v>2017</v>
      </c>
      <c r="C58" t="s">
        <v>42</v>
      </c>
      <c r="D58">
        <v>142.4</v>
      </c>
      <c r="E58">
        <v>130.19999999999999</v>
      </c>
      <c r="F58">
        <v>143</v>
      </c>
      <c r="G58">
        <v>156.6</v>
      </c>
      <c r="H58">
        <v>139.6</v>
      </c>
      <c r="I58">
        <v>118.4</v>
      </c>
      <c r="J58">
        <v>134.69999999999999</v>
      </c>
      <c r="K58">
        <v>132.9</v>
      </c>
      <c r="L58">
        <v>121.5</v>
      </c>
      <c r="M58">
        <v>135.6</v>
      </c>
      <c r="N58">
        <v>128.80000000000001</v>
      </c>
      <c r="O58">
        <v>147.30000000000001</v>
      </c>
      <c r="P58">
        <v>139</v>
      </c>
      <c r="Q58">
        <v>150.80000000000001</v>
      </c>
      <c r="R58">
        <v>141.1</v>
      </c>
      <c r="S58">
        <v>133.4</v>
      </c>
      <c r="T58">
        <v>140</v>
      </c>
      <c r="U58">
        <v>135.69999999999999</v>
      </c>
      <c r="V58">
        <v>131</v>
      </c>
      <c r="W58">
        <v>133.30000000000001</v>
      </c>
      <c r="X58">
        <v>130.6</v>
      </c>
      <c r="Y58">
        <v>118.3</v>
      </c>
      <c r="Z58">
        <v>127.9</v>
      </c>
      <c r="AA58">
        <v>137.4</v>
      </c>
      <c r="AB58">
        <v>125.7</v>
      </c>
      <c r="AC58">
        <v>127.5</v>
      </c>
      <c r="AD58">
        <v>135.19999999999999</v>
      </c>
    </row>
    <row r="59" spans="1:30" x14ac:dyDescent="0.45">
      <c r="A59" t="s">
        <v>34</v>
      </c>
      <c r="B59">
        <v>2017</v>
      </c>
      <c r="C59" t="s">
        <v>43</v>
      </c>
      <c r="D59">
        <v>142.19999999999999</v>
      </c>
      <c r="E59">
        <v>131.19999999999999</v>
      </c>
      <c r="F59">
        <v>141.5</v>
      </c>
      <c r="G59">
        <v>162.6</v>
      </c>
      <c r="H59">
        <v>140.6</v>
      </c>
      <c r="I59">
        <v>119</v>
      </c>
      <c r="J59">
        <v>135.30000000000001</v>
      </c>
      <c r="K59">
        <v>132.30000000000001</v>
      </c>
      <c r="L59">
        <v>121.8</v>
      </c>
      <c r="M59">
        <v>136.30000000000001</v>
      </c>
      <c r="N59">
        <v>128.69999999999999</v>
      </c>
      <c r="O59">
        <v>148.1</v>
      </c>
      <c r="P59">
        <v>140.1</v>
      </c>
      <c r="Q59">
        <v>151.6</v>
      </c>
      <c r="R59">
        <v>142</v>
      </c>
      <c r="S59">
        <v>134.1</v>
      </c>
      <c r="T59">
        <v>140.80000000000001</v>
      </c>
      <c r="U59">
        <v>137.30000000000001</v>
      </c>
      <c r="V59">
        <v>132.19999999999999</v>
      </c>
      <c r="W59">
        <v>133.6</v>
      </c>
      <c r="X59">
        <v>131.30000000000001</v>
      </c>
      <c r="Y59">
        <v>117.8</v>
      </c>
      <c r="Z59">
        <v>128.4</v>
      </c>
      <c r="AA59">
        <v>137.9</v>
      </c>
      <c r="AB59">
        <v>126.2</v>
      </c>
      <c r="AC59">
        <v>127.7</v>
      </c>
      <c r="AD59">
        <v>136.1</v>
      </c>
    </row>
    <row r="60" spans="1:30" x14ac:dyDescent="0.45">
      <c r="A60" t="s">
        <v>34</v>
      </c>
      <c r="B60">
        <v>2017</v>
      </c>
      <c r="C60" t="s">
        <v>45</v>
      </c>
      <c r="D60">
        <v>142.4</v>
      </c>
      <c r="E60">
        <v>142.9</v>
      </c>
      <c r="F60">
        <v>142.19999999999999</v>
      </c>
      <c r="G60">
        <v>173.8</v>
      </c>
      <c r="H60">
        <v>140.80000000000001</v>
      </c>
      <c r="I60">
        <v>119.2</v>
      </c>
      <c r="J60">
        <v>135.69999999999999</v>
      </c>
      <c r="K60">
        <v>131.19999999999999</v>
      </c>
      <c r="L60">
        <v>123</v>
      </c>
      <c r="M60">
        <v>136.80000000000001</v>
      </c>
      <c r="N60">
        <v>129.19999999999999</v>
      </c>
      <c r="O60">
        <v>148.9</v>
      </c>
      <c r="P60">
        <v>142.1</v>
      </c>
      <c r="Q60">
        <v>153.19999999999999</v>
      </c>
      <c r="R60">
        <v>143</v>
      </c>
      <c r="S60">
        <v>134.80000000000001</v>
      </c>
      <c r="T60">
        <v>141.80000000000001</v>
      </c>
      <c r="U60">
        <v>138.6</v>
      </c>
      <c r="V60">
        <v>135.30000000000001</v>
      </c>
      <c r="W60">
        <v>134.4</v>
      </c>
      <c r="X60">
        <v>132.6</v>
      </c>
      <c r="Y60">
        <v>118.3</v>
      </c>
      <c r="Z60">
        <v>128.9</v>
      </c>
      <c r="AA60">
        <v>138.6</v>
      </c>
      <c r="AB60">
        <v>126.8</v>
      </c>
      <c r="AC60">
        <v>128.4</v>
      </c>
      <c r="AD60">
        <v>137.6</v>
      </c>
    </row>
    <row r="61" spans="1:30" x14ac:dyDescent="0.45">
      <c r="A61" t="s">
        <v>34</v>
      </c>
      <c r="B61">
        <v>2017</v>
      </c>
      <c r="C61" t="s">
        <v>46</v>
      </c>
      <c r="D61">
        <v>143.30000000000001</v>
      </c>
      <c r="E61">
        <v>145.19999999999999</v>
      </c>
      <c r="F61">
        <v>141.5</v>
      </c>
      <c r="G61">
        <v>161.69999999999999</v>
      </c>
      <c r="H61">
        <v>141</v>
      </c>
      <c r="I61">
        <v>120.5</v>
      </c>
      <c r="J61">
        <v>135.80000000000001</v>
      </c>
      <c r="K61">
        <v>129.1</v>
      </c>
      <c r="L61">
        <v>121.5</v>
      </c>
      <c r="M61">
        <v>137.1</v>
      </c>
      <c r="N61">
        <v>128.80000000000001</v>
      </c>
      <c r="O61">
        <v>149</v>
      </c>
      <c r="P61">
        <v>140.5</v>
      </c>
      <c r="Q61">
        <v>154.19999999999999</v>
      </c>
      <c r="R61">
        <v>143.1</v>
      </c>
      <c r="S61">
        <v>135.1</v>
      </c>
      <c r="T61">
        <v>142</v>
      </c>
      <c r="U61">
        <v>139.1</v>
      </c>
      <c r="V61">
        <v>136.6</v>
      </c>
      <c r="W61">
        <v>134.69999999999999</v>
      </c>
      <c r="X61">
        <v>133.1</v>
      </c>
      <c r="Y61">
        <v>118.5</v>
      </c>
      <c r="Z61">
        <v>129</v>
      </c>
      <c r="AA61">
        <v>138.5</v>
      </c>
      <c r="AB61">
        <v>126.5</v>
      </c>
      <c r="AC61">
        <v>128.6</v>
      </c>
      <c r="AD61">
        <v>137.19999999999999</v>
      </c>
    </row>
    <row r="62" spans="1:30" x14ac:dyDescent="0.45">
      <c r="A62" t="s">
        <v>34</v>
      </c>
      <c r="B62">
        <v>2018</v>
      </c>
      <c r="C62" t="s">
        <v>31</v>
      </c>
      <c r="D62">
        <v>144.19999999999999</v>
      </c>
      <c r="E62">
        <v>143.69999999999999</v>
      </c>
      <c r="F62">
        <v>141.30000000000001</v>
      </c>
      <c r="G62">
        <v>151.6</v>
      </c>
      <c r="H62">
        <v>141.1</v>
      </c>
      <c r="I62">
        <v>120.7</v>
      </c>
      <c r="J62">
        <v>136</v>
      </c>
      <c r="K62">
        <v>127.3</v>
      </c>
      <c r="L62">
        <v>118.8</v>
      </c>
      <c r="M62">
        <v>137.5</v>
      </c>
      <c r="N62">
        <v>129</v>
      </c>
      <c r="O62">
        <v>149.5</v>
      </c>
      <c r="P62">
        <v>139.19999999999999</v>
      </c>
      <c r="Q62">
        <v>154.69999999999999</v>
      </c>
      <c r="R62">
        <v>143.5</v>
      </c>
      <c r="S62">
        <v>135.5</v>
      </c>
      <c r="T62">
        <v>142.30000000000001</v>
      </c>
      <c r="U62">
        <v>140.4</v>
      </c>
      <c r="V62">
        <v>136.6</v>
      </c>
      <c r="W62">
        <v>134.9</v>
      </c>
      <c r="X62">
        <v>133.30000000000001</v>
      </c>
      <c r="Y62">
        <v>119.3</v>
      </c>
      <c r="Z62">
        <v>129.69999999999999</v>
      </c>
      <c r="AA62">
        <v>139</v>
      </c>
      <c r="AB62">
        <v>127.3</v>
      </c>
      <c r="AC62">
        <v>129.1</v>
      </c>
      <c r="AD62">
        <v>136.9</v>
      </c>
    </row>
    <row r="63" spans="1:30" x14ac:dyDescent="0.45">
      <c r="A63" t="s">
        <v>34</v>
      </c>
      <c r="B63">
        <v>2018</v>
      </c>
      <c r="C63" t="s">
        <v>35</v>
      </c>
      <c r="D63">
        <v>143.5</v>
      </c>
      <c r="E63">
        <v>140.30000000000001</v>
      </c>
      <c r="F63">
        <v>142.9</v>
      </c>
      <c r="G63">
        <v>140.5</v>
      </c>
      <c r="H63">
        <v>140.9</v>
      </c>
      <c r="I63">
        <v>120.4</v>
      </c>
      <c r="J63">
        <v>135.9</v>
      </c>
      <c r="K63">
        <v>125.8</v>
      </c>
      <c r="L63">
        <v>117.1</v>
      </c>
      <c r="M63">
        <v>137.30000000000001</v>
      </c>
      <c r="N63">
        <v>128.6</v>
      </c>
      <c r="O63">
        <v>149.6</v>
      </c>
      <c r="P63">
        <v>137.6</v>
      </c>
      <c r="Q63">
        <v>154.9</v>
      </c>
      <c r="R63">
        <v>143.80000000000001</v>
      </c>
      <c r="S63">
        <v>135.6</v>
      </c>
      <c r="T63">
        <v>142.6</v>
      </c>
      <c r="U63">
        <v>141.30000000000001</v>
      </c>
      <c r="V63">
        <v>136.69999999999999</v>
      </c>
      <c r="W63">
        <v>135.19999999999999</v>
      </c>
      <c r="X63">
        <v>133.80000000000001</v>
      </c>
      <c r="Y63">
        <v>120.2</v>
      </c>
      <c r="Z63">
        <v>129.9</v>
      </c>
      <c r="AA63">
        <v>139</v>
      </c>
      <c r="AB63">
        <v>127.7</v>
      </c>
      <c r="AC63">
        <v>129.6</v>
      </c>
      <c r="AD63">
        <v>136.4</v>
      </c>
    </row>
    <row r="64" spans="1:30" x14ac:dyDescent="0.45">
      <c r="A64" t="s">
        <v>34</v>
      </c>
      <c r="B64">
        <v>2018</v>
      </c>
      <c r="C64" t="s">
        <v>36</v>
      </c>
      <c r="D64">
        <v>143.6</v>
      </c>
      <c r="E64">
        <v>138.30000000000001</v>
      </c>
      <c r="F64">
        <v>146.19999999999999</v>
      </c>
      <c r="G64">
        <v>134.6</v>
      </c>
      <c r="H64">
        <v>141.19999999999999</v>
      </c>
      <c r="I64">
        <v>120.7</v>
      </c>
      <c r="J64">
        <v>136.19999999999999</v>
      </c>
      <c r="K64">
        <v>124.6</v>
      </c>
      <c r="L64">
        <v>116.1</v>
      </c>
      <c r="M64">
        <v>137.80000000000001</v>
      </c>
      <c r="N64">
        <v>129.1</v>
      </c>
      <c r="O64">
        <v>150.4</v>
      </c>
      <c r="P64">
        <v>137.19999999999999</v>
      </c>
      <c r="Q64">
        <v>156.30000000000001</v>
      </c>
      <c r="R64">
        <v>144.30000000000001</v>
      </c>
      <c r="S64">
        <v>136.19999999999999</v>
      </c>
      <c r="T64">
        <v>143.1</v>
      </c>
      <c r="U64">
        <v>142</v>
      </c>
      <c r="V64">
        <v>136.5</v>
      </c>
      <c r="W64">
        <v>135.6</v>
      </c>
      <c r="X64">
        <v>134.30000000000001</v>
      </c>
      <c r="Y64">
        <v>121</v>
      </c>
      <c r="Z64">
        <v>130.4</v>
      </c>
      <c r="AA64">
        <v>139.80000000000001</v>
      </c>
      <c r="AB64">
        <v>128.19999999999999</v>
      </c>
      <c r="AC64">
        <v>130.30000000000001</v>
      </c>
      <c r="AD64">
        <v>136.5</v>
      </c>
    </row>
    <row r="65" spans="1:30" x14ac:dyDescent="0.45">
      <c r="A65" t="s">
        <v>34</v>
      </c>
      <c r="B65">
        <v>2018</v>
      </c>
      <c r="C65" t="s">
        <v>37</v>
      </c>
      <c r="D65">
        <v>144.4</v>
      </c>
      <c r="E65">
        <v>133.9</v>
      </c>
      <c r="F65">
        <v>153.5</v>
      </c>
      <c r="G65">
        <v>132.6</v>
      </c>
      <c r="H65">
        <v>141.6</v>
      </c>
      <c r="I65">
        <v>121</v>
      </c>
      <c r="J65">
        <v>136.4</v>
      </c>
      <c r="K65">
        <v>123.5</v>
      </c>
      <c r="L65">
        <v>113.7</v>
      </c>
      <c r="M65">
        <v>138.19999999999999</v>
      </c>
      <c r="N65">
        <v>129.6</v>
      </c>
      <c r="O65">
        <v>151.19999999999999</v>
      </c>
      <c r="P65">
        <v>137.5</v>
      </c>
      <c r="Q65">
        <v>156.9</v>
      </c>
      <c r="R65">
        <v>145.30000000000001</v>
      </c>
      <c r="S65">
        <v>136.69999999999999</v>
      </c>
      <c r="T65">
        <v>144</v>
      </c>
      <c r="U65">
        <v>142.9</v>
      </c>
      <c r="V65">
        <v>136.5</v>
      </c>
      <c r="W65">
        <v>136.6</v>
      </c>
      <c r="X65">
        <v>135.19999999999999</v>
      </c>
      <c r="Y65">
        <v>121.9</v>
      </c>
      <c r="Z65">
        <v>131.30000000000001</v>
      </c>
      <c r="AA65">
        <v>141.4</v>
      </c>
      <c r="AB65">
        <v>129.19999999999999</v>
      </c>
      <c r="AC65">
        <v>131.30000000000001</v>
      </c>
      <c r="AD65">
        <v>137.1</v>
      </c>
    </row>
    <row r="66" spans="1:30" x14ac:dyDescent="0.45">
      <c r="A66" t="s">
        <v>34</v>
      </c>
      <c r="B66">
        <v>2018</v>
      </c>
      <c r="C66" t="s">
        <v>38</v>
      </c>
      <c r="D66">
        <v>146.6</v>
      </c>
      <c r="E66">
        <v>133.6</v>
      </c>
      <c r="F66">
        <v>154.6</v>
      </c>
      <c r="G66">
        <v>135.6</v>
      </c>
      <c r="H66">
        <v>142.1</v>
      </c>
      <c r="I66">
        <v>121</v>
      </c>
      <c r="J66">
        <v>136.6</v>
      </c>
      <c r="K66">
        <v>122.3</v>
      </c>
      <c r="L66">
        <v>109.6</v>
      </c>
      <c r="M66">
        <v>138.1</v>
      </c>
      <c r="N66">
        <v>129.9</v>
      </c>
      <c r="O66">
        <v>151.69999999999999</v>
      </c>
      <c r="P66">
        <v>138.1</v>
      </c>
      <c r="Q66">
        <v>157.9</v>
      </c>
      <c r="R66">
        <v>146</v>
      </c>
      <c r="S66">
        <v>137.4</v>
      </c>
      <c r="T66">
        <v>144.69999999999999</v>
      </c>
      <c r="U66">
        <v>143.19999999999999</v>
      </c>
      <c r="V66">
        <v>136.9</v>
      </c>
      <c r="W66">
        <v>137.4</v>
      </c>
      <c r="X66">
        <v>136</v>
      </c>
      <c r="Y66">
        <v>122.9</v>
      </c>
      <c r="Z66">
        <v>131.80000000000001</v>
      </c>
      <c r="AA66">
        <v>142.1</v>
      </c>
      <c r="AB66">
        <v>129.9</v>
      </c>
      <c r="AC66">
        <v>132.1</v>
      </c>
      <c r="AD66">
        <v>137.80000000000001</v>
      </c>
    </row>
    <row r="67" spans="1:30" x14ac:dyDescent="0.45">
      <c r="A67" t="s">
        <v>34</v>
      </c>
      <c r="B67">
        <v>2018</v>
      </c>
      <c r="C67" t="s">
        <v>39</v>
      </c>
      <c r="D67">
        <v>148.69999999999999</v>
      </c>
      <c r="E67">
        <v>135.6</v>
      </c>
      <c r="F67">
        <v>153.19999999999999</v>
      </c>
      <c r="G67">
        <v>143.69999999999999</v>
      </c>
      <c r="H67">
        <v>142.30000000000001</v>
      </c>
      <c r="I67">
        <v>121.3</v>
      </c>
      <c r="J67">
        <v>136.9</v>
      </c>
      <c r="K67">
        <v>121.4</v>
      </c>
      <c r="L67">
        <v>111.1</v>
      </c>
      <c r="M67">
        <v>138.4</v>
      </c>
      <c r="N67">
        <v>130.30000000000001</v>
      </c>
      <c r="O67">
        <v>151.80000000000001</v>
      </c>
      <c r="P67">
        <v>139.4</v>
      </c>
      <c r="Q67">
        <v>158.30000000000001</v>
      </c>
      <c r="R67">
        <v>146.4</v>
      </c>
      <c r="S67">
        <v>138.1</v>
      </c>
      <c r="T67">
        <v>145.19999999999999</v>
      </c>
      <c r="U67">
        <v>142.5</v>
      </c>
      <c r="V67">
        <v>138.1</v>
      </c>
      <c r="W67">
        <v>137.9</v>
      </c>
      <c r="X67">
        <v>136.19999999999999</v>
      </c>
      <c r="Y67">
        <v>123.7</v>
      </c>
      <c r="Z67">
        <v>132.6</v>
      </c>
      <c r="AA67">
        <v>142.80000000000001</v>
      </c>
      <c r="AB67">
        <v>130.1</v>
      </c>
      <c r="AC67">
        <v>132.6</v>
      </c>
      <c r="AD67">
        <v>138.5</v>
      </c>
    </row>
    <row r="68" spans="1:30" x14ac:dyDescent="0.45">
      <c r="A68" t="s">
        <v>34</v>
      </c>
      <c r="B68">
        <v>2018</v>
      </c>
      <c r="C68" t="s">
        <v>40</v>
      </c>
      <c r="D68">
        <v>149.1</v>
      </c>
      <c r="E68">
        <v>139.19999999999999</v>
      </c>
      <c r="F68">
        <v>151.6</v>
      </c>
      <c r="G68">
        <v>155.9</v>
      </c>
      <c r="H68">
        <v>142.5</v>
      </c>
      <c r="I68">
        <v>121.4</v>
      </c>
      <c r="J68">
        <v>137.5</v>
      </c>
      <c r="K68">
        <v>121.7</v>
      </c>
      <c r="L68">
        <v>113.5</v>
      </c>
      <c r="M68">
        <v>138.9</v>
      </c>
      <c r="N68">
        <v>130.30000000000001</v>
      </c>
      <c r="O68">
        <v>152.30000000000001</v>
      </c>
      <c r="P68">
        <v>141.4</v>
      </c>
      <c r="Q68">
        <v>157.5</v>
      </c>
      <c r="R68">
        <v>146.80000000000001</v>
      </c>
      <c r="S68">
        <v>138.4</v>
      </c>
      <c r="T68">
        <v>145.6</v>
      </c>
      <c r="U68">
        <v>143.6</v>
      </c>
      <c r="V68">
        <v>139.69999999999999</v>
      </c>
      <c r="W68">
        <v>138.6</v>
      </c>
      <c r="X68">
        <v>137</v>
      </c>
      <c r="Y68">
        <v>123.6</v>
      </c>
      <c r="Z68">
        <v>133.1</v>
      </c>
      <c r="AA68">
        <v>144.69999999999999</v>
      </c>
      <c r="AB68">
        <v>130.1</v>
      </c>
      <c r="AC68">
        <v>133.19999999999999</v>
      </c>
      <c r="AD68">
        <v>139.80000000000001</v>
      </c>
    </row>
    <row r="69" spans="1:30" x14ac:dyDescent="0.45">
      <c r="A69" t="s">
        <v>34</v>
      </c>
      <c r="B69">
        <v>2018</v>
      </c>
      <c r="C69" t="s">
        <v>41</v>
      </c>
      <c r="D69">
        <v>148</v>
      </c>
      <c r="E69">
        <v>138.1</v>
      </c>
      <c r="F69">
        <v>150.6</v>
      </c>
      <c r="G69">
        <v>156.6</v>
      </c>
      <c r="H69">
        <v>142.6</v>
      </c>
      <c r="I69">
        <v>122.2</v>
      </c>
      <c r="J69">
        <v>138.30000000000001</v>
      </c>
      <c r="K69">
        <v>122.4</v>
      </c>
      <c r="L69">
        <v>114.7</v>
      </c>
      <c r="M69">
        <v>139.4</v>
      </c>
      <c r="N69">
        <v>131.1</v>
      </c>
      <c r="O69">
        <v>153</v>
      </c>
      <c r="P69">
        <v>141.69999999999999</v>
      </c>
      <c r="Q69">
        <v>157.9</v>
      </c>
      <c r="R69">
        <v>147.30000000000001</v>
      </c>
      <c r="S69">
        <v>138.80000000000001</v>
      </c>
      <c r="T69">
        <v>146.1</v>
      </c>
      <c r="U69">
        <v>144.6</v>
      </c>
      <c r="V69">
        <v>140.9</v>
      </c>
      <c r="W69">
        <v>139.4</v>
      </c>
      <c r="X69">
        <v>137.69999999999999</v>
      </c>
      <c r="Y69">
        <v>124.3</v>
      </c>
      <c r="Z69">
        <v>133.6</v>
      </c>
      <c r="AA69">
        <v>146</v>
      </c>
      <c r="AB69">
        <v>130.1</v>
      </c>
      <c r="AC69">
        <v>133.9</v>
      </c>
      <c r="AD69">
        <v>140.4</v>
      </c>
    </row>
    <row r="70" spans="1:30" x14ac:dyDescent="0.45">
      <c r="A70" t="s">
        <v>34</v>
      </c>
      <c r="B70">
        <v>2018</v>
      </c>
      <c r="C70" t="s">
        <v>42</v>
      </c>
      <c r="D70">
        <v>145.80000000000001</v>
      </c>
      <c r="E70">
        <v>135.1</v>
      </c>
      <c r="F70">
        <v>145.4</v>
      </c>
      <c r="G70">
        <v>150</v>
      </c>
      <c r="H70">
        <v>142.9</v>
      </c>
      <c r="I70">
        <v>122.1</v>
      </c>
      <c r="J70">
        <v>138.6</v>
      </c>
      <c r="K70">
        <v>121.4</v>
      </c>
      <c r="L70">
        <v>113.7</v>
      </c>
      <c r="M70">
        <v>139.5</v>
      </c>
      <c r="N70">
        <v>130.80000000000001</v>
      </c>
      <c r="O70">
        <v>153.80000000000001</v>
      </c>
      <c r="P70">
        <v>140.4</v>
      </c>
      <c r="Q70">
        <v>159.19999999999999</v>
      </c>
      <c r="R70">
        <v>147.69999999999999</v>
      </c>
      <c r="S70">
        <v>139.1</v>
      </c>
      <c r="T70">
        <v>146.5</v>
      </c>
      <c r="U70">
        <v>145.30000000000001</v>
      </c>
      <c r="V70">
        <v>142.30000000000001</v>
      </c>
      <c r="W70">
        <v>139.69999999999999</v>
      </c>
      <c r="X70">
        <v>138.4</v>
      </c>
      <c r="Y70">
        <v>126</v>
      </c>
      <c r="Z70">
        <v>134.5</v>
      </c>
      <c r="AA70">
        <v>146.19999999999999</v>
      </c>
      <c r="AB70">
        <v>130.9</v>
      </c>
      <c r="AC70">
        <v>134.69999999999999</v>
      </c>
      <c r="AD70">
        <v>140.19999999999999</v>
      </c>
    </row>
    <row r="71" spans="1:30" x14ac:dyDescent="0.45">
      <c r="A71" t="s">
        <v>34</v>
      </c>
      <c r="B71">
        <v>2018</v>
      </c>
      <c r="C71" t="s">
        <v>43</v>
      </c>
      <c r="D71">
        <v>149.5</v>
      </c>
      <c r="E71">
        <v>137.30000000000001</v>
      </c>
      <c r="F71">
        <v>142.5</v>
      </c>
      <c r="G71">
        <v>146.69999999999999</v>
      </c>
      <c r="H71">
        <v>141.9</v>
      </c>
      <c r="I71">
        <v>121.1</v>
      </c>
      <c r="J71">
        <v>137.4</v>
      </c>
      <c r="K71">
        <v>119.1</v>
      </c>
      <c r="L71">
        <v>111.9</v>
      </c>
      <c r="M71">
        <v>141</v>
      </c>
      <c r="N71">
        <v>133.6</v>
      </c>
      <c r="O71">
        <v>154.5</v>
      </c>
      <c r="P71">
        <v>139.69999999999999</v>
      </c>
      <c r="Q71">
        <v>162.6</v>
      </c>
      <c r="R71">
        <v>148</v>
      </c>
      <c r="S71">
        <v>139.19999999999999</v>
      </c>
      <c r="T71">
        <v>146.80000000000001</v>
      </c>
      <c r="U71">
        <v>146.9</v>
      </c>
      <c r="V71">
        <v>145.30000000000001</v>
      </c>
      <c r="W71">
        <v>142.19999999999999</v>
      </c>
      <c r="X71">
        <v>142.1</v>
      </c>
      <c r="Y71">
        <v>125.5</v>
      </c>
      <c r="Z71">
        <v>136.5</v>
      </c>
      <c r="AA71">
        <v>147.80000000000001</v>
      </c>
      <c r="AB71">
        <v>132</v>
      </c>
      <c r="AC71">
        <v>136.30000000000001</v>
      </c>
      <c r="AD71">
        <v>140.80000000000001</v>
      </c>
    </row>
    <row r="72" spans="1:30" x14ac:dyDescent="0.45">
      <c r="A72" t="s">
        <v>34</v>
      </c>
      <c r="B72">
        <v>2018</v>
      </c>
      <c r="C72" t="s">
        <v>45</v>
      </c>
      <c r="D72">
        <v>149.19999999999999</v>
      </c>
      <c r="E72">
        <v>137.1</v>
      </c>
      <c r="F72">
        <v>142.80000000000001</v>
      </c>
      <c r="G72">
        <v>146.69999999999999</v>
      </c>
      <c r="H72">
        <v>141.80000000000001</v>
      </c>
      <c r="I72">
        <v>121.1</v>
      </c>
      <c r="J72">
        <v>137.4</v>
      </c>
      <c r="K72">
        <v>119.1</v>
      </c>
      <c r="L72">
        <v>111.9</v>
      </c>
      <c r="M72">
        <v>140.9</v>
      </c>
      <c r="N72">
        <v>133.5</v>
      </c>
      <c r="O72">
        <v>154.5</v>
      </c>
      <c r="P72">
        <v>139.69999999999999</v>
      </c>
      <c r="Q72">
        <v>162.6</v>
      </c>
      <c r="R72">
        <v>148</v>
      </c>
      <c r="S72">
        <v>139.1</v>
      </c>
      <c r="T72">
        <v>146.69999999999999</v>
      </c>
      <c r="U72">
        <v>146.9</v>
      </c>
      <c r="V72">
        <v>145.1</v>
      </c>
      <c r="W72">
        <v>142.19999999999999</v>
      </c>
      <c r="X72">
        <v>142.1</v>
      </c>
      <c r="Y72">
        <v>125.5</v>
      </c>
      <c r="Z72">
        <v>136.5</v>
      </c>
      <c r="AA72">
        <v>147.80000000000001</v>
      </c>
      <c r="AB72">
        <v>132</v>
      </c>
      <c r="AC72">
        <v>136.30000000000001</v>
      </c>
      <c r="AD72">
        <v>140.80000000000001</v>
      </c>
    </row>
    <row r="73" spans="1:30" x14ac:dyDescent="0.45">
      <c r="A73" t="s">
        <v>34</v>
      </c>
      <c r="B73">
        <v>2018</v>
      </c>
      <c r="C73" t="s">
        <v>46</v>
      </c>
      <c r="D73">
        <v>150.5</v>
      </c>
      <c r="E73">
        <v>138.80000000000001</v>
      </c>
      <c r="F73">
        <v>139.4</v>
      </c>
      <c r="G73">
        <v>135.19999999999999</v>
      </c>
      <c r="H73">
        <v>142.1</v>
      </c>
      <c r="I73">
        <v>122</v>
      </c>
      <c r="J73">
        <v>137.5</v>
      </c>
      <c r="K73">
        <v>119.8</v>
      </c>
      <c r="L73">
        <v>110.3</v>
      </c>
      <c r="M73">
        <v>140.6</v>
      </c>
      <c r="N73">
        <v>133.80000000000001</v>
      </c>
      <c r="O73">
        <v>154.6</v>
      </c>
      <c r="P73">
        <v>138.19999999999999</v>
      </c>
      <c r="Q73">
        <v>163</v>
      </c>
      <c r="R73">
        <v>148.1</v>
      </c>
      <c r="S73">
        <v>139.4</v>
      </c>
      <c r="T73">
        <v>146.80000000000001</v>
      </c>
      <c r="U73">
        <v>146.5</v>
      </c>
      <c r="V73">
        <v>142.69999999999999</v>
      </c>
      <c r="W73">
        <v>143.19999999999999</v>
      </c>
      <c r="X73">
        <v>144.9</v>
      </c>
      <c r="Y73">
        <v>123.6</v>
      </c>
      <c r="Z73">
        <v>136.80000000000001</v>
      </c>
      <c r="AA73">
        <v>150.1</v>
      </c>
      <c r="AB73">
        <v>132.19999999999999</v>
      </c>
      <c r="AC73">
        <v>136.80000000000001</v>
      </c>
      <c r="AD73">
        <v>140.1</v>
      </c>
    </row>
    <row r="74" spans="1:30" x14ac:dyDescent="0.45">
      <c r="A74" t="s">
        <v>34</v>
      </c>
      <c r="B74">
        <v>2019</v>
      </c>
      <c r="C74" t="s">
        <v>31</v>
      </c>
      <c r="D74">
        <v>151.4</v>
      </c>
      <c r="E74">
        <v>140.19999999999999</v>
      </c>
      <c r="F74">
        <v>135.4</v>
      </c>
      <c r="G74">
        <v>131.30000000000001</v>
      </c>
      <c r="H74">
        <v>142.1</v>
      </c>
      <c r="I74">
        <v>121.8</v>
      </c>
      <c r="J74">
        <v>137.1</v>
      </c>
      <c r="K74">
        <v>120.3</v>
      </c>
      <c r="L74">
        <v>109.1</v>
      </c>
      <c r="M74">
        <v>139.4</v>
      </c>
      <c r="N74">
        <v>133.30000000000001</v>
      </c>
      <c r="O74">
        <v>154.6</v>
      </c>
      <c r="P74">
        <v>137.4</v>
      </c>
      <c r="Q74">
        <v>163.19999999999999</v>
      </c>
      <c r="R74">
        <v>147.6</v>
      </c>
      <c r="S74">
        <v>139</v>
      </c>
      <c r="T74">
        <v>146.4</v>
      </c>
      <c r="U74">
        <v>147.69999999999999</v>
      </c>
      <c r="V74">
        <v>139.5</v>
      </c>
      <c r="W74">
        <v>143.6</v>
      </c>
      <c r="X74">
        <v>145.1</v>
      </c>
      <c r="Y74">
        <v>123.3</v>
      </c>
      <c r="Z74">
        <v>136.69999999999999</v>
      </c>
      <c r="AA74">
        <v>150.19999999999999</v>
      </c>
      <c r="AB74">
        <v>132.80000000000001</v>
      </c>
      <c r="AC74">
        <v>136.9</v>
      </c>
      <c r="AD74">
        <v>139.6</v>
      </c>
    </row>
    <row r="75" spans="1:30" x14ac:dyDescent="0.45">
      <c r="A75" t="s">
        <v>34</v>
      </c>
      <c r="B75">
        <v>2019</v>
      </c>
      <c r="C75" t="s">
        <v>35</v>
      </c>
      <c r="D75">
        <v>152</v>
      </c>
      <c r="E75">
        <v>141.5</v>
      </c>
      <c r="F75">
        <v>136.4</v>
      </c>
      <c r="G75">
        <v>129.69999999999999</v>
      </c>
      <c r="H75">
        <v>142.19999999999999</v>
      </c>
      <c r="I75">
        <v>122</v>
      </c>
      <c r="J75">
        <v>137.6</v>
      </c>
      <c r="K75">
        <v>121</v>
      </c>
      <c r="L75">
        <v>109</v>
      </c>
      <c r="M75">
        <v>139.69999999999999</v>
      </c>
      <c r="N75">
        <v>133.6</v>
      </c>
      <c r="O75">
        <v>154.9</v>
      </c>
      <c r="P75">
        <v>137.5</v>
      </c>
      <c r="Q75">
        <v>163.4</v>
      </c>
      <c r="R75">
        <v>147.69999999999999</v>
      </c>
      <c r="S75">
        <v>139.69999999999999</v>
      </c>
      <c r="T75">
        <v>146.5</v>
      </c>
      <c r="U75">
        <v>148.5</v>
      </c>
      <c r="V75">
        <v>138.4</v>
      </c>
      <c r="W75">
        <v>143.69999999999999</v>
      </c>
      <c r="X75">
        <v>145.6</v>
      </c>
      <c r="Y75">
        <v>123.9</v>
      </c>
      <c r="Z75">
        <v>137.1</v>
      </c>
      <c r="AA75">
        <v>150.30000000000001</v>
      </c>
      <c r="AB75">
        <v>134.1</v>
      </c>
      <c r="AC75">
        <v>137.4</v>
      </c>
      <c r="AD75">
        <v>139.9</v>
      </c>
    </row>
    <row r="76" spans="1:30" x14ac:dyDescent="0.45">
      <c r="A76" t="s">
        <v>34</v>
      </c>
      <c r="B76">
        <v>2019</v>
      </c>
      <c r="C76" t="s">
        <v>36</v>
      </c>
      <c r="D76">
        <v>153</v>
      </c>
      <c r="E76">
        <v>140.30000000000001</v>
      </c>
      <c r="F76">
        <v>137.6</v>
      </c>
      <c r="G76">
        <v>132.6</v>
      </c>
      <c r="H76">
        <v>142.30000000000001</v>
      </c>
      <c r="I76">
        <v>122</v>
      </c>
      <c r="J76">
        <v>137.80000000000001</v>
      </c>
      <c r="K76">
        <v>121.8</v>
      </c>
      <c r="L76">
        <v>109</v>
      </c>
      <c r="M76">
        <v>139.5</v>
      </c>
      <c r="N76">
        <v>133.69999999999999</v>
      </c>
      <c r="O76">
        <v>155.19999999999999</v>
      </c>
      <c r="P76">
        <v>138.1</v>
      </c>
      <c r="Q76">
        <v>163.5</v>
      </c>
      <c r="R76">
        <v>147.9</v>
      </c>
      <c r="S76">
        <v>139.9</v>
      </c>
      <c r="T76">
        <v>146.69999999999999</v>
      </c>
      <c r="U76">
        <v>149</v>
      </c>
      <c r="V76">
        <v>139.69999999999999</v>
      </c>
      <c r="W76">
        <v>143.80000000000001</v>
      </c>
      <c r="X76">
        <v>146.19999999999999</v>
      </c>
      <c r="Y76">
        <v>124.6</v>
      </c>
      <c r="Z76">
        <v>137.69999999999999</v>
      </c>
      <c r="AA76">
        <v>150.30000000000001</v>
      </c>
      <c r="AB76">
        <v>133.4</v>
      </c>
      <c r="AC76">
        <v>137.69999999999999</v>
      </c>
      <c r="AD76">
        <v>140.4</v>
      </c>
    </row>
    <row r="77" spans="1:30" x14ac:dyDescent="0.45">
      <c r="A77" t="s">
        <v>34</v>
      </c>
      <c r="B77">
        <v>2019</v>
      </c>
      <c r="C77" t="s">
        <v>38</v>
      </c>
      <c r="D77">
        <v>158.5</v>
      </c>
      <c r="E77">
        <v>136</v>
      </c>
      <c r="F77">
        <v>146.5</v>
      </c>
      <c r="G77">
        <v>143</v>
      </c>
      <c r="H77">
        <v>142.5</v>
      </c>
      <c r="I77">
        <v>122</v>
      </c>
      <c r="J77">
        <v>138.30000000000001</v>
      </c>
      <c r="K77">
        <v>124.9</v>
      </c>
      <c r="L77">
        <v>109.9</v>
      </c>
      <c r="M77">
        <v>139.9</v>
      </c>
      <c r="N77">
        <v>134</v>
      </c>
      <c r="O77">
        <v>155.5</v>
      </c>
      <c r="P77">
        <v>140.9</v>
      </c>
      <c r="Q77">
        <v>164.1</v>
      </c>
      <c r="R77">
        <v>148.4</v>
      </c>
      <c r="S77">
        <v>140.4</v>
      </c>
      <c r="T77">
        <v>147.30000000000001</v>
      </c>
      <c r="U77">
        <v>150.1</v>
      </c>
      <c r="V77">
        <v>140.30000000000001</v>
      </c>
      <c r="W77">
        <v>143.69999999999999</v>
      </c>
      <c r="X77">
        <v>146.9</v>
      </c>
      <c r="Y77">
        <v>124.9</v>
      </c>
      <c r="Z77">
        <v>139.19999999999999</v>
      </c>
      <c r="AA77">
        <v>151.6</v>
      </c>
      <c r="AB77">
        <v>133.4</v>
      </c>
      <c r="AC77">
        <v>138.19999999999999</v>
      </c>
      <c r="AD77">
        <v>142</v>
      </c>
    </row>
    <row r="78" spans="1:30" x14ac:dyDescent="0.45">
      <c r="A78" t="s">
        <v>34</v>
      </c>
      <c r="B78">
        <v>2019</v>
      </c>
      <c r="C78" t="s">
        <v>39</v>
      </c>
      <c r="D78">
        <v>162.1</v>
      </c>
      <c r="E78">
        <v>137.80000000000001</v>
      </c>
      <c r="F78">
        <v>146.80000000000001</v>
      </c>
      <c r="G78">
        <v>150.5</v>
      </c>
      <c r="H78">
        <v>143.30000000000001</v>
      </c>
      <c r="I78">
        <v>122.2</v>
      </c>
      <c r="J78">
        <v>138.69999999999999</v>
      </c>
      <c r="K78">
        <v>128.30000000000001</v>
      </c>
      <c r="L78">
        <v>111</v>
      </c>
      <c r="M78">
        <v>140.6</v>
      </c>
      <c r="N78">
        <v>134.19999999999999</v>
      </c>
      <c r="O78">
        <v>155.9</v>
      </c>
      <c r="P78">
        <v>142.69999999999999</v>
      </c>
      <c r="Q78">
        <v>164.9</v>
      </c>
      <c r="R78">
        <v>148.6</v>
      </c>
      <c r="S78">
        <v>140.4</v>
      </c>
      <c r="T78">
        <v>147.4</v>
      </c>
      <c r="U78">
        <v>149.4</v>
      </c>
      <c r="V78">
        <v>141.19999999999999</v>
      </c>
      <c r="W78">
        <v>143.80000000000001</v>
      </c>
      <c r="X78">
        <v>147.4</v>
      </c>
      <c r="Y78">
        <v>124.6</v>
      </c>
      <c r="Z78">
        <v>139.6</v>
      </c>
      <c r="AA78">
        <v>152.5</v>
      </c>
      <c r="AB78">
        <v>134.30000000000001</v>
      </c>
      <c r="AC78">
        <v>138.6</v>
      </c>
      <c r="AD78">
        <v>142.9</v>
      </c>
    </row>
    <row r="79" spans="1:30" x14ac:dyDescent="0.45">
      <c r="A79" t="s">
        <v>34</v>
      </c>
      <c r="B79">
        <v>2019</v>
      </c>
      <c r="C79" t="s">
        <v>40</v>
      </c>
      <c r="D79">
        <v>162.69999999999999</v>
      </c>
      <c r="E79">
        <v>140</v>
      </c>
      <c r="F79">
        <v>150.30000000000001</v>
      </c>
      <c r="G79">
        <v>160.30000000000001</v>
      </c>
      <c r="H79">
        <v>144</v>
      </c>
      <c r="I79">
        <v>122.5</v>
      </c>
      <c r="J79">
        <v>139.30000000000001</v>
      </c>
      <c r="K79">
        <v>130</v>
      </c>
      <c r="L79">
        <v>111.1</v>
      </c>
      <c r="M79">
        <v>141.69999999999999</v>
      </c>
      <c r="N79">
        <v>134.69999999999999</v>
      </c>
      <c r="O79">
        <v>156.19999999999999</v>
      </c>
      <c r="P79">
        <v>144.69999999999999</v>
      </c>
      <c r="Q79">
        <v>165.2</v>
      </c>
      <c r="R79">
        <v>148.9</v>
      </c>
      <c r="S79">
        <v>140.5</v>
      </c>
      <c r="T79">
        <v>147.6</v>
      </c>
      <c r="U79">
        <v>150.6</v>
      </c>
      <c r="V79">
        <v>139.30000000000001</v>
      </c>
      <c r="W79">
        <v>144.19999999999999</v>
      </c>
      <c r="X79">
        <v>147.9</v>
      </c>
      <c r="Y79">
        <v>125.6</v>
      </c>
      <c r="Z79">
        <v>140.5</v>
      </c>
      <c r="AA79">
        <v>154</v>
      </c>
      <c r="AB79">
        <v>135.69999999999999</v>
      </c>
      <c r="AC79">
        <v>139.5</v>
      </c>
      <c r="AD79">
        <v>144.19999999999999</v>
      </c>
    </row>
    <row r="80" spans="1:30" x14ac:dyDescent="0.45">
      <c r="A80" t="s">
        <v>34</v>
      </c>
      <c r="B80">
        <v>2019</v>
      </c>
      <c r="C80" t="s">
        <v>41</v>
      </c>
      <c r="D80">
        <v>160.6</v>
      </c>
      <c r="E80">
        <v>138.5</v>
      </c>
      <c r="F80">
        <v>149.4</v>
      </c>
      <c r="G80">
        <v>167.4</v>
      </c>
      <c r="H80">
        <v>144.69999999999999</v>
      </c>
      <c r="I80">
        <v>122.9</v>
      </c>
      <c r="J80">
        <v>140.1</v>
      </c>
      <c r="K80">
        <v>130.9</v>
      </c>
      <c r="L80">
        <v>112</v>
      </c>
      <c r="M80">
        <v>142.6</v>
      </c>
      <c r="N80">
        <v>134.9</v>
      </c>
      <c r="O80">
        <v>156.6</v>
      </c>
      <c r="P80">
        <v>145.9</v>
      </c>
      <c r="Q80">
        <v>165.8</v>
      </c>
      <c r="R80">
        <v>149.1</v>
      </c>
      <c r="S80">
        <v>140.6</v>
      </c>
      <c r="T80">
        <v>147.9</v>
      </c>
      <c r="U80">
        <v>151.6</v>
      </c>
      <c r="V80">
        <v>138.5</v>
      </c>
      <c r="W80">
        <v>144.5</v>
      </c>
      <c r="X80">
        <v>148.5</v>
      </c>
      <c r="Y80">
        <v>125.8</v>
      </c>
      <c r="Z80">
        <v>140.9</v>
      </c>
      <c r="AA80">
        <v>154.9</v>
      </c>
      <c r="AB80">
        <v>138.4</v>
      </c>
      <c r="AC80">
        <v>140.19999999999999</v>
      </c>
      <c r="AD80">
        <v>145</v>
      </c>
    </row>
    <row r="81" spans="1:30" x14ac:dyDescent="0.45">
      <c r="A81" t="s">
        <v>34</v>
      </c>
      <c r="B81">
        <v>2019</v>
      </c>
      <c r="C81" t="s">
        <v>42</v>
      </c>
      <c r="D81">
        <v>160.80000000000001</v>
      </c>
      <c r="E81">
        <v>139.6</v>
      </c>
      <c r="F81">
        <v>146.6</v>
      </c>
      <c r="G81">
        <v>173.2</v>
      </c>
      <c r="H81">
        <v>145.4</v>
      </c>
      <c r="I81">
        <v>123.5</v>
      </c>
      <c r="J81">
        <v>140.9</v>
      </c>
      <c r="K81">
        <v>131.6</v>
      </c>
      <c r="L81">
        <v>113.2</v>
      </c>
      <c r="M81">
        <v>144.1</v>
      </c>
      <c r="N81">
        <v>135</v>
      </c>
      <c r="O81">
        <v>156.80000000000001</v>
      </c>
      <c r="P81">
        <v>147</v>
      </c>
      <c r="Q81">
        <v>166.5</v>
      </c>
      <c r="R81">
        <v>149.19999999999999</v>
      </c>
      <c r="S81">
        <v>140.6</v>
      </c>
      <c r="T81">
        <v>147.9</v>
      </c>
      <c r="U81">
        <v>152.19999999999999</v>
      </c>
      <c r="V81">
        <v>139.19999999999999</v>
      </c>
      <c r="W81">
        <v>144.6</v>
      </c>
      <c r="X81">
        <v>149</v>
      </c>
      <c r="Y81">
        <v>126.1</v>
      </c>
      <c r="Z81">
        <v>141.30000000000001</v>
      </c>
      <c r="AA81">
        <v>155.19999999999999</v>
      </c>
      <c r="AB81">
        <v>139.69999999999999</v>
      </c>
      <c r="AC81">
        <v>140.69999999999999</v>
      </c>
      <c r="AD81">
        <v>145.80000000000001</v>
      </c>
    </row>
    <row r="82" spans="1:30" x14ac:dyDescent="0.45">
      <c r="A82" t="s">
        <v>34</v>
      </c>
      <c r="B82">
        <v>2019</v>
      </c>
      <c r="C82" t="s">
        <v>43</v>
      </c>
      <c r="D82">
        <v>161</v>
      </c>
      <c r="E82">
        <v>142.6</v>
      </c>
      <c r="F82">
        <v>148</v>
      </c>
      <c r="G82">
        <v>188.4</v>
      </c>
      <c r="H82">
        <v>146.19999999999999</v>
      </c>
      <c r="I82">
        <v>123.9</v>
      </c>
      <c r="J82">
        <v>141.80000000000001</v>
      </c>
      <c r="K82">
        <v>132.5</v>
      </c>
      <c r="L82">
        <v>114</v>
      </c>
      <c r="M82">
        <v>145.4</v>
      </c>
      <c r="N82">
        <v>135.1</v>
      </c>
      <c r="O82">
        <v>157.1</v>
      </c>
      <c r="P82">
        <v>149.6</v>
      </c>
      <c r="Q82">
        <v>167.1</v>
      </c>
      <c r="R82">
        <v>149.4</v>
      </c>
      <c r="S82">
        <v>140.80000000000001</v>
      </c>
      <c r="T82">
        <v>148.19999999999999</v>
      </c>
      <c r="U82">
        <v>153</v>
      </c>
      <c r="V82">
        <v>140.6</v>
      </c>
      <c r="W82">
        <v>145</v>
      </c>
      <c r="X82">
        <v>149.4</v>
      </c>
      <c r="Y82">
        <v>126.3</v>
      </c>
      <c r="Z82">
        <v>141.69999999999999</v>
      </c>
      <c r="AA82">
        <v>155.4</v>
      </c>
      <c r="AB82">
        <v>140</v>
      </c>
      <c r="AC82">
        <v>141</v>
      </c>
      <c r="AD82">
        <v>147.19999999999999</v>
      </c>
    </row>
    <row r="83" spans="1:30" x14ac:dyDescent="0.45">
      <c r="A83" t="s">
        <v>34</v>
      </c>
      <c r="B83">
        <v>2019</v>
      </c>
      <c r="C83" t="s">
        <v>45</v>
      </c>
      <c r="D83">
        <v>163.19999999999999</v>
      </c>
      <c r="E83">
        <v>145.6</v>
      </c>
      <c r="F83">
        <v>147.4</v>
      </c>
      <c r="G83">
        <v>199.6</v>
      </c>
      <c r="H83">
        <v>146.69999999999999</v>
      </c>
      <c r="I83">
        <v>124.3</v>
      </c>
      <c r="J83">
        <v>142.5</v>
      </c>
      <c r="K83">
        <v>135.69999999999999</v>
      </c>
      <c r="L83">
        <v>114.2</v>
      </c>
      <c r="M83">
        <v>147</v>
      </c>
      <c r="N83">
        <v>135.30000000000001</v>
      </c>
      <c r="O83">
        <v>157.5</v>
      </c>
      <c r="P83">
        <v>151.9</v>
      </c>
      <c r="Q83">
        <v>167.9</v>
      </c>
      <c r="R83">
        <v>149.9</v>
      </c>
      <c r="S83">
        <v>141</v>
      </c>
      <c r="T83">
        <v>148.6</v>
      </c>
      <c r="U83">
        <v>153.5</v>
      </c>
      <c r="V83">
        <v>142.30000000000001</v>
      </c>
      <c r="W83">
        <v>145.30000000000001</v>
      </c>
      <c r="X83">
        <v>149.9</v>
      </c>
      <c r="Y83">
        <v>126.6</v>
      </c>
      <c r="Z83">
        <v>142.1</v>
      </c>
      <c r="AA83">
        <v>155.5</v>
      </c>
      <c r="AB83">
        <v>140.30000000000001</v>
      </c>
      <c r="AC83">
        <v>141.30000000000001</v>
      </c>
      <c r="AD83">
        <v>148.6</v>
      </c>
    </row>
    <row r="84" spans="1:30" x14ac:dyDescent="0.45">
      <c r="A84" t="s">
        <v>34</v>
      </c>
      <c r="B84">
        <v>2019</v>
      </c>
      <c r="C84" t="s">
        <v>46</v>
      </c>
      <c r="D84">
        <v>165</v>
      </c>
      <c r="E84">
        <v>151.1</v>
      </c>
      <c r="F84">
        <v>145.69999999999999</v>
      </c>
      <c r="G84">
        <v>217</v>
      </c>
      <c r="H84">
        <v>148.30000000000001</v>
      </c>
      <c r="I84">
        <v>125.7</v>
      </c>
      <c r="J84">
        <v>143.5</v>
      </c>
      <c r="K84">
        <v>138.30000000000001</v>
      </c>
      <c r="L84">
        <v>114</v>
      </c>
      <c r="M84">
        <v>148.69999999999999</v>
      </c>
      <c r="N84">
        <v>135.80000000000001</v>
      </c>
      <c r="O84">
        <v>158</v>
      </c>
      <c r="P84">
        <v>155</v>
      </c>
      <c r="Q84">
        <v>168.5</v>
      </c>
      <c r="R84">
        <v>150.30000000000001</v>
      </c>
      <c r="S84">
        <v>141.30000000000001</v>
      </c>
      <c r="T84">
        <v>149</v>
      </c>
      <c r="U84">
        <v>152.80000000000001</v>
      </c>
      <c r="V84">
        <v>143.69999999999999</v>
      </c>
      <c r="W84">
        <v>145.80000000000001</v>
      </c>
      <c r="X84">
        <v>150.4</v>
      </c>
      <c r="Y84">
        <v>129.80000000000001</v>
      </c>
      <c r="Z84">
        <v>142.30000000000001</v>
      </c>
      <c r="AA84">
        <v>155.69999999999999</v>
      </c>
      <c r="AB84">
        <v>140.4</v>
      </c>
      <c r="AC84">
        <v>142.5</v>
      </c>
      <c r="AD84">
        <v>150.4</v>
      </c>
    </row>
    <row r="85" spans="1:30" x14ac:dyDescent="0.45">
      <c r="A85" t="s">
        <v>34</v>
      </c>
      <c r="B85">
        <v>2020</v>
      </c>
      <c r="C85" t="s">
        <v>31</v>
      </c>
      <c r="D85">
        <v>167.4</v>
      </c>
      <c r="E85">
        <v>154.9</v>
      </c>
      <c r="F85">
        <v>143.19999999999999</v>
      </c>
      <c r="G85">
        <v>197</v>
      </c>
      <c r="H85">
        <v>150.1</v>
      </c>
      <c r="I85">
        <v>129.9</v>
      </c>
      <c r="J85">
        <v>144.30000000000001</v>
      </c>
      <c r="K85">
        <v>140.4</v>
      </c>
      <c r="L85">
        <v>114.1</v>
      </c>
      <c r="M85">
        <v>150.9</v>
      </c>
      <c r="N85">
        <v>136.1</v>
      </c>
      <c r="O85">
        <v>158.6</v>
      </c>
      <c r="P85">
        <v>153.5</v>
      </c>
      <c r="Q85">
        <v>169.2</v>
      </c>
      <c r="R85">
        <v>150.5</v>
      </c>
      <c r="S85">
        <v>141.5</v>
      </c>
      <c r="T85">
        <v>149.19999999999999</v>
      </c>
      <c r="U85">
        <v>153.9</v>
      </c>
      <c r="V85">
        <v>144.6</v>
      </c>
      <c r="W85">
        <v>146.19999999999999</v>
      </c>
      <c r="X85">
        <v>151.19999999999999</v>
      </c>
      <c r="Y85">
        <v>130.9</v>
      </c>
      <c r="Z85">
        <v>142.80000000000001</v>
      </c>
      <c r="AA85">
        <v>156.1</v>
      </c>
      <c r="AB85">
        <v>142.30000000000001</v>
      </c>
      <c r="AC85">
        <v>143.4</v>
      </c>
      <c r="AD85">
        <v>150.19999999999999</v>
      </c>
    </row>
    <row r="86" spans="1:30" x14ac:dyDescent="0.45">
      <c r="A86" t="s">
        <v>34</v>
      </c>
      <c r="B86">
        <v>2020</v>
      </c>
      <c r="C86" t="s">
        <v>35</v>
      </c>
      <c r="D86">
        <v>167.5</v>
      </c>
      <c r="E86">
        <v>151.80000000000001</v>
      </c>
      <c r="F86">
        <v>141.80000000000001</v>
      </c>
      <c r="G86">
        <v>170.7</v>
      </c>
      <c r="H86">
        <v>150.80000000000001</v>
      </c>
      <c r="I86">
        <v>131.4</v>
      </c>
      <c r="J86">
        <v>144.80000000000001</v>
      </c>
      <c r="K86">
        <v>141.1</v>
      </c>
      <c r="L86">
        <v>113.6</v>
      </c>
      <c r="M86">
        <v>152</v>
      </c>
      <c r="N86">
        <v>136.5</v>
      </c>
      <c r="O86">
        <v>159.1</v>
      </c>
      <c r="P86">
        <v>150.5</v>
      </c>
      <c r="Q86">
        <v>170.1</v>
      </c>
      <c r="R86">
        <v>150.80000000000001</v>
      </c>
      <c r="S86">
        <v>141.69999999999999</v>
      </c>
      <c r="T86">
        <v>149.5</v>
      </c>
      <c r="U86">
        <v>154.80000000000001</v>
      </c>
      <c r="V86">
        <v>147.19999999999999</v>
      </c>
      <c r="W86">
        <v>146.4</v>
      </c>
      <c r="X86">
        <v>151.69999999999999</v>
      </c>
      <c r="Y86">
        <v>130.30000000000001</v>
      </c>
      <c r="Z86">
        <v>143.19999999999999</v>
      </c>
      <c r="AA86">
        <v>156.19999999999999</v>
      </c>
      <c r="AB86">
        <v>143.4</v>
      </c>
      <c r="AC86">
        <v>143.6</v>
      </c>
      <c r="AD86">
        <v>149.1</v>
      </c>
    </row>
    <row r="87" spans="1:30" x14ac:dyDescent="0.45">
      <c r="A87" t="s">
        <v>34</v>
      </c>
      <c r="B87">
        <v>2020</v>
      </c>
      <c r="C87" t="s">
        <v>36</v>
      </c>
      <c r="D87">
        <v>167</v>
      </c>
      <c r="E87">
        <v>148.1</v>
      </c>
      <c r="F87">
        <v>142.5</v>
      </c>
      <c r="G87">
        <v>157.30000000000001</v>
      </c>
      <c r="H87">
        <v>151.5</v>
      </c>
      <c r="I87">
        <v>131.19999999999999</v>
      </c>
      <c r="J87">
        <v>145.1</v>
      </c>
      <c r="K87">
        <v>141.1</v>
      </c>
      <c r="L87">
        <v>113.2</v>
      </c>
      <c r="M87">
        <v>153.19999999999999</v>
      </c>
      <c r="N87">
        <v>136.69999999999999</v>
      </c>
      <c r="O87">
        <v>159.6</v>
      </c>
      <c r="P87">
        <v>148.9</v>
      </c>
      <c r="Q87">
        <v>171.2</v>
      </c>
      <c r="R87">
        <v>151.19999999999999</v>
      </c>
      <c r="S87">
        <v>141.9</v>
      </c>
      <c r="T87">
        <v>149.80000000000001</v>
      </c>
      <c r="U87">
        <v>154.5</v>
      </c>
      <c r="V87">
        <v>148.9</v>
      </c>
      <c r="W87">
        <v>146.4</v>
      </c>
      <c r="X87">
        <v>152.30000000000001</v>
      </c>
      <c r="Y87">
        <v>129.9</v>
      </c>
      <c r="Z87">
        <v>143.69999999999999</v>
      </c>
      <c r="AA87">
        <v>156.1</v>
      </c>
      <c r="AB87">
        <v>145.19999999999999</v>
      </c>
      <c r="AC87">
        <v>143.80000000000001</v>
      </c>
      <c r="AD87">
        <v>148.6</v>
      </c>
    </row>
    <row r="88" spans="1:30" x14ac:dyDescent="0.45">
      <c r="A88" t="s">
        <v>34</v>
      </c>
      <c r="B88">
        <v>2020</v>
      </c>
      <c r="C88" t="s">
        <v>37</v>
      </c>
      <c r="D88">
        <f>(D87+D90)/2</f>
        <v>179.85</v>
      </c>
      <c r="E88">
        <v>148.80000000000001</v>
      </c>
      <c r="F88">
        <v>149.9</v>
      </c>
      <c r="G88">
        <v>168.6</v>
      </c>
      <c r="H88">
        <v>155.6</v>
      </c>
      <c r="I88">
        <v>135.1</v>
      </c>
      <c r="J88">
        <v>148.69999999999999</v>
      </c>
      <c r="K88">
        <v>150.4</v>
      </c>
      <c r="L88">
        <v>120.3</v>
      </c>
      <c r="M88">
        <v>157.1</v>
      </c>
      <c r="N88">
        <v>136.80000000000001</v>
      </c>
      <c r="O88">
        <f t="shared" ref="E88:Y89" si="0">(O87+O90)/2</f>
        <v>160.69999999999999</v>
      </c>
      <c r="P88">
        <v>151.4</v>
      </c>
      <c r="Q88">
        <f t="shared" si="0"/>
        <v>177.35</v>
      </c>
      <c r="R88">
        <f t="shared" ref="R88:R89" si="1">(R87+R90)/2</f>
        <v>151.85</v>
      </c>
      <c r="S88">
        <f t="shared" ref="S88:S89" si="2">(S87+S90)/2</f>
        <v>143.15</v>
      </c>
      <c r="T88">
        <f t="shared" ref="T88:T89" si="3">(T87+T90)/2</f>
        <v>150.60000000000002</v>
      </c>
      <c r="U88">
        <v>155.6</v>
      </c>
      <c r="V88">
        <v>144.1</v>
      </c>
      <c r="W88">
        <f t="shared" si="0"/>
        <v>146.4</v>
      </c>
      <c r="X88">
        <v>150.69999999999999</v>
      </c>
      <c r="Y88">
        <f t="shared" si="0"/>
        <v>132.44999999999999</v>
      </c>
      <c r="Z88">
        <f t="shared" ref="Z88:Z89" si="4">(Z87+Z90)/2</f>
        <v>146</v>
      </c>
      <c r="AA88">
        <f t="shared" ref="AA88:AA89" si="5">(AA87+AA90)/2</f>
        <v>156.25</v>
      </c>
      <c r="AB88">
        <f t="shared" ref="AB88:AB89" si="6">(AB87+AB90)/2</f>
        <v>148.39999999999998</v>
      </c>
      <c r="AC88">
        <f t="shared" ref="AC88:AC89" si="7">(AC87+AC90)/2</f>
        <v>145.4</v>
      </c>
      <c r="AD88">
        <f t="shared" ref="AD88:AD89" si="8">(AD87+AD90)/2</f>
        <v>150.19999999999999</v>
      </c>
    </row>
    <row r="89" spans="1:30" x14ac:dyDescent="0.45">
      <c r="A89" t="s">
        <v>34</v>
      </c>
      <c r="B89">
        <v>2020</v>
      </c>
      <c r="C89" t="s">
        <v>38</v>
      </c>
      <c r="D89">
        <f>(D88+D91)/2</f>
        <v>186.27499999999998</v>
      </c>
      <c r="E89">
        <f t="shared" si="0"/>
        <v>150.10000000000002</v>
      </c>
      <c r="F89">
        <f t="shared" si="0"/>
        <v>148.55000000000001</v>
      </c>
      <c r="G89">
        <f t="shared" si="0"/>
        <v>162.55000000000001</v>
      </c>
      <c r="H89">
        <f t="shared" si="0"/>
        <v>154.44999999999999</v>
      </c>
      <c r="I89">
        <f t="shared" si="0"/>
        <v>135.69999999999999</v>
      </c>
      <c r="J89">
        <f t="shared" si="0"/>
        <v>149.14999999999998</v>
      </c>
      <c r="K89">
        <f t="shared" si="0"/>
        <v>150.65</v>
      </c>
      <c r="L89">
        <f t="shared" si="0"/>
        <v>117.25</v>
      </c>
      <c r="M89">
        <f t="shared" si="0"/>
        <v>158.30000000000001</v>
      </c>
      <c r="N89">
        <f t="shared" si="0"/>
        <v>138.10000000000002</v>
      </c>
      <c r="O89">
        <f t="shared" si="0"/>
        <v>161.25</v>
      </c>
      <c r="P89">
        <f t="shared" si="0"/>
        <v>152.69999999999999</v>
      </c>
      <c r="Q89">
        <f t="shared" si="0"/>
        <v>180.42500000000001</v>
      </c>
      <c r="R89">
        <f t="shared" si="1"/>
        <v>152.17500000000001</v>
      </c>
      <c r="S89">
        <f t="shared" si="2"/>
        <v>143.77500000000001</v>
      </c>
      <c r="T89">
        <f t="shared" si="3"/>
        <v>151</v>
      </c>
      <c r="U89">
        <f t="shared" si="0"/>
        <v>155.14999999999998</v>
      </c>
      <c r="V89">
        <f t="shared" si="0"/>
        <v>143</v>
      </c>
      <c r="W89">
        <f t="shared" si="0"/>
        <v>146.4</v>
      </c>
      <c r="X89">
        <f t="shared" si="0"/>
        <v>152.55000000000001</v>
      </c>
      <c r="Y89">
        <f t="shared" si="0"/>
        <v>133.72499999999999</v>
      </c>
      <c r="Z89">
        <f t="shared" si="4"/>
        <v>147.15</v>
      </c>
      <c r="AA89">
        <f t="shared" si="5"/>
        <v>156.32499999999999</v>
      </c>
      <c r="AB89">
        <f t="shared" si="6"/>
        <v>150</v>
      </c>
      <c r="AC89">
        <f t="shared" si="7"/>
        <v>146.19999999999999</v>
      </c>
      <c r="AD89">
        <f t="shared" si="8"/>
        <v>151</v>
      </c>
    </row>
    <row r="90" spans="1:30" x14ac:dyDescent="0.45">
      <c r="A90" t="s">
        <v>34</v>
      </c>
      <c r="B90">
        <v>2020</v>
      </c>
      <c r="C90" t="s">
        <v>39</v>
      </c>
      <c r="D90">
        <v>192.7</v>
      </c>
      <c r="E90">
        <v>151.4</v>
      </c>
      <c r="F90">
        <v>147.19999999999999</v>
      </c>
      <c r="G90">
        <v>156.5</v>
      </c>
      <c r="H90">
        <v>153.30000000000001</v>
      </c>
      <c r="I90">
        <v>136.30000000000001</v>
      </c>
      <c r="J90">
        <v>149.6</v>
      </c>
      <c r="K90">
        <v>150.9</v>
      </c>
      <c r="L90">
        <v>114.2</v>
      </c>
      <c r="M90">
        <v>159.5</v>
      </c>
      <c r="N90">
        <v>139.4</v>
      </c>
      <c r="O90">
        <v>161.80000000000001</v>
      </c>
      <c r="P90">
        <v>154</v>
      </c>
      <c r="Q90">
        <v>183.5</v>
      </c>
      <c r="R90">
        <v>152.5</v>
      </c>
      <c r="S90">
        <v>144.4</v>
      </c>
      <c r="T90">
        <v>151.4</v>
      </c>
      <c r="U90">
        <v>154.69999999999999</v>
      </c>
      <c r="V90">
        <v>141.9</v>
      </c>
      <c r="W90">
        <v>146.4</v>
      </c>
      <c r="X90">
        <v>154.4</v>
      </c>
      <c r="Y90">
        <v>135</v>
      </c>
      <c r="Z90">
        <v>148.30000000000001</v>
      </c>
      <c r="AA90">
        <v>156.4</v>
      </c>
      <c r="AB90">
        <v>151.6</v>
      </c>
      <c r="AC90">
        <v>147</v>
      </c>
      <c r="AD90">
        <v>151.80000000000001</v>
      </c>
    </row>
    <row r="91" spans="1:30" x14ac:dyDescent="0.45">
      <c r="A91" t="s">
        <v>34</v>
      </c>
      <c r="B91">
        <v>2020</v>
      </c>
      <c r="C91" t="s">
        <v>40</v>
      </c>
      <c r="D91">
        <v>192.7</v>
      </c>
      <c r="E91">
        <v>151.4</v>
      </c>
      <c r="F91">
        <v>147.19999999999999</v>
      </c>
      <c r="G91">
        <v>156.5</v>
      </c>
      <c r="H91">
        <v>153.30000000000001</v>
      </c>
      <c r="I91">
        <v>136.30000000000001</v>
      </c>
      <c r="J91">
        <v>149.6</v>
      </c>
      <c r="K91">
        <v>150.9</v>
      </c>
      <c r="L91">
        <v>114.2</v>
      </c>
      <c r="M91">
        <v>159.5</v>
      </c>
      <c r="N91">
        <v>139.4</v>
      </c>
      <c r="O91">
        <v>161.80000000000001</v>
      </c>
      <c r="P91">
        <v>154</v>
      </c>
      <c r="Q91">
        <v>183.5</v>
      </c>
      <c r="R91">
        <v>152.5</v>
      </c>
      <c r="S91">
        <v>144.4</v>
      </c>
      <c r="T91">
        <v>151.4</v>
      </c>
      <c r="U91">
        <v>154.69999999999999</v>
      </c>
      <c r="V91">
        <v>141.9</v>
      </c>
      <c r="W91">
        <v>146.4</v>
      </c>
      <c r="X91">
        <v>154.4</v>
      </c>
      <c r="Y91">
        <v>135</v>
      </c>
      <c r="Z91">
        <v>148.30000000000001</v>
      </c>
      <c r="AA91">
        <v>156.4</v>
      </c>
      <c r="AB91">
        <v>151.6</v>
      </c>
      <c r="AC91">
        <v>147</v>
      </c>
      <c r="AD91">
        <v>151.80000000000001</v>
      </c>
    </row>
    <row r="92" spans="1:30" x14ac:dyDescent="0.45">
      <c r="A92" t="s">
        <v>34</v>
      </c>
      <c r="B92">
        <v>2020</v>
      </c>
      <c r="C92" t="s">
        <v>41</v>
      </c>
      <c r="D92">
        <v>190.9</v>
      </c>
      <c r="E92">
        <v>150.80000000000001</v>
      </c>
      <c r="F92">
        <v>150.4</v>
      </c>
      <c r="G92">
        <v>178.1</v>
      </c>
      <c r="H92">
        <v>153.30000000000001</v>
      </c>
      <c r="I92">
        <v>137.4</v>
      </c>
      <c r="J92">
        <v>148.9</v>
      </c>
      <c r="K92">
        <v>150.4</v>
      </c>
      <c r="L92">
        <v>115.1</v>
      </c>
      <c r="M92">
        <v>160</v>
      </c>
      <c r="N92">
        <v>140.6</v>
      </c>
      <c r="O92">
        <v>162.30000000000001</v>
      </c>
      <c r="P92">
        <v>157</v>
      </c>
      <c r="Q92">
        <v>182.6</v>
      </c>
      <c r="R92">
        <v>153.1</v>
      </c>
      <c r="S92">
        <v>143.4</v>
      </c>
      <c r="T92">
        <v>151.69999999999999</v>
      </c>
      <c r="U92">
        <v>155.5</v>
      </c>
      <c r="V92">
        <v>143</v>
      </c>
      <c r="W92">
        <v>148.4</v>
      </c>
      <c r="X92">
        <v>155</v>
      </c>
      <c r="Y92">
        <v>138.5</v>
      </c>
      <c r="Z92">
        <v>146</v>
      </c>
      <c r="AA92">
        <v>158.5</v>
      </c>
      <c r="AB92">
        <v>154.30000000000001</v>
      </c>
      <c r="AC92">
        <v>149</v>
      </c>
      <c r="AD92">
        <v>153.9</v>
      </c>
    </row>
    <row r="93" spans="1:30" x14ac:dyDescent="0.45">
      <c r="A93" t="s">
        <v>34</v>
      </c>
      <c r="B93">
        <v>2020</v>
      </c>
      <c r="C93" t="s">
        <v>42</v>
      </c>
      <c r="D93">
        <v>187.1</v>
      </c>
      <c r="E93">
        <v>152.5</v>
      </c>
      <c r="F93">
        <v>150.9</v>
      </c>
      <c r="G93">
        <v>186.7</v>
      </c>
      <c r="H93">
        <v>153.6</v>
      </c>
      <c r="I93">
        <v>138.19999999999999</v>
      </c>
      <c r="J93">
        <v>148.4</v>
      </c>
      <c r="K93">
        <v>149.80000000000001</v>
      </c>
      <c r="L93">
        <v>116.4</v>
      </c>
      <c r="M93">
        <v>160.30000000000001</v>
      </c>
      <c r="N93">
        <v>142.19999999999999</v>
      </c>
      <c r="O93">
        <v>162.9</v>
      </c>
      <c r="P93">
        <v>158</v>
      </c>
      <c r="Q93">
        <v>184.4</v>
      </c>
      <c r="R93">
        <v>153.4</v>
      </c>
      <c r="S93">
        <v>144.30000000000001</v>
      </c>
      <c r="T93">
        <v>152</v>
      </c>
      <c r="U93">
        <v>156.30000000000001</v>
      </c>
      <c r="V93">
        <v>142.9</v>
      </c>
      <c r="W93">
        <v>148.69999999999999</v>
      </c>
      <c r="X93">
        <v>155.6</v>
      </c>
      <c r="Y93">
        <v>139.6</v>
      </c>
      <c r="Z93">
        <v>146.6</v>
      </c>
      <c r="AA93">
        <v>157.5</v>
      </c>
      <c r="AB93">
        <v>158.4</v>
      </c>
      <c r="AC93">
        <v>150</v>
      </c>
      <c r="AD93">
        <v>154.69999999999999</v>
      </c>
    </row>
    <row r="94" spans="1:30" x14ac:dyDescent="0.45">
      <c r="A94" t="s">
        <v>34</v>
      </c>
      <c r="B94">
        <v>2020</v>
      </c>
      <c r="C94" t="s">
        <v>43</v>
      </c>
      <c r="D94">
        <v>188.9</v>
      </c>
      <c r="E94">
        <v>161.4</v>
      </c>
      <c r="F94">
        <v>151.19999999999999</v>
      </c>
      <c r="G94">
        <v>209.2</v>
      </c>
      <c r="H94">
        <v>153.6</v>
      </c>
      <c r="I94">
        <v>140.1</v>
      </c>
      <c r="J94">
        <v>147.5</v>
      </c>
      <c r="K94">
        <v>150.9</v>
      </c>
      <c r="L94">
        <v>116.2</v>
      </c>
      <c r="M94">
        <v>161</v>
      </c>
      <c r="N94">
        <v>144</v>
      </c>
      <c r="O94">
        <v>163.19999999999999</v>
      </c>
      <c r="P94">
        <v>161.4</v>
      </c>
      <c r="Q94">
        <v>184.3</v>
      </c>
      <c r="R94">
        <v>153.69999999999999</v>
      </c>
      <c r="S94">
        <v>144.6</v>
      </c>
      <c r="T94">
        <v>152.30000000000001</v>
      </c>
      <c r="U94">
        <v>156.5</v>
      </c>
      <c r="V94">
        <v>143.1</v>
      </c>
      <c r="W94">
        <v>148.69999999999999</v>
      </c>
      <c r="X94">
        <v>156.30000000000001</v>
      </c>
      <c r="Y94">
        <v>140.6</v>
      </c>
      <c r="Z94">
        <v>146.5</v>
      </c>
      <c r="AA94">
        <v>158.5</v>
      </c>
      <c r="AB94">
        <v>157</v>
      </c>
      <c r="AC94">
        <v>150.4</v>
      </c>
      <c r="AD94">
        <v>156.4</v>
      </c>
    </row>
    <row r="95" spans="1:30" x14ac:dyDescent="0.45">
      <c r="A95" t="s">
        <v>34</v>
      </c>
      <c r="B95">
        <v>2020</v>
      </c>
      <c r="C95" t="s">
        <v>45</v>
      </c>
      <c r="D95">
        <v>191</v>
      </c>
      <c r="E95">
        <v>173.6</v>
      </c>
      <c r="F95">
        <v>148.4</v>
      </c>
      <c r="G95">
        <v>230</v>
      </c>
      <c r="H95">
        <v>153.80000000000001</v>
      </c>
      <c r="I95">
        <v>142.69999999999999</v>
      </c>
      <c r="J95">
        <v>146.80000000000001</v>
      </c>
      <c r="K95">
        <v>156.80000000000001</v>
      </c>
      <c r="L95">
        <v>115.7</v>
      </c>
      <c r="M95">
        <v>161.80000000000001</v>
      </c>
      <c r="N95">
        <v>146.5</v>
      </c>
      <c r="O95">
        <v>163.80000000000001</v>
      </c>
      <c r="P95">
        <v>164.7</v>
      </c>
      <c r="Q95">
        <v>184.8</v>
      </c>
      <c r="R95">
        <v>154.30000000000001</v>
      </c>
      <c r="S95">
        <v>144.9</v>
      </c>
      <c r="T95">
        <v>152.80000000000001</v>
      </c>
      <c r="U95">
        <v>158</v>
      </c>
      <c r="V95">
        <v>143.6</v>
      </c>
      <c r="W95">
        <v>149.19999999999999</v>
      </c>
      <c r="X95">
        <v>157.19999999999999</v>
      </c>
      <c r="Y95">
        <v>140.4</v>
      </c>
      <c r="Z95">
        <v>148.4</v>
      </c>
      <c r="AA95">
        <v>158.6</v>
      </c>
      <c r="AB95">
        <v>156.9</v>
      </c>
      <c r="AC95">
        <v>150.69999999999999</v>
      </c>
      <c r="AD95">
        <v>158.4</v>
      </c>
    </row>
    <row r="96" spans="1:30" x14ac:dyDescent="0.45">
      <c r="A96" t="s">
        <v>34</v>
      </c>
      <c r="B96">
        <v>2020</v>
      </c>
      <c r="C96" t="s">
        <v>46</v>
      </c>
      <c r="D96">
        <v>191</v>
      </c>
      <c r="E96">
        <v>175.3</v>
      </c>
      <c r="F96">
        <v>147.69999999999999</v>
      </c>
      <c r="G96">
        <v>230.5</v>
      </c>
      <c r="H96">
        <v>154.1</v>
      </c>
      <c r="I96">
        <v>146.6</v>
      </c>
      <c r="J96">
        <v>146</v>
      </c>
      <c r="K96">
        <v>160.19999999999999</v>
      </c>
      <c r="L96">
        <v>115.3</v>
      </c>
      <c r="M96">
        <v>163</v>
      </c>
      <c r="N96">
        <v>149.19999999999999</v>
      </c>
      <c r="O96">
        <v>164.8</v>
      </c>
      <c r="P96">
        <v>165.4</v>
      </c>
      <c r="Q96">
        <v>185.4</v>
      </c>
      <c r="R96">
        <v>155</v>
      </c>
      <c r="S96">
        <v>145.4</v>
      </c>
      <c r="T96">
        <v>153.6</v>
      </c>
      <c r="U96">
        <v>158.4</v>
      </c>
      <c r="V96">
        <v>144.6</v>
      </c>
      <c r="W96">
        <v>149.69999999999999</v>
      </c>
      <c r="X96">
        <v>158.30000000000001</v>
      </c>
      <c r="Y96">
        <v>140.69999999999999</v>
      </c>
      <c r="Z96">
        <v>148.5</v>
      </c>
      <c r="AA96">
        <v>159.4</v>
      </c>
      <c r="AB96">
        <v>157.1</v>
      </c>
      <c r="AC96">
        <v>151.19999999999999</v>
      </c>
      <c r="AD96">
        <v>158.9</v>
      </c>
    </row>
    <row r="97" spans="1:30" x14ac:dyDescent="0.45">
      <c r="A97" t="s">
        <v>34</v>
      </c>
      <c r="B97">
        <v>2021</v>
      </c>
      <c r="C97" t="s">
        <v>31</v>
      </c>
      <c r="D97">
        <v>190.1</v>
      </c>
      <c r="E97">
        <v>175.3</v>
      </c>
      <c r="F97">
        <v>149.6</v>
      </c>
      <c r="G97">
        <v>194.2</v>
      </c>
      <c r="H97">
        <v>154.1</v>
      </c>
      <c r="I97">
        <v>150.9</v>
      </c>
      <c r="J97">
        <v>144.9</v>
      </c>
      <c r="K97">
        <v>160.4</v>
      </c>
      <c r="L97">
        <v>114.6</v>
      </c>
      <c r="M97">
        <v>164</v>
      </c>
      <c r="N97">
        <v>151.80000000000001</v>
      </c>
      <c r="O97">
        <v>165.6</v>
      </c>
      <c r="P97">
        <v>161</v>
      </c>
      <c r="Q97">
        <v>186.5</v>
      </c>
      <c r="R97">
        <v>155.5</v>
      </c>
      <c r="S97">
        <v>146.1</v>
      </c>
      <c r="T97">
        <v>154.19999999999999</v>
      </c>
      <c r="U97">
        <v>157.69999999999999</v>
      </c>
      <c r="V97">
        <v>147.9</v>
      </c>
      <c r="W97">
        <v>150</v>
      </c>
      <c r="X97">
        <v>159.30000000000001</v>
      </c>
      <c r="Y97">
        <v>141.9</v>
      </c>
      <c r="Z97">
        <v>149.6</v>
      </c>
      <c r="AA97">
        <v>159.19999999999999</v>
      </c>
      <c r="AB97">
        <v>156.80000000000001</v>
      </c>
      <c r="AC97">
        <v>151.9</v>
      </c>
      <c r="AD97">
        <v>157.30000000000001</v>
      </c>
    </row>
    <row r="98" spans="1:30" x14ac:dyDescent="0.45">
      <c r="A98" t="s">
        <v>34</v>
      </c>
      <c r="B98">
        <v>2021</v>
      </c>
      <c r="C98" t="s">
        <v>35</v>
      </c>
      <c r="D98">
        <v>186.5</v>
      </c>
      <c r="E98">
        <v>168.7</v>
      </c>
      <c r="F98">
        <v>150.69999999999999</v>
      </c>
      <c r="G98">
        <v>160</v>
      </c>
      <c r="H98">
        <v>154.69999999999999</v>
      </c>
      <c r="I98">
        <v>158.69999999999999</v>
      </c>
      <c r="J98">
        <v>144.30000000000001</v>
      </c>
      <c r="K98">
        <v>158.80000000000001</v>
      </c>
      <c r="L98">
        <v>112.8</v>
      </c>
      <c r="M98">
        <v>164.2</v>
      </c>
      <c r="N98">
        <v>155.5</v>
      </c>
      <c r="O98">
        <v>167.5</v>
      </c>
      <c r="P98">
        <v>156.9</v>
      </c>
      <c r="Q98">
        <v>188.3</v>
      </c>
      <c r="R98">
        <v>157.19999999999999</v>
      </c>
      <c r="S98">
        <v>147.4</v>
      </c>
      <c r="T98">
        <v>155.80000000000001</v>
      </c>
      <c r="U98">
        <v>159.80000000000001</v>
      </c>
      <c r="V98">
        <v>152.4</v>
      </c>
      <c r="W98">
        <v>150.9</v>
      </c>
      <c r="X98">
        <v>161.30000000000001</v>
      </c>
      <c r="Y98">
        <v>145.1</v>
      </c>
      <c r="Z98">
        <v>151.5</v>
      </c>
      <c r="AA98">
        <v>159.5</v>
      </c>
      <c r="AB98">
        <v>155.80000000000001</v>
      </c>
      <c r="AC98">
        <v>153.4</v>
      </c>
      <c r="AD98">
        <v>156.6</v>
      </c>
    </row>
    <row r="99" spans="1:30" x14ac:dyDescent="0.45">
      <c r="A99" t="s">
        <v>34</v>
      </c>
      <c r="B99">
        <v>2021</v>
      </c>
      <c r="C99" t="s">
        <v>36</v>
      </c>
      <c r="D99">
        <v>192.2</v>
      </c>
      <c r="E99">
        <v>163.80000000000001</v>
      </c>
      <c r="F99">
        <v>153.69999999999999</v>
      </c>
      <c r="G99">
        <v>149.5</v>
      </c>
      <c r="H99">
        <v>154.9</v>
      </c>
      <c r="I99">
        <v>163.9</v>
      </c>
      <c r="J99">
        <v>144.1</v>
      </c>
      <c r="K99">
        <v>159.80000000000001</v>
      </c>
      <c r="L99">
        <v>112.6</v>
      </c>
      <c r="M99">
        <v>163.5</v>
      </c>
      <c r="N99">
        <v>156.5</v>
      </c>
      <c r="O99">
        <v>168.2</v>
      </c>
      <c r="P99">
        <v>156.69999999999999</v>
      </c>
      <c r="Q99">
        <v>188.1</v>
      </c>
      <c r="R99">
        <v>157.80000000000001</v>
      </c>
      <c r="S99">
        <v>147.9</v>
      </c>
      <c r="T99">
        <v>156.4</v>
      </c>
      <c r="U99">
        <v>159.9</v>
      </c>
      <c r="V99">
        <v>155.5</v>
      </c>
      <c r="W99">
        <v>151.19999999999999</v>
      </c>
      <c r="X99">
        <v>161.69999999999999</v>
      </c>
      <c r="Y99">
        <v>146.19999999999999</v>
      </c>
      <c r="Z99">
        <v>152.6</v>
      </c>
      <c r="AA99">
        <v>160.19999999999999</v>
      </c>
      <c r="AB99">
        <v>153.80000000000001</v>
      </c>
      <c r="AC99">
        <v>153.80000000000001</v>
      </c>
      <c r="AD99">
        <v>156.80000000000001</v>
      </c>
    </row>
    <row r="100" spans="1:30" x14ac:dyDescent="0.45">
      <c r="A100" t="s">
        <v>34</v>
      </c>
      <c r="B100">
        <v>2021</v>
      </c>
      <c r="C100" t="s">
        <v>37</v>
      </c>
      <c r="D100">
        <v>198</v>
      </c>
      <c r="E100">
        <v>164.6</v>
      </c>
      <c r="F100">
        <v>164.4</v>
      </c>
      <c r="G100">
        <v>144.1</v>
      </c>
      <c r="H100">
        <v>155.4</v>
      </c>
      <c r="I100">
        <v>170.1</v>
      </c>
      <c r="J100">
        <v>144.30000000000001</v>
      </c>
      <c r="K100">
        <v>161.69999999999999</v>
      </c>
      <c r="L100">
        <v>113.1</v>
      </c>
      <c r="M100">
        <v>163.9</v>
      </c>
      <c r="N100">
        <v>157.6</v>
      </c>
      <c r="O100">
        <v>168.9</v>
      </c>
      <c r="P100">
        <v>158</v>
      </c>
      <c r="Q100">
        <v>188.8</v>
      </c>
      <c r="R100">
        <v>158.80000000000001</v>
      </c>
      <c r="S100">
        <v>148.5</v>
      </c>
      <c r="T100">
        <v>157.30000000000001</v>
      </c>
      <c r="U100">
        <v>161.4</v>
      </c>
      <c r="V100">
        <v>155.6</v>
      </c>
      <c r="W100">
        <v>151.80000000000001</v>
      </c>
      <c r="X100">
        <v>162.30000000000001</v>
      </c>
      <c r="Y100">
        <v>146.6</v>
      </c>
      <c r="Z100">
        <v>153.19999999999999</v>
      </c>
      <c r="AA100">
        <v>160.30000000000001</v>
      </c>
      <c r="AB100">
        <v>155.4</v>
      </c>
      <c r="AC100">
        <v>154.4</v>
      </c>
      <c r="AD100">
        <v>157.80000000000001</v>
      </c>
    </row>
    <row r="101" spans="1:30" x14ac:dyDescent="0.45">
      <c r="A101" t="s">
        <v>34</v>
      </c>
      <c r="B101">
        <v>2021</v>
      </c>
      <c r="C101" t="s">
        <v>38</v>
      </c>
      <c r="D101">
        <v>200.5</v>
      </c>
      <c r="E101">
        <v>170.3</v>
      </c>
      <c r="F101">
        <v>167.1</v>
      </c>
      <c r="G101">
        <v>147.9</v>
      </c>
      <c r="H101">
        <v>156.1</v>
      </c>
      <c r="I101">
        <v>178.7</v>
      </c>
      <c r="J101">
        <v>146.30000000000001</v>
      </c>
      <c r="K101">
        <v>165.4</v>
      </c>
      <c r="L101">
        <v>114.8</v>
      </c>
      <c r="M101">
        <v>168.2</v>
      </c>
      <c r="N101">
        <v>159.30000000000001</v>
      </c>
      <c r="O101">
        <v>170.4</v>
      </c>
      <c r="P101">
        <v>160.69999999999999</v>
      </c>
      <c r="Q101">
        <v>191.9</v>
      </c>
      <c r="R101">
        <v>161.80000000000001</v>
      </c>
      <c r="S101">
        <v>152.1</v>
      </c>
      <c r="T101">
        <v>160.4</v>
      </c>
      <c r="U101">
        <v>161.6</v>
      </c>
      <c r="V101">
        <v>159.4</v>
      </c>
      <c r="W101">
        <v>154.69999999999999</v>
      </c>
      <c r="X101">
        <v>165.8</v>
      </c>
      <c r="Y101">
        <v>148.9</v>
      </c>
      <c r="Z101">
        <v>155.80000000000001</v>
      </c>
      <c r="AA101">
        <v>161.19999999999999</v>
      </c>
      <c r="AB101">
        <v>158.6</v>
      </c>
      <c r="AC101">
        <v>156.80000000000001</v>
      </c>
      <c r="AD101">
        <v>160.4</v>
      </c>
    </row>
    <row r="102" spans="1:30" x14ac:dyDescent="0.45">
      <c r="A102" t="s">
        <v>34</v>
      </c>
      <c r="B102">
        <v>2021</v>
      </c>
      <c r="C102" t="s">
        <v>39</v>
      </c>
      <c r="D102">
        <v>202</v>
      </c>
      <c r="E102">
        <v>180.7</v>
      </c>
      <c r="F102">
        <v>164.6</v>
      </c>
      <c r="G102">
        <v>155.4</v>
      </c>
      <c r="H102">
        <v>156.19999999999999</v>
      </c>
      <c r="I102">
        <v>183.7</v>
      </c>
      <c r="J102">
        <v>146.69999999999999</v>
      </c>
      <c r="K102">
        <v>166</v>
      </c>
      <c r="L102">
        <v>115.1</v>
      </c>
      <c r="M102">
        <v>168.5</v>
      </c>
      <c r="N102">
        <v>160</v>
      </c>
      <c r="O102">
        <v>172.4</v>
      </c>
      <c r="P102">
        <v>162.6</v>
      </c>
      <c r="Q102">
        <v>190.8</v>
      </c>
      <c r="R102">
        <v>162.19999999999999</v>
      </c>
      <c r="S102">
        <v>151.80000000000001</v>
      </c>
      <c r="T102">
        <v>160.69999999999999</v>
      </c>
      <c r="U102">
        <v>160.5</v>
      </c>
      <c r="V102">
        <v>159.80000000000001</v>
      </c>
      <c r="W102">
        <v>154.80000000000001</v>
      </c>
      <c r="X102">
        <v>166.3</v>
      </c>
      <c r="Y102">
        <v>150.69999999999999</v>
      </c>
      <c r="Z102">
        <v>154.9</v>
      </c>
      <c r="AA102">
        <v>161.69999999999999</v>
      </c>
      <c r="AB102">
        <v>158.80000000000001</v>
      </c>
      <c r="AC102">
        <v>157.6</v>
      </c>
      <c r="AD102">
        <v>161.30000000000001</v>
      </c>
    </row>
    <row r="103" spans="1:30" x14ac:dyDescent="0.45">
      <c r="A103" t="s">
        <v>34</v>
      </c>
      <c r="B103">
        <v>2021</v>
      </c>
      <c r="C103" t="s">
        <v>40</v>
      </c>
      <c r="D103">
        <v>206.8</v>
      </c>
      <c r="E103">
        <v>182.2</v>
      </c>
      <c r="F103">
        <v>163.9</v>
      </c>
      <c r="G103">
        <v>164.2</v>
      </c>
      <c r="H103">
        <v>157.5</v>
      </c>
      <c r="I103">
        <v>182.1</v>
      </c>
      <c r="J103">
        <v>146.4</v>
      </c>
      <c r="K103">
        <v>164</v>
      </c>
      <c r="L103">
        <v>114.5</v>
      </c>
      <c r="M103">
        <v>168.3</v>
      </c>
      <c r="N103">
        <v>160.9</v>
      </c>
      <c r="O103">
        <v>172.2</v>
      </c>
      <c r="P103">
        <v>164</v>
      </c>
      <c r="Q103">
        <v>191.2</v>
      </c>
      <c r="R103">
        <v>162.80000000000001</v>
      </c>
      <c r="S103">
        <v>153.1</v>
      </c>
      <c r="T103">
        <v>161.4</v>
      </c>
      <c r="U103">
        <v>161.5</v>
      </c>
      <c r="V103">
        <v>160.69999999999999</v>
      </c>
      <c r="W103">
        <v>155.80000000000001</v>
      </c>
      <c r="X103">
        <v>167</v>
      </c>
      <c r="Y103">
        <v>153.1</v>
      </c>
      <c r="Z103">
        <v>155.30000000000001</v>
      </c>
      <c r="AA103">
        <v>163.19999999999999</v>
      </c>
      <c r="AB103">
        <v>160.1</v>
      </c>
      <c r="AC103">
        <v>159</v>
      </c>
      <c r="AD103">
        <v>162.5</v>
      </c>
    </row>
    <row r="104" spans="1:30" x14ac:dyDescent="0.45">
      <c r="A104" t="s">
        <v>34</v>
      </c>
      <c r="B104">
        <v>2021</v>
      </c>
      <c r="C104" t="s">
        <v>41</v>
      </c>
      <c r="D104">
        <v>204</v>
      </c>
      <c r="E104">
        <v>172.8</v>
      </c>
      <c r="F104">
        <v>156.80000000000001</v>
      </c>
      <c r="G104">
        <v>162.19999999999999</v>
      </c>
      <c r="H104">
        <v>158.4</v>
      </c>
      <c r="I104">
        <v>188</v>
      </c>
      <c r="J104">
        <v>146.6</v>
      </c>
      <c r="K104">
        <v>164.1</v>
      </c>
      <c r="L104">
        <v>119.7</v>
      </c>
      <c r="M104">
        <v>168.8</v>
      </c>
      <c r="N104">
        <v>162.69999999999999</v>
      </c>
      <c r="O104">
        <v>173.9</v>
      </c>
      <c r="P104">
        <v>164</v>
      </c>
      <c r="Q104">
        <v>192.1</v>
      </c>
      <c r="R104">
        <v>164.5</v>
      </c>
      <c r="S104">
        <v>155.30000000000001</v>
      </c>
      <c r="T104">
        <v>163.19999999999999</v>
      </c>
      <c r="U104">
        <v>162.1</v>
      </c>
      <c r="V104">
        <v>162.6</v>
      </c>
      <c r="W104">
        <v>157.5</v>
      </c>
      <c r="X104">
        <v>168.4</v>
      </c>
      <c r="Y104">
        <v>154</v>
      </c>
      <c r="Z104">
        <v>157.6</v>
      </c>
      <c r="AA104">
        <v>163.80000000000001</v>
      </c>
      <c r="AB104">
        <v>160</v>
      </c>
      <c r="AC104">
        <v>160</v>
      </c>
      <c r="AD104">
        <v>163.19999999999999</v>
      </c>
    </row>
    <row r="105" spans="1:30" x14ac:dyDescent="0.45">
      <c r="A105" t="s">
        <v>34</v>
      </c>
      <c r="B105">
        <v>2021</v>
      </c>
      <c r="C105" t="s">
        <v>42</v>
      </c>
      <c r="D105">
        <v>204</v>
      </c>
      <c r="E105">
        <v>172.8</v>
      </c>
      <c r="F105">
        <v>156.69999999999999</v>
      </c>
      <c r="G105">
        <v>162.30000000000001</v>
      </c>
      <c r="H105">
        <v>158.4</v>
      </c>
      <c r="I105">
        <v>188</v>
      </c>
      <c r="J105">
        <v>146.6</v>
      </c>
      <c r="K105">
        <v>164.1</v>
      </c>
      <c r="L105">
        <v>119.7</v>
      </c>
      <c r="M105">
        <v>168.8</v>
      </c>
      <c r="N105">
        <v>162.69999999999999</v>
      </c>
      <c r="O105">
        <v>173.9</v>
      </c>
      <c r="P105">
        <v>164</v>
      </c>
      <c r="Q105">
        <v>192.1</v>
      </c>
      <c r="R105">
        <v>164.6</v>
      </c>
      <c r="S105">
        <v>155.30000000000001</v>
      </c>
      <c r="T105">
        <v>163.30000000000001</v>
      </c>
      <c r="U105">
        <v>162.1</v>
      </c>
      <c r="V105">
        <v>162.6</v>
      </c>
      <c r="W105">
        <v>157.5</v>
      </c>
      <c r="X105">
        <v>168.4</v>
      </c>
      <c r="Y105">
        <v>154</v>
      </c>
      <c r="Z105">
        <v>157.69999999999999</v>
      </c>
      <c r="AA105">
        <v>163.69999999999999</v>
      </c>
      <c r="AB105">
        <v>160</v>
      </c>
      <c r="AC105">
        <v>160</v>
      </c>
      <c r="AD105">
        <v>163.19999999999999</v>
      </c>
    </row>
    <row r="106" spans="1:30" x14ac:dyDescent="0.45">
      <c r="A106" t="s">
        <v>34</v>
      </c>
      <c r="B106">
        <v>2021</v>
      </c>
      <c r="C106" t="s">
        <v>43</v>
      </c>
      <c r="D106">
        <v>204.6</v>
      </c>
      <c r="E106">
        <v>171.2</v>
      </c>
      <c r="F106">
        <v>155.69999999999999</v>
      </c>
      <c r="G106">
        <v>185.3</v>
      </c>
      <c r="H106">
        <v>158.69999999999999</v>
      </c>
      <c r="I106">
        <v>190.6</v>
      </c>
      <c r="J106">
        <v>147.4</v>
      </c>
      <c r="K106">
        <v>165.2</v>
      </c>
      <c r="L106">
        <v>121.9</v>
      </c>
      <c r="M106">
        <v>169.3</v>
      </c>
      <c r="N106">
        <v>163.19999999999999</v>
      </c>
      <c r="O106">
        <v>174.7</v>
      </c>
      <c r="P106">
        <v>167.7</v>
      </c>
      <c r="Q106">
        <v>192.7</v>
      </c>
      <c r="R106">
        <v>165.7</v>
      </c>
      <c r="S106">
        <v>156.30000000000001</v>
      </c>
      <c r="T106">
        <v>164.3</v>
      </c>
      <c r="U106">
        <v>163.6</v>
      </c>
      <c r="V106">
        <v>164.2</v>
      </c>
      <c r="W106">
        <v>158.4</v>
      </c>
      <c r="X106">
        <v>169.1</v>
      </c>
      <c r="Y106">
        <v>155.69999999999999</v>
      </c>
      <c r="Z106">
        <v>158.6</v>
      </c>
      <c r="AA106">
        <v>163.9</v>
      </c>
      <c r="AB106">
        <v>160.80000000000001</v>
      </c>
      <c r="AC106">
        <v>161</v>
      </c>
      <c r="AD106">
        <v>165.5</v>
      </c>
    </row>
    <row r="107" spans="1:30" x14ac:dyDescent="0.45">
      <c r="A107" t="s">
        <v>34</v>
      </c>
      <c r="B107">
        <v>2021</v>
      </c>
      <c r="C107" t="s">
        <v>45</v>
      </c>
      <c r="D107">
        <v>201.6</v>
      </c>
      <c r="E107">
        <v>173</v>
      </c>
      <c r="F107">
        <v>156.5</v>
      </c>
      <c r="G107">
        <v>199.2</v>
      </c>
      <c r="H107">
        <v>159.30000000000001</v>
      </c>
      <c r="I107">
        <v>190.1</v>
      </c>
      <c r="J107">
        <v>148.19999999999999</v>
      </c>
      <c r="K107">
        <v>165.3</v>
      </c>
      <c r="L107">
        <v>122.4</v>
      </c>
      <c r="M107">
        <v>169.6</v>
      </c>
      <c r="N107">
        <v>163.69999999999999</v>
      </c>
      <c r="O107">
        <v>175.5</v>
      </c>
      <c r="P107">
        <v>169.7</v>
      </c>
      <c r="Q107">
        <v>192.9</v>
      </c>
      <c r="R107">
        <v>167.2</v>
      </c>
      <c r="S107">
        <v>157.4</v>
      </c>
      <c r="T107">
        <v>165.8</v>
      </c>
      <c r="U107">
        <v>164.2</v>
      </c>
      <c r="V107">
        <v>163.9</v>
      </c>
      <c r="W107">
        <v>159.30000000000001</v>
      </c>
      <c r="X107">
        <v>169.9</v>
      </c>
      <c r="Y107">
        <v>154.80000000000001</v>
      </c>
      <c r="Z107">
        <v>159.80000000000001</v>
      </c>
      <c r="AA107">
        <v>164.3</v>
      </c>
      <c r="AB107">
        <v>162.19999999999999</v>
      </c>
      <c r="AC107">
        <v>161.4</v>
      </c>
      <c r="AD107">
        <v>166.7</v>
      </c>
    </row>
    <row r="108" spans="1:30" x14ac:dyDescent="0.45">
      <c r="A108" t="s">
        <v>34</v>
      </c>
      <c r="B108">
        <v>2021</v>
      </c>
      <c r="C108" t="s">
        <v>46</v>
      </c>
      <c r="D108">
        <v>198.8</v>
      </c>
      <c r="E108">
        <v>177.9</v>
      </c>
      <c r="F108">
        <v>154.9</v>
      </c>
      <c r="G108">
        <v>188.3</v>
      </c>
      <c r="H108">
        <v>159.9</v>
      </c>
      <c r="I108">
        <v>187.6</v>
      </c>
      <c r="J108">
        <v>148.69999999999999</v>
      </c>
      <c r="K108">
        <v>164.4</v>
      </c>
      <c r="L108">
        <v>121</v>
      </c>
      <c r="M108">
        <v>170.5</v>
      </c>
      <c r="N108">
        <v>164.2</v>
      </c>
      <c r="O108">
        <v>176.5</v>
      </c>
      <c r="P108">
        <v>168.2</v>
      </c>
      <c r="Q108">
        <v>192.4</v>
      </c>
      <c r="R108">
        <v>168.5</v>
      </c>
      <c r="S108">
        <v>158.69999999999999</v>
      </c>
      <c r="T108">
        <v>167</v>
      </c>
      <c r="U108">
        <v>163.4</v>
      </c>
      <c r="V108">
        <v>164.1</v>
      </c>
      <c r="W108">
        <v>160.19999999999999</v>
      </c>
      <c r="X108">
        <v>170.6</v>
      </c>
      <c r="Y108">
        <v>155.69999999999999</v>
      </c>
      <c r="Z108">
        <v>160.6</v>
      </c>
      <c r="AA108">
        <v>164.4</v>
      </c>
      <c r="AB108">
        <v>162.6</v>
      </c>
      <c r="AC108">
        <v>162</v>
      </c>
      <c r="AD108">
        <v>166.2</v>
      </c>
    </row>
    <row r="109" spans="1:30" x14ac:dyDescent="0.45">
      <c r="A109" t="s">
        <v>34</v>
      </c>
      <c r="B109">
        <v>2022</v>
      </c>
      <c r="C109" t="s">
        <v>31</v>
      </c>
      <c r="D109">
        <v>198.7</v>
      </c>
      <c r="E109">
        <v>178.8</v>
      </c>
      <c r="F109">
        <v>153.69999999999999</v>
      </c>
      <c r="G109">
        <v>174.3</v>
      </c>
      <c r="H109">
        <v>160.5</v>
      </c>
      <c r="I109">
        <v>184.7</v>
      </c>
      <c r="J109">
        <v>149.5</v>
      </c>
      <c r="K109">
        <v>163.9</v>
      </c>
      <c r="L109">
        <v>120</v>
      </c>
      <c r="M109">
        <v>172.1</v>
      </c>
      <c r="N109">
        <v>164.3</v>
      </c>
      <c r="O109">
        <v>177.3</v>
      </c>
      <c r="P109">
        <v>166.4</v>
      </c>
      <c r="Q109">
        <v>192.2</v>
      </c>
      <c r="R109">
        <v>169.9</v>
      </c>
      <c r="S109">
        <v>160.69999999999999</v>
      </c>
      <c r="T109">
        <v>168.5</v>
      </c>
      <c r="U109">
        <v>164.5</v>
      </c>
      <c r="V109">
        <v>164.2</v>
      </c>
      <c r="W109">
        <v>161.1</v>
      </c>
      <c r="X109">
        <v>171.4</v>
      </c>
      <c r="Y109">
        <v>156.5</v>
      </c>
      <c r="Z109">
        <v>161.19999999999999</v>
      </c>
      <c r="AA109">
        <v>164.7</v>
      </c>
      <c r="AB109">
        <v>163</v>
      </c>
      <c r="AC109">
        <v>162.69999999999999</v>
      </c>
      <c r="AD109">
        <v>165.7</v>
      </c>
    </row>
    <row r="110" spans="1:30" x14ac:dyDescent="0.45">
      <c r="A110" t="s">
        <v>34</v>
      </c>
      <c r="B110">
        <v>2022</v>
      </c>
      <c r="C110" t="s">
        <v>35</v>
      </c>
      <c r="D110">
        <v>200.6</v>
      </c>
      <c r="E110">
        <v>175.8</v>
      </c>
      <c r="F110">
        <v>153.69999999999999</v>
      </c>
      <c r="G110">
        <v>169.7</v>
      </c>
      <c r="H110">
        <v>160.69999999999999</v>
      </c>
      <c r="I110">
        <v>184.9</v>
      </c>
      <c r="J110">
        <v>150</v>
      </c>
      <c r="K110">
        <v>163.69999999999999</v>
      </c>
      <c r="L110">
        <v>118.9</v>
      </c>
      <c r="M110">
        <v>174.3</v>
      </c>
      <c r="N110">
        <v>164.7</v>
      </c>
      <c r="O110">
        <v>178</v>
      </c>
      <c r="P110">
        <v>166.2</v>
      </c>
      <c r="Q110">
        <v>192.8</v>
      </c>
      <c r="R110">
        <v>170.8</v>
      </c>
      <c r="S110">
        <v>162.4</v>
      </c>
      <c r="T110">
        <v>169.6</v>
      </c>
      <c r="U110">
        <v>165.5</v>
      </c>
      <c r="V110">
        <v>165.7</v>
      </c>
      <c r="W110">
        <v>161.80000000000001</v>
      </c>
      <c r="X110">
        <v>172.2</v>
      </c>
      <c r="Y110">
        <v>156.9</v>
      </c>
      <c r="Z110">
        <v>162.1</v>
      </c>
      <c r="AA110">
        <v>165.4</v>
      </c>
      <c r="AB110">
        <v>164.4</v>
      </c>
      <c r="AC110">
        <v>163.5</v>
      </c>
      <c r="AD110">
        <v>166.1</v>
      </c>
    </row>
    <row r="111" spans="1:30" x14ac:dyDescent="0.45">
      <c r="A111" t="s">
        <v>34</v>
      </c>
      <c r="B111">
        <v>2022</v>
      </c>
      <c r="C111" t="s">
        <v>36</v>
      </c>
      <c r="D111">
        <v>210.7</v>
      </c>
      <c r="E111">
        <v>167.8</v>
      </c>
      <c r="F111">
        <v>157.6</v>
      </c>
      <c r="G111">
        <v>166.9</v>
      </c>
      <c r="H111">
        <v>162.19999999999999</v>
      </c>
      <c r="I111">
        <v>194.6</v>
      </c>
      <c r="J111">
        <v>151.30000000000001</v>
      </c>
      <c r="K111">
        <v>163.9</v>
      </c>
      <c r="L111">
        <v>118.8</v>
      </c>
      <c r="M111">
        <v>177.4</v>
      </c>
      <c r="N111">
        <v>165.3</v>
      </c>
      <c r="O111">
        <v>179.3</v>
      </c>
      <c r="P111">
        <v>168.4</v>
      </c>
      <c r="Q111">
        <v>193.7</v>
      </c>
      <c r="R111">
        <v>172.1</v>
      </c>
      <c r="S111">
        <v>164.6</v>
      </c>
      <c r="T111">
        <v>171.1</v>
      </c>
      <c r="U111">
        <v>165.3</v>
      </c>
      <c r="V111">
        <v>167.2</v>
      </c>
      <c r="W111">
        <v>162.80000000000001</v>
      </c>
      <c r="X111">
        <v>173</v>
      </c>
      <c r="Y111">
        <v>157.9</v>
      </c>
      <c r="Z111">
        <v>163.30000000000001</v>
      </c>
      <c r="AA111">
        <v>166</v>
      </c>
      <c r="AB111">
        <v>167.2</v>
      </c>
      <c r="AC111">
        <v>164.6</v>
      </c>
      <c r="AD111">
        <v>167.7</v>
      </c>
    </row>
    <row r="112" spans="1:30" x14ac:dyDescent="0.45">
      <c r="A112" t="s">
        <v>34</v>
      </c>
      <c r="B112">
        <v>2022</v>
      </c>
      <c r="C112" t="s">
        <v>37</v>
      </c>
      <c r="D112">
        <v>211.8</v>
      </c>
      <c r="E112">
        <v>164.5</v>
      </c>
      <c r="F112">
        <v>172.6</v>
      </c>
      <c r="G112">
        <v>166.2</v>
      </c>
      <c r="H112">
        <v>163.9</v>
      </c>
      <c r="I112">
        <v>199.5</v>
      </c>
      <c r="J112">
        <v>152.9</v>
      </c>
      <c r="K112">
        <v>164.7</v>
      </c>
      <c r="L112">
        <v>119</v>
      </c>
      <c r="M112">
        <v>181.3</v>
      </c>
      <c r="N112">
        <v>166.2</v>
      </c>
      <c r="O112">
        <v>180.9</v>
      </c>
      <c r="P112">
        <v>170.8</v>
      </c>
      <c r="Q112">
        <v>193.9</v>
      </c>
      <c r="R112">
        <v>173.9</v>
      </c>
      <c r="S112">
        <v>166.5</v>
      </c>
      <c r="T112">
        <v>172.8</v>
      </c>
      <c r="U112">
        <v>167</v>
      </c>
      <c r="V112">
        <v>172.2</v>
      </c>
      <c r="W112">
        <v>164</v>
      </c>
      <c r="X112">
        <v>174</v>
      </c>
      <c r="Y112">
        <v>162.6</v>
      </c>
      <c r="Z112">
        <v>164.4</v>
      </c>
      <c r="AA112">
        <v>166.9</v>
      </c>
      <c r="AB112">
        <v>168.8</v>
      </c>
      <c r="AC112">
        <v>166.8</v>
      </c>
      <c r="AD112">
        <v>170.1</v>
      </c>
    </row>
    <row r="113" spans="1:30" x14ac:dyDescent="0.45">
      <c r="A113" t="s">
        <v>34</v>
      </c>
      <c r="B113">
        <v>2022</v>
      </c>
      <c r="C113" t="s">
        <v>38</v>
      </c>
      <c r="D113">
        <v>217</v>
      </c>
      <c r="E113">
        <v>162.4</v>
      </c>
      <c r="F113">
        <v>171</v>
      </c>
      <c r="G113">
        <v>174.9</v>
      </c>
      <c r="H113">
        <v>164.9</v>
      </c>
      <c r="I113">
        <v>202.4</v>
      </c>
      <c r="J113">
        <v>154.1</v>
      </c>
      <c r="K113">
        <v>164.7</v>
      </c>
      <c r="L113">
        <v>119.7</v>
      </c>
      <c r="M113">
        <v>184.9</v>
      </c>
      <c r="N113">
        <v>167.1</v>
      </c>
      <c r="O113">
        <v>182.5</v>
      </c>
      <c r="P113">
        <v>173.3</v>
      </c>
      <c r="Q113">
        <v>194.1</v>
      </c>
      <c r="R113">
        <v>175.6</v>
      </c>
      <c r="S113">
        <v>168.4</v>
      </c>
      <c r="T113">
        <v>174.6</v>
      </c>
      <c r="U113">
        <v>167.5</v>
      </c>
      <c r="V113">
        <v>174.6</v>
      </c>
      <c r="W113">
        <v>165.2</v>
      </c>
      <c r="X113">
        <v>174.8</v>
      </c>
      <c r="Y113">
        <v>163</v>
      </c>
      <c r="Z113">
        <v>165.1</v>
      </c>
      <c r="AA113">
        <v>167.9</v>
      </c>
      <c r="AB113">
        <v>168.4</v>
      </c>
      <c r="AC113">
        <v>167.5</v>
      </c>
      <c r="AD113">
        <v>171.7</v>
      </c>
    </row>
    <row r="114" spans="1:30" x14ac:dyDescent="0.45">
      <c r="A114" t="s">
        <v>34</v>
      </c>
      <c r="B114">
        <v>2022</v>
      </c>
      <c r="C114" t="s">
        <v>39</v>
      </c>
      <c r="D114">
        <v>219.4</v>
      </c>
      <c r="E114">
        <v>170.8</v>
      </c>
      <c r="F114">
        <v>169.7</v>
      </c>
      <c r="G114">
        <v>182.3</v>
      </c>
      <c r="H114">
        <v>165.8</v>
      </c>
      <c r="I114">
        <v>200.9</v>
      </c>
      <c r="J114">
        <v>155</v>
      </c>
      <c r="K114">
        <v>164.3</v>
      </c>
      <c r="L114">
        <v>119.9</v>
      </c>
      <c r="M114">
        <v>187.1</v>
      </c>
      <c r="N114">
        <v>167.9</v>
      </c>
      <c r="O114">
        <v>183.9</v>
      </c>
      <c r="P114">
        <v>174.9</v>
      </c>
      <c r="Q114">
        <v>194.3</v>
      </c>
      <c r="R114">
        <v>177.1</v>
      </c>
      <c r="S114">
        <v>169.9</v>
      </c>
      <c r="T114">
        <v>176</v>
      </c>
      <c r="U114">
        <v>166.8</v>
      </c>
      <c r="V114">
        <v>176</v>
      </c>
      <c r="W114">
        <v>166.4</v>
      </c>
      <c r="X114">
        <v>175.4</v>
      </c>
      <c r="Y114">
        <v>161.1</v>
      </c>
      <c r="Z114">
        <v>165.8</v>
      </c>
      <c r="AA114">
        <v>169</v>
      </c>
      <c r="AB114">
        <v>169.4</v>
      </c>
      <c r="AC114">
        <v>167.5</v>
      </c>
      <c r="AD114">
        <v>172.6</v>
      </c>
    </row>
    <row r="115" spans="1:30" x14ac:dyDescent="0.45">
      <c r="A115" t="s">
        <v>34</v>
      </c>
      <c r="B115">
        <v>2022</v>
      </c>
      <c r="C115" t="s">
        <v>40</v>
      </c>
      <c r="D115">
        <v>213</v>
      </c>
      <c r="E115">
        <v>175.2</v>
      </c>
      <c r="F115">
        <v>174.2</v>
      </c>
      <c r="G115">
        <v>182.1</v>
      </c>
      <c r="H115">
        <v>166.6</v>
      </c>
      <c r="I115">
        <v>195.8</v>
      </c>
      <c r="J115">
        <v>156.5</v>
      </c>
      <c r="K115">
        <v>164.3</v>
      </c>
      <c r="L115">
        <v>120</v>
      </c>
      <c r="M115">
        <v>190</v>
      </c>
      <c r="N115">
        <v>168.4</v>
      </c>
      <c r="O115">
        <v>185.2</v>
      </c>
      <c r="P115">
        <v>175</v>
      </c>
      <c r="Q115">
        <v>194.6</v>
      </c>
      <c r="R115">
        <v>178.3</v>
      </c>
      <c r="S115">
        <v>171.3</v>
      </c>
      <c r="T115">
        <v>177.3</v>
      </c>
      <c r="U115">
        <v>167.8</v>
      </c>
      <c r="V115">
        <v>179.6</v>
      </c>
      <c r="W115">
        <v>167.4</v>
      </c>
      <c r="X115">
        <v>176.1</v>
      </c>
      <c r="Y115">
        <v>161.6</v>
      </c>
      <c r="Z115">
        <v>166.3</v>
      </c>
      <c r="AA115">
        <v>171.4</v>
      </c>
      <c r="AB115">
        <v>169.7</v>
      </c>
      <c r="AC115">
        <v>168.4</v>
      </c>
      <c r="AD115">
        <v>173.4</v>
      </c>
    </row>
    <row r="116" spans="1:30" x14ac:dyDescent="0.45">
      <c r="A116" t="s">
        <v>34</v>
      </c>
      <c r="B116">
        <v>2022</v>
      </c>
      <c r="C116" t="s">
        <v>41</v>
      </c>
      <c r="D116">
        <v>206.5</v>
      </c>
      <c r="E116">
        <v>169.2</v>
      </c>
      <c r="F116">
        <v>172.9</v>
      </c>
      <c r="G116">
        <v>186.7</v>
      </c>
      <c r="H116">
        <v>168.1</v>
      </c>
      <c r="I116">
        <v>192.4</v>
      </c>
      <c r="J116">
        <v>160.30000000000001</v>
      </c>
      <c r="K116">
        <v>167.2</v>
      </c>
      <c r="L116">
        <v>120.9</v>
      </c>
      <c r="M116">
        <v>193.6</v>
      </c>
      <c r="N116">
        <v>168.8</v>
      </c>
      <c r="O116">
        <v>186.3</v>
      </c>
      <c r="P116">
        <v>176.3</v>
      </c>
      <c r="Q116">
        <v>195</v>
      </c>
      <c r="R116">
        <v>179.5</v>
      </c>
      <c r="S116">
        <v>172.7</v>
      </c>
      <c r="T116">
        <v>178.5</v>
      </c>
      <c r="U116">
        <v>169</v>
      </c>
      <c r="V116">
        <v>178.8</v>
      </c>
      <c r="W116">
        <v>168.5</v>
      </c>
      <c r="X116">
        <v>176.8</v>
      </c>
      <c r="Y116">
        <v>161.9</v>
      </c>
      <c r="Z116">
        <v>166.9</v>
      </c>
      <c r="AA116">
        <v>172.3</v>
      </c>
      <c r="AB116">
        <v>171.2</v>
      </c>
      <c r="AC116">
        <v>169.1</v>
      </c>
      <c r="AD116">
        <v>174.3</v>
      </c>
    </row>
    <row r="117" spans="1:30" x14ac:dyDescent="0.45">
      <c r="A117" t="s">
        <v>34</v>
      </c>
      <c r="B117">
        <v>2022</v>
      </c>
      <c r="C117" t="s">
        <v>42</v>
      </c>
      <c r="D117">
        <v>209.2</v>
      </c>
      <c r="E117">
        <v>169.7</v>
      </c>
      <c r="F117">
        <v>165.7</v>
      </c>
      <c r="G117">
        <v>191.8</v>
      </c>
      <c r="H117">
        <v>169.7</v>
      </c>
      <c r="I117">
        <v>188.7</v>
      </c>
      <c r="J117">
        <v>163.5</v>
      </c>
      <c r="K117">
        <v>169.1</v>
      </c>
      <c r="L117">
        <v>121.6</v>
      </c>
      <c r="M117">
        <v>197.3</v>
      </c>
      <c r="N117">
        <v>169.4</v>
      </c>
      <c r="O117">
        <v>187.4</v>
      </c>
      <c r="P117">
        <v>177.8</v>
      </c>
      <c r="Q117">
        <v>195.9</v>
      </c>
      <c r="R117">
        <v>180.9</v>
      </c>
      <c r="S117">
        <v>174.3</v>
      </c>
      <c r="T117">
        <v>179.9</v>
      </c>
      <c r="U117">
        <v>169.5</v>
      </c>
      <c r="V117">
        <v>179.5</v>
      </c>
      <c r="W117">
        <v>169.5</v>
      </c>
      <c r="X117">
        <v>177.8</v>
      </c>
      <c r="Y117">
        <v>162.30000000000001</v>
      </c>
      <c r="Z117">
        <v>167.6</v>
      </c>
      <c r="AA117">
        <v>173.1</v>
      </c>
      <c r="AB117">
        <v>170.9</v>
      </c>
      <c r="AC117">
        <v>169.7</v>
      </c>
      <c r="AD117">
        <v>175.3</v>
      </c>
    </row>
    <row r="118" spans="1:30" x14ac:dyDescent="0.45">
      <c r="A118" t="s">
        <v>34</v>
      </c>
      <c r="B118">
        <v>2022</v>
      </c>
      <c r="C118" t="s">
        <v>43</v>
      </c>
      <c r="D118">
        <v>210.9</v>
      </c>
      <c r="E118">
        <v>170.9</v>
      </c>
      <c r="F118">
        <v>163.80000000000001</v>
      </c>
      <c r="G118">
        <v>199.7</v>
      </c>
      <c r="H118">
        <v>170.9</v>
      </c>
      <c r="I118">
        <v>186.5</v>
      </c>
      <c r="J118">
        <v>165.2</v>
      </c>
      <c r="K118">
        <v>169.8</v>
      </c>
      <c r="L118">
        <v>121.9</v>
      </c>
      <c r="M118">
        <v>199.9</v>
      </c>
      <c r="N118">
        <v>169.9</v>
      </c>
      <c r="O118">
        <v>188.3</v>
      </c>
      <c r="P118">
        <v>179.6</v>
      </c>
      <c r="Q118">
        <v>196.3</v>
      </c>
      <c r="R118">
        <v>181.9</v>
      </c>
      <c r="S118">
        <v>175.3</v>
      </c>
      <c r="T118">
        <v>181</v>
      </c>
      <c r="U118">
        <v>171.2</v>
      </c>
      <c r="V118">
        <v>180.5</v>
      </c>
      <c r="W118">
        <v>170.4</v>
      </c>
      <c r="X118">
        <v>178.7</v>
      </c>
      <c r="Y118">
        <v>162.9</v>
      </c>
      <c r="Z118">
        <v>168.2</v>
      </c>
      <c r="AA118">
        <v>173.4</v>
      </c>
      <c r="AB118">
        <v>172.1</v>
      </c>
      <c r="AC118">
        <v>170.5</v>
      </c>
      <c r="AD118">
        <v>176.7</v>
      </c>
    </row>
    <row r="119" spans="1:30" x14ac:dyDescent="0.45">
      <c r="A119" t="s">
        <v>34</v>
      </c>
      <c r="B119">
        <v>2022</v>
      </c>
      <c r="C119" t="s">
        <v>45</v>
      </c>
      <c r="D119">
        <v>209.4</v>
      </c>
      <c r="E119">
        <v>181.4</v>
      </c>
      <c r="F119">
        <v>160.69999999999999</v>
      </c>
      <c r="G119">
        <v>183.1</v>
      </c>
      <c r="H119">
        <v>172.3</v>
      </c>
      <c r="I119">
        <v>188.9</v>
      </c>
      <c r="J119">
        <v>167.4</v>
      </c>
      <c r="K119">
        <v>170.5</v>
      </c>
      <c r="L119">
        <v>122.1</v>
      </c>
      <c r="M119">
        <v>202.8</v>
      </c>
      <c r="N119">
        <v>170.4</v>
      </c>
      <c r="O119">
        <v>189.5</v>
      </c>
      <c r="P119">
        <v>178.3</v>
      </c>
      <c r="Q119">
        <v>196.9</v>
      </c>
      <c r="R119">
        <v>183.1</v>
      </c>
      <c r="S119">
        <v>176.2</v>
      </c>
      <c r="T119">
        <v>182.1</v>
      </c>
      <c r="U119">
        <v>171.8</v>
      </c>
      <c r="V119">
        <v>181.3</v>
      </c>
      <c r="W119">
        <v>171.4</v>
      </c>
      <c r="X119">
        <v>179.8</v>
      </c>
      <c r="Y119">
        <v>163</v>
      </c>
      <c r="Z119">
        <v>168.5</v>
      </c>
      <c r="AA119">
        <v>173.7</v>
      </c>
      <c r="AB119">
        <v>173.6</v>
      </c>
      <c r="AC119">
        <v>171.1</v>
      </c>
      <c r="AD119">
        <v>176.5</v>
      </c>
    </row>
    <row r="120" spans="1:30" x14ac:dyDescent="0.45">
      <c r="A120" t="s">
        <v>34</v>
      </c>
      <c r="B120">
        <v>2022</v>
      </c>
      <c r="C120" t="s">
        <v>46</v>
      </c>
      <c r="D120">
        <v>209</v>
      </c>
      <c r="E120">
        <v>190.2</v>
      </c>
      <c r="F120">
        <v>158</v>
      </c>
      <c r="G120">
        <v>159.9</v>
      </c>
      <c r="H120">
        <v>173.6</v>
      </c>
      <c r="I120">
        <v>188.5</v>
      </c>
      <c r="J120">
        <v>169.2</v>
      </c>
      <c r="K120">
        <v>170.8</v>
      </c>
      <c r="L120">
        <v>121.8</v>
      </c>
      <c r="M120">
        <v>205.2</v>
      </c>
      <c r="N120">
        <v>171</v>
      </c>
      <c r="O120">
        <v>190.3</v>
      </c>
      <c r="P120">
        <v>175.9</v>
      </c>
      <c r="Q120">
        <v>197.3</v>
      </c>
      <c r="R120">
        <v>184</v>
      </c>
      <c r="S120">
        <v>177</v>
      </c>
      <c r="T120">
        <v>183</v>
      </c>
      <c r="U120">
        <v>170.7</v>
      </c>
      <c r="V120">
        <v>182</v>
      </c>
      <c r="W120">
        <v>172.1</v>
      </c>
      <c r="X120">
        <v>181.1</v>
      </c>
      <c r="Y120">
        <v>163.4</v>
      </c>
      <c r="Z120">
        <v>168.9</v>
      </c>
      <c r="AA120">
        <v>174.1</v>
      </c>
      <c r="AB120">
        <v>175.8</v>
      </c>
      <c r="AC120">
        <v>172</v>
      </c>
      <c r="AD120">
        <v>175.7</v>
      </c>
    </row>
    <row r="121" spans="1:30" x14ac:dyDescent="0.45">
      <c r="A121" t="s">
        <v>34</v>
      </c>
      <c r="B121">
        <v>2023</v>
      </c>
      <c r="C121" t="s">
        <v>31</v>
      </c>
      <c r="D121">
        <v>210.7</v>
      </c>
      <c r="E121">
        <v>194.5</v>
      </c>
      <c r="F121">
        <v>158.30000000000001</v>
      </c>
      <c r="G121">
        <v>153.9</v>
      </c>
      <c r="H121">
        <v>174.6</v>
      </c>
      <c r="I121">
        <v>187.2</v>
      </c>
      <c r="J121">
        <v>173.8</v>
      </c>
      <c r="K121">
        <v>170.9</v>
      </c>
      <c r="L121">
        <v>121.1</v>
      </c>
      <c r="M121">
        <v>208.4</v>
      </c>
      <c r="N121">
        <v>171.4</v>
      </c>
      <c r="O121">
        <v>191.2</v>
      </c>
      <c r="P121">
        <v>176.7</v>
      </c>
      <c r="Q121">
        <v>198.2</v>
      </c>
      <c r="R121">
        <v>184.9</v>
      </c>
      <c r="S121">
        <v>177.6</v>
      </c>
      <c r="T121">
        <v>183.8</v>
      </c>
      <c r="U121">
        <v>172.1</v>
      </c>
      <c r="V121">
        <v>182</v>
      </c>
      <c r="W121">
        <v>172.9</v>
      </c>
      <c r="X121">
        <v>182.3</v>
      </c>
      <c r="Y121">
        <v>163.6</v>
      </c>
      <c r="Z121">
        <v>169.5</v>
      </c>
      <c r="AA121">
        <v>174.3</v>
      </c>
      <c r="AB121">
        <v>178.6</v>
      </c>
      <c r="AC121">
        <v>172.8</v>
      </c>
      <c r="AD121">
        <v>176.5</v>
      </c>
    </row>
    <row r="122" spans="1:30" x14ac:dyDescent="0.45">
      <c r="A122" t="s">
        <v>34</v>
      </c>
      <c r="B122">
        <v>2023</v>
      </c>
      <c r="C122" t="s">
        <v>35</v>
      </c>
      <c r="D122">
        <v>207.7</v>
      </c>
      <c r="E122">
        <v>175.2</v>
      </c>
      <c r="F122">
        <v>169.5</v>
      </c>
      <c r="G122">
        <v>152.69999999999999</v>
      </c>
      <c r="H122">
        <v>177.3</v>
      </c>
      <c r="I122">
        <v>179.3</v>
      </c>
      <c r="J122">
        <v>174.4</v>
      </c>
      <c r="K122">
        <v>171</v>
      </c>
      <c r="L122">
        <v>120</v>
      </c>
      <c r="M122">
        <v>209.7</v>
      </c>
      <c r="N122">
        <v>172.3</v>
      </c>
      <c r="O122">
        <v>193</v>
      </c>
      <c r="P122">
        <v>177</v>
      </c>
      <c r="Q122">
        <v>199.5</v>
      </c>
      <c r="R122">
        <v>186.2</v>
      </c>
      <c r="S122">
        <v>178.7</v>
      </c>
      <c r="T122">
        <v>185.1</v>
      </c>
      <c r="U122">
        <v>173.5</v>
      </c>
      <c r="V122">
        <v>182.1</v>
      </c>
      <c r="W122">
        <v>174.2</v>
      </c>
      <c r="X122">
        <v>184.4</v>
      </c>
      <c r="Y122">
        <v>164.2</v>
      </c>
      <c r="Z122">
        <v>170.3</v>
      </c>
      <c r="AA122">
        <v>175</v>
      </c>
      <c r="AB122">
        <v>181</v>
      </c>
      <c r="AC122">
        <v>174.1</v>
      </c>
      <c r="AD122">
        <v>177.2</v>
      </c>
    </row>
    <row r="123" spans="1:30" x14ac:dyDescent="0.45">
      <c r="A123" t="s">
        <v>34</v>
      </c>
      <c r="B123">
        <v>2023</v>
      </c>
      <c r="C123" t="s">
        <v>36</v>
      </c>
      <c r="D123">
        <v>207.7</v>
      </c>
      <c r="E123">
        <v>175.2</v>
      </c>
      <c r="F123">
        <v>169.5</v>
      </c>
      <c r="G123">
        <v>152.80000000000001</v>
      </c>
      <c r="H123">
        <v>177.3</v>
      </c>
      <c r="I123">
        <v>179.2</v>
      </c>
      <c r="J123">
        <v>174.4</v>
      </c>
      <c r="K123">
        <v>171.1</v>
      </c>
      <c r="L123">
        <v>120</v>
      </c>
      <c r="M123">
        <v>209.7</v>
      </c>
      <c r="N123">
        <v>172.3</v>
      </c>
      <c r="O123">
        <v>193</v>
      </c>
      <c r="P123">
        <v>177</v>
      </c>
      <c r="Q123">
        <v>199.5</v>
      </c>
      <c r="R123">
        <v>186.1</v>
      </c>
      <c r="S123">
        <v>178.7</v>
      </c>
      <c r="T123">
        <v>185.1</v>
      </c>
      <c r="U123">
        <v>173.5</v>
      </c>
      <c r="V123">
        <v>181.9</v>
      </c>
      <c r="W123">
        <v>174.2</v>
      </c>
      <c r="X123">
        <v>184.4</v>
      </c>
      <c r="Y123">
        <v>164.2</v>
      </c>
      <c r="Z123">
        <v>170.3</v>
      </c>
      <c r="AA123">
        <v>175</v>
      </c>
      <c r="AB123">
        <v>181</v>
      </c>
      <c r="AC123">
        <v>174.1</v>
      </c>
      <c r="AD123">
        <v>177.2</v>
      </c>
    </row>
    <row r="124" spans="1:30" x14ac:dyDescent="0.45">
      <c r="A124" t="s">
        <v>34</v>
      </c>
      <c r="B124">
        <v>2023</v>
      </c>
      <c r="C124" t="s">
        <v>37</v>
      </c>
      <c r="D124">
        <v>209.3</v>
      </c>
      <c r="E124">
        <v>169.6</v>
      </c>
      <c r="F124">
        <v>176.3</v>
      </c>
      <c r="G124">
        <v>155.4</v>
      </c>
      <c r="H124">
        <v>178.4</v>
      </c>
      <c r="I124">
        <v>174.9</v>
      </c>
      <c r="J124">
        <v>173.8</v>
      </c>
      <c r="K124">
        <v>173.4</v>
      </c>
      <c r="L124">
        <v>121.3</v>
      </c>
      <c r="M124">
        <v>212.9</v>
      </c>
      <c r="N124">
        <v>172.9</v>
      </c>
      <c r="O124">
        <v>193.5</v>
      </c>
      <c r="P124">
        <v>177.9</v>
      </c>
      <c r="Q124">
        <v>200.6</v>
      </c>
      <c r="R124">
        <v>186.9</v>
      </c>
      <c r="S124">
        <v>179.2</v>
      </c>
      <c r="T124">
        <v>185.7</v>
      </c>
      <c r="U124">
        <v>175.2</v>
      </c>
      <c r="V124">
        <v>181.7</v>
      </c>
      <c r="W124">
        <v>174.6</v>
      </c>
      <c r="X124">
        <v>185</v>
      </c>
      <c r="Y124">
        <v>164.5</v>
      </c>
      <c r="Z124">
        <v>170.7</v>
      </c>
      <c r="AA124">
        <v>176.4</v>
      </c>
      <c r="AB124">
        <v>184</v>
      </c>
      <c r="AC124">
        <v>175</v>
      </c>
      <c r="AD124">
        <v>178.1</v>
      </c>
    </row>
    <row r="125" spans="1:30" x14ac:dyDescent="0.45">
      <c r="A125" t="s">
        <v>34</v>
      </c>
      <c r="B125">
        <v>2023</v>
      </c>
      <c r="C125" t="s">
        <v>38</v>
      </c>
      <c r="D125">
        <v>214.3</v>
      </c>
      <c r="E125">
        <v>173.2</v>
      </c>
      <c r="F125">
        <v>172.2</v>
      </c>
      <c r="G125">
        <v>161</v>
      </c>
      <c r="H125">
        <v>179.5</v>
      </c>
      <c r="I125">
        <v>170</v>
      </c>
      <c r="J125">
        <v>173.7</v>
      </c>
      <c r="K125">
        <v>175.6</v>
      </c>
      <c r="L125">
        <v>122.7</v>
      </c>
      <c r="M125">
        <v>218</v>
      </c>
      <c r="N125">
        <v>173.4</v>
      </c>
      <c r="O125">
        <v>194.2</v>
      </c>
      <c r="P125">
        <v>179.1</v>
      </c>
      <c r="Q125">
        <v>201</v>
      </c>
      <c r="R125">
        <v>187.3</v>
      </c>
      <c r="S125">
        <v>179.7</v>
      </c>
      <c r="T125">
        <v>186.2</v>
      </c>
      <c r="U125">
        <v>175.6</v>
      </c>
      <c r="V125">
        <v>182.8</v>
      </c>
      <c r="W125">
        <v>175.2</v>
      </c>
      <c r="X125">
        <v>185.7</v>
      </c>
      <c r="Y125">
        <v>164.8</v>
      </c>
      <c r="Z125">
        <v>171.2</v>
      </c>
      <c r="AA125">
        <v>177.1</v>
      </c>
      <c r="AB125">
        <v>185.2</v>
      </c>
      <c r="AC125">
        <v>175.7</v>
      </c>
      <c r="AD125">
        <v>179.1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0AB0-4E46-4C97-8C12-DF96EF8246CF}">
  <dimension ref="A1:AD125"/>
  <sheetViews>
    <sheetView topLeftCell="D109" workbookViewId="0">
      <selection activeCell="D2" sqref="D2:AD125"/>
    </sheetView>
  </sheetViews>
  <sheetFormatPr defaultRowHeight="14.25" x14ac:dyDescent="0.45"/>
  <sheetData>
    <row r="1" spans="1:30" x14ac:dyDescent="0.4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8</v>
      </c>
      <c r="G1" s="2" t="s">
        <v>9</v>
      </c>
      <c r="H1" s="2" t="s">
        <v>6</v>
      </c>
      <c r="I1" s="3" t="s">
        <v>7</v>
      </c>
      <c r="J1" s="3" t="s">
        <v>3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7" t="s">
        <v>21</v>
      </c>
      <c r="W1" s="8" t="s">
        <v>22</v>
      </c>
      <c r="X1" s="9" t="s">
        <v>23</v>
      </c>
      <c r="Y1" s="10" t="s">
        <v>24</v>
      </c>
      <c r="Z1" s="11" t="s">
        <v>25</v>
      </c>
      <c r="AA1" s="12" t="s">
        <v>26</v>
      </c>
      <c r="AB1" s="8" t="s">
        <v>27</v>
      </c>
      <c r="AC1" s="8" t="s">
        <v>28</v>
      </c>
      <c r="AD1" s="1" t="s">
        <v>29</v>
      </c>
    </row>
    <row r="2" spans="1:30" x14ac:dyDescent="0.45">
      <c r="A2" t="s">
        <v>33</v>
      </c>
      <c r="B2">
        <v>2013</v>
      </c>
      <c r="C2" t="s">
        <v>31</v>
      </c>
      <c r="D2" s="15">
        <v>109.1</v>
      </c>
      <c r="E2" s="15">
        <v>113</v>
      </c>
      <c r="F2" s="15">
        <v>102.3</v>
      </c>
      <c r="G2" s="15">
        <v>102.9</v>
      </c>
      <c r="H2" s="15">
        <v>103.6</v>
      </c>
      <c r="I2" s="15">
        <v>103.4</v>
      </c>
      <c r="J2" s="15">
        <v>110.5</v>
      </c>
      <c r="K2" s="15">
        <v>105.8</v>
      </c>
      <c r="L2" s="15">
        <v>105.1</v>
      </c>
      <c r="M2" s="15">
        <v>101.8</v>
      </c>
      <c r="N2" s="15">
        <v>105.1</v>
      </c>
      <c r="O2" s="15">
        <v>107.9</v>
      </c>
      <c r="P2" s="15">
        <v>105.9</v>
      </c>
      <c r="Q2" s="15">
        <v>105.2</v>
      </c>
      <c r="R2" s="15">
        <v>105.9</v>
      </c>
      <c r="S2" s="15">
        <v>105</v>
      </c>
      <c r="T2" s="15">
        <v>105.8</v>
      </c>
      <c r="U2" s="15">
        <v>100.3</v>
      </c>
      <c r="V2" s="15">
        <v>105.4</v>
      </c>
      <c r="W2" s="15">
        <v>104.8</v>
      </c>
      <c r="X2" s="15">
        <v>104.1</v>
      </c>
      <c r="Y2" s="15">
        <v>103.2</v>
      </c>
      <c r="Z2" s="15">
        <v>102.9</v>
      </c>
      <c r="AA2" s="15">
        <v>103.5</v>
      </c>
      <c r="AB2" s="15">
        <v>104.3</v>
      </c>
      <c r="AC2" s="15">
        <v>103.7</v>
      </c>
      <c r="AD2" s="15">
        <v>104</v>
      </c>
    </row>
    <row r="3" spans="1:30" x14ac:dyDescent="0.45">
      <c r="A3" t="s">
        <v>33</v>
      </c>
      <c r="B3">
        <v>2013</v>
      </c>
      <c r="C3" t="s">
        <v>35</v>
      </c>
      <c r="D3" s="15">
        <v>112.9</v>
      </c>
      <c r="E3" s="15">
        <v>116.9</v>
      </c>
      <c r="F3" s="15">
        <v>103.1</v>
      </c>
      <c r="G3" s="15">
        <v>104.9</v>
      </c>
      <c r="H3" s="15">
        <v>104</v>
      </c>
      <c r="I3" s="15">
        <v>103.5</v>
      </c>
      <c r="J3" s="15">
        <v>112.9</v>
      </c>
      <c r="K3" s="15">
        <v>104.1</v>
      </c>
      <c r="L3" s="15">
        <v>103.8</v>
      </c>
      <c r="M3" s="15">
        <v>102.3</v>
      </c>
      <c r="N3" s="15">
        <v>106</v>
      </c>
      <c r="O3" s="15">
        <v>109</v>
      </c>
      <c r="P3" s="15">
        <v>107.2</v>
      </c>
      <c r="Q3" s="15">
        <v>106</v>
      </c>
      <c r="R3" s="15">
        <v>106.6</v>
      </c>
      <c r="S3" s="15">
        <v>105.5</v>
      </c>
      <c r="T3" s="15">
        <v>106.4</v>
      </c>
      <c r="U3" s="15">
        <v>100.4</v>
      </c>
      <c r="V3" s="15">
        <v>105.7</v>
      </c>
      <c r="W3" s="15">
        <v>105.2</v>
      </c>
      <c r="X3" s="15">
        <v>104.7</v>
      </c>
      <c r="Y3" s="15">
        <v>104.4</v>
      </c>
      <c r="Z3" s="15">
        <v>103.3</v>
      </c>
      <c r="AA3" s="15">
        <v>103.7</v>
      </c>
      <c r="AB3" s="15">
        <v>104.3</v>
      </c>
      <c r="AC3" s="15">
        <v>104.3</v>
      </c>
      <c r="AD3" s="15">
        <v>104.7</v>
      </c>
    </row>
    <row r="4" spans="1:30" x14ac:dyDescent="0.45">
      <c r="A4" t="s">
        <v>33</v>
      </c>
      <c r="B4">
        <v>2013</v>
      </c>
      <c r="C4" t="s">
        <v>36</v>
      </c>
      <c r="D4" s="15">
        <v>111.4</v>
      </c>
      <c r="E4" s="15">
        <v>113.2</v>
      </c>
      <c r="F4" s="15">
        <v>104.9</v>
      </c>
      <c r="G4" s="15">
        <v>103.8</v>
      </c>
      <c r="H4" s="15">
        <v>104.3</v>
      </c>
      <c r="I4" s="15">
        <v>102.7</v>
      </c>
      <c r="J4" s="15">
        <v>113.9</v>
      </c>
      <c r="K4" s="15">
        <v>103.5</v>
      </c>
      <c r="L4" s="15">
        <v>102.6</v>
      </c>
      <c r="M4" s="15">
        <v>102.4</v>
      </c>
      <c r="N4" s="15">
        <v>107</v>
      </c>
      <c r="O4" s="15">
        <v>109.8</v>
      </c>
      <c r="P4" s="15">
        <v>107.3</v>
      </c>
      <c r="Q4" s="15">
        <v>106.8</v>
      </c>
      <c r="R4" s="15">
        <v>107.2</v>
      </c>
      <c r="S4" s="15">
        <v>106</v>
      </c>
      <c r="T4" s="15">
        <v>107</v>
      </c>
      <c r="U4" s="15">
        <v>100.4</v>
      </c>
      <c r="V4" s="15">
        <v>106</v>
      </c>
      <c r="W4" s="15">
        <v>105.7</v>
      </c>
      <c r="X4" s="15">
        <v>105.2</v>
      </c>
      <c r="Y4" s="15">
        <v>105.5</v>
      </c>
      <c r="Z4" s="15">
        <v>103.5</v>
      </c>
      <c r="AA4" s="15">
        <v>103.8</v>
      </c>
      <c r="AB4" s="15">
        <v>104.2</v>
      </c>
      <c r="AC4" s="15">
        <v>104.9</v>
      </c>
      <c r="AD4" s="15">
        <v>105</v>
      </c>
    </row>
    <row r="5" spans="1:30" x14ac:dyDescent="0.45">
      <c r="A5" t="s">
        <v>33</v>
      </c>
      <c r="B5">
        <v>2013</v>
      </c>
      <c r="C5" t="s">
        <v>37</v>
      </c>
      <c r="D5" s="15">
        <v>113.4</v>
      </c>
      <c r="E5" s="15">
        <v>106</v>
      </c>
      <c r="F5" s="15">
        <v>109.5</v>
      </c>
      <c r="G5" s="15">
        <v>109.7</v>
      </c>
      <c r="H5" s="15">
        <v>104.7</v>
      </c>
      <c r="I5" s="15">
        <v>102.1</v>
      </c>
      <c r="J5" s="15">
        <v>114.6</v>
      </c>
      <c r="K5" s="15">
        <v>104.6</v>
      </c>
      <c r="L5" s="15">
        <v>102</v>
      </c>
      <c r="M5" s="15">
        <v>103.5</v>
      </c>
      <c r="N5" s="15">
        <v>108.2</v>
      </c>
      <c r="O5" s="15">
        <v>110.6</v>
      </c>
      <c r="P5" s="15">
        <v>108.8</v>
      </c>
      <c r="Q5" s="15">
        <v>108.5</v>
      </c>
      <c r="R5" s="15">
        <v>107.9</v>
      </c>
      <c r="S5" s="15">
        <v>106.4</v>
      </c>
      <c r="T5" s="15">
        <v>107.7</v>
      </c>
      <c r="U5" s="15">
        <v>100.5</v>
      </c>
      <c r="V5" s="15">
        <v>106.4</v>
      </c>
      <c r="W5" s="15">
        <v>106.5</v>
      </c>
      <c r="X5" s="15">
        <v>105.7</v>
      </c>
      <c r="Y5" s="15">
        <v>105</v>
      </c>
      <c r="Z5" s="15">
        <v>104</v>
      </c>
      <c r="AA5" s="15">
        <v>105.2</v>
      </c>
      <c r="AB5" s="15">
        <v>103.2</v>
      </c>
      <c r="AC5" s="15">
        <v>105.1</v>
      </c>
      <c r="AD5" s="15">
        <v>105.7</v>
      </c>
    </row>
    <row r="6" spans="1:30" x14ac:dyDescent="0.45">
      <c r="A6" t="s">
        <v>33</v>
      </c>
      <c r="B6">
        <v>2013</v>
      </c>
      <c r="C6" t="s">
        <v>38</v>
      </c>
      <c r="D6" s="15">
        <v>114.2</v>
      </c>
      <c r="E6" s="15">
        <v>102.7</v>
      </c>
      <c r="F6" s="15">
        <v>110.6</v>
      </c>
      <c r="G6" s="15">
        <v>123.7</v>
      </c>
      <c r="H6" s="15">
        <v>105.5</v>
      </c>
      <c r="I6" s="15">
        <v>101.5</v>
      </c>
      <c r="J6" s="15">
        <v>115.4</v>
      </c>
      <c r="K6" s="15">
        <v>105.2</v>
      </c>
      <c r="L6" s="15">
        <v>101.9</v>
      </c>
      <c r="M6" s="15">
        <v>105</v>
      </c>
      <c r="N6" s="15">
        <v>109.1</v>
      </c>
      <c r="O6" s="15">
        <v>111.3</v>
      </c>
      <c r="P6" s="15">
        <v>111.1</v>
      </c>
      <c r="Q6" s="15">
        <v>109.8</v>
      </c>
      <c r="R6" s="15">
        <v>108.5</v>
      </c>
      <c r="S6" s="15">
        <v>106.7</v>
      </c>
      <c r="T6" s="15">
        <v>108.3</v>
      </c>
      <c r="U6" s="15">
        <v>100.5</v>
      </c>
      <c r="V6" s="15">
        <v>107.2</v>
      </c>
      <c r="W6" s="15">
        <v>107.1</v>
      </c>
      <c r="X6" s="15">
        <v>106.2</v>
      </c>
      <c r="Y6" s="15">
        <v>103.9</v>
      </c>
      <c r="Z6" s="15">
        <v>104.6</v>
      </c>
      <c r="AA6" s="15">
        <v>105.7</v>
      </c>
      <c r="AB6" s="15">
        <v>102.6</v>
      </c>
      <c r="AC6" s="15">
        <v>104.9</v>
      </c>
      <c r="AD6" s="15">
        <v>106.6</v>
      </c>
    </row>
    <row r="7" spans="1:30" x14ac:dyDescent="0.45">
      <c r="A7" t="s">
        <v>33</v>
      </c>
      <c r="B7">
        <v>2013</v>
      </c>
      <c r="C7" t="s">
        <v>39</v>
      </c>
      <c r="D7" s="15">
        <v>120.1</v>
      </c>
      <c r="E7" s="15">
        <v>112.5</v>
      </c>
      <c r="F7" s="15">
        <v>112.4</v>
      </c>
      <c r="G7" s="15">
        <v>143.6</v>
      </c>
      <c r="H7" s="15">
        <v>107.3</v>
      </c>
      <c r="I7" s="15">
        <v>101.3</v>
      </c>
      <c r="J7" s="15">
        <v>117</v>
      </c>
      <c r="K7" s="15">
        <v>105.4</v>
      </c>
      <c r="L7" s="15">
        <v>101.4</v>
      </c>
      <c r="M7" s="15">
        <v>106.4</v>
      </c>
      <c r="N7" s="15">
        <v>110</v>
      </c>
      <c r="O7" s="15">
        <v>112.2</v>
      </c>
      <c r="P7" s="15">
        <v>115</v>
      </c>
      <c r="Q7" s="15">
        <v>110.9</v>
      </c>
      <c r="R7" s="15">
        <v>109.2</v>
      </c>
      <c r="S7" s="15">
        <v>107.2</v>
      </c>
      <c r="T7" s="15">
        <v>108.9</v>
      </c>
      <c r="U7" s="15">
        <v>106.6</v>
      </c>
      <c r="V7" s="15">
        <v>108</v>
      </c>
      <c r="W7" s="15">
        <v>107.7</v>
      </c>
      <c r="X7" s="15">
        <v>106.5</v>
      </c>
      <c r="Y7" s="15">
        <v>105.2</v>
      </c>
      <c r="Z7" s="15">
        <v>105.2</v>
      </c>
      <c r="AA7" s="15">
        <v>108.1</v>
      </c>
      <c r="AB7" s="15">
        <v>103.3</v>
      </c>
      <c r="AC7" s="15">
        <v>106.1</v>
      </c>
      <c r="AD7" s="15">
        <v>109.7</v>
      </c>
    </row>
    <row r="8" spans="1:30" x14ac:dyDescent="0.45">
      <c r="A8" t="s">
        <v>33</v>
      </c>
      <c r="B8">
        <v>2013</v>
      </c>
      <c r="C8" t="s">
        <v>40</v>
      </c>
      <c r="D8" s="15">
        <v>119.2</v>
      </c>
      <c r="E8" s="15">
        <v>114</v>
      </c>
      <c r="F8" s="15">
        <v>113.2</v>
      </c>
      <c r="G8" s="15">
        <v>160.9</v>
      </c>
      <c r="H8" s="15">
        <v>108.3</v>
      </c>
      <c r="I8" s="15">
        <v>101.1</v>
      </c>
      <c r="J8" s="15">
        <v>117.8</v>
      </c>
      <c r="K8" s="15">
        <v>105.1</v>
      </c>
      <c r="L8" s="15">
        <v>101.3</v>
      </c>
      <c r="M8" s="15">
        <v>107.5</v>
      </c>
      <c r="N8" s="15">
        <v>110.4</v>
      </c>
      <c r="O8" s="15">
        <v>113.1</v>
      </c>
      <c r="P8" s="15">
        <v>117.5</v>
      </c>
      <c r="Q8" s="15">
        <v>111.7</v>
      </c>
      <c r="R8" s="15">
        <v>109.8</v>
      </c>
      <c r="S8" s="15">
        <v>107.8</v>
      </c>
      <c r="T8" s="15">
        <v>109.5</v>
      </c>
      <c r="U8" s="15">
        <v>107.7</v>
      </c>
      <c r="V8" s="15">
        <v>108.6</v>
      </c>
      <c r="W8" s="15">
        <v>108.1</v>
      </c>
      <c r="X8" s="15">
        <v>107.1</v>
      </c>
      <c r="Y8" s="15">
        <v>107.3</v>
      </c>
      <c r="Z8" s="15">
        <v>105.9</v>
      </c>
      <c r="AA8" s="15">
        <v>110.1</v>
      </c>
      <c r="AB8" s="15">
        <v>103.2</v>
      </c>
      <c r="AC8" s="15">
        <v>107.3</v>
      </c>
      <c r="AD8" s="15">
        <v>111.4</v>
      </c>
    </row>
    <row r="9" spans="1:30" x14ac:dyDescent="0.45">
      <c r="A9" t="s">
        <v>33</v>
      </c>
      <c r="B9">
        <v>2013</v>
      </c>
      <c r="C9" t="s">
        <v>41</v>
      </c>
      <c r="D9" s="15">
        <v>120.4</v>
      </c>
      <c r="E9" s="15">
        <v>112.7</v>
      </c>
      <c r="F9" s="15">
        <v>108.7</v>
      </c>
      <c r="G9" s="15">
        <v>177</v>
      </c>
      <c r="H9" s="15">
        <v>108.9</v>
      </c>
      <c r="I9" s="15">
        <v>101.1</v>
      </c>
      <c r="J9" s="15">
        <v>118.3</v>
      </c>
      <c r="K9" s="15">
        <v>104.7</v>
      </c>
      <c r="L9" s="15">
        <v>101</v>
      </c>
      <c r="M9" s="15">
        <v>108.5</v>
      </c>
      <c r="N9" s="15">
        <v>110.9</v>
      </c>
      <c r="O9" s="15">
        <v>114.3</v>
      </c>
      <c r="P9" s="15">
        <v>119.6</v>
      </c>
      <c r="Q9" s="15">
        <v>112.4</v>
      </c>
      <c r="R9" s="15">
        <v>110.6</v>
      </c>
      <c r="S9" s="15">
        <v>108.3</v>
      </c>
      <c r="T9" s="15">
        <v>110.2</v>
      </c>
      <c r="U9" s="15">
        <v>108.9</v>
      </c>
      <c r="V9" s="15">
        <v>109.3</v>
      </c>
      <c r="W9" s="15">
        <v>108.7</v>
      </c>
      <c r="X9" s="15">
        <v>107.6</v>
      </c>
      <c r="Y9" s="15">
        <v>108.1</v>
      </c>
      <c r="Z9" s="15">
        <v>106.5</v>
      </c>
      <c r="AA9" s="15">
        <v>110.8</v>
      </c>
      <c r="AB9" s="15">
        <v>106</v>
      </c>
      <c r="AC9" s="15">
        <v>108.3</v>
      </c>
      <c r="AD9" s="15">
        <v>112.7</v>
      </c>
    </row>
    <row r="10" spans="1:30" x14ac:dyDescent="0.45">
      <c r="A10" t="s">
        <v>33</v>
      </c>
      <c r="B10">
        <v>2013</v>
      </c>
      <c r="C10" t="s">
        <v>42</v>
      </c>
      <c r="D10" s="15">
        <v>119.1</v>
      </c>
      <c r="E10" s="15">
        <v>113.2</v>
      </c>
      <c r="F10" s="15">
        <v>103.2</v>
      </c>
      <c r="G10" s="15">
        <v>174.3</v>
      </c>
      <c r="H10" s="15">
        <v>109.6</v>
      </c>
      <c r="I10" s="15">
        <v>101.7</v>
      </c>
      <c r="J10" s="15">
        <v>118.6</v>
      </c>
      <c r="K10" s="15">
        <v>105.1</v>
      </c>
      <c r="L10" s="15">
        <v>100.8</v>
      </c>
      <c r="M10" s="15">
        <v>109.1</v>
      </c>
      <c r="N10" s="15">
        <v>111.1</v>
      </c>
      <c r="O10" s="15">
        <v>115.4</v>
      </c>
      <c r="P10" s="15">
        <v>119.2</v>
      </c>
      <c r="Q10" s="15">
        <v>112.9</v>
      </c>
      <c r="R10" s="15">
        <v>111.4</v>
      </c>
      <c r="S10" s="15">
        <v>109</v>
      </c>
      <c r="T10" s="15">
        <v>111.1</v>
      </c>
      <c r="U10" s="15">
        <v>109.7</v>
      </c>
      <c r="V10" s="15">
        <v>109.5</v>
      </c>
      <c r="W10" s="15">
        <v>109.6</v>
      </c>
      <c r="X10" s="15">
        <v>107.9</v>
      </c>
      <c r="Y10" s="15">
        <v>110.4</v>
      </c>
      <c r="Z10" s="15">
        <v>107.4</v>
      </c>
      <c r="AA10" s="15">
        <v>111.2</v>
      </c>
      <c r="AB10" s="15">
        <v>106.9</v>
      </c>
      <c r="AC10" s="15">
        <v>109.4</v>
      </c>
      <c r="AD10" s="15">
        <v>113.2</v>
      </c>
    </row>
    <row r="11" spans="1:30" x14ac:dyDescent="0.45">
      <c r="A11" t="s">
        <v>33</v>
      </c>
      <c r="B11">
        <v>2013</v>
      </c>
      <c r="C11" t="s">
        <v>43</v>
      </c>
      <c r="D11" s="15">
        <v>118.1</v>
      </c>
      <c r="E11" s="15">
        <v>114.5</v>
      </c>
      <c r="F11" s="15">
        <v>106.2</v>
      </c>
      <c r="G11" s="15">
        <v>183.5</v>
      </c>
      <c r="H11" s="15">
        <v>110.4</v>
      </c>
      <c r="I11" s="15">
        <v>102.3</v>
      </c>
      <c r="J11" s="15">
        <v>118.9</v>
      </c>
      <c r="K11" s="15">
        <v>105.3</v>
      </c>
      <c r="L11" s="15">
        <v>100.2</v>
      </c>
      <c r="M11" s="15">
        <v>109.6</v>
      </c>
      <c r="N11" s="15">
        <v>111.4</v>
      </c>
      <c r="O11" s="15">
        <v>116</v>
      </c>
      <c r="P11" s="15">
        <v>120.8</v>
      </c>
      <c r="Q11" s="15">
        <v>113.5</v>
      </c>
      <c r="R11" s="15">
        <v>112.5</v>
      </c>
      <c r="S11" s="15">
        <v>109.7</v>
      </c>
      <c r="T11" s="15">
        <v>112</v>
      </c>
      <c r="U11" s="15">
        <v>110.5</v>
      </c>
      <c r="V11" s="15">
        <v>109.7</v>
      </c>
      <c r="W11" s="15">
        <v>110.2</v>
      </c>
      <c r="X11" s="15">
        <v>108.2</v>
      </c>
      <c r="Y11" s="15">
        <v>109.7</v>
      </c>
      <c r="Z11" s="15">
        <v>108</v>
      </c>
      <c r="AA11" s="15">
        <v>111.3</v>
      </c>
      <c r="AB11" s="15">
        <v>107.3</v>
      </c>
      <c r="AC11" s="15">
        <v>109.4</v>
      </c>
      <c r="AD11" s="15">
        <v>114</v>
      </c>
    </row>
    <row r="12" spans="1:30" x14ac:dyDescent="0.45">
      <c r="A12" t="s">
        <v>33</v>
      </c>
      <c r="B12">
        <v>2013</v>
      </c>
      <c r="C12" t="s">
        <v>45</v>
      </c>
      <c r="D12" s="15">
        <v>116.3</v>
      </c>
      <c r="E12" s="15">
        <v>122.6</v>
      </c>
      <c r="F12" s="15">
        <v>110</v>
      </c>
      <c r="G12" s="15">
        <v>192.8</v>
      </c>
      <c r="H12" s="15">
        <v>112</v>
      </c>
      <c r="I12" s="15">
        <v>103.2</v>
      </c>
      <c r="J12" s="15">
        <v>119.8</v>
      </c>
      <c r="K12" s="15">
        <v>106.3</v>
      </c>
      <c r="L12" s="15">
        <v>99.5</v>
      </c>
      <c r="M12" s="15">
        <v>110.3</v>
      </c>
      <c r="N12" s="15">
        <v>111.8</v>
      </c>
      <c r="O12" s="15">
        <v>117.1</v>
      </c>
      <c r="P12" s="15">
        <v>122.9</v>
      </c>
      <c r="Q12" s="15">
        <v>114.1</v>
      </c>
      <c r="R12" s="15">
        <v>113.5</v>
      </c>
      <c r="S12" s="15">
        <v>110.3</v>
      </c>
      <c r="T12" s="15">
        <v>113</v>
      </c>
      <c r="U12" s="15">
        <v>111.1</v>
      </c>
      <c r="V12" s="15">
        <v>110</v>
      </c>
      <c r="W12" s="15">
        <v>110.9</v>
      </c>
      <c r="X12" s="15">
        <v>108.6</v>
      </c>
      <c r="Y12" s="15">
        <v>109.5</v>
      </c>
      <c r="Z12" s="15">
        <v>108.5</v>
      </c>
      <c r="AA12" s="15">
        <v>111.3</v>
      </c>
      <c r="AB12" s="15">
        <v>107.9</v>
      </c>
      <c r="AC12" s="15">
        <v>109.6</v>
      </c>
      <c r="AD12" s="15">
        <v>115</v>
      </c>
    </row>
    <row r="13" spans="1:30" x14ac:dyDescent="0.45">
      <c r="A13" t="s">
        <v>33</v>
      </c>
      <c r="B13">
        <v>2013</v>
      </c>
      <c r="C13" t="s">
        <v>46</v>
      </c>
      <c r="D13" s="15">
        <v>118.1</v>
      </c>
      <c r="E13" s="15">
        <v>128.5</v>
      </c>
      <c r="F13" s="15">
        <v>110.7</v>
      </c>
      <c r="G13" s="15">
        <v>144.80000000000001</v>
      </c>
      <c r="H13" s="15">
        <v>112.8</v>
      </c>
      <c r="I13" s="15">
        <v>103.4</v>
      </c>
      <c r="J13" s="15">
        <v>120.5</v>
      </c>
      <c r="K13" s="15">
        <v>107.1</v>
      </c>
      <c r="L13" s="15">
        <v>98.6</v>
      </c>
      <c r="M13" s="15">
        <v>111.9</v>
      </c>
      <c r="N13" s="15">
        <v>112.1</v>
      </c>
      <c r="O13" s="15">
        <v>118.1</v>
      </c>
      <c r="P13" s="15">
        <v>117.8</v>
      </c>
      <c r="Q13" s="15">
        <v>115</v>
      </c>
      <c r="R13" s="15">
        <v>114.2</v>
      </c>
      <c r="S13" s="15">
        <v>110.9</v>
      </c>
      <c r="T13" s="15">
        <v>113.7</v>
      </c>
      <c r="U13" s="15">
        <v>110.7</v>
      </c>
      <c r="V13" s="15">
        <v>110.4</v>
      </c>
      <c r="W13" s="15">
        <v>111.3</v>
      </c>
      <c r="X13" s="15">
        <v>109</v>
      </c>
      <c r="Y13" s="15">
        <v>109.7</v>
      </c>
      <c r="Z13" s="15">
        <v>108.9</v>
      </c>
      <c r="AA13" s="15">
        <v>111.4</v>
      </c>
      <c r="AB13" s="15">
        <v>107.7</v>
      </c>
      <c r="AC13" s="15">
        <v>109.8</v>
      </c>
      <c r="AD13" s="15">
        <v>113.3</v>
      </c>
    </row>
    <row r="14" spans="1:30" x14ac:dyDescent="0.45">
      <c r="A14" t="s">
        <v>33</v>
      </c>
      <c r="B14">
        <v>2014</v>
      </c>
      <c r="C14" t="s">
        <v>31</v>
      </c>
      <c r="D14" s="15">
        <v>122</v>
      </c>
      <c r="E14" s="15">
        <v>129.9</v>
      </c>
      <c r="F14" s="15">
        <v>112.1</v>
      </c>
      <c r="G14" s="15">
        <v>118.9</v>
      </c>
      <c r="H14" s="15">
        <v>113.6</v>
      </c>
      <c r="I14" s="15">
        <v>102.9</v>
      </c>
      <c r="J14" s="15">
        <v>121.2</v>
      </c>
      <c r="K14" s="15">
        <v>107.5</v>
      </c>
      <c r="L14" s="15">
        <v>96.9</v>
      </c>
      <c r="M14" s="15">
        <v>112.7</v>
      </c>
      <c r="N14" s="15">
        <v>112.1</v>
      </c>
      <c r="O14" s="15">
        <v>119</v>
      </c>
      <c r="P14" s="15">
        <v>115.5</v>
      </c>
      <c r="Q14" s="15">
        <v>115.7</v>
      </c>
      <c r="R14" s="15">
        <v>114.8</v>
      </c>
      <c r="S14" s="15">
        <v>111.3</v>
      </c>
      <c r="T14" s="15">
        <v>114.3</v>
      </c>
      <c r="U14" s="15">
        <v>111.6</v>
      </c>
      <c r="V14" s="15">
        <v>111</v>
      </c>
      <c r="W14" s="15">
        <v>111.9</v>
      </c>
      <c r="X14" s="15">
        <v>109.7</v>
      </c>
      <c r="Y14" s="15">
        <v>110.8</v>
      </c>
      <c r="Z14" s="15">
        <v>109.8</v>
      </c>
      <c r="AA14" s="15">
        <v>111.5</v>
      </c>
      <c r="AB14" s="15">
        <v>108</v>
      </c>
      <c r="AC14" s="15">
        <v>110.5</v>
      </c>
      <c r="AD14" s="15">
        <v>112.9</v>
      </c>
    </row>
    <row r="15" spans="1:30" x14ac:dyDescent="0.45">
      <c r="A15" t="s">
        <v>33</v>
      </c>
      <c r="B15">
        <v>2014</v>
      </c>
      <c r="C15" t="s">
        <v>35</v>
      </c>
      <c r="D15" s="15">
        <v>122</v>
      </c>
      <c r="E15" s="15">
        <v>124.5</v>
      </c>
      <c r="F15" s="15">
        <v>114.1</v>
      </c>
      <c r="G15" s="15">
        <v>111.5</v>
      </c>
      <c r="H15" s="15">
        <v>115.2</v>
      </c>
      <c r="I15" s="15">
        <v>102.5</v>
      </c>
      <c r="J15" s="15">
        <v>121.9</v>
      </c>
      <c r="K15" s="15">
        <v>108.2</v>
      </c>
      <c r="L15" s="15">
        <v>95.4</v>
      </c>
      <c r="M15" s="15">
        <v>113.5</v>
      </c>
      <c r="N15" s="15">
        <v>112.1</v>
      </c>
      <c r="O15" s="15">
        <v>119.9</v>
      </c>
      <c r="P15" s="15">
        <v>115.2</v>
      </c>
      <c r="Q15" s="15">
        <v>116.2</v>
      </c>
      <c r="R15" s="15">
        <v>115.3</v>
      </c>
      <c r="S15" s="15">
        <v>111.7</v>
      </c>
      <c r="T15" s="15">
        <v>114.7</v>
      </c>
      <c r="U15" s="15">
        <v>112.5</v>
      </c>
      <c r="V15" s="15">
        <v>111.1</v>
      </c>
      <c r="W15" s="15">
        <v>112.6</v>
      </c>
      <c r="X15" s="15">
        <v>110.4</v>
      </c>
      <c r="Y15" s="15">
        <v>111.3</v>
      </c>
      <c r="Z15" s="15">
        <v>110.3</v>
      </c>
      <c r="AA15" s="15">
        <v>111.6</v>
      </c>
      <c r="AB15" s="15">
        <v>108.7</v>
      </c>
      <c r="AC15" s="15">
        <v>111</v>
      </c>
      <c r="AD15" s="15">
        <v>113.1</v>
      </c>
    </row>
    <row r="16" spans="1:30" x14ac:dyDescent="0.45">
      <c r="A16" t="s">
        <v>33</v>
      </c>
      <c r="B16">
        <v>2014</v>
      </c>
      <c r="C16" t="s">
        <v>36</v>
      </c>
      <c r="D16" s="15">
        <v>121.4</v>
      </c>
      <c r="E16" s="15">
        <v>121.5</v>
      </c>
      <c r="F16" s="15">
        <v>117.7</v>
      </c>
      <c r="G16" s="15">
        <v>113.3</v>
      </c>
      <c r="H16" s="15">
        <v>116.2</v>
      </c>
      <c r="I16" s="15">
        <v>102.8</v>
      </c>
      <c r="J16" s="15">
        <v>122.1</v>
      </c>
      <c r="K16" s="15">
        <v>108.9</v>
      </c>
      <c r="L16" s="15">
        <v>96.3</v>
      </c>
      <c r="M16" s="15">
        <v>114.1</v>
      </c>
      <c r="N16" s="15">
        <v>112.2</v>
      </c>
      <c r="O16" s="15">
        <v>120.5</v>
      </c>
      <c r="P16" s="15">
        <v>116</v>
      </c>
      <c r="Q16" s="15">
        <v>116.7</v>
      </c>
      <c r="R16" s="15">
        <v>115.8</v>
      </c>
      <c r="S16" s="15">
        <v>112.1</v>
      </c>
      <c r="T16" s="15">
        <v>115.2</v>
      </c>
      <c r="U16" s="15">
        <v>113.2</v>
      </c>
      <c r="V16" s="15">
        <v>110.9</v>
      </c>
      <c r="W16" s="15">
        <v>113</v>
      </c>
      <c r="X16" s="15">
        <v>110.8</v>
      </c>
      <c r="Y16" s="15">
        <v>111.6</v>
      </c>
      <c r="Z16" s="15">
        <v>110.9</v>
      </c>
      <c r="AA16" s="15">
        <v>111.8</v>
      </c>
      <c r="AB16" s="15">
        <v>109.2</v>
      </c>
      <c r="AC16" s="15">
        <v>111.4</v>
      </c>
      <c r="AD16" s="15">
        <v>113.7</v>
      </c>
    </row>
    <row r="17" spans="1:30" x14ac:dyDescent="0.45">
      <c r="A17" t="s">
        <v>33</v>
      </c>
      <c r="B17">
        <v>2014</v>
      </c>
      <c r="C17" t="s">
        <v>37</v>
      </c>
      <c r="D17" s="15">
        <v>121.7</v>
      </c>
      <c r="E17" s="15">
        <v>113.3</v>
      </c>
      <c r="F17" s="15">
        <v>126.7</v>
      </c>
      <c r="G17" s="15">
        <v>121.2</v>
      </c>
      <c r="H17" s="15">
        <v>117</v>
      </c>
      <c r="I17" s="15">
        <v>103.1</v>
      </c>
      <c r="J17" s="15">
        <v>122.5</v>
      </c>
      <c r="K17" s="15">
        <v>111</v>
      </c>
      <c r="L17" s="15">
        <v>100.3</v>
      </c>
      <c r="M17" s="15">
        <v>115.3</v>
      </c>
      <c r="N17" s="15">
        <v>112.7</v>
      </c>
      <c r="O17" s="15">
        <v>121</v>
      </c>
      <c r="P17" s="15">
        <v>118.2</v>
      </c>
      <c r="Q17" s="15">
        <v>117.6</v>
      </c>
      <c r="R17" s="15">
        <v>116.3</v>
      </c>
      <c r="S17" s="15">
        <v>112.5</v>
      </c>
      <c r="T17" s="15">
        <v>115.7</v>
      </c>
      <c r="U17" s="15">
        <v>113.9</v>
      </c>
      <c r="V17" s="15">
        <v>110.9</v>
      </c>
      <c r="W17" s="15">
        <v>113.4</v>
      </c>
      <c r="X17" s="15">
        <v>111</v>
      </c>
      <c r="Y17" s="15">
        <v>111.2</v>
      </c>
      <c r="Z17" s="15">
        <v>111.2</v>
      </c>
      <c r="AA17" s="15">
        <v>112.5</v>
      </c>
      <c r="AB17" s="15">
        <v>109.1</v>
      </c>
      <c r="AC17" s="15">
        <v>111.4</v>
      </c>
      <c r="AD17" s="15">
        <v>114.7</v>
      </c>
    </row>
    <row r="18" spans="1:30" x14ac:dyDescent="0.45">
      <c r="A18" t="s">
        <v>33</v>
      </c>
      <c r="B18">
        <v>2014</v>
      </c>
      <c r="C18" t="s">
        <v>38</v>
      </c>
      <c r="D18" s="15">
        <v>124.1</v>
      </c>
      <c r="E18" s="15">
        <v>114.2</v>
      </c>
      <c r="F18" s="15">
        <v>129.19999999999999</v>
      </c>
      <c r="G18" s="15">
        <v>127</v>
      </c>
      <c r="H18" s="15">
        <v>119.1</v>
      </c>
      <c r="I18" s="15">
        <v>103.5</v>
      </c>
      <c r="J18" s="15">
        <v>122.7</v>
      </c>
      <c r="K18" s="15">
        <v>112.6</v>
      </c>
      <c r="L18" s="15">
        <v>101.3</v>
      </c>
      <c r="M18" s="15">
        <v>117</v>
      </c>
      <c r="N18" s="15">
        <v>112.9</v>
      </c>
      <c r="O18" s="15">
        <v>121.7</v>
      </c>
      <c r="P18" s="15">
        <v>120</v>
      </c>
      <c r="Q18" s="15">
        <v>118.3</v>
      </c>
      <c r="R18" s="15">
        <v>116.8</v>
      </c>
      <c r="S18" s="15">
        <v>112.9</v>
      </c>
      <c r="T18" s="15">
        <v>116.2</v>
      </c>
      <c r="U18" s="15">
        <v>114.3</v>
      </c>
      <c r="V18" s="15">
        <v>111.1</v>
      </c>
      <c r="W18" s="15">
        <v>114.1</v>
      </c>
      <c r="X18" s="15">
        <v>111.2</v>
      </c>
      <c r="Y18" s="15">
        <v>111.3</v>
      </c>
      <c r="Z18" s="15">
        <v>111.5</v>
      </c>
      <c r="AA18" s="15">
        <v>112.9</v>
      </c>
      <c r="AB18" s="15">
        <v>109.3</v>
      </c>
      <c r="AC18" s="15">
        <v>111.7</v>
      </c>
      <c r="AD18" s="15">
        <v>115.6</v>
      </c>
    </row>
    <row r="19" spans="1:30" x14ac:dyDescent="0.45">
      <c r="A19" t="s">
        <v>33</v>
      </c>
      <c r="B19">
        <v>2014</v>
      </c>
      <c r="C19" t="s">
        <v>39</v>
      </c>
      <c r="D19" s="15">
        <v>125.9</v>
      </c>
      <c r="E19" s="15">
        <v>115.4</v>
      </c>
      <c r="F19" s="15">
        <v>131.19999999999999</v>
      </c>
      <c r="G19" s="15">
        <v>137.5</v>
      </c>
      <c r="H19" s="15">
        <v>120.4</v>
      </c>
      <c r="I19" s="15">
        <v>103.4</v>
      </c>
      <c r="J19" s="15">
        <v>123.1</v>
      </c>
      <c r="K19" s="15">
        <v>112.8</v>
      </c>
      <c r="L19" s="15">
        <v>101.4</v>
      </c>
      <c r="M19" s="15">
        <v>118.3</v>
      </c>
      <c r="N19" s="15">
        <v>113.2</v>
      </c>
      <c r="O19" s="15">
        <v>122.4</v>
      </c>
      <c r="P19" s="15">
        <v>122</v>
      </c>
      <c r="Q19" s="15">
        <v>119</v>
      </c>
      <c r="R19" s="15">
        <v>117.4</v>
      </c>
      <c r="S19" s="15">
        <v>113.2</v>
      </c>
      <c r="T19" s="15">
        <v>116.7</v>
      </c>
      <c r="U19" s="15">
        <v>113.9</v>
      </c>
      <c r="V19" s="15">
        <v>111.2</v>
      </c>
      <c r="W19" s="15">
        <v>114.3</v>
      </c>
      <c r="X19" s="15">
        <v>111.4</v>
      </c>
      <c r="Y19" s="15">
        <v>111.5</v>
      </c>
      <c r="Z19" s="15">
        <v>111.8</v>
      </c>
      <c r="AA19" s="15">
        <v>115.1</v>
      </c>
      <c r="AB19" s="15">
        <v>108.7</v>
      </c>
      <c r="AC19" s="15">
        <v>112.2</v>
      </c>
      <c r="AD19" s="15">
        <v>116.4</v>
      </c>
    </row>
    <row r="20" spans="1:30" x14ac:dyDescent="0.45">
      <c r="A20" t="s">
        <v>33</v>
      </c>
      <c r="B20">
        <v>2014</v>
      </c>
      <c r="C20" t="s">
        <v>40</v>
      </c>
      <c r="D20" s="15">
        <v>126.4</v>
      </c>
      <c r="E20" s="15">
        <v>118</v>
      </c>
      <c r="F20" s="15">
        <v>133.69999999999999</v>
      </c>
      <c r="G20" s="15">
        <v>172.4</v>
      </c>
      <c r="H20" s="15">
        <v>121.6</v>
      </c>
      <c r="I20" s="15">
        <v>103.5</v>
      </c>
      <c r="J20" s="15">
        <v>123.8</v>
      </c>
      <c r="K20" s="15">
        <v>113.1</v>
      </c>
      <c r="L20" s="15">
        <v>102.7</v>
      </c>
      <c r="M20" s="15">
        <v>120</v>
      </c>
      <c r="N20" s="15">
        <v>113.8</v>
      </c>
      <c r="O20" s="15">
        <v>123.4</v>
      </c>
      <c r="P20" s="15">
        <v>127.1</v>
      </c>
      <c r="Q20" s="15">
        <v>121</v>
      </c>
      <c r="R20" s="15">
        <v>118</v>
      </c>
      <c r="S20" s="15">
        <v>113.6</v>
      </c>
      <c r="T20" s="15">
        <v>117.4</v>
      </c>
      <c r="U20" s="15">
        <v>114.8</v>
      </c>
      <c r="V20" s="15">
        <v>111.6</v>
      </c>
      <c r="W20" s="15">
        <v>114.9</v>
      </c>
      <c r="X20" s="15">
        <v>111.5</v>
      </c>
      <c r="Y20" s="15">
        <v>113</v>
      </c>
      <c r="Z20" s="15">
        <v>112.4</v>
      </c>
      <c r="AA20" s="15">
        <v>117.8</v>
      </c>
      <c r="AB20" s="15">
        <v>109.7</v>
      </c>
      <c r="AC20" s="15">
        <v>113.5</v>
      </c>
      <c r="AD20" s="15">
        <v>118.9</v>
      </c>
    </row>
    <row r="21" spans="1:30" x14ac:dyDescent="0.45">
      <c r="A21" t="s">
        <v>33</v>
      </c>
      <c r="B21">
        <v>2014</v>
      </c>
      <c r="C21" t="s">
        <v>41</v>
      </c>
      <c r="D21" s="15">
        <v>127.3</v>
      </c>
      <c r="E21" s="15">
        <v>116.5</v>
      </c>
      <c r="F21" s="15">
        <v>132.69999999999999</v>
      </c>
      <c r="G21" s="15">
        <v>181.9</v>
      </c>
      <c r="H21" s="15">
        <v>122.2</v>
      </c>
      <c r="I21" s="15">
        <v>103.6</v>
      </c>
      <c r="J21" s="15">
        <v>124.8</v>
      </c>
      <c r="K21" s="15">
        <v>115.2</v>
      </c>
      <c r="L21" s="15">
        <v>102.7</v>
      </c>
      <c r="M21" s="15">
        <v>122.1</v>
      </c>
      <c r="N21" s="15">
        <v>114.4</v>
      </c>
      <c r="O21" s="15">
        <v>124.7</v>
      </c>
      <c r="P21" s="15">
        <v>128.9</v>
      </c>
      <c r="Q21" s="15">
        <v>123</v>
      </c>
      <c r="R21" s="15">
        <v>118.6</v>
      </c>
      <c r="S21" s="15">
        <v>114.1</v>
      </c>
      <c r="T21" s="15">
        <v>117.9</v>
      </c>
      <c r="U21" s="15">
        <v>115.5</v>
      </c>
      <c r="V21" s="15">
        <v>111.8</v>
      </c>
      <c r="W21" s="15">
        <v>115.3</v>
      </c>
      <c r="X21" s="15">
        <v>112.2</v>
      </c>
      <c r="Y21" s="15">
        <v>112.5</v>
      </c>
      <c r="Z21" s="15">
        <v>112.9</v>
      </c>
      <c r="AA21" s="15">
        <v>119.2</v>
      </c>
      <c r="AB21" s="15">
        <v>110.5</v>
      </c>
      <c r="AC21" s="15">
        <v>113.9</v>
      </c>
      <c r="AD21" s="15">
        <v>119.9</v>
      </c>
    </row>
    <row r="22" spans="1:30" x14ac:dyDescent="0.45">
      <c r="A22" t="s">
        <v>33</v>
      </c>
      <c r="B22">
        <v>2014</v>
      </c>
      <c r="C22" t="s">
        <v>42</v>
      </c>
      <c r="D22" s="15">
        <v>125.4</v>
      </c>
      <c r="E22" s="15">
        <v>116.4</v>
      </c>
      <c r="F22" s="15">
        <v>124.5</v>
      </c>
      <c r="G22" s="15">
        <v>168.6</v>
      </c>
      <c r="H22" s="15">
        <v>122.7</v>
      </c>
      <c r="I22" s="15">
        <v>103.5</v>
      </c>
      <c r="J22" s="15">
        <v>124.2</v>
      </c>
      <c r="K22" s="15">
        <v>116.9</v>
      </c>
      <c r="L22" s="15">
        <v>101.9</v>
      </c>
      <c r="M22" s="15">
        <v>122.9</v>
      </c>
      <c r="N22" s="15">
        <v>114.8</v>
      </c>
      <c r="O22" s="15">
        <v>125.2</v>
      </c>
      <c r="P22" s="15">
        <v>126.7</v>
      </c>
      <c r="Q22" s="15">
        <v>124.3</v>
      </c>
      <c r="R22" s="15">
        <v>119.2</v>
      </c>
      <c r="S22" s="15">
        <v>114.5</v>
      </c>
      <c r="T22" s="15">
        <v>118.4</v>
      </c>
      <c r="U22" s="15">
        <v>116.1</v>
      </c>
      <c r="V22" s="15">
        <v>111.8</v>
      </c>
      <c r="W22" s="15">
        <v>115.5</v>
      </c>
      <c r="X22" s="15">
        <v>112.3</v>
      </c>
      <c r="Y22" s="15">
        <v>111.2</v>
      </c>
      <c r="Z22" s="15">
        <v>113.4</v>
      </c>
      <c r="AA22" s="15">
        <v>120</v>
      </c>
      <c r="AB22" s="15">
        <v>110</v>
      </c>
      <c r="AC22" s="15">
        <v>113.6</v>
      </c>
      <c r="AD22" s="15">
        <v>119.2</v>
      </c>
    </row>
    <row r="23" spans="1:30" x14ac:dyDescent="0.45">
      <c r="A23" t="s">
        <v>33</v>
      </c>
      <c r="B23">
        <v>2014</v>
      </c>
      <c r="C23" t="s">
        <v>43</v>
      </c>
      <c r="D23" s="15">
        <v>126.1</v>
      </c>
      <c r="E23" s="15">
        <v>117.8</v>
      </c>
      <c r="F23" s="15">
        <v>123.5</v>
      </c>
      <c r="G23" s="15">
        <v>159.6</v>
      </c>
      <c r="H23" s="15">
        <v>123.1</v>
      </c>
      <c r="I23" s="15">
        <v>103.5</v>
      </c>
      <c r="J23" s="15">
        <v>124.6</v>
      </c>
      <c r="K23" s="15">
        <v>117.4</v>
      </c>
      <c r="L23" s="15">
        <v>101.2</v>
      </c>
      <c r="M23" s="15">
        <v>123.8</v>
      </c>
      <c r="N23" s="15">
        <v>115.2</v>
      </c>
      <c r="O23" s="15">
        <v>125.9</v>
      </c>
      <c r="P23" s="15">
        <v>125.8</v>
      </c>
      <c r="Q23" s="15">
        <v>124.3</v>
      </c>
      <c r="R23" s="15">
        <v>119.6</v>
      </c>
      <c r="S23" s="15">
        <v>114.9</v>
      </c>
      <c r="T23" s="15">
        <v>118.9</v>
      </c>
      <c r="U23" s="15">
        <v>116.7</v>
      </c>
      <c r="V23" s="15">
        <v>112</v>
      </c>
      <c r="W23" s="15">
        <v>115.8</v>
      </c>
      <c r="X23" s="15">
        <v>112.6</v>
      </c>
      <c r="Y23" s="15">
        <v>111</v>
      </c>
      <c r="Z23" s="15">
        <v>113.6</v>
      </c>
      <c r="AA23" s="15">
        <v>120.2</v>
      </c>
      <c r="AB23" s="15">
        <v>110.1</v>
      </c>
      <c r="AC23" s="15">
        <v>113.7</v>
      </c>
      <c r="AD23" s="15">
        <v>119.1</v>
      </c>
    </row>
    <row r="24" spans="1:30" x14ac:dyDescent="0.45">
      <c r="A24" t="s">
        <v>33</v>
      </c>
      <c r="B24">
        <v>2014</v>
      </c>
      <c r="C24" t="s">
        <v>45</v>
      </c>
      <c r="D24" s="15">
        <v>125.6</v>
      </c>
      <c r="E24" s="15">
        <v>122.7</v>
      </c>
      <c r="F24" s="15">
        <v>122.2</v>
      </c>
      <c r="G24" s="15">
        <v>153.19999999999999</v>
      </c>
      <c r="H24" s="15">
        <v>124.6</v>
      </c>
      <c r="I24" s="15">
        <v>103.2</v>
      </c>
      <c r="J24" s="15">
        <v>124.5</v>
      </c>
      <c r="K24" s="15">
        <v>119.3</v>
      </c>
      <c r="L24" s="15">
        <v>99.8</v>
      </c>
      <c r="M24" s="15">
        <v>124.6</v>
      </c>
      <c r="N24" s="15">
        <v>115.8</v>
      </c>
      <c r="O24" s="15">
        <v>126.9</v>
      </c>
      <c r="P24" s="15">
        <v>125.4</v>
      </c>
      <c r="Q24" s="15">
        <v>125.8</v>
      </c>
      <c r="R24" s="15">
        <v>120.3</v>
      </c>
      <c r="S24" s="15">
        <v>115.4</v>
      </c>
      <c r="T24" s="15">
        <v>119.5</v>
      </c>
      <c r="U24" s="15">
        <v>117.1</v>
      </c>
      <c r="V24" s="15">
        <v>112.6</v>
      </c>
      <c r="W24" s="15">
        <v>116.4</v>
      </c>
      <c r="X24" s="15">
        <v>113</v>
      </c>
      <c r="Y24" s="15">
        <v>109.7</v>
      </c>
      <c r="Z24" s="15">
        <v>114</v>
      </c>
      <c r="AA24" s="15">
        <v>120.3</v>
      </c>
      <c r="AB24" s="15">
        <v>109.6</v>
      </c>
      <c r="AC24" s="15">
        <v>113.4</v>
      </c>
      <c r="AD24" s="15">
        <v>119</v>
      </c>
    </row>
    <row r="25" spans="1:30" x14ac:dyDescent="0.45">
      <c r="A25" t="s">
        <v>33</v>
      </c>
      <c r="B25">
        <v>2014</v>
      </c>
      <c r="C25" t="s">
        <v>46</v>
      </c>
      <c r="D25" s="15">
        <v>124.7</v>
      </c>
      <c r="E25" s="15">
        <v>126.3</v>
      </c>
      <c r="F25" s="15">
        <v>122.3</v>
      </c>
      <c r="G25" s="15">
        <v>141</v>
      </c>
      <c r="H25" s="15">
        <v>124.9</v>
      </c>
      <c r="I25" s="15">
        <v>103</v>
      </c>
      <c r="J25" s="15">
        <v>124</v>
      </c>
      <c r="K25" s="15">
        <v>120.1</v>
      </c>
      <c r="L25" s="15">
        <v>97.8</v>
      </c>
      <c r="M25" s="15">
        <v>125.4</v>
      </c>
      <c r="N25" s="15">
        <v>116.1</v>
      </c>
      <c r="O25" s="15">
        <v>127.6</v>
      </c>
      <c r="P25" s="15">
        <v>124</v>
      </c>
      <c r="Q25" s="15">
        <v>126.4</v>
      </c>
      <c r="R25" s="15">
        <v>120.7</v>
      </c>
      <c r="S25" s="15">
        <v>115.8</v>
      </c>
      <c r="T25" s="15">
        <v>120</v>
      </c>
      <c r="U25" s="15">
        <v>116.5</v>
      </c>
      <c r="V25" s="15">
        <v>113</v>
      </c>
      <c r="W25" s="15">
        <v>116.8</v>
      </c>
      <c r="X25" s="15">
        <v>113.2</v>
      </c>
      <c r="Y25" s="15">
        <v>108.8</v>
      </c>
      <c r="Z25" s="15">
        <v>114.3</v>
      </c>
      <c r="AA25" s="15">
        <v>120.7</v>
      </c>
      <c r="AB25" s="15">
        <v>110.4</v>
      </c>
      <c r="AC25" s="15">
        <v>113.4</v>
      </c>
      <c r="AD25" s="15">
        <v>118.4</v>
      </c>
    </row>
    <row r="26" spans="1:30" x14ac:dyDescent="0.45">
      <c r="A26" t="s">
        <v>33</v>
      </c>
      <c r="B26">
        <v>2015</v>
      </c>
      <c r="C26" t="s">
        <v>31</v>
      </c>
      <c r="D26" s="15">
        <v>125.5</v>
      </c>
      <c r="E26" s="15">
        <v>126.6</v>
      </c>
      <c r="F26" s="15">
        <v>121.3</v>
      </c>
      <c r="G26" s="15">
        <v>134.4</v>
      </c>
      <c r="H26" s="15">
        <v>125.2</v>
      </c>
      <c r="I26" s="15">
        <v>104.3</v>
      </c>
      <c r="J26" s="15">
        <v>124</v>
      </c>
      <c r="K26" s="15">
        <v>122.9</v>
      </c>
      <c r="L26" s="15">
        <v>96.1</v>
      </c>
      <c r="M26" s="15">
        <v>126.6</v>
      </c>
      <c r="N26" s="15">
        <v>116.5</v>
      </c>
      <c r="O26" s="15">
        <v>128</v>
      </c>
      <c r="P26" s="15">
        <v>123.5</v>
      </c>
      <c r="Q26" s="15">
        <v>127.4</v>
      </c>
      <c r="R26" s="15">
        <v>121</v>
      </c>
      <c r="S26" s="15">
        <v>116.1</v>
      </c>
      <c r="T26" s="15">
        <v>120.2</v>
      </c>
      <c r="U26" s="15">
        <v>117.3</v>
      </c>
      <c r="V26" s="15">
        <v>113.4</v>
      </c>
      <c r="W26" s="15">
        <v>117.2</v>
      </c>
      <c r="X26" s="15">
        <v>113.7</v>
      </c>
      <c r="Y26" s="15">
        <v>107.9</v>
      </c>
      <c r="Z26" s="15">
        <v>114.6</v>
      </c>
      <c r="AA26" s="15">
        <v>120.8</v>
      </c>
      <c r="AB26" s="15">
        <v>111.4</v>
      </c>
      <c r="AC26" s="15">
        <v>113.4</v>
      </c>
      <c r="AD26" s="15">
        <v>118.5</v>
      </c>
    </row>
    <row r="27" spans="1:30" x14ac:dyDescent="0.45">
      <c r="A27" t="s">
        <v>33</v>
      </c>
      <c r="B27">
        <v>2015</v>
      </c>
      <c r="C27" t="s">
        <v>35</v>
      </c>
      <c r="D27" s="15">
        <v>126.5</v>
      </c>
      <c r="E27" s="15">
        <v>119.5</v>
      </c>
      <c r="F27" s="15">
        <v>121.6</v>
      </c>
      <c r="G27" s="15">
        <v>131.80000000000001</v>
      </c>
      <c r="H27" s="15">
        <v>125.6</v>
      </c>
      <c r="I27" s="15">
        <v>104.9</v>
      </c>
      <c r="J27" s="15">
        <v>124.3</v>
      </c>
      <c r="K27" s="15">
        <v>125.1</v>
      </c>
      <c r="L27" s="15">
        <v>95</v>
      </c>
      <c r="M27" s="15">
        <v>127.7</v>
      </c>
      <c r="N27" s="15">
        <v>116.8</v>
      </c>
      <c r="O27" s="15">
        <v>128.6</v>
      </c>
      <c r="P27" s="15">
        <v>123.7</v>
      </c>
      <c r="Q27" s="15">
        <v>128.1</v>
      </c>
      <c r="R27" s="15">
        <v>121.3</v>
      </c>
      <c r="S27" s="15">
        <v>116.5</v>
      </c>
      <c r="T27" s="15">
        <v>120.6</v>
      </c>
      <c r="U27" s="15">
        <v>118.1</v>
      </c>
      <c r="V27" s="15">
        <v>114</v>
      </c>
      <c r="W27" s="15">
        <v>117.7</v>
      </c>
      <c r="X27" s="15">
        <v>114.1</v>
      </c>
      <c r="Y27" s="15">
        <v>106.8</v>
      </c>
      <c r="Z27" s="15">
        <v>114.9</v>
      </c>
      <c r="AA27" s="15">
        <v>120.4</v>
      </c>
      <c r="AB27" s="15">
        <v>111.7</v>
      </c>
      <c r="AC27" s="15">
        <v>113.2</v>
      </c>
      <c r="AD27" s="15">
        <v>118.7</v>
      </c>
    </row>
    <row r="28" spans="1:30" x14ac:dyDescent="0.45">
      <c r="A28" t="s">
        <v>33</v>
      </c>
      <c r="B28">
        <v>2015</v>
      </c>
      <c r="C28" t="s">
        <v>36</v>
      </c>
      <c r="D28" s="15">
        <v>126.7</v>
      </c>
      <c r="E28" s="15">
        <v>113.5</v>
      </c>
      <c r="F28" s="15">
        <v>123.8</v>
      </c>
      <c r="G28" s="15">
        <v>131.4</v>
      </c>
      <c r="H28" s="15">
        <v>125.9</v>
      </c>
      <c r="I28" s="15">
        <v>104.8</v>
      </c>
      <c r="J28" s="15">
        <v>124</v>
      </c>
      <c r="K28" s="15">
        <v>127.2</v>
      </c>
      <c r="L28" s="15">
        <v>93.2</v>
      </c>
      <c r="M28" s="15">
        <v>127.4</v>
      </c>
      <c r="N28" s="15">
        <v>117</v>
      </c>
      <c r="O28" s="15">
        <v>129.19999999999999</v>
      </c>
      <c r="P28" s="15">
        <v>123.9</v>
      </c>
      <c r="Q28" s="15">
        <v>128.80000000000001</v>
      </c>
      <c r="R28" s="15">
        <v>121.7</v>
      </c>
      <c r="S28" s="15">
        <v>116.9</v>
      </c>
      <c r="T28" s="15">
        <v>120.9</v>
      </c>
      <c r="U28" s="15">
        <v>118.6</v>
      </c>
      <c r="V28" s="15">
        <v>114.4</v>
      </c>
      <c r="W28" s="15">
        <v>118</v>
      </c>
      <c r="X28" s="15">
        <v>114.3</v>
      </c>
      <c r="Y28" s="15">
        <v>108.4</v>
      </c>
      <c r="Z28" s="15">
        <v>115.4</v>
      </c>
      <c r="AA28" s="15">
        <v>120.6</v>
      </c>
      <c r="AB28" s="15">
        <v>111.3</v>
      </c>
      <c r="AC28" s="15">
        <v>113.8</v>
      </c>
      <c r="AD28" s="15">
        <v>119.1</v>
      </c>
    </row>
    <row r="29" spans="1:30" x14ac:dyDescent="0.45">
      <c r="A29" t="s">
        <v>33</v>
      </c>
      <c r="B29">
        <v>2015</v>
      </c>
      <c r="C29" t="s">
        <v>37</v>
      </c>
      <c r="D29" s="15">
        <v>128.19999999999999</v>
      </c>
      <c r="E29" s="15">
        <v>110</v>
      </c>
      <c r="F29" s="15">
        <v>130.6</v>
      </c>
      <c r="G29" s="15">
        <v>130.80000000000001</v>
      </c>
      <c r="H29" s="15">
        <v>126.3</v>
      </c>
      <c r="I29" s="15">
        <v>104.5</v>
      </c>
      <c r="J29" s="15">
        <v>123.8</v>
      </c>
      <c r="K29" s="15">
        <v>131.30000000000001</v>
      </c>
      <c r="L29" s="15">
        <v>91.6</v>
      </c>
      <c r="M29" s="15">
        <v>127.7</v>
      </c>
      <c r="N29" s="15">
        <v>117.2</v>
      </c>
      <c r="O29" s="15">
        <v>129.5</v>
      </c>
      <c r="P29" s="15">
        <v>124.6</v>
      </c>
      <c r="Q29" s="15">
        <v>130.1</v>
      </c>
      <c r="R29" s="15">
        <v>122.1</v>
      </c>
      <c r="S29" s="15">
        <v>117.2</v>
      </c>
      <c r="T29" s="15">
        <v>121.3</v>
      </c>
      <c r="U29" s="15">
        <v>119.2</v>
      </c>
      <c r="V29" s="15">
        <v>114.7</v>
      </c>
      <c r="W29" s="15">
        <v>118.4</v>
      </c>
      <c r="X29" s="15">
        <v>114.6</v>
      </c>
      <c r="Y29" s="15">
        <v>108.4</v>
      </c>
      <c r="Z29" s="15">
        <v>115.6</v>
      </c>
      <c r="AA29" s="15">
        <v>121.7</v>
      </c>
      <c r="AB29" s="15">
        <v>111.8</v>
      </c>
      <c r="AC29" s="15">
        <v>114.2</v>
      </c>
      <c r="AD29" s="15">
        <v>119.7</v>
      </c>
    </row>
    <row r="30" spans="1:30" x14ac:dyDescent="0.45">
      <c r="A30" t="s">
        <v>33</v>
      </c>
      <c r="B30">
        <v>2015</v>
      </c>
      <c r="C30" t="s">
        <v>38</v>
      </c>
      <c r="D30" s="15">
        <v>129.69999999999999</v>
      </c>
      <c r="E30" s="15">
        <v>111.3</v>
      </c>
      <c r="F30" s="15">
        <v>130.80000000000001</v>
      </c>
      <c r="G30" s="15">
        <v>135.6</v>
      </c>
      <c r="H30" s="15">
        <v>126.6</v>
      </c>
      <c r="I30" s="15">
        <v>105.2</v>
      </c>
      <c r="J30" s="15">
        <v>123.8</v>
      </c>
      <c r="K30" s="15">
        <v>142.6</v>
      </c>
      <c r="L30" s="15">
        <v>90.8</v>
      </c>
      <c r="M30" s="15">
        <v>128.80000000000001</v>
      </c>
      <c r="N30" s="15">
        <v>117.7</v>
      </c>
      <c r="O30" s="15">
        <v>129.9</v>
      </c>
      <c r="P30" s="15">
        <v>126.1</v>
      </c>
      <c r="Q30" s="15">
        <v>131.30000000000001</v>
      </c>
      <c r="R30" s="15">
        <v>122.4</v>
      </c>
      <c r="S30" s="15">
        <v>117.4</v>
      </c>
      <c r="T30" s="15">
        <v>121.6</v>
      </c>
      <c r="U30" s="15">
        <v>119.6</v>
      </c>
      <c r="V30" s="15">
        <v>114.9</v>
      </c>
      <c r="W30" s="15">
        <v>118.7</v>
      </c>
      <c r="X30" s="15">
        <v>114.9</v>
      </c>
      <c r="Y30" s="15">
        <v>110.8</v>
      </c>
      <c r="Z30" s="15">
        <v>116</v>
      </c>
      <c r="AA30" s="15">
        <v>122</v>
      </c>
      <c r="AB30" s="15">
        <v>112.4</v>
      </c>
      <c r="AC30" s="15">
        <v>115.2</v>
      </c>
      <c r="AD30" s="15">
        <v>120.7</v>
      </c>
    </row>
    <row r="31" spans="1:30" x14ac:dyDescent="0.45">
      <c r="A31" t="s">
        <v>33</v>
      </c>
      <c r="B31">
        <v>2015</v>
      </c>
      <c r="C31" t="s">
        <v>39</v>
      </c>
      <c r="D31" s="15">
        <v>134.4</v>
      </c>
      <c r="E31" s="15">
        <v>120.9</v>
      </c>
      <c r="F31" s="15">
        <v>132.30000000000001</v>
      </c>
      <c r="G31" s="15">
        <v>146.69999999999999</v>
      </c>
      <c r="H31" s="15">
        <v>127.3</v>
      </c>
      <c r="I31" s="15">
        <v>106</v>
      </c>
      <c r="J31" s="15">
        <v>123.6</v>
      </c>
      <c r="K31" s="15">
        <v>148.1</v>
      </c>
      <c r="L31" s="15">
        <v>89.8</v>
      </c>
      <c r="M31" s="15">
        <v>130.5</v>
      </c>
      <c r="N31" s="15">
        <v>118</v>
      </c>
      <c r="O31" s="15">
        <v>130.5</v>
      </c>
      <c r="P31" s="15">
        <v>128.5</v>
      </c>
      <c r="Q31" s="15">
        <v>132.1</v>
      </c>
      <c r="R31" s="15">
        <v>123.2</v>
      </c>
      <c r="S31" s="15">
        <v>117.6</v>
      </c>
      <c r="T31" s="15">
        <v>122.3</v>
      </c>
      <c r="U31" s="15">
        <v>119</v>
      </c>
      <c r="V31" s="15">
        <v>115.1</v>
      </c>
      <c r="W31" s="15">
        <v>119.2</v>
      </c>
      <c r="X31" s="15">
        <v>115.4</v>
      </c>
      <c r="Y31" s="15">
        <v>111.7</v>
      </c>
      <c r="Z31" s="15">
        <v>116.2</v>
      </c>
      <c r="AA31" s="15">
        <v>123.8</v>
      </c>
      <c r="AB31" s="15">
        <v>112.5</v>
      </c>
      <c r="AC31" s="15">
        <v>116</v>
      </c>
      <c r="AD31" s="15">
        <v>121.7</v>
      </c>
    </row>
    <row r="32" spans="1:30" x14ac:dyDescent="0.45">
      <c r="A32" t="s">
        <v>33</v>
      </c>
      <c r="B32">
        <v>2015</v>
      </c>
      <c r="C32" t="s">
        <v>40</v>
      </c>
      <c r="D32" s="15">
        <v>134.30000000000001</v>
      </c>
      <c r="E32" s="15">
        <v>119.5</v>
      </c>
      <c r="F32" s="15">
        <v>132.80000000000001</v>
      </c>
      <c r="G32" s="15">
        <v>153.5</v>
      </c>
      <c r="H32" s="15">
        <v>127.7</v>
      </c>
      <c r="I32" s="15">
        <v>106.3</v>
      </c>
      <c r="J32" s="15">
        <v>123.2</v>
      </c>
      <c r="K32" s="15">
        <v>149.5</v>
      </c>
      <c r="L32" s="15">
        <v>85.7</v>
      </c>
      <c r="M32" s="15">
        <v>131.5</v>
      </c>
      <c r="N32" s="15">
        <v>118.3</v>
      </c>
      <c r="O32" s="15">
        <v>131.1</v>
      </c>
      <c r="P32" s="15">
        <v>129.5</v>
      </c>
      <c r="Q32" s="15">
        <v>133.1</v>
      </c>
      <c r="R32" s="15">
        <v>123.5</v>
      </c>
      <c r="S32" s="15">
        <v>117.9</v>
      </c>
      <c r="T32" s="15">
        <v>122.7</v>
      </c>
      <c r="U32" s="15">
        <v>119.9</v>
      </c>
      <c r="V32" s="15">
        <v>115.3</v>
      </c>
      <c r="W32" s="15">
        <v>119.5</v>
      </c>
      <c r="X32" s="15">
        <v>116</v>
      </c>
      <c r="Y32" s="15">
        <v>111.5</v>
      </c>
      <c r="Z32" s="15">
        <v>116.6</v>
      </c>
      <c r="AA32" s="15">
        <v>125.4</v>
      </c>
      <c r="AB32" s="15">
        <v>111.7</v>
      </c>
      <c r="AC32" s="15">
        <v>116.3</v>
      </c>
      <c r="AD32" s="15">
        <v>122.4</v>
      </c>
    </row>
    <row r="33" spans="1:30" x14ac:dyDescent="0.45">
      <c r="A33" t="s">
        <v>33</v>
      </c>
      <c r="B33">
        <v>2015</v>
      </c>
      <c r="C33" t="s">
        <v>41</v>
      </c>
      <c r="D33" s="15">
        <v>131.69999999999999</v>
      </c>
      <c r="E33" s="15">
        <v>118.1</v>
      </c>
      <c r="F33" s="15">
        <v>130.1</v>
      </c>
      <c r="G33" s="15">
        <v>165.5</v>
      </c>
      <c r="H33" s="15">
        <v>128</v>
      </c>
      <c r="I33" s="15">
        <v>106.8</v>
      </c>
      <c r="J33" s="15">
        <v>123.1</v>
      </c>
      <c r="K33" s="15">
        <v>156</v>
      </c>
      <c r="L33" s="15">
        <v>85.3</v>
      </c>
      <c r="M33" s="15">
        <v>132.69999999999999</v>
      </c>
      <c r="N33" s="15">
        <v>118.8</v>
      </c>
      <c r="O33" s="15">
        <v>131.69999999999999</v>
      </c>
      <c r="P33" s="15">
        <v>131.1</v>
      </c>
      <c r="Q33" s="15">
        <v>134.19999999999999</v>
      </c>
      <c r="R33" s="15">
        <v>123.7</v>
      </c>
      <c r="S33" s="15">
        <v>118.2</v>
      </c>
      <c r="T33" s="15">
        <v>122.9</v>
      </c>
      <c r="U33" s="15">
        <v>120.9</v>
      </c>
      <c r="V33" s="15">
        <v>115.3</v>
      </c>
      <c r="W33" s="15">
        <v>120</v>
      </c>
      <c r="X33" s="15">
        <v>116.6</v>
      </c>
      <c r="Y33" s="15">
        <v>109.9</v>
      </c>
      <c r="Z33" s="15">
        <v>117.2</v>
      </c>
      <c r="AA33" s="15">
        <v>126.2</v>
      </c>
      <c r="AB33" s="15">
        <v>112</v>
      </c>
      <c r="AC33" s="15">
        <v>116.2</v>
      </c>
      <c r="AD33" s="15">
        <v>123.2</v>
      </c>
    </row>
    <row r="34" spans="1:30" x14ac:dyDescent="0.45">
      <c r="A34" t="s">
        <v>33</v>
      </c>
      <c r="B34">
        <v>2015</v>
      </c>
      <c r="C34" t="s">
        <v>42</v>
      </c>
      <c r="D34" s="15">
        <v>129</v>
      </c>
      <c r="E34" s="15">
        <v>115.6</v>
      </c>
      <c r="F34" s="15">
        <v>124</v>
      </c>
      <c r="G34" s="15">
        <v>168.5</v>
      </c>
      <c r="H34" s="15">
        <v>128.30000000000001</v>
      </c>
      <c r="I34" s="15">
        <v>107</v>
      </c>
      <c r="J34" s="15">
        <v>123.4</v>
      </c>
      <c r="K34" s="15">
        <v>165.4</v>
      </c>
      <c r="L34" s="15">
        <v>86.3</v>
      </c>
      <c r="M34" s="15">
        <v>134.4</v>
      </c>
      <c r="N34" s="15">
        <v>119.1</v>
      </c>
      <c r="O34" s="15">
        <v>132.30000000000001</v>
      </c>
      <c r="P34" s="15">
        <v>131.5</v>
      </c>
      <c r="Q34" s="15">
        <v>134.69999999999999</v>
      </c>
      <c r="R34" s="15">
        <v>124</v>
      </c>
      <c r="S34" s="15">
        <v>118.6</v>
      </c>
      <c r="T34" s="15">
        <v>123.2</v>
      </c>
      <c r="U34" s="15">
        <v>121.6</v>
      </c>
      <c r="V34" s="15">
        <v>115.1</v>
      </c>
      <c r="W34" s="15">
        <v>120.4</v>
      </c>
      <c r="X34" s="15">
        <v>117.1</v>
      </c>
      <c r="Y34" s="15">
        <v>109.1</v>
      </c>
      <c r="Z34" s="15">
        <v>117.3</v>
      </c>
      <c r="AA34" s="15">
        <v>126.5</v>
      </c>
      <c r="AB34" s="15">
        <v>112.9</v>
      </c>
      <c r="AC34" s="15">
        <v>116.2</v>
      </c>
      <c r="AD34" s="15">
        <v>123.5</v>
      </c>
    </row>
    <row r="35" spans="1:30" x14ac:dyDescent="0.45">
      <c r="A35" t="s">
        <v>33</v>
      </c>
      <c r="B35">
        <v>2015</v>
      </c>
      <c r="C35" t="s">
        <v>43</v>
      </c>
      <c r="D35" s="15">
        <v>128.6</v>
      </c>
      <c r="E35" s="15">
        <v>115.9</v>
      </c>
      <c r="F35" s="15">
        <v>124.1</v>
      </c>
      <c r="G35" s="15">
        <v>165.8</v>
      </c>
      <c r="H35" s="15">
        <v>128.5</v>
      </c>
      <c r="I35" s="15">
        <v>109</v>
      </c>
      <c r="J35" s="15">
        <v>123.6</v>
      </c>
      <c r="K35" s="15">
        <v>187.2</v>
      </c>
      <c r="L35" s="15">
        <v>89.4</v>
      </c>
      <c r="M35" s="15">
        <v>135.80000000000001</v>
      </c>
      <c r="N35" s="15">
        <v>119.4</v>
      </c>
      <c r="O35" s="15">
        <v>132.9</v>
      </c>
      <c r="P35" s="15">
        <v>132.6</v>
      </c>
      <c r="Q35" s="15">
        <v>135.30000000000001</v>
      </c>
      <c r="R35" s="15">
        <v>124.4</v>
      </c>
      <c r="S35" s="15">
        <v>118.8</v>
      </c>
      <c r="T35" s="15">
        <v>123.6</v>
      </c>
      <c r="U35" s="15">
        <v>122.4</v>
      </c>
      <c r="V35" s="15">
        <v>114.9</v>
      </c>
      <c r="W35" s="15">
        <v>120.7</v>
      </c>
      <c r="X35" s="15">
        <v>117.7</v>
      </c>
      <c r="Y35" s="15">
        <v>109.3</v>
      </c>
      <c r="Z35" s="15">
        <v>117.7</v>
      </c>
      <c r="AA35" s="15">
        <v>126.5</v>
      </c>
      <c r="AB35" s="15">
        <v>113.5</v>
      </c>
      <c r="AC35" s="15">
        <v>116.5</v>
      </c>
      <c r="AD35" s="15">
        <v>124.2</v>
      </c>
    </row>
    <row r="36" spans="1:30" x14ac:dyDescent="0.45">
      <c r="A36" t="s">
        <v>33</v>
      </c>
      <c r="B36">
        <v>2015</v>
      </c>
      <c r="C36" t="s">
        <v>45</v>
      </c>
      <c r="D36" s="15">
        <v>129.80000000000001</v>
      </c>
      <c r="E36" s="15">
        <v>121.5</v>
      </c>
      <c r="F36" s="15">
        <v>123.7</v>
      </c>
      <c r="G36" s="15">
        <v>164.6</v>
      </c>
      <c r="H36" s="15">
        <v>128.6</v>
      </c>
      <c r="I36" s="15">
        <v>110</v>
      </c>
      <c r="J36" s="15">
        <v>124</v>
      </c>
      <c r="K36" s="15">
        <v>191.6</v>
      </c>
      <c r="L36" s="15">
        <v>90.8</v>
      </c>
      <c r="M36" s="15">
        <v>137.1</v>
      </c>
      <c r="N36" s="15">
        <v>119.8</v>
      </c>
      <c r="O36" s="15">
        <v>133.69999999999999</v>
      </c>
      <c r="P36" s="15">
        <v>133.30000000000001</v>
      </c>
      <c r="Q36" s="15">
        <v>137.6</v>
      </c>
      <c r="R36" s="15">
        <v>125</v>
      </c>
      <c r="S36" s="15">
        <v>119.3</v>
      </c>
      <c r="T36" s="15">
        <v>124.2</v>
      </c>
      <c r="U36" s="15">
        <v>122.9</v>
      </c>
      <c r="V36" s="15">
        <v>115.1</v>
      </c>
      <c r="W36" s="15">
        <v>121</v>
      </c>
      <c r="X36" s="15">
        <v>118.1</v>
      </c>
      <c r="Y36" s="15">
        <v>109.3</v>
      </c>
      <c r="Z36" s="15">
        <v>117.9</v>
      </c>
      <c r="AA36" s="15">
        <v>126.6</v>
      </c>
      <c r="AB36" s="15">
        <v>113.3</v>
      </c>
      <c r="AC36" s="15">
        <v>116.6</v>
      </c>
      <c r="AD36" s="15">
        <v>124.6</v>
      </c>
    </row>
    <row r="37" spans="1:30" x14ac:dyDescent="0.45">
      <c r="A37" t="s">
        <v>33</v>
      </c>
      <c r="B37">
        <v>2015</v>
      </c>
      <c r="C37" t="s">
        <v>46</v>
      </c>
      <c r="D37" s="15">
        <v>131.69999999999999</v>
      </c>
      <c r="E37" s="15">
        <v>127.1</v>
      </c>
      <c r="F37" s="15">
        <v>120.8</v>
      </c>
      <c r="G37" s="15">
        <v>149</v>
      </c>
      <c r="H37" s="15">
        <v>128.6</v>
      </c>
      <c r="I37" s="15">
        <v>110</v>
      </c>
      <c r="J37" s="15">
        <v>124.3</v>
      </c>
      <c r="K37" s="15">
        <v>190.1</v>
      </c>
      <c r="L37" s="15">
        <v>92.7</v>
      </c>
      <c r="M37" s="15">
        <v>138.6</v>
      </c>
      <c r="N37" s="15">
        <v>120.2</v>
      </c>
      <c r="O37" s="15">
        <v>134.19999999999999</v>
      </c>
      <c r="P37" s="15">
        <v>131.5</v>
      </c>
      <c r="Q37" s="15">
        <v>138.19999999999999</v>
      </c>
      <c r="R37" s="15">
        <v>125.4</v>
      </c>
      <c r="S37" s="15">
        <v>119.5</v>
      </c>
      <c r="T37" s="15">
        <v>124.5</v>
      </c>
      <c r="U37" s="15">
        <v>122.4</v>
      </c>
      <c r="V37" s="15">
        <v>116</v>
      </c>
      <c r="W37" s="15">
        <v>121</v>
      </c>
      <c r="X37" s="15">
        <v>118.6</v>
      </c>
      <c r="Y37" s="15">
        <v>109.3</v>
      </c>
      <c r="Z37" s="15">
        <v>118.1</v>
      </c>
      <c r="AA37" s="15">
        <v>126.6</v>
      </c>
      <c r="AB37" s="15">
        <v>113.2</v>
      </c>
      <c r="AC37" s="15">
        <v>116.7</v>
      </c>
      <c r="AD37" s="15">
        <v>124</v>
      </c>
    </row>
    <row r="38" spans="1:30" x14ac:dyDescent="0.45">
      <c r="A38" t="s">
        <v>33</v>
      </c>
      <c r="B38">
        <v>2016</v>
      </c>
      <c r="C38" t="s">
        <v>31</v>
      </c>
      <c r="D38" s="15">
        <v>135.9</v>
      </c>
      <c r="E38" s="15">
        <v>132</v>
      </c>
      <c r="F38" s="15">
        <v>119</v>
      </c>
      <c r="G38" s="15">
        <v>144.1</v>
      </c>
      <c r="H38" s="15">
        <v>129.19999999999999</v>
      </c>
      <c r="I38" s="15">
        <v>109.7</v>
      </c>
      <c r="J38" s="15">
        <v>124.7</v>
      </c>
      <c r="K38" s="15">
        <v>184.2</v>
      </c>
      <c r="L38" s="15">
        <v>96.7</v>
      </c>
      <c r="M38" s="15">
        <v>139.5</v>
      </c>
      <c r="N38" s="15">
        <v>120.5</v>
      </c>
      <c r="O38" s="15">
        <v>134.69999999999999</v>
      </c>
      <c r="P38" s="15">
        <v>131.19999999999999</v>
      </c>
      <c r="Q38" s="15">
        <v>139.5</v>
      </c>
      <c r="R38" s="15">
        <v>125.8</v>
      </c>
      <c r="S38" s="15">
        <v>119.8</v>
      </c>
      <c r="T38" s="15">
        <v>124.9</v>
      </c>
      <c r="U38" s="15">
        <v>123.4</v>
      </c>
      <c r="V38" s="15">
        <v>116.9</v>
      </c>
      <c r="W38" s="15">
        <v>121.6</v>
      </c>
      <c r="X38" s="15">
        <v>119.1</v>
      </c>
      <c r="Y38" s="15">
        <v>108.9</v>
      </c>
      <c r="Z38" s="15">
        <v>118.5</v>
      </c>
      <c r="AA38" s="15">
        <v>126.4</v>
      </c>
      <c r="AB38" s="15">
        <v>114</v>
      </c>
      <c r="AC38" s="15">
        <v>116.8</v>
      </c>
      <c r="AD38" s="15">
        <v>124.2</v>
      </c>
    </row>
    <row r="39" spans="1:30" x14ac:dyDescent="0.45">
      <c r="A39" t="s">
        <v>33</v>
      </c>
      <c r="B39">
        <v>2016</v>
      </c>
      <c r="C39" t="s">
        <v>35</v>
      </c>
      <c r="D39" s="15">
        <v>135.1</v>
      </c>
      <c r="E39" s="15">
        <v>130.30000000000001</v>
      </c>
      <c r="F39" s="15">
        <v>118.6</v>
      </c>
      <c r="G39" s="15">
        <v>129.19999999999999</v>
      </c>
      <c r="H39" s="15">
        <v>129.6</v>
      </c>
      <c r="I39" s="15">
        <v>108.4</v>
      </c>
      <c r="J39" s="15">
        <v>124.8</v>
      </c>
      <c r="K39" s="15">
        <v>176.4</v>
      </c>
      <c r="L39" s="15">
        <v>99.1</v>
      </c>
      <c r="M39" s="15">
        <v>139.69999999999999</v>
      </c>
      <c r="N39" s="15">
        <v>120.6</v>
      </c>
      <c r="O39" s="15">
        <v>135.19999999999999</v>
      </c>
      <c r="P39" s="15">
        <v>129.1</v>
      </c>
      <c r="Q39" s="15">
        <v>140</v>
      </c>
      <c r="R39" s="15">
        <v>126.2</v>
      </c>
      <c r="S39" s="15">
        <v>120.1</v>
      </c>
      <c r="T39" s="15">
        <v>125.3</v>
      </c>
      <c r="U39" s="15">
        <v>124.4</v>
      </c>
      <c r="V39" s="15">
        <v>116</v>
      </c>
      <c r="W39" s="15">
        <v>121.8</v>
      </c>
      <c r="X39" s="15">
        <v>119.5</v>
      </c>
      <c r="Y39" s="15">
        <v>109.1</v>
      </c>
      <c r="Z39" s="15">
        <v>118.8</v>
      </c>
      <c r="AA39" s="15">
        <v>126.3</v>
      </c>
      <c r="AB39" s="15">
        <v>116.2</v>
      </c>
      <c r="AC39" s="15">
        <v>117.2</v>
      </c>
      <c r="AD39" s="15">
        <v>123.8</v>
      </c>
    </row>
    <row r="40" spans="1:30" x14ac:dyDescent="0.45">
      <c r="A40" t="s">
        <v>33</v>
      </c>
      <c r="B40">
        <v>2016</v>
      </c>
      <c r="C40" t="s">
        <v>36</v>
      </c>
      <c r="D40" s="15">
        <v>136.30000000000001</v>
      </c>
      <c r="E40" s="15">
        <v>123.7</v>
      </c>
      <c r="F40" s="15">
        <v>119.9</v>
      </c>
      <c r="G40" s="15">
        <v>128.1</v>
      </c>
      <c r="H40" s="15">
        <v>129.69999999999999</v>
      </c>
      <c r="I40" s="15">
        <v>107.9</v>
      </c>
      <c r="J40" s="15">
        <v>124.8</v>
      </c>
      <c r="K40" s="15">
        <v>170.3</v>
      </c>
      <c r="L40" s="15">
        <v>101.8</v>
      </c>
      <c r="M40" s="15">
        <v>140.1</v>
      </c>
      <c r="N40" s="15">
        <v>120.7</v>
      </c>
      <c r="O40" s="15">
        <v>135.4</v>
      </c>
      <c r="P40" s="15">
        <v>128.9</v>
      </c>
      <c r="Q40" s="15">
        <v>140.6</v>
      </c>
      <c r="R40" s="15">
        <v>126.4</v>
      </c>
      <c r="S40" s="15">
        <v>120.3</v>
      </c>
      <c r="T40" s="15">
        <v>125.5</v>
      </c>
      <c r="U40" s="15">
        <v>124.9</v>
      </c>
      <c r="V40" s="15">
        <v>114.8</v>
      </c>
      <c r="W40" s="15">
        <v>122.3</v>
      </c>
      <c r="X40" s="15">
        <v>119.7</v>
      </c>
      <c r="Y40" s="15">
        <v>108.5</v>
      </c>
      <c r="Z40" s="15">
        <v>119.1</v>
      </c>
      <c r="AA40" s="15">
        <v>126.4</v>
      </c>
      <c r="AB40" s="15">
        <v>117.1</v>
      </c>
      <c r="AC40" s="15">
        <v>117.3</v>
      </c>
      <c r="AD40" s="15">
        <v>123.8</v>
      </c>
    </row>
    <row r="41" spans="1:30" x14ac:dyDescent="0.45">
      <c r="A41" t="s">
        <v>33</v>
      </c>
      <c r="B41">
        <v>2016</v>
      </c>
      <c r="C41" t="s">
        <v>37</v>
      </c>
      <c r="D41" s="15">
        <v>139.30000000000001</v>
      </c>
      <c r="E41" s="15">
        <v>119.9</v>
      </c>
      <c r="F41" s="15">
        <v>131.1</v>
      </c>
      <c r="G41" s="15">
        <v>136.80000000000001</v>
      </c>
      <c r="H41" s="15">
        <v>130.19999999999999</v>
      </c>
      <c r="I41" s="15">
        <v>108.9</v>
      </c>
      <c r="J41" s="15">
        <v>124.9</v>
      </c>
      <c r="K41" s="15">
        <v>176.9</v>
      </c>
      <c r="L41" s="15">
        <v>109.1</v>
      </c>
      <c r="M41" s="15">
        <v>140.4</v>
      </c>
      <c r="N41" s="15">
        <v>121.1</v>
      </c>
      <c r="O41" s="15">
        <v>135.9</v>
      </c>
      <c r="P41" s="15">
        <v>131.80000000000001</v>
      </c>
      <c r="Q41" s="15">
        <v>141.5</v>
      </c>
      <c r="R41" s="15">
        <v>126.8</v>
      </c>
      <c r="S41" s="15">
        <v>120.5</v>
      </c>
      <c r="T41" s="15">
        <v>125.8</v>
      </c>
      <c r="U41" s="15">
        <v>125.6</v>
      </c>
      <c r="V41" s="15">
        <v>114.6</v>
      </c>
      <c r="W41" s="15">
        <v>122.8</v>
      </c>
      <c r="X41" s="15">
        <v>120</v>
      </c>
      <c r="Y41" s="15">
        <v>110</v>
      </c>
      <c r="Z41" s="15">
        <v>119.5</v>
      </c>
      <c r="AA41" s="15">
        <v>127.6</v>
      </c>
      <c r="AB41" s="15">
        <v>117.6</v>
      </c>
      <c r="AC41" s="15">
        <v>118.2</v>
      </c>
      <c r="AD41" s="15">
        <v>125.3</v>
      </c>
    </row>
    <row r="42" spans="1:30" x14ac:dyDescent="0.45">
      <c r="A42" t="s">
        <v>33</v>
      </c>
      <c r="B42">
        <v>2016</v>
      </c>
      <c r="C42" t="s">
        <v>38</v>
      </c>
      <c r="D42" s="15">
        <v>142.1</v>
      </c>
      <c r="E42" s="15">
        <v>127</v>
      </c>
      <c r="F42" s="15">
        <v>133.5</v>
      </c>
      <c r="G42" s="15">
        <v>151.4</v>
      </c>
      <c r="H42" s="15">
        <v>130.4</v>
      </c>
      <c r="I42" s="15">
        <v>109.6</v>
      </c>
      <c r="J42" s="15">
        <v>125</v>
      </c>
      <c r="K42" s="15">
        <v>182.8</v>
      </c>
      <c r="L42" s="15">
        <v>111.1</v>
      </c>
      <c r="M42" s="15">
        <v>141.5</v>
      </c>
      <c r="N42" s="15">
        <v>121.5</v>
      </c>
      <c r="O42" s="15">
        <v>136.30000000000001</v>
      </c>
      <c r="P42" s="15">
        <v>134.6</v>
      </c>
      <c r="Q42" s="15">
        <v>142.19999999999999</v>
      </c>
      <c r="R42" s="15">
        <v>127.2</v>
      </c>
      <c r="S42" s="15">
        <v>120.7</v>
      </c>
      <c r="T42" s="15">
        <v>126.2</v>
      </c>
      <c r="U42" s="15">
        <v>126</v>
      </c>
      <c r="V42" s="15">
        <v>115</v>
      </c>
      <c r="W42" s="15">
        <v>123.2</v>
      </c>
      <c r="X42" s="15">
        <v>120.3</v>
      </c>
      <c r="Y42" s="15">
        <v>110.7</v>
      </c>
      <c r="Z42" s="15">
        <v>119.8</v>
      </c>
      <c r="AA42" s="15">
        <v>128</v>
      </c>
      <c r="AB42" s="15">
        <v>118.5</v>
      </c>
      <c r="AC42" s="15">
        <v>118.7</v>
      </c>
      <c r="AD42" s="15">
        <v>126.6</v>
      </c>
    </row>
    <row r="43" spans="1:30" x14ac:dyDescent="0.45">
      <c r="A43" t="s">
        <v>33</v>
      </c>
      <c r="B43">
        <v>2016</v>
      </c>
      <c r="C43" t="s">
        <v>39</v>
      </c>
      <c r="D43" s="15">
        <v>143.9</v>
      </c>
      <c r="E43" s="15">
        <v>130.9</v>
      </c>
      <c r="F43" s="15">
        <v>135.5</v>
      </c>
      <c r="G43" s="15">
        <v>173.7</v>
      </c>
      <c r="H43" s="15">
        <v>131</v>
      </c>
      <c r="I43" s="15">
        <v>110.2</v>
      </c>
      <c r="J43" s="15">
        <v>125.9</v>
      </c>
      <c r="K43" s="15">
        <v>184.4</v>
      </c>
      <c r="L43" s="15">
        <v>112</v>
      </c>
      <c r="M43" s="15">
        <v>142.80000000000001</v>
      </c>
      <c r="N43" s="15">
        <v>121.6</v>
      </c>
      <c r="O43" s="15">
        <v>136.9</v>
      </c>
      <c r="P43" s="15">
        <v>138.19999999999999</v>
      </c>
      <c r="Q43" s="15">
        <v>142.69999999999999</v>
      </c>
      <c r="R43" s="15">
        <v>127.6</v>
      </c>
      <c r="S43" s="15">
        <v>121.1</v>
      </c>
      <c r="T43" s="15">
        <v>126.6</v>
      </c>
      <c r="U43" s="15">
        <v>125.5</v>
      </c>
      <c r="V43" s="15">
        <v>115.5</v>
      </c>
      <c r="W43" s="15">
        <v>123.2</v>
      </c>
      <c r="X43" s="15">
        <v>120.6</v>
      </c>
      <c r="Y43" s="15">
        <v>112.3</v>
      </c>
      <c r="Z43" s="15">
        <v>119.9</v>
      </c>
      <c r="AA43" s="15">
        <v>129.30000000000001</v>
      </c>
      <c r="AB43" s="15">
        <v>118.8</v>
      </c>
      <c r="AC43" s="15">
        <v>119.6</v>
      </c>
      <c r="AD43" s="15">
        <v>128.1</v>
      </c>
    </row>
    <row r="44" spans="1:30" x14ac:dyDescent="0.45">
      <c r="A44" t="s">
        <v>33</v>
      </c>
      <c r="B44">
        <v>2016</v>
      </c>
      <c r="C44" t="s">
        <v>40</v>
      </c>
      <c r="D44" s="15">
        <v>144.19999999999999</v>
      </c>
      <c r="E44" s="15">
        <v>136.6</v>
      </c>
      <c r="F44" s="15">
        <v>137</v>
      </c>
      <c r="G44" s="15">
        <v>179.5</v>
      </c>
      <c r="H44" s="15">
        <v>131.80000000000001</v>
      </c>
      <c r="I44" s="15">
        <v>111</v>
      </c>
      <c r="J44" s="15">
        <v>126.8</v>
      </c>
      <c r="K44" s="15">
        <v>188.4</v>
      </c>
      <c r="L44" s="15">
        <v>113.3</v>
      </c>
      <c r="M44" s="15">
        <v>143.9</v>
      </c>
      <c r="N44" s="15">
        <v>121.7</v>
      </c>
      <c r="O44" s="15">
        <v>137.5</v>
      </c>
      <c r="P44" s="15">
        <v>139.80000000000001</v>
      </c>
      <c r="Q44" s="15">
        <v>142.9</v>
      </c>
      <c r="R44" s="15">
        <v>127.9</v>
      </c>
      <c r="S44" s="15">
        <v>121.1</v>
      </c>
      <c r="T44" s="15">
        <v>126.9</v>
      </c>
      <c r="U44" s="15">
        <v>126.4</v>
      </c>
      <c r="V44" s="15">
        <v>115.5</v>
      </c>
      <c r="W44" s="15">
        <v>123.5</v>
      </c>
      <c r="X44" s="15">
        <v>120.9</v>
      </c>
      <c r="Y44" s="15">
        <v>111.7</v>
      </c>
      <c r="Z44" s="15">
        <v>120.3</v>
      </c>
      <c r="AA44" s="15">
        <v>130.80000000000001</v>
      </c>
      <c r="AB44" s="15">
        <v>120</v>
      </c>
      <c r="AC44" s="15">
        <v>119.9</v>
      </c>
      <c r="AD44" s="15">
        <v>129</v>
      </c>
    </row>
    <row r="45" spans="1:30" x14ac:dyDescent="0.45">
      <c r="A45" t="s">
        <v>33</v>
      </c>
      <c r="B45">
        <v>2016</v>
      </c>
      <c r="C45" t="s">
        <v>41</v>
      </c>
      <c r="D45" s="15">
        <v>140.30000000000001</v>
      </c>
      <c r="E45" s="15">
        <v>133.69999999999999</v>
      </c>
      <c r="F45" s="15">
        <v>135.80000000000001</v>
      </c>
      <c r="G45" s="15">
        <v>163.5</v>
      </c>
      <c r="H45" s="15">
        <v>132.19999999999999</v>
      </c>
      <c r="I45" s="15">
        <v>111.8</v>
      </c>
      <c r="J45" s="15">
        <v>127.6</v>
      </c>
      <c r="K45" s="15">
        <v>182.3</v>
      </c>
      <c r="L45" s="15">
        <v>114.6</v>
      </c>
      <c r="M45" s="15">
        <v>144.6</v>
      </c>
      <c r="N45" s="15">
        <v>121.9</v>
      </c>
      <c r="O45" s="15">
        <v>138.1</v>
      </c>
      <c r="P45" s="15">
        <v>137.6</v>
      </c>
      <c r="Q45" s="15">
        <v>143.6</v>
      </c>
      <c r="R45" s="15">
        <v>128.30000000000001</v>
      </c>
      <c r="S45" s="15">
        <v>121.4</v>
      </c>
      <c r="T45" s="15">
        <v>127.3</v>
      </c>
      <c r="U45" s="15">
        <v>127.3</v>
      </c>
      <c r="V45" s="15">
        <v>114.7</v>
      </c>
      <c r="W45" s="15">
        <v>123.9</v>
      </c>
      <c r="X45" s="15">
        <v>121.2</v>
      </c>
      <c r="Y45" s="15">
        <v>110.4</v>
      </c>
      <c r="Z45" s="15">
        <v>120.6</v>
      </c>
      <c r="AA45" s="15">
        <v>131.5</v>
      </c>
      <c r="AB45" s="15">
        <v>120.9</v>
      </c>
      <c r="AC45" s="15">
        <v>119.9</v>
      </c>
      <c r="AD45" s="15">
        <v>128.4</v>
      </c>
    </row>
    <row r="46" spans="1:30" x14ac:dyDescent="0.45">
      <c r="A46" t="s">
        <v>33</v>
      </c>
      <c r="B46">
        <v>2016</v>
      </c>
      <c r="C46" t="s">
        <v>42</v>
      </c>
      <c r="D46" s="15">
        <v>137.69999999999999</v>
      </c>
      <c r="E46" s="15">
        <v>130.6</v>
      </c>
      <c r="F46" s="15">
        <v>132.5</v>
      </c>
      <c r="G46" s="15">
        <v>152.9</v>
      </c>
      <c r="H46" s="15">
        <v>132.6</v>
      </c>
      <c r="I46" s="15">
        <v>111.9</v>
      </c>
      <c r="J46" s="15">
        <v>128.1</v>
      </c>
      <c r="K46" s="15">
        <v>173.6</v>
      </c>
      <c r="L46" s="15">
        <v>115.1</v>
      </c>
      <c r="M46" s="15">
        <v>144.80000000000001</v>
      </c>
      <c r="N46" s="15">
        <v>122.1</v>
      </c>
      <c r="O46" s="15">
        <v>138.80000000000001</v>
      </c>
      <c r="P46" s="15">
        <v>135.69999999999999</v>
      </c>
      <c r="Q46" s="15">
        <v>143.9</v>
      </c>
      <c r="R46" s="15">
        <v>128.69999999999999</v>
      </c>
      <c r="S46" s="15">
        <v>121.6</v>
      </c>
      <c r="T46" s="15">
        <v>127.7</v>
      </c>
      <c r="U46" s="15">
        <v>127.9</v>
      </c>
      <c r="V46" s="15">
        <v>114.8</v>
      </c>
      <c r="W46" s="15">
        <v>124.3</v>
      </c>
      <c r="X46" s="15">
        <v>121.4</v>
      </c>
      <c r="Y46" s="15">
        <v>111.8</v>
      </c>
      <c r="Z46" s="15">
        <v>120.8</v>
      </c>
      <c r="AA46" s="15">
        <v>131.6</v>
      </c>
      <c r="AB46" s="15">
        <v>121.2</v>
      </c>
      <c r="AC46" s="15">
        <v>120.5</v>
      </c>
      <c r="AD46" s="15">
        <v>128</v>
      </c>
    </row>
    <row r="47" spans="1:30" x14ac:dyDescent="0.45">
      <c r="A47" t="s">
        <v>33</v>
      </c>
      <c r="B47">
        <v>2016</v>
      </c>
      <c r="C47" t="s">
        <v>43</v>
      </c>
      <c r="D47" s="15">
        <v>138.4</v>
      </c>
      <c r="E47" s="15">
        <v>130.30000000000001</v>
      </c>
      <c r="F47" s="15">
        <v>130.4</v>
      </c>
      <c r="G47" s="15">
        <v>155.1</v>
      </c>
      <c r="H47" s="15">
        <v>132.69999999999999</v>
      </c>
      <c r="I47" s="15">
        <v>112.5</v>
      </c>
      <c r="J47" s="15">
        <v>128.69999999999999</v>
      </c>
      <c r="K47" s="15">
        <v>175.7</v>
      </c>
      <c r="L47" s="15">
        <v>115.4</v>
      </c>
      <c r="M47" s="15">
        <v>145.30000000000001</v>
      </c>
      <c r="N47" s="15">
        <v>122.5</v>
      </c>
      <c r="O47" s="15">
        <v>139.6</v>
      </c>
      <c r="P47" s="15">
        <v>136.30000000000001</v>
      </c>
      <c r="Q47" s="15">
        <v>144.30000000000001</v>
      </c>
      <c r="R47" s="15">
        <v>129.1</v>
      </c>
      <c r="S47" s="15">
        <v>121.9</v>
      </c>
      <c r="T47" s="15">
        <v>128</v>
      </c>
      <c r="U47" s="15">
        <v>128.69999999999999</v>
      </c>
      <c r="V47" s="15">
        <v>115.2</v>
      </c>
      <c r="W47" s="15">
        <v>124.5</v>
      </c>
      <c r="X47" s="15">
        <v>121.8</v>
      </c>
      <c r="Y47" s="15">
        <v>112.8</v>
      </c>
      <c r="Z47" s="15">
        <v>121.2</v>
      </c>
      <c r="AA47" s="15">
        <v>131.9</v>
      </c>
      <c r="AB47" s="15">
        <v>120.8</v>
      </c>
      <c r="AC47" s="15">
        <v>120.9</v>
      </c>
      <c r="AD47" s="15">
        <v>128.6</v>
      </c>
    </row>
    <row r="48" spans="1:30" x14ac:dyDescent="0.45">
      <c r="A48" t="s">
        <v>33</v>
      </c>
      <c r="B48">
        <v>2016</v>
      </c>
      <c r="C48" t="s">
        <v>45</v>
      </c>
      <c r="D48" s="15">
        <v>138.5</v>
      </c>
      <c r="E48" s="15">
        <v>134.1</v>
      </c>
      <c r="F48" s="15">
        <v>130.80000000000001</v>
      </c>
      <c r="G48" s="15">
        <v>142</v>
      </c>
      <c r="H48" s="15">
        <v>132.9</v>
      </c>
      <c r="I48" s="15">
        <v>112.6</v>
      </c>
      <c r="J48" s="15">
        <v>130.19999999999999</v>
      </c>
      <c r="K48" s="15">
        <v>174.9</v>
      </c>
      <c r="L48" s="15">
        <v>115.6</v>
      </c>
      <c r="M48" s="15">
        <v>145.4</v>
      </c>
      <c r="N48" s="15">
        <v>122.7</v>
      </c>
      <c r="O48" s="15">
        <v>140.30000000000001</v>
      </c>
      <c r="P48" s="15">
        <v>135.19999999999999</v>
      </c>
      <c r="Q48" s="15">
        <v>144.30000000000001</v>
      </c>
      <c r="R48" s="15">
        <v>129.6</v>
      </c>
      <c r="S48" s="15">
        <v>122.1</v>
      </c>
      <c r="T48" s="15">
        <v>128.5</v>
      </c>
      <c r="U48" s="15">
        <v>129.1</v>
      </c>
      <c r="V48" s="15">
        <v>116.2</v>
      </c>
      <c r="W48" s="15">
        <v>124.7</v>
      </c>
      <c r="X48" s="15">
        <v>122.1</v>
      </c>
      <c r="Y48" s="15">
        <v>113.4</v>
      </c>
      <c r="Z48" s="15">
        <v>121.7</v>
      </c>
      <c r="AA48" s="15">
        <v>132.1</v>
      </c>
      <c r="AB48" s="15">
        <v>121.3</v>
      </c>
      <c r="AC48" s="15">
        <v>121.3</v>
      </c>
      <c r="AD48" s="15">
        <v>128.5</v>
      </c>
    </row>
    <row r="49" spans="1:30" x14ac:dyDescent="0.45">
      <c r="A49" t="s">
        <v>33</v>
      </c>
      <c r="B49">
        <v>2016</v>
      </c>
      <c r="C49" t="s">
        <v>46</v>
      </c>
      <c r="D49" s="15">
        <v>138.19999999999999</v>
      </c>
      <c r="E49" s="15">
        <v>134.9</v>
      </c>
      <c r="F49" s="15">
        <v>129.30000000000001</v>
      </c>
      <c r="G49" s="15">
        <v>121.1</v>
      </c>
      <c r="H49" s="15">
        <v>133.1</v>
      </c>
      <c r="I49" s="15">
        <v>113.5</v>
      </c>
      <c r="J49" s="15">
        <v>131.6</v>
      </c>
      <c r="K49" s="15">
        <v>170.3</v>
      </c>
      <c r="L49" s="15">
        <v>115.5</v>
      </c>
      <c r="M49" s="15">
        <v>145.5</v>
      </c>
      <c r="N49" s="15">
        <v>123.1</v>
      </c>
      <c r="O49" s="15">
        <v>140.9</v>
      </c>
      <c r="P49" s="15">
        <v>132.80000000000001</v>
      </c>
      <c r="Q49" s="15">
        <v>145</v>
      </c>
      <c r="R49" s="15">
        <v>130</v>
      </c>
      <c r="S49" s="15">
        <v>122.2</v>
      </c>
      <c r="T49" s="15">
        <v>128.80000000000001</v>
      </c>
      <c r="U49" s="15">
        <v>128.5</v>
      </c>
      <c r="V49" s="15">
        <v>117.8</v>
      </c>
      <c r="W49" s="15">
        <v>125</v>
      </c>
      <c r="X49" s="15">
        <v>122.3</v>
      </c>
      <c r="Y49" s="15">
        <v>113.7</v>
      </c>
      <c r="Z49" s="15">
        <v>121.8</v>
      </c>
      <c r="AA49" s="15">
        <v>132.30000000000001</v>
      </c>
      <c r="AB49" s="15">
        <v>119.9</v>
      </c>
      <c r="AC49" s="15">
        <v>121.4</v>
      </c>
      <c r="AD49" s="15">
        <v>127.6</v>
      </c>
    </row>
    <row r="50" spans="1:30" x14ac:dyDescent="0.45">
      <c r="A50" t="s">
        <v>33</v>
      </c>
      <c r="B50">
        <v>2017</v>
      </c>
      <c r="C50" t="s">
        <v>31</v>
      </c>
      <c r="D50" s="15">
        <v>138.9</v>
      </c>
      <c r="E50" s="15">
        <v>132.6</v>
      </c>
      <c r="F50" s="15">
        <v>129.6</v>
      </c>
      <c r="G50" s="15">
        <v>118.7</v>
      </c>
      <c r="H50" s="15">
        <v>133.1</v>
      </c>
      <c r="I50" s="15">
        <v>114</v>
      </c>
      <c r="J50" s="15">
        <v>132.19999999999999</v>
      </c>
      <c r="K50" s="15">
        <v>155.1</v>
      </c>
      <c r="L50" s="15">
        <v>117.3</v>
      </c>
      <c r="M50" s="15">
        <v>144.9</v>
      </c>
      <c r="N50" s="15">
        <v>123.2</v>
      </c>
      <c r="O50" s="15">
        <v>141.6</v>
      </c>
      <c r="P50" s="15">
        <v>132</v>
      </c>
      <c r="Q50" s="15">
        <v>145.6</v>
      </c>
      <c r="R50" s="15">
        <v>130.19999999999999</v>
      </c>
      <c r="S50" s="15">
        <v>122.3</v>
      </c>
      <c r="T50" s="15">
        <v>129</v>
      </c>
      <c r="U50" s="15">
        <v>129.6</v>
      </c>
      <c r="V50" s="15">
        <v>118</v>
      </c>
      <c r="W50" s="15">
        <v>125.1</v>
      </c>
      <c r="X50" s="15">
        <v>122.6</v>
      </c>
      <c r="Y50" s="15">
        <v>115.2</v>
      </c>
      <c r="Z50" s="15">
        <v>122</v>
      </c>
      <c r="AA50" s="15">
        <v>132.4</v>
      </c>
      <c r="AB50" s="15">
        <v>120.9</v>
      </c>
      <c r="AC50" s="15">
        <v>122.1</v>
      </c>
      <c r="AD50" s="15">
        <v>127.8</v>
      </c>
    </row>
    <row r="51" spans="1:30" x14ac:dyDescent="0.45">
      <c r="A51" t="s">
        <v>33</v>
      </c>
      <c r="B51">
        <v>2017</v>
      </c>
      <c r="C51" t="s">
        <v>35</v>
      </c>
      <c r="D51" s="15">
        <v>139.80000000000001</v>
      </c>
      <c r="E51" s="15">
        <v>129.30000000000001</v>
      </c>
      <c r="F51" s="15">
        <v>131.4</v>
      </c>
      <c r="G51" s="15">
        <v>120.2</v>
      </c>
      <c r="H51" s="15">
        <v>133.5</v>
      </c>
      <c r="I51" s="15">
        <v>114.3</v>
      </c>
      <c r="J51" s="15">
        <v>132.80000000000001</v>
      </c>
      <c r="K51" s="15">
        <v>143.1</v>
      </c>
      <c r="L51" s="15">
        <v>119.5</v>
      </c>
      <c r="M51" s="15">
        <v>144</v>
      </c>
      <c r="N51" s="15">
        <v>123.4</v>
      </c>
      <c r="O51" s="15">
        <v>141.9</v>
      </c>
      <c r="P51" s="15">
        <v>132.1</v>
      </c>
      <c r="Q51" s="15">
        <v>146.30000000000001</v>
      </c>
      <c r="R51" s="15">
        <v>130.5</v>
      </c>
      <c r="S51" s="15">
        <v>122.5</v>
      </c>
      <c r="T51" s="15">
        <v>129.30000000000001</v>
      </c>
      <c r="U51" s="15">
        <v>130.5</v>
      </c>
      <c r="V51" s="15">
        <v>119.2</v>
      </c>
      <c r="W51" s="15">
        <v>125.3</v>
      </c>
      <c r="X51" s="15">
        <v>122.9</v>
      </c>
      <c r="Y51" s="15">
        <v>115.5</v>
      </c>
      <c r="Z51" s="15">
        <v>122.2</v>
      </c>
      <c r="AA51" s="15">
        <v>132.4</v>
      </c>
      <c r="AB51" s="15">
        <v>121.7</v>
      </c>
      <c r="AC51" s="15">
        <v>122.4</v>
      </c>
      <c r="AD51" s="15">
        <v>128.19999999999999</v>
      </c>
    </row>
    <row r="52" spans="1:30" x14ac:dyDescent="0.45">
      <c r="A52" t="s">
        <v>33</v>
      </c>
      <c r="B52">
        <v>2017</v>
      </c>
      <c r="C52" t="s">
        <v>36</v>
      </c>
      <c r="D52" s="15">
        <v>139.4</v>
      </c>
      <c r="E52" s="15">
        <v>128.4</v>
      </c>
      <c r="F52" s="15">
        <v>136.80000000000001</v>
      </c>
      <c r="G52" s="15">
        <v>122.2</v>
      </c>
      <c r="H52" s="15">
        <v>134.9</v>
      </c>
      <c r="I52" s="15">
        <v>114</v>
      </c>
      <c r="J52" s="15">
        <v>132.69999999999999</v>
      </c>
      <c r="K52" s="15">
        <v>135.80000000000001</v>
      </c>
      <c r="L52" s="15">
        <v>120.3</v>
      </c>
      <c r="M52" s="15">
        <v>142.6</v>
      </c>
      <c r="N52" s="15">
        <v>123.6</v>
      </c>
      <c r="O52" s="15">
        <v>142.4</v>
      </c>
      <c r="P52" s="15">
        <v>132.6</v>
      </c>
      <c r="Q52" s="15">
        <v>147.5</v>
      </c>
      <c r="R52" s="15">
        <v>130.80000000000001</v>
      </c>
      <c r="S52" s="15">
        <v>122.8</v>
      </c>
      <c r="T52" s="15">
        <v>129.6</v>
      </c>
      <c r="U52" s="15">
        <v>131.1</v>
      </c>
      <c r="V52" s="15">
        <v>120.8</v>
      </c>
      <c r="W52" s="15">
        <v>125.6</v>
      </c>
      <c r="X52" s="15">
        <v>123.1</v>
      </c>
      <c r="Y52" s="15">
        <v>115.6</v>
      </c>
      <c r="Z52" s="15">
        <v>122.4</v>
      </c>
      <c r="AA52" s="15">
        <v>132.80000000000001</v>
      </c>
      <c r="AB52" s="15">
        <v>121.7</v>
      </c>
      <c r="AC52" s="15">
        <v>122.6</v>
      </c>
      <c r="AD52" s="15">
        <v>128.69999999999999</v>
      </c>
    </row>
    <row r="53" spans="1:30" x14ac:dyDescent="0.45">
      <c r="A53" t="s">
        <v>33</v>
      </c>
      <c r="B53">
        <v>2017</v>
      </c>
      <c r="C53" t="s">
        <v>37</v>
      </c>
      <c r="D53" s="15">
        <v>140.6</v>
      </c>
      <c r="E53" s="15">
        <v>124.5</v>
      </c>
      <c r="F53" s="15">
        <v>137.69999999999999</v>
      </c>
      <c r="G53" s="15">
        <v>127.1</v>
      </c>
      <c r="H53" s="15">
        <v>136.30000000000001</v>
      </c>
      <c r="I53" s="15">
        <v>113.5</v>
      </c>
      <c r="J53" s="15">
        <v>132.69999999999999</v>
      </c>
      <c r="K53" s="15">
        <v>133.80000000000001</v>
      </c>
      <c r="L53" s="15">
        <v>120.8</v>
      </c>
      <c r="M53" s="15">
        <v>141.30000000000001</v>
      </c>
      <c r="N53" s="15">
        <v>123.8</v>
      </c>
      <c r="O53" s="15">
        <v>142.6</v>
      </c>
      <c r="P53" s="15">
        <v>133.4</v>
      </c>
      <c r="Q53" s="15">
        <v>148</v>
      </c>
      <c r="R53" s="15">
        <v>131.19999999999999</v>
      </c>
      <c r="S53" s="15">
        <v>123</v>
      </c>
      <c r="T53" s="15">
        <v>130</v>
      </c>
      <c r="U53" s="15">
        <v>131.69999999999999</v>
      </c>
      <c r="V53" s="15">
        <v>121.4</v>
      </c>
      <c r="W53" s="15">
        <v>126</v>
      </c>
      <c r="X53" s="15">
        <v>123.4</v>
      </c>
      <c r="Y53" s="15">
        <v>114.3</v>
      </c>
      <c r="Z53" s="15">
        <v>122.6</v>
      </c>
      <c r="AA53" s="15">
        <v>133.6</v>
      </c>
      <c r="AB53" s="15">
        <v>122.2</v>
      </c>
      <c r="AC53" s="15">
        <v>122.5</v>
      </c>
      <c r="AD53" s="15">
        <v>129.1</v>
      </c>
    </row>
    <row r="54" spans="1:30" x14ac:dyDescent="0.45">
      <c r="A54" t="s">
        <v>33</v>
      </c>
      <c r="B54">
        <v>2017</v>
      </c>
      <c r="C54" t="s">
        <v>38</v>
      </c>
      <c r="D54" s="15">
        <v>144.1</v>
      </c>
      <c r="E54" s="15">
        <v>125.6</v>
      </c>
      <c r="F54" s="15">
        <v>135.19999999999999</v>
      </c>
      <c r="G54" s="15">
        <v>129.19999999999999</v>
      </c>
      <c r="H54" s="15">
        <v>136.80000000000001</v>
      </c>
      <c r="I54" s="15">
        <v>113.4</v>
      </c>
      <c r="J54" s="15">
        <v>132.6</v>
      </c>
      <c r="K54" s="15">
        <v>131.5</v>
      </c>
      <c r="L54" s="15">
        <v>121</v>
      </c>
      <c r="M54" s="15">
        <v>139.9</v>
      </c>
      <c r="N54" s="15">
        <v>123.8</v>
      </c>
      <c r="O54" s="15">
        <v>142.9</v>
      </c>
      <c r="P54" s="15">
        <v>133.6</v>
      </c>
      <c r="Q54" s="15">
        <v>148.30000000000001</v>
      </c>
      <c r="R54" s="15">
        <v>131.5</v>
      </c>
      <c r="S54" s="15">
        <v>123.2</v>
      </c>
      <c r="T54" s="15">
        <v>130.19999999999999</v>
      </c>
      <c r="U54" s="15">
        <v>132.1</v>
      </c>
      <c r="V54" s="15">
        <v>120.1</v>
      </c>
      <c r="W54" s="15">
        <v>126.5</v>
      </c>
      <c r="X54" s="15">
        <v>123.6</v>
      </c>
      <c r="Y54" s="15">
        <v>114.3</v>
      </c>
      <c r="Z54" s="15">
        <v>122.8</v>
      </c>
      <c r="AA54" s="15">
        <v>133.80000000000001</v>
      </c>
      <c r="AB54" s="15">
        <v>122</v>
      </c>
      <c r="AC54" s="15">
        <v>122.6</v>
      </c>
      <c r="AD54" s="15">
        <v>129.30000000000001</v>
      </c>
    </row>
    <row r="55" spans="1:30" x14ac:dyDescent="0.45">
      <c r="A55" t="s">
        <v>33</v>
      </c>
      <c r="B55">
        <v>2017</v>
      </c>
      <c r="C55" t="s">
        <v>39</v>
      </c>
      <c r="D55" s="15">
        <v>148.69999999999999</v>
      </c>
      <c r="E55" s="15">
        <v>128.30000000000001</v>
      </c>
      <c r="F55" s="15">
        <v>137.19999999999999</v>
      </c>
      <c r="G55" s="15">
        <v>142.19999999999999</v>
      </c>
      <c r="H55" s="15">
        <v>137.30000000000001</v>
      </c>
      <c r="I55" s="15">
        <v>113.5</v>
      </c>
      <c r="J55" s="15">
        <v>132.9</v>
      </c>
      <c r="K55" s="15">
        <v>128.19999999999999</v>
      </c>
      <c r="L55" s="15">
        <v>120.9</v>
      </c>
      <c r="M55" s="15">
        <v>138.80000000000001</v>
      </c>
      <c r="N55" s="15">
        <v>124.2</v>
      </c>
      <c r="O55" s="15">
        <v>143.1</v>
      </c>
      <c r="P55" s="15">
        <v>135.69999999999999</v>
      </c>
      <c r="Q55" s="15">
        <v>148.6</v>
      </c>
      <c r="R55" s="15">
        <v>131.5</v>
      </c>
      <c r="S55" s="15">
        <v>123.2</v>
      </c>
      <c r="T55" s="15">
        <v>130.19999999999999</v>
      </c>
      <c r="U55" s="15">
        <v>131.4</v>
      </c>
      <c r="V55" s="15">
        <v>119</v>
      </c>
      <c r="W55" s="15">
        <v>126.8</v>
      </c>
      <c r="X55" s="15">
        <v>123.8</v>
      </c>
      <c r="Y55" s="15">
        <v>113.9</v>
      </c>
      <c r="Z55" s="15">
        <v>122.9</v>
      </c>
      <c r="AA55" s="15">
        <v>134.30000000000001</v>
      </c>
      <c r="AB55" s="15">
        <v>122.5</v>
      </c>
      <c r="AC55" s="15">
        <v>122.7</v>
      </c>
      <c r="AD55" s="15">
        <v>129.9</v>
      </c>
    </row>
    <row r="56" spans="1:30" x14ac:dyDescent="0.45">
      <c r="A56" t="s">
        <v>33</v>
      </c>
      <c r="B56">
        <v>2017</v>
      </c>
      <c r="C56" t="s">
        <v>40</v>
      </c>
      <c r="D56" s="15">
        <v>148.4</v>
      </c>
      <c r="E56" s="15">
        <v>129.4</v>
      </c>
      <c r="F56" s="15">
        <v>139.4</v>
      </c>
      <c r="G56" s="15">
        <v>175.1</v>
      </c>
      <c r="H56" s="15">
        <v>137.69999999999999</v>
      </c>
      <c r="I56" s="15">
        <v>113.4</v>
      </c>
      <c r="J56" s="15">
        <v>132.80000000000001</v>
      </c>
      <c r="K56" s="15">
        <v>124.7</v>
      </c>
      <c r="L56" s="15">
        <v>121.5</v>
      </c>
      <c r="M56" s="15">
        <v>137.80000000000001</v>
      </c>
      <c r="N56" s="15">
        <v>124.4</v>
      </c>
      <c r="O56" s="15">
        <v>143.69999999999999</v>
      </c>
      <c r="P56" s="15">
        <v>139.80000000000001</v>
      </c>
      <c r="Q56" s="15">
        <v>150.5</v>
      </c>
      <c r="R56" s="15">
        <v>131.6</v>
      </c>
      <c r="S56" s="15">
        <v>123.7</v>
      </c>
      <c r="T56" s="15">
        <v>130.4</v>
      </c>
      <c r="U56" s="15">
        <v>132.6</v>
      </c>
      <c r="V56" s="15">
        <v>119.7</v>
      </c>
      <c r="W56" s="15">
        <v>127.2</v>
      </c>
      <c r="X56" s="15">
        <v>125</v>
      </c>
      <c r="Y56" s="15">
        <v>113.2</v>
      </c>
      <c r="Z56" s="15">
        <v>123.5</v>
      </c>
      <c r="AA56" s="15">
        <v>135.5</v>
      </c>
      <c r="AB56" s="15">
        <v>122.4</v>
      </c>
      <c r="AC56" s="15">
        <v>123</v>
      </c>
      <c r="AD56" s="15">
        <v>131.80000000000001</v>
      </c>
    </row>
    <row r="57" spans="1:30" x14ac:dyDescent="0.45">
      <c r="A57" t="s">
        <v>33</v>
      </c>
      <c r="B57">
        <v>2017</v>
      </c>
      <c r="C57" t="s">
        <v>41</v>
      </c>
      <c r="D57" s="15">
        <v>143.9</v>
      </c>
      <c r="E57" s="15">
        <v>128.30000000000001</v>
      </c>
      <c r="F57" s="15">
        <v>142.69999999999999</v>
      </c>
      <c r="G57" s="15">
        <v>179.8</v>
      </c>
      <c r="H57" s="15">
        <v>138.30000000000001</v>
      </c>
      <c r="I57" s="15">
        <v>114.1</v>
      </c>
      <c r="J57" s="15">
        <v>133.19999999999999</v>
      </c>
      <c r="K57" s="15">
        <v>123.5</v>
      </c>
      <c r="L57" s="15">
        <v>122.1</v>
      </c>
      <c r="M57" s="15">
        <v>137.5</v>
      </c>
      <c r="N57" s="15">
        <v>124.6</v>
      </c>
      <c r="O57" s="15">
        <v>144.5</v>
      </c>
      <c r="P57" s="15">
        <v>140.5</v>
      </c>
      <c r="Q57" s="15">
        <v>152.1</v>
      </c>
      <c r="R57" s="15">
        <v>132.69999999999999</v>
      </c>
      <c r="S57" s="15">
        <v>124.3</v>
      </c>
      <c r="T57" s="15">
        <v>131.4</v>
      </c>
      <c r="U57" s="15">
        <v>134.4</v>
      </c>
      <c r="V57" s="15">
        <v>118.9</v>
      </c>
      <c r="W57" s="15">
        <v>127.7</v>
      </c>
      <c r="X57" s="15">
        <v>125.7</v>
      </c>
      <c r="Y57" s="15">
        <v>114.6</v>
      </c>
      <c r="Z57" s="15">
        <v>124.1</v>
      </c>
      <c r="AA57" s="15">
        <v>135.69999999999999</v>
      </c>
      <c r="AB57" s="15">
        <v>123.3</v>
      </c>
      <c r="AC57" s="15">
        <v>123.8</v>
      </c>
      <c r="AD57" s="15">
        <v>132.69999999999999</v>
      </c>
    </row>
    <row r="58" spans="1:30" x14ac:dyDescent="0.45">
      <c r="A58" t="s">
        <v>33</v>
      </c>
      <c r="B58">
        <v>2017</v>
      </c>
      <c r="C58" t="s">
        <v>42</v>
      </c>
      <c r="D58" s="15">
        <v>143</v>
      </c>
      <c r="E58" s="15">
        <v>129.69999999999999</v>
      </c>
      <c r="F58" s="15">
        <v>137.5</v>
      </c>
      <c r="G58" s="15">
        <v>160.69999999999999</v>
      </c>
      <c r="H58" s="15">
        <v>138.69999999999999</v>
      </c>
      <c r="I58" s="15">
        <v>114.5</v>
      </c>
      <c r="J58" s="15">
        <v>133.6</v>
      </c>
      <c r="K58" s="15">
        <v>124.5</v>
      </c>
      <c r="L58" s="15">
        <v>122.4</v>
      </c>
      <c r="M58" s="15">
        <v>137.30000000000001</v>
      </c>
      <c r="N58" s="15">
        <v>124.8</v>
      </c>
      <c r="O58" s="15">
        <v>145</v>
      </c>
      <c r="P58" s="15">
        <v>138</v>
      </c>
      <c r="Q58" s="15">
        <v>153.6</v>
      </c>
      <c r="R58" s="15">
        <v>133.30000000000001</v>
      </c>
      <c r="S58" s="15">
        <v>124.6</v>
      </c>
      <c r="T58" s="15">
        <v>132</v>
      </c>
      <c r="U58" s="15">
        <v>135.69999999999999</v>
      </c>
      <c r="V58" s="15">
        <v>120.6</v>
      </c>
      <c r="W58" s="15">
        <v>128.1</v>
      </c>
      <c r="X58" s="15">
        <v>126.1</v>
      </c>
      <c r="Y58" s="15">
        <v>115.7</v>
      </c>
      <c r="Z58" s="15">
        <v>124.5</v>
      </c>
      <c r="AA58" s="15">
        <v>135.9</v>
      </c>
      <c r="AB58" s="15">
        <v>124.4</v>
      </c>
      <c r="AC58" s="15">
        <v>124.5</v>
      </c>
      <c r="AD58" s="15">
        <v>132.4</v>
      </c>
    </row>
    <row r="59" spans="1:30" x14ac:dyDescent="0.45">
      <c r="A59" t="s">
        <v>33</v>
      </c>
      <c r="B59">
        <v>2017</v>
      </c>
      <c r="C59" t="s">
        <v>43</v>
      </c>
      <c r="D59" s="15">
        <v>142.80000000000001</v>
      </c>
      <c r="E59" s="15">
        <v>131.4</v>
      </c>
      <c r="F59" s="15">
        <v>135.6</v>
      </c>
      <c r="G59" s="15">
        <v>173.2</v>
      </c>
      <c r="H59" s="15">
        <v>139.1</v>
      </c>
      <c r="I59" s="15">
        <v>114.9</v>
      </c>
      <c r="J59" s="15">
        <v>133.9</v>
      </c>
      <c r="K59" s="15">
        <v>124.1</v>
      </c>
      <c r="L59" s="15">
        <v>122.6</v>
      </c>
      <c r="M59" s="15">
        <v>137.80000000000001</v>
      </c>
      <c r="N59" s="15">
        <v>125.1</v>
      </c>
      <c r="O59" s="15">
        <v>145.5</v>
      </c>
      <c r="P59" s="15">
        <v>139.69999999999999</v>
      </c>
      <c r="Q59" s="15">
        <v>154.6</v>
      </c>
      <c r="R59" s="15">
        <v>134</v>
      </c>
      <c r="S59" s="15">
        <v>124.9</v>
      </c>
      <c r="T59" s="15">
        <v>132.6</v>
      </c>
      <c r="U59" s="15">
        <v>137.30000000000001</v>
      </c>
      <c r="V59" s="15">
        <v>122.6</v>
      </c>
      <c r="W59" s="15">
        <v>128.30000000000001</v>
      </c>
      <c r="X59" s="15">
        <v>126.6</v>
      </c>
      <c r="Y59" s="15">
        <v>115</v>
      </c>
      <c r="Z59" s="15">
        <v>124.8</v>
      </c>
      <c r="AA59" s="15">
        <v>136.30000000000001</v>
      </c>
      <c r="AB59" s="15">
        <v>124.6</v>
      </c>
      <c r="AC59" s="15">
        <v>124.5</v>
      </c>
      <c r="AD59" s="15">
        <v>133.5</v>
      </c>
    </row>
    <row r="60" spans="1:30" x14ac:dyDescent="0.45">
      <c r="A60" t="s">
        <v>33</v>
      </c>
      <c r="B60">
        <v>2017</v>
      </c>
      <c r="C60" t="s">
        <v>45</v>
      </c>
      <c r="D60" s="15">
        <v>142.1</v>
      </c>
      <c r="E60" s="15">
        <v>146.69999999999999</v>
      </c>
      <c r="F60" s="15">
        <v>136.4</v>
      </c>
      <c r="G60" s="15">
        <v>185.2</v>
      </c>
      <c r="H60" s="15">
        <v>139.5</v>
      </c>
      <c r="I60" s="15">
        <v>115.2</v>
      </c>
      <c r="J60" s="15">
        <v>134.30000000000001</v>
      </c>
      <c r="K60" s="15">
        <v>122.2</v>
      </c>
      <c r="L60" s="15">
        <v>123.9</v>
      </c>
      <c r="M60" s="15">
        <v>138.30000000000001</v>
      </c>
      <c r="N60" s="15">
        <v>125.4</v>
      </c>
      <c r="O60" s="15">
        <v>146</v>
      </c>
      <c r="P60" s="15">
        <v>141.5</v>
      </c>
      <c r="Q60" s="15">
        <v>156.19999999999999</v>
      </c>
      <c r="R60" s="15">
        <v>135</v>
      </c>
      <c r="S60" s="15">
        <v>125.4</v>
      </c>
      <c r="T60" s="15">
        <v>133.5</v>
      </c>
      <c r="U60" s="15">
        <v>138.6</v>
      </c>
      <c r="V60" s="15">
        <v>125.7</v>
      </c>
      <c r="W60" s="15">
        <v>128.80000000000001</v>
      </c>
      <c r="X60" s="15">
        <v>127.4</v>
      </c>
      <c r="Y60" s="15">
        <v>115.3</v>
      </c>
      <c r="Z60" s="15">
        <v>125.1</v>
      </c>
      <c r="AA60" s="15">
        <v>136.6</v>
      </c>
      <c r="AB60" s="15">
        <v>124.9</v>
      </c>
      <c r="AC60" s="15">
        <v>124.9</v>
      </c>
      <c r="AD60" s="15">
        <v>134.80000000000001</v>
      </c>
    </row>
    <row r="61" spans="1:30" x14ac:dyDescent="0.45">
      <c r="A61" t="s">
        <v>33</v>
      </c>
      <c r="B61">
        <v>2017</v>
      </c>
      <c r="C61" t="s">
        <v>46</v>
      </c>
      <c r="D61" s="15">
        <v>142.6</v>
      </c>
      <c r="E61" s="15">
        <v>145.9</v>
      </c>
      <c r="F61" s="15">
        <v>135</v>
      </c>
      <c r="G61" s="15">
        <v>163.19999999999999</v>
      </c>
      <c r="H61" s="15">
        <v>139.5</v>
      </c>
      <c r="I61" s="15">
        <v>115.9</v>
      </c>
      <c r="J61" s="15">
        <v>134.4</v>
      </c>
      <c r="K61" s="15">
        <v>119.8</v>
      </c>
      <c r="L61" s="15">
        <v>120.7</v>
      </c>
      <c r="M61" s="15">
        <v>139.69999999999999</v>
      </c>
      <c r="N61" s="15">
        <v>125.7</v>
      </c>
      <c r="O61" s="15">
        <v>146.30000000000001</v>
      </c>
      <c r="P61" s="15">
        <v>138.80000000000001</v>
      </c>
      <c r="Q61" s="15">
        <v>157</v>
      </c>
      <c r="R61" s="15">
        <v>135.6</v>
      </c>
      <c r="S61" s="15">
        <v>125.6</v>
      </c>
      <c r="T61" s="15">
        <v>134</v>
      </c>
      <c r="U61" s="15">
        <v>139.1</v>
      </c>
      <c r="V61" s="15">
        <v>126.8</v>
      </c>
      <c r="W61" s="15">
        <v>129.30000000000001</v>
      </c>
      <c r="X61" s="15">
        <v>128.19999999999999</v>
      </c>
      <c r="Y61" s="15">
        <v>115.3</v>
      </c>
      <c r="Z61" s="15">
        <v>125.6</v>
      </c>
      <c r="AA61" s="15">
        <v>136.69999999999999</v>
      </c>
      <c r="AB61" s="15">
        <v>124.6</v>
      </c>
      <c r="AC61" s="15">
        <v>125.1</v>
      </c>
      <c r="AD61" s="15">
        <v>134.1</v>
      </c>
    </row>
    <row r="62" spans="1:30" x14ac:dyDescent="0.45">
      <c r="A62" t="s">
        <v>33</v>
      </c>
      <c r="B62">
        <v>2018</v>
      </c>
      <c r="C62" t="s">
        <v>31</v>
      </c>
      <c r="D62" s="15">
        <v>143.69999999999999</v>
      </c>
      <c r="E62" s="15">
        <v>143.6</v>
      </c>
      <c r="F62" s="15">
        <v>133.80000000000001</v>
      </c>
      <c r="G62" s="15">
        <v>150.5</v>
      </c>
      <c r="H62" s="15">
        <v>139.6</v>
      </c>
      <c r="I62" s="15">
        <v>116.4</v>
      </c>
      <c r="J62" s="15">
        <v>134.6</v>
      </c>
      <c r="K62" s="15">
        <v>118.4</v>
      </c>
      <c r="L62" s="15">
        <v>117.3</v>
      </c>
      <c r="M62" s="15">
        <v>140.5</v>
      </c>
      <c r="N62" s="15">
        <v>125.9</v>
      </c>
      <c r="O62" s="15">
        <v>146.80000000000001</v>
      </c>
      <c r="P62" s="15">
        <v>137.19999999999999</v>
      </c>
      <c r="Q62" s="15">
        <v>157.69999999999999</v>
      </c>
      <c r="R62" s="15">
        <v>136</v>
      </c>
      <c r="S62" s="15">
        <v>125.9</v>
      </c>
      <c r="T62" s="15">
        <v>134.4</v>
      </c>
      <c r="U62" s="15">
        <v>140.4</v>
      </c>
      <c r="V62" s="15">
        <v>127.3</v>
      </c>
      <c r="W62" s="15">
        <v>129.5</v>
      </c>
      <c r="X62" s="15">
        <v>129</v>
      </c>
      <c r="Y62" s="15">
        <v>116.3</v>
      </c>
      <c r="Z62" s="15">
        <v>126.2</v>
      </c>
      <c r="AA62" s="15">
        <v>137.1</v>
      </c>
      <c r="AB62" s="15">
        <v>125.5</v>
      </c>
      <c r="AC62" s="15">
        <v>125.8</v>
      </c>
      <c r="AD62" s="15">
        <v>134.1</v>
      </c>
    </row>
    <row r="63" spans="1:30" x14ac:dyDescent="0.45">
      <c r="A63" t="s">
        <v>33</v>
      </c>
      <c r="B63">
        <v>2018</v>
      </c>
      <c r="C63" t="s">
        <v>35</v>
      </c>
      <c r="D63" s="15">
        <v>143</v>
      </c>
      <c r="E63" s="15">
        <v>139.9</v>
      </c>
      <c r="F63" s="15">
        <v>135.5</v>
      </c>
      <c r="G63" s="15">
        <v>136.9</v>
      </c>
      <c r="H63" s="15">
        <v>139.9</v>
      </c>
      <c r="I63" s="15">
        <v>116.2</v>
      </c>
      <c r="J63" s="15">
        <v>134.80000000000001</v>
      </c>
      <c r="K63" s="15">
        <v>117</v>
      </c>
      <c r="L63" s="15">
        <v>115.4</v>
      </c>
      <c r="M63" s="15">
        <v>140.69999999999999</v>
      </c>
      <c r="N63" s="15">
        <v>125.9</v>
      </c>
      <c r="O63" s="15">
        <v>147.1</v>
      </c>
      <c r="P63" s="15">
        <v>135.6</v>
      </c>
      <c r="Q63" s="15">
        <v>159.30000000000001</v>
      </c>
      <c r="R63" s="15">
        <v>136.30000000000001</v>
      </c>
      <c r="S63" s="15">
        <v>126.1</v>
      </c>
      <c r="T63" s="15">
        <v>134.69999999999999</v>
      </c>
      <c r="U63" s="15">
        <v>141.30000000000001</v>
      </c>
      <c r="V63" s="15">
        <v>127.3</v>
      </c>
      <c r="W63" s="15">
        <v>129.9</v>
      </c>
      <c r="X63" s="15">
        <v>129.80000000000001</v>
      </c>
      <c r="Y63" s="15">
        <v>117.4</v>
      </c>
      <c r="Z63" s="15">
        <v>126.5</v>
      </c>
      <c r="AA63" s="15">
        <v>137.19999999999999</v>
      </c>
      <c r="AB63" s="15">
        <v>126.2</v>
      </c>
      <c r="AC63" s="15">
        <v>126.5</v>
      </c>
      <c r="AD63" s="15">
        <v>134</v>
      </c>
    </row>
    <row r="64" spans="1:30" x14ac:dyDescent="0.45">
      <c r="A64" t="s">
        <v>33</v>
      </c>
      <c r="B64">
        <v>2018</v>
      </c>
      <c r="C64" t="s">
        <v>36</v>
      </c>
      <c r="D64" s="15">
        <v>143.1</v>
      </c>
      <c r="E64" s="15">
        <v>135.5</v>
      </c>
      <c r="F64" s="15">
        <v>138.5</v>
      </c>
      <c r="G64" s="15">
        <v>128</v>
      </c>
      <c r="H64" s="15">
        <v>139.9</v>
      </c>
      <c r="I64" s="15">
        <v>116.5</v>
      </c>
      <c r="J64" s="15">
        <v>135</v>
      </c>
      <c r="K64" s="15">
        <v>115.5</v>
      </c>
      <c r="L64" s="15">
        <v>114.2</v>
      </c>
      <c r="M64" s="15">
        <v>140.69999999999999</v>
      </c>
      <c r="N64" s="15">
        <v>126.2</v>
      </c>
      <c r="O64" s="15">
        <v>147.6</v>
      </c>
      <c r="P64" s="15">
        <v>134.80000000000001</v>
      </c>
      <c r="Q64" s="15">
        <v>159.69999999999999</v>
      </c>
      <c r="R64" s="15">
        <v>136.69999999999999</v>
      </c>
      <c r="S64" s="15">
        <v>126.7</v>
      </c>
      <c r="T64" s="15">
        <v>135.19999999999999</v>
      </c>
      <c r="U64" s="15">
        <v>142</v>
      </c>
      <c r="V64" s="15">
        <v>126.4</v>
      </c>
      <c r="W64" s="15">
        <v>130.80000000000001</v>
      </c>
      <c r="X64" s="15">
        <v>130.5</v>
      </c>
      <c r="Y64" s="15">
        <v>117.8</v>
      </c>
      <c r="Z64" s="15">
        <v>126.8</v>
      </c>
      <c r="AA64" s="15">
        <v>137.80000000000001</v>
      </c>
      <c r="AB64" s="15">
        <v>126.7</v>
      </c>
      <c r="AC64" s="15">
        <v>127.1</v>
      </c>
      <c r="AD64" s="15">
        <v>134</v>
      </c>
    </row>
    <row r="65" spans="1:30" x14ac:dyDescent="0.45">
      <c r="A65" t="s">
        <v>33</v>
      </c>
      <c r="B65">
        <v>2018</v>
      </c>
      <c r="C65" t="s">
        <v>37</v>
      </c>
      <c r="D65" s="15">
        <v>144.30000000000001</v>
      </c>
      <c r="E65" s="15">
        <v>130.80000000000001</v>
      </c>
      <c r="F65" s="15">
        <v>150.1</v>
      </c>
      <c r="G65" s="15">
        <v>127.6</v>
      </c>
      <c r="H65" s="15">
        <v>140.30000000000001</v>
      </c>
      <c r="I65" s="15">
        <v>116.6</v>
      </c>
      <c r="J65" s="15">
        <v>135</v>
      </c>
      <c r="K65" s="15">
        <v>114</v>
      </c>
      <c r="L65" s="15">
        <v>110.6</v>
      </c>
      <c r="M65" s="15">
        <v>140.19999999999999</v>
      </c>
      <c r="N65" s="15">
        <v>126.5</v>
      </c>
      <c r="O65" s="15">
        <v>148.30000000000001</v>
      </c>
      <c r="P65" s="15">
        <v>135.69999999999999</v>
      </c>
      <c r="Q65" s="15">
        <v>159.19999999999999</v>
      </c>
      <c r="R65" s="15">
        <v>137.80000000000001</v>
      </c>
      <c r="S65" s="15">
        <v>127.4</v>
      </c>
      <c r="T65" s="15">
        <v>136.19999999999999</v>
      </c>
      <c r="U65" s="15">
        <v>142.9</v>
      </c>
      <c r="V65" s="15">
        <v>124.6</v>
      </c>
      <c r="W65" s="15">
        <v>131.80000000000001</v>
      </c>
      <c r="X65" s="15">
        <v>131.30000000000001</v>
      </c>
      <c r="Y65" s="15">
        <v>118.9</v>
      </c>
      <c r="Z65" s="15">
        <v>127.6</v>
      </c>
      <c r="AA65" s="15">
        <v>139.69999999999999</v>
      </c>
      <c r="AB65" s="15">
        <v>127.6</v>
      </c>
      <c r="AC65" s="15">
        <v>128.19999999999999</v>
      </c>
      <c r="AD65" s="15">
        <v>134.80000000000001</v>
      </c>
    </row>
    <row r="66" spans="1:30" x14ac:dyDescent="0.45">
      <c r="A66" t="s">
        <v>33</v>
      </c>
      <c r="B66">
        <v>2018</v>
      </c>
      <c r="C66" t="s">
        <v>38</v>
      </c>
      <c r="D66" s="15">
        <v>148.19999999999999</v>
      </c>
      <c r="E66" s="15">
        <v>130.5</v>
      </c>
      <c r="F66" s="15">
        <v>151.30000000000001</v>
      </c>
      <c r="G66" s="15">
        <v>131.4</v>
      </c>
      <c r="H66" s="15">
        <v>140.69999999999999</v>
      </c>
      <c r="I66" s="15">
        <v>116.4</v>
      </c>
      <c r="J66" s="15">
        <v>135</v>
      </c>
      <c r="K66" s="15">
        <v>112.8</v>
      </c>
      <c r="L66" s="15">
        <v>105.3</v>
      </c>
      <c r="M66" s="15">
        <v>139.6</v>
      </c>
      <c r="N66" s="15">
        <v>126.6</v>
      </c>
      <c r="O66" s="15">
        <v>148.69999999999999</v>
      </c>
      <c r="P66" s="15">
        <v>136.4</v>
      </c>
      <c r="Q66" s="15">
        <v>160.30000000000001</v>
      </c>
      <c r="R66" s="15">
        <v>138.6</v>
      </c>
      <c r="S66" s="15">
        <v>127.9</v>
      </c>
      <c r="T66" s="15">
        <v>137</v>
      </c>
      <c r="U66" s="15">
        <v>143.19999999999999</v>
      </c>
      <c r="V66" s="15">
        <v>124.7</v>
      </c>
      <c r="W66" s="15">
        <v>132.5</v>
      </c>
      <c r="X66" s="15">
        <v>132</v>
      </c>
      <c r="Y66" s="15">
        <v>119.8</v>
      </c>
      <c r="Z66" s="15">
        <v>128</v>
      </c>
      <c r="AA66" s="15">
        <v>140.4</v>
      </c>
      <c r="AB66" s="15">
        <v>128.1</v>
      </c>
      <c r="AC66" s="15">
        <v>128.9</v>
      </c>
      <c r="AD66" s="15">
        <v>135.4</v>
      </c>
    </row>
    <row r="67" spans="1:30" x14ac:dyDescent="0.45">
      <c r="A67" t="s">
        <v>33</v>
      </c>
      <c r="B67">
        <v>2018</v>
      </c>
      <c r="C67" t="s">
        <v>39</v>
      </c>
      <c r="D67" s="15">
        <v>149.69999999999999</v>
      </c>
      <c r="E67" s="15">
        <v>133.9</v>
      </c>
      <c r="F67" s="15">
        <v>152.19999999999999</v>
      </c>
      <c r="G67" s="15">
        <v>144</v>
      </c>
      <c r="H67" s="15">
        <v>140.80000000000001</v>
      </c>
      <c r="I67" s="15">
        <v>116.6</v>
      </c>
      <c r="J67" s="15">
        <v>135.30000000000001</v>
      </c>
      <c r="K67" s="15">
        <v>112.3</v>
      </c>
      <c r="L67" s="15">
        <v>108.4</v>
      </c>
      <c r="M67" s="15">
        <v>140</v>
      </c>
      <c r="N67" s="15">
        <v>126.7</v>
      </c>
      <c r="O67" s="15">
        <v>149</v>
      </c>
      <c r="P67" s="15">
        <v>138.4</v>
      </c>
      <c r="Q67" s="15">
        <v>161</v>
      </c>
      <c r="R67" s="15">
        <v>138.9</v>
      </c>
      <c r="S67" s="15">
        <v>128.69999999999999</v>
      </c>
      <c r="T67" s="15">
        <v>137.4</v>
      </c>
      <c r="U67" s="15">
        <v>142.5</v>
      </c>
      <c r="V67" s="15">
        <v>126.5</v>
      </c>
      <c r="W67" s="15">
        <v>133.1</v>
      </c>
      <c r="X67" s="15">
        <v>132.6</v>
      </c>
      <c r="Y67" s="15">
        <v>120.4</v>
      </c>
      <c r="Z67" s="15">
        <v>128.5</v>
      </c>
      <c r="AA67" s="15">
        <v>141.19999999999999</v>
      </c>
      <c r="AB67" s="15">
        <v>128.19999999999999</v>
      </c>
      <c r="AC67" s="15">
        <v>129.5</v>
      </c>
      <c r="AD67" s="15">
        <v>136.19999999999999</v>
      </c>
    </row>
    <row r="68" spans="1:30" x14ac:dyDescent="0.45">
      <c r="A68" t="s">
        <v>33</v>
      </c>
      <c r="B68">
        <v>2018</v>
      </c>
      <c r="C68" t="s">
        <v>40</v>
      </c>
      <c r="D68" s="15">
        <v>148.6</v>
      </c>
      <c r="E68" s="15">
        <v>139.1</v>
      </c>
      <c r="F68" s="15">
        <v>149.69999999999999</v>
      </c>
      <c r="G68" s="15">
        <v>159.19999999999999</v>
      </c>
      <c r="H68" s="15">
        <v>141</v>
      </c>
      <c r="I68" s="15">
        <v>116.7</v>
      </c>
      <c r="J68" s="15">
        <v>135.6</v>
      </c>
      <c r="K68" s="15">
        <v>112.6</v>
      </c>
      <c r="L68" s="15">
        <v>111.8</v>
      </c>
      <c r="M68" s="15">
        <v>140.30000000000001</v>
      </c>
      <c r="N68" s="15">
        <v>126.8</v>
      </c>
      <c r="O68" s="15">
        <v>149.4</v>
      </c>
      <c r="P68" s="15">
        <v>140.30000000000001</v>
      </c>
      <c r="Q68" s="15">
        <v>161.4</v>
      </c>
      <c r="R68" s="15">
        <v>139.6</v>
      </c>
      <c r="S68" s="15">
        <v>128.9</v>
      </c>
      <c r="T68" s="15">
        <v>137.9</v>
      </c>
      <c r="U68" s="15">
        <v>143.6</v>
      </c>
      <c r="V68" s="15">
        <v>128.1</v>
      </c>
      <c r="W68" s="15">
        <v>133.6</v>
      </c>
      <c r="X68" s="15">
        <v>133.6</v>
      </c>
      <c r="Y68" s="15">
        <v>120.1</v>
      </c>
      <c r="Z68" s="15">
        <v>129</v>
      </c>
      <c r="AA68" s="15">
        <v>144</v>
      </c>
      <c r="AB68" s="15">
        <v>128.19999999999999</v>
      </c>
      <c r="AC68" s="15">
        <v>130.19999999999999</v>
      </c>
      <c r="AD68" s="15">
        <v>137.5</v>
      </c>
    </row>
    <row r="69" spans="1:30" x14ac:dyDescent="0.45">
      <c r="A69" t="s">
        <v>33</v>
      </c>
      <c r="B69">
        <v>2018</v>
      </c>
      <c r="C69" t="s">
        <v>41</v>
      </c>
      <c r="D69" s="15">
        <v>146.4</v>
      </c>
      <c r="E69" s="15">
        <v>136.6</v>
      </c>
      <c r="F69" s="15">
        <v>146.30000000000001</v>
      </c>
      <c r="G69" s="15">
        <v>157.30000000000001</v>
      </c>
      <c r="H69" s="15">
        <v>141.19999999999999</v>
      </c>
      <c r="I69" s="15">
        <v>117.4</v>
      </c>
      <c r="J69" s="15">
        <v>136.5</v>
      </c>
      <c r="K69" s="15">
        <v>113.6</v>
      </c>
      <c r="L69" s="15">
        <v>113.3</v>
      </c>
      <c r="M69" s="15">
        <v>141.1</v>
      </c>
      <c r="N69" s="15">
        <v>127.4</v>
      </c>
      <c r="O69" s="15">
        <v>150.4</v>
      </c>
      <c r="P69" s="15">
        <v>140.1</v>
      </c>
      <c r="Q69" s="15">
        <v>162.1</v>
      </c>
      <c r="R69" s="15">
        <v>140</v>
      </c>
      <c r="S69" s="15">
        <v>129</v>
      </c>
      <c r="T69" s="15">
        <v>138.30000000000001</v>
      </c>
      <c r="U69" s="15">
        <v>144.6</v>
      </c>
      <c r="V69" s="15">
        <v>129.80000000000001</v>
      </c>
      <c r="W69" s="15">
        <v>134.4</v>
      </c>
      <c r="X69" s="15">
        <v>134.9</v>
      </c>
      <c r="Y69" s="15">
        <v>120.7</v>
      </c>
      <c r="Z69" s="15">
        <v>129.80000000000001</v>
      </c>
      <c r="AA69" s="15">
        <v>145.30000000000001</v>
      </c>
      <c r="AB69" s="15">
        <v>128.30000000000001</v>
      </c>
      <c r="AC69" s="15">
        <v>131</v>
      </c>
      <c r="AD69" s="15">
        <v>138</v>
      </c>
    </row>
    <row r="70" spans="1:30" x14ac:dyDescent="0.45">
      <c r="A70" t="s">
        <v>33</v>
      </c>
      <c r="B70">
        <v>2018</v>
      </c>
      <c r="C70" t="s">
        <v>42</v>
      </c>
      <c r="D70" s="15">
        <v>143.1</v>
      </c>
      <c r="E70" s="15">
        <v>132.80000000000001</v>
      </c>
      <c r="F70" s="15">
        <v>140</v>
      </c>
      <c r="G70" s="15">
        <v>151.30000000000001</v>
      </c>
      <c r="H70" s="15">
        <v>141.5</v>
      </c>
      <c r="I70" s="15">
        <v>117.8</v>
      </c>
      <c r="J70" s="15">
        <v>137</v>
      </c>
      <c r="K70" s="15">
        <v>113.5</v>
      </c>
      <c r="L70" s="15">
        <v>112.3</v>
      </c>
      <c r="M70" s="15">
        <v>141.19999999999999</v>
      </c>
      <c r="N70" s="15">
        <v>127.7</v>
      </c>
      <c r="O70" s="15">
        <v>151.30000000000001</v>
      </c>
      <c r="P70" s="15">
        <v>138.9</v>
      </c>
      <c r="Q70" s="15">
        <v>163.30000000000001</v>
      </c>
      <c r="R70" s="15">
        <v>140.80000000000001</v>
      </c>
      <c r="S70" s="15">
        <v>129.30000000000001</v>
      </c>
      <c r="T70" s="15">
        <v>139.1</v>
      </c>
      <c r="U70" s="15">
        <v>145.30000000000001</v>
      </c>
      <c r="V70" s="15">
        <v>131.19999999999999</v>
      </c>
      <c r="W70" s="15">
        <v>134.9</v>
      </c>
      <c r="X70" s="15">
        <v>135.69999999999999</v>
      </c>
      <c r="Y70" s="15">
        <v>122.5</v>
      </c>
      <c r="Z70" s="15">
        <v>130.19999999999999</v>
      </c>
      <c r="AA70" s="15">
        <v>145.19999999999999</v>
      </c>
      <c r="AB70" s="15">
        <v>129.30000000000001</v>
      </c>
      <c r="AC70" s="15">
        <v>131.9</v>
      </c>
      <c r="AD70" s="15">
        <v>138.1</v>
      </c>
    </row>
    <row r="71" spans="1:30" x14ac:dyDescent="0.45">
      <c r="A71" t="s">
        <v>33</v>
      </c>
      <c r="B71">
        <v>2018</v>
      </c>
      <c r="C71" t="s">
        <v>43</v>
      </c>
      <c r="D71" s="15">
        <v>144.9</v>
      </c>
      <c r="E71" s="15">
        <v>133.5</v>
      </c>
      <c r="F71" s="15">
        <v>139.5</v>
      </c>
      <c r="G71" s="15">
        <v>153</v>
      </c>
      <c r="H71" s="15">
        <v>141.5</v>
      </c>
      <c r="I71" s="15">
        <v>118</v>
      </c>
      <c r="J71" s="15">
        <v>137.6</v>
      </c>
      <c r="K71" s="15">
        <v>113.2</v>
      </c>
      <c r="L71" s="15">
        <v>112.8</v>
      </c>
      <c r="M71" s="15">
        <v>141.1</v>
      </c>
      <c r="N71" s="15">
        <v>127.6</v>
      </c>
      <c r="O71" s="15">
        <v>152</v>
      </c>
      <c r="P71" s="15">
        <v>139.4</v>
      </c>
      <c r="Q71" s="15">
        <v>164</v>
      </c>
      <c r="R71" s="15">
        <v>141.5</v>
      </c>
      <c r="S71" s="15">
        <v>129.80000000000001</v>
      </c>
      <c r="T71" s="15">
        <v>139.69999999999999</v>
      </c>
      <c r="U71" s="15">
        <v>146.30000000000001</v>
      </c>
      <c r="V71" s="15">
        <v>133.4</v>
      </c>
      <c r="W71" s="15">
        <v>135.1</v>
      </c>
      <c r="X71" s="15">
        <v>136.19999999999999</v>
      </c>
      <c r="Y71" s="15">
        <v>123.3</v>
      </c>
      <c r="Z71" s="15">
        <v>130.69999999999999</v>
      </c>
      <c r="AA71" s="15">
        <v>145.5</v>
      </c>
      <c r="AB71" s="15">
        <v>130.4</v>
      </c>
      <c r="AC71" s="15">
        <v>132.5</v>
      </c>
      <c r="AD71" s="15">
        <v>138.9</v>
      </c>
    </row>
    <row r="72" spans="1:30" x14ac:dyDescent="0.45">
      <c r="A72" t="s">
        <v>33</v>
      </c>
      <c r="B72">
        <v>2018</v>
      </c>
      <c r="C72" t="s">
        <v>45</v>
      </c>
      <c r="D72" s="15">
        <v>146.30000000000001</v>
      </c>
      <c r="E72" s="15">
        <v>137.80000000000001</v>
      </c>
      <c r="F72" s="15">
        <v>141.5</v>
      </c>
      <c r="G72" s="15">
        <v>145.19999999999999</v>
      </c>
      <c r="H72" s="15">
        <v>141.6</v>
      </c>
      <c r="I72" s="15">
        <v>118.1</v>
      </c>
      <c r="J72" s="15">
        <v>138.1</v>
      </c>
      <c r="K72" s="15">
        <v>115.3</v>
      </c>
      <c r="L72" s="15">
        <v>112.5</v>
      </c>
      <c r="M72" s="15">
        <v>141.4</v>
      </c>
      <c r="N72" s="15">
        <v>128</v>
      </c>
      <c r="O72" s="15">
        <v>152.6</v>
      </c>
      <c r="P72" s="15">
        <v>139.1</v>
      </c>
      <c r="Q72" s="15">
        <v>164.4</v>
      </c>
      <c r="R72" s="15">
        <v>142.4</v>
      </c>
      <c r="S72" s="15">
        <v>130.19999999999999</v>
      </c>
      <c r="T72" s="15">
        <v>140.5</v>
      </c>
      <c r="U72" s="15">
        <v>146.9</v>
      </c>
      <c r="V72" s="15">
        <v>136.69999999999999</v>
      </c>
      <c r="W72" s="15">
        <v>135.80000000000001</v>
      </c>
      <c r="X72" s="15">
        <v>136.80000000000001</v>
      </c>
      <c r="Y72" s="15">
        <v>121.2</v>
      </c>
      <c r="Z72" s="15">
        <v>131.30000000000001</v>
      </c>
      <c r="AA72" s="15">
        <v>146.1</v>
      </c>
      <c r="AB72" s="15">
        <v>130.5</v>
      </c>
      <c r="AC72" s="15">
        <v>132.19999999999999</v>
      </c>
      <c r="AD72" s="15">
        <v>139</v>
      </c>
    </row>
    <row r="73" spans="1:30" x14ac:dyDescent="0.45">
      <c r="A73" t="s">
        <v>33</v>
      </c>
      <c r="B73">
        <v>2018</v>
      </c>
      <c r="C73" t="s">
        <v>46</v>
      </c>
      <c r="D73" s="15">
        <v>147.80000000000001</v>
      </c>
      <c r="E73" s="15">
        <v>141.1</v>
      </c>
      <c r="F73" s="15">
        <v>138.5</v>
      </c>
      <c r="G73" s="15">
        <v>132.4</v>
      </c>
      <c r="H73" s="15">
        <v>141.6</v>
      </c>
      <c r="I73" s="15">
        <v>118.1</v>
      </c>
      <c r="J73" s="15">
        <v>138.5</v>
      </c>
      <c r="K73" s="15">
        <v>117.5</v>
      </c>
      <c r="L73" s="15">
        <v>111</v>
      </c>
      <c r="M73" s="15">
        <v>141.5</v>
      </c>
      <c r="N73" s="15">
        <v>128.1</v>
      </c>
      <c r="O73" s="15">
        <v>152.9</v>
      </c>
      <c r="P73" s="15">
        <v>137.6</v>
      </c>
      <c r="Q73" s="15">
        <v>164.6</v>
      </c>
      <c r="R73" s="15">
        <v>142.69999999999999</v>
      </c>
      <c r="S73" s="15">
        <v>130.30000000000001</v>
      </c>
      <c r="T73" s="15">
        <v>140.80000000000001</v>
      </c>
      <c r="U73" s="15">
        <v>146.5</v>
      </c>
      <c r="V73" s="15">
        <v>132.4</v>
      </c>
      <c r="W73" s="15">
        <v>136.19999999999999</v>
      </c>
      <c r="X73" s="15">
        <v>137.30000000000001</v>
      </c>
      <c r="Y73" s="15">
        <v>118.8</v>
      </c>
      <c r="Z73" s="15">
        <v>131.69999999999999</v>
      </c>
      <c r="AA73" s="15">
        <v>146.5</v>
      </c>
      <c r="AB73" s="15">
        <v>130.80000000000001</v>
      </c>
      <c r="AC73" s="15">
        <v>131.69999999999999</v>
      </c>
      <c r="AD73" s="15">
        <v>138</v>
      </c>
    </row>
    <row r="74" spans="1:30" x14ac:dyDescent="0.45">
      <c r="A74" t="s">
        <v>33</v>
      </c>
      <c r="B74">
        <v>2019</v>
      </c>
      <c r="C74" t="s">
        <v>31</v>
      </c>
      <c r="D74" s="15">
        <v>149.4</v>
      </c>
      <c r="E74" s="15">
        <v>143.5</v>
      </c>
      <c r="F74" s="15">
        <v>135.19999999999999</v>
      </c>
      <c r="G74" s="15">
        <v>130.5</v>
      </c>
      <c r="H74" s="15">
        <v>141.69999999999999</v>
      </c>
      <c r="I74" s="15">
        <v>118.1</v>
      </c>
      <c r="J74" s="15">
        <v>138.30000000000001</v>
      </c>
      <c r="K74" s="15">
        <v>118.2</v>
      </c>
      <c r="L74" s="15">
        <v>110.4</v>
      </c>
      <c r="M74" s="15">
        <v>140.4</v>
      </c>
      <c r="N74" s="15">
        <v>128.1</v>
      </c>
      <c r="O74" s="15">
        <v>153.19999999999999</v>
      </c>
      <c r="P74" s="15">
        <v>137.30000000000001</v>
      </c>
      <c r="Q74" s="15">
        <v>164.7</v>
      </c>
      <c r="R74" s="15">
        <v>143</v>
      </c>
      <c r="S74" s="15">
        <v>130.4</v>
      </c>
      <c r="T74" s="15">
        <v>141.1</v>
      </c>
      <c r="U74" s="15">
        <v>147.69999999999999</v>
      </c>
      <c r="V74" s="15">
        <v>128.6</v>
      </c>
      <c r="W74" s="15">
        <v>136.30000000000001</v>
      </c>
      <c r="X74" s="15">
        <v>137.80000000000001</v>
      </c>
      <c r="Y74" s="15">
        <v>118.6</v>
      </c>
      <c r="Z74" s="15">
        <v>131.9</v>
      </c>
      <c r="AA74" s="15">
        <v>146.6</v>
      </c>
      <c r="AB74" s="15">
        <v>131.69999999999999</v>
      </c>
      <c r="AC74" s="15">
        <v>131.80000000000001</v>
      </c>
      <c r="AD74" s="15">
        <v>138</v>
      </c>
    </row>
    <row r="75" spans="1:30" x14ac:dyDescent="0.45">
      <c r="A75" t="s">
        <v>33</v>
      </c>
      <c r="B75">
        <v>2019</v>
      </c>
      <c r="C75" t="s">
        <v>35</v>
      </c>
      <c r="D75" s="15">
        <v>150.1</v>
      </c>
      <c r="E75" s="15">
        <v>145.30000000000001</v>
      </c>
      <c r="F75" s="15">
        <v>137</v>
      </c>
      <c r="G75" s="15">
        <v>131.6</v>
      </c>
      <c r="H75" s="15">
        <v>141.69999999999999</v>
      </c>
      <c r="I75" s="15">
        <v>118.4</v>
      </c>
      <c r="J75" s="15">
        <v>139.4</v>
      </c>
      <c r="K75" s="15">
        <v>119.9</v>
      </c>
      <c r="L75" s="15">
        <v>110.4</v>
      </c>
      <c r="M75" s="15">
        <v>140.80000000000001</v>
      </c>
      <c r="N75" s="15">
        <v>128.30000000000001</v>
      </c>
      <c r="O75" s="15">
        <v>153.5</v>
      </c>
      <c r="P75" s="15">
        <v>138</v>
      </c>
      <c r="Q75" s="15">
        <v>164.9</v>
      </c>
      <c r="R75" s="15">
        <v>143.30000000000001</v>
      </c>
      <c r="S75" s="15">
        <v>130.80000000000001</v>
      </c>
      <c r="T75" s="15">
        <v>141.4</v>
      </c>
      <c r="U75" s="15">
        <v>148.5</v>
      </c>
      <c r="V75" s="15">
        <v>127.1</v>
      </c>
      <c r="W75" s="15">
        <v>136.6</v>
      </c>
      <c r="X75" s="15">
        <v>138.5</v>
      </c>
      <c r="Y75" s="15">
        <v>119.2</v>
      </c>
      <c r="Z75" s="15">
        <v>132.19999999999999</v>
      </c>
      <c r="AA75" s="15">
        <v>146.6</v>
      </c>
      <c r="AB75" s="15">
        <v>133</v>
      </c>
      <c r="AC75" s="15">
        <v>132.4</v>
      </c>
      <c r="AD75" s="15">
        <v>138.6</v>
      </c>
    </row>
    <row r="76" spans="1:30" x14ac:dyDescent="0.45">
      <c r="A76" t="s">
        <v>33</v>
      </c>
      <c r="B76">
        <v>2019</v>
      </c>
      <c r="C76" t="s">
        <v>36</v>
      </c>
      <c r="D76" s="15">
        <v>151.1</v>
      </c>
      <c r="E76" s="15">
        <v>142.9</v>
      </c>
      <c r="F76" s="15">
        <v>139.4</v>
      </c>
      <c r="G76" s="15">
        <v>141.19999999999999</v>
      </c>
      <c r="H76" s="15">
        <v>141.9</v>
      </c>
      <c r="I76" s="15">
        <v>118.4</v>
      </c>
      <c r="J76" s="15">
        <v>139.69999999999999</v>
      </c>
      <c r="K76" s="15">
        <v>120.7</v>
      </c>
      <c r="L76" s="15">
        <v>110.4</v>
      </c>
      <c r="M76" s="15">
        <v>140.69999999999999</v>
      </c>
      <c r="N76" s="15">
        <v>128.5</v>
      </c>
      <c r="O76" s="15">
        <v>153.9</v>
      </c>
      <c r="P76" s="15">
        <v>139.6</v>
      </c>
      <c r="Q76" s="15">
        <v>165.3</v>
      </c>
      <c r="R76" s="15">
        <v>143.5</v>
      </c>
      <c r="S76" s="15">
        <v>131.19999999999999</v>
      </c>
      <c r="T76" s="15">
        <v>141.6</v>
      </c>
      <c r="U76" s="15">
        <v>149</v>
      </c>
      <c r="V76" s="15">
        <v>128.80000000000001</v>
      </c>
      <c r="W76" s="15">
        <v>136.80000000000001</v>
      </c>
      <c r="X76" s="15">
        <v>139.19999999999999</v>
      </c>
      <c r="Y76" s="15">
        <v>119.9</v>
      </c>
      <c r="Z76" s="15">
        <v>133</v>
      </c>
      <c r="AA76" s="15">
        <v>146.69999999999999</v>
      </c>
      <c r="AB76" s="15">
        <v>132.5</v>
      </c>
      <c r="AC76" s="15">
        <v>132.80000000000001</v>
      </c>
      <c r="AD76" s="15">
        <v>139.5</v>
      </c>
    </row>
    <row r="77" spans="1:30" x14ac:dyDescent="0.45">
      <c r="A77" t="s">
        <v>33</v>
      </c>
      <c r="B77">
        <v>2019</v>
      </c>
      <c r="C77" t="s">
        <v>38</v>
      </c>
      <c r="D77" s="15">
        <v>156.69999999999999</v>
      </c>
      <c r="E77" s="15">
        <v>138.30000000000001</v>
      </c>
      <c r="F77" s="15">
        <v>149.69999999999999</v>
      </c>
      <c r="G77" s="15">
        <v>161.6</v>
      </c>
      <c r="H77" s="15">
        <v>142.4</v>
      </c>
      <c r="I77" s="15">
        <v>118.6</v>
      </c>
      <c r="J77" s="15">
        <v>140.4</v>
      </c>
      <c r="K77" s="15">
        <v>124.4</v>
      </c>
      <c r="L77" s="15">
        <v>111.2</v>
      </c>
      <c r="M77" s="15">
        <v>141</v>
      </c>
      <c r="N77" s="15">
        <v>128.9</v>
      </c>
      <c r="O77" s="15">
        <v>154.5</v>
      </c>
      <c r="P77" s="15">
        <v>143.80000000000001</v>
      </c>
      <c r="Q77" s="15">
        <v>166.2</v>
      </c>
      <c r="R77" s="15">
        <v>144</v>
      </c>
      <c r="S77" s="15">
        <v>131.69999999999999</v>
      </c>
      <c r="T77" s="15">
        <v>142.19999999999999</v>
      </c>
      <c r="U77" s="15">
        <v>150.1</v>
      </c>
      <c r="V77" s="15">
        <v>129.4</v>
      </c>
      <c r="W77" s="15">
        <v>137.19999999999999</v>
      </c>
      <c r="X77" s="15">
        <v>139.80000000000001</v>
      </c>
      <c r="Y77" s="15">
        <v>120.1</v>
      </c>
      <c r="Z77" s="15">
        <v>134</v>
      </c>
      <c r="AA77" s="15">
        <v>148</v>
      </c>
      <c r="AB77" s="15">
        <v>132.6</v>
      </c>
      <c r="AC77" s="15">
        <v>133.30000000000001</v>
      </c>
      <c r="AD77" s="15">
        <v>141.5</v>
      </c>
    </row>
    <row r="78" spans="1:30" x14ac:dyDescent="0.45">
      <c r="A78" t="s">
        <v>33</v>
      </c>
      <c r="B78">
        <v>2019</v>
      </c>
      <c r="C78" t="s">
        <v>39</v>
      </c>
      <c r="D78" s="15">
        <v>159.6</v>
      </c>
      <c r="E78" s="15">
        <v>140.4</v>
      </c>
      <c r="F78" s="15">
        <v>150.9</v>
      </c>
      <c r="G78" s="15">
        <v>169.8</v>
      </c>
      <c r="H78" s="15">
        <v>143.4</v>
      </c>
      <c r="I78" s="15">
        <v>118.6</v>
      </c>
      <c r="J78" s="15">
        <v>140.69999999999999</v>
      </c>
      <c r="K78" s="15">
        <v>127.4</v>
      </c>
      <c r="L78" s="15">
        <v>111.8</v>
      </c>
      <c r="M78" s="15">
        <v>141</v>
      </c>
      <c r="N78" s="15">
        <v>129</v>
      </c>
      <c r="O78" s="15">
        <v>155.1</v>
      </c>
      <c r="P78" s="15">
        <v>145.6</v>
      </c>
      <c r="Q78" s="15">
        <v>166.7</v>
      </c>
      <c r="R78" s="15">
        <v>144.30000000000001</v>
      </c>
      <c r="S78" s="15">
        <v>131.69999999999999</v>
      </c>
      <c r="T78" s="15">
        <v>142.4</v>
      </c>
      <c r="U78" s="15">
        <v>149.4</v>
      </c>
      <c r="V78" s="15">
        <v>130.5</v>
      </c>
      <c r="W78" s="15">
        <v>137.4</v>
      </c>
      <c r="X78" s="15">
        <v>140.30000000000001</v>
      </c>
      <c r="Y78" s="15">
        <v>119.6</v>
      </c>
      <c r="Z78" s="15">
        <v>134.30000000000001</v>
      </c>
      <c r="AA78" s="15">
        <v>148.9</v>
      </c>
      <c r="AB78" s="15">
        <v>133.69999999999999</v>
      </c>
      <c r="AC78" s="15">
        <v>133.6</v>
      </c>
      <c r="AD78" s="15">
        <v>142.1</v>
      </c>
    </row>
    <row r="79" spans="1:30" x14ac:dyDescent="0.45">
      <c r="A79" t="s">
        <v>33</v>
      </c>
      <c r="B79">
        <v>2019</v>
      </c>
      <c r="C79" t="s">
        <v>40</v>
      </c>
      <c r="D79" s="15">
        <v>160.19999999999999</v>
      </c>
      <c r="E79" s="15">
        <v>142.5</v>
      </c>
      <c r="F79" s="15">
        <v>154.69999999999999</v>
      </c>
      <c r="G79" s="15">
        <v>180.1</v>
      </c>
      <c r="H79" s="15">
        <v>144.1</v>
      </c>
      <c r="I79" s="15">
        <v>119.3</v>
      </c>
      <c r="J79" s="15">
        <v>141.4</v>
      </c>
      <c r="K79" s="15">
        <v>128.9</v>
      </c>
      <c r="L79" s="15">
        <v>111.8</v>
      </c>
      <c r="M79" s="15">
        <v>141.6</v>
      </c>
      <c r="N79" s="15">
        <v>129.5</v>
      </c>
      <c r="O79" s="15">
        <v>155.6</v>
      </c>
      <c r="P79" s="15">
        <v>147.69999999999999</v>
      </c>
      <c r="Q79" s="15">
        <v>167.2</v>
      </c>
      <c r="R79" s="15">
        <v>144.69999999999999</v>
      </c>
      <c r="S79" s="15">
        <v>131.9</v>
      </c>
      <c r="T79" s="15">
        <v>142.69999999999999</v>
      </c>
      <c r="U79" s="15">
        <v>150.6</v>
      </c>
      <c r="V79" s="15">
        <v>127</v>
      </c>
      <c r="W79" s="15">
        <v>137.69999999999999</v>
      </c>
      <c r="X79" s="15">
        <v>140.80000000000001</v>
      </c>
      <c r="Y79" s="15">
        <v>120.6</v>
      </c>
      <c r="Z79" s="15">
        <v>135</v>
      </c>
      <c r="AA79" s="15">
        <v>150.4</v>
      </c>
      <c r="AB79" s="15">
        <v>135.1</v>
      </c>
      <c r="AC79" s="15">
        <v>134.5</v>
      </c>
      <c r="AD79" s="15">
        <v>143.30000000000001</v>
      </c>
    </row>
    <row r="80" spans="1:30" x14ac:dyDescent="0.45">
      <c r="A80" t="s">
        <v>33</v>
      </c>
      <c r="B80">
        <v>2019</v>
      </c>
      <c r="C80" t="s">
        <v>41</v>
      </c>
      <c r="D80" s="15">
        <v>158.30000000000001</v>
      </c>
      <c r="E80" s="15">
        <v>140.80000000000001</v>
      </c>
      <c r="F80" s="15">
        <v>153.9</v>
      </c>
      <c r="G80" s="15">
        <v>189.1</v>
      </c>
      <c r="H80" s="15">
        <v>144.9</v>
      </c>
      <c r="I80" s="15">
        <v>119.9</v>
      </c>
      <c r="J80" s="15">
        <v>142.1</v>
      </c>
      <c r="K80" s="15">
        <v>129.80000000000001</v>
      </c>
      <c r="L80" s="15">
        <v>112.7</v>
      </c>
      <c r="M80" s="15">
        <v>142.5</v>
      </c>
      <c r="N80" s="15">
        <v>129.80000000000001</v>
      </c>
      <c r="O80" s="15">
        <v>156.19999999999999</v>
      </c>
      <c r="P80" s="15">
        <v>149.1</v>
      </c>
      <c r="Q80" s="15">
        <v>167.9</v>
      </c>
      <c r="R80" s="15">
        <v>145</v>
      </c>
      <c r="S80" s="15">
        <v>132.19999999999999</v>
      </c>
      <c r="T80" s="15">
        <v>143</v>
      </c>
      <c r="U80" s="15">
        <v>151.6</v>
      </c>
      <c r="V80" s="15">
        <v>125.5</v>
      </c>
      <c r="W80" s="15">
        <v>138.1</v>
      </c>
      <c r="X80" s="15">
        <v>141.5</v>
      </c>
      <c r="Y80" s="15">
        <v>120.8</v>
      </c>
      <c r="Z80" s="15">
        <v>135.4</v>
      </c>
      <c r="AA80" s="15">
        <v>151.5</v>
      </c>
      <c r="AB80" s="15">
        <v>137.80000000000001</v>
      </c>
      <c r="AC80" s="15">
        <v>135.30000000000001</v>
      </c>
      <c r="AD80" s="15">
        <v>144.19999999999999</v>
      </c>
    </row>
    <row r="81" spans="1:30" x14ac:dyDescent="0.45">
      <c r="A81" t="s">
        <v>33</v>
      </c>
      <c r="B81">
        <v>2019</v>
      </c>
      <c r="C81" t="s">
        <v>42</v>
      </c>
      <c r="D81" s="15">
        <v>158.69999999999999</v>
      </c>
      <c r="E81" s="15">
        <v>141.6</v>
      </c>
      <c r="F81" s="15">
        <v>149.80000000000001</v>
      </c>
      <c r="G81" s="15">
        <v>192.4</v>
      </c>
      <c r="H81" s="15">
        <v>144.9</v>
      </c>
      <c r="I81" s="15">
        <v>120.8</v>
      </c>
      <c r="J81" s="15">
        <v>142.69999999999999</v>
      </c>
      <c r="K81" s="15">
        <v>130.30000000000001</v>
      </c>
      <c r="L81" s="15">
        <v>114</v>
      </c>
      <c r="M81" s="15">
        <v>143.80000000000001</v>
      </c>
      <c r="N81" s="15">
        <v>130</v>
      </c>
      <c r="O81" s="15">
        <v>156.4</v>
      </c>
      <c r="P81" s="15">
        <v>149.5</v>
      </c>
      <c r="Q81" s="15">
        <v>168.6</v>
      </c>
      <c r="R81" s="15">
        <v>145.30000000000001</v>
      </c>
      <c r="S81" s="15">
        <v>132.19999999999999</v>
      </c>
      <c r="T81" s="15">
        <v>143.30000000000001</v>
      </c>
      <c r="U81" s="15">
        <v>152.19999999999999</v>
      </c>
      <c r="V81" s="15">
        <v>126.6</v>
      </c>
      <c r="W81" s="15">
        <v>138.30000000000001</v>
      </c>
      <c r="X81" s="15">
        <v>141.9</v>
      </c>
      <c r="Y81" s="15">
        <v>121.2</v>
      </c>
      <c r="Z81" s="15">
        <v>135.9</v>
      </c>
      <c r="AA81" s="15">
        <v>151.6</v>
      </c>
      <c r="AB81" s="15">
        <v>139</v>
      </c>
      <c r="AC81" s="15">
        <v>135.69999999999999</v>
      </c>
      <c r="AD81" s="15">
        <v>144.69999999999999</v>
      </c>
    </row>
    <row r="82" spans="1:30" x14ac:dyDescent="0.45">
      <c r="A82" t="s">
        <v>33</v>
      </c>
      <c r="B82">
        <v>2019</v>
      </c>
      <c r="C82" t="s">
        <v>43</v>
      </c>
      <c r="D82" s="15">
        <v>159.80000000000001</v>
      </c>
      <c r="E82" s="15">
        <v>144.69999999999999</v>
      </c>
      <c r="F82" s="15">
        <v>150.6</v>
      </c>
      <c r="G82" s="15">
        <v>207.2</v>
      </c>
      <c r="H82" s="15">
        <v>145.6</v>
      </c>
      <c r="I82" s="15">
        <v>121.1</v>
      </c>
      <c r="J82" s="15">
        <v>143.5</v>
      </c>
      <c r="K82" s="15">
        <v>131.19999999999999</v>
      </c>
      <c r="L82" s="15">
        <v>114.8</v>
      </c>
      <c r="M82" s="15">
        <v>145.19999999999999</v>
      </c>
      <c r="N82" s="15">
        <v>130.19999999999999</v>
      </c>
      <c r="O82" s="15">
        <v>156.80000000000001</v>
      </c>
      <c r="P82" s="15">
        <v>151.9</v>
      </c>
      <c r="Q82" s="15">
        <v>169.3</v>
      </c>
      <c r="R82" s="15">
        <v>145.9</v>
      </c>
      <c r="S82" s="15">
        <v>132.4</v>
      </c>
      <c r="T82" s="15">
        <v>143.9</v>
      </c>
      <c r="U82" s="15">
        <v>153</v>
      </c>
      <c r="V82" s="15">
        <v>128.9</v>
      </c>
      <c r="W82" s="15">
        <v>138.69999999999999</v>
      </c>
      <c r="X82" s="15">
        <v>142.4</v>
      </c>
      <c r="Y82" s="15">
        <v>121.5</v>
      </c>
      <c r="Z82" s="15">
        <v>136.19999999999999</v>
      </c>
      <c r="AA82" s="15">
        <v>151.69999999999999</v>
      </c>
      <c r="AB82" s="15">
        <v>139.5</v>
      </c>
      <c r="AC82" s="15">
        <v>136</v>
      </c>
      <c r="AD82" s="15">
        <v>146</v>
      </c>
    </row>
    <row r="83" spans="1:30" x14ac:dyDescent="0.45">
      <c r="A83" t="s">
        <v>33</v>
      </c>
      <c r="B83">
        <v>2019</v>
      </c>
      <c r="C83" t="s">
        <v>45</v>
      </c>
      <c r="D83" s="15">
        <v>162.4</v>
      </c>
      <c r="E83" s="15">
        <v>148.4</v>
      </c>
      <c r="F83" s="15">
        <v>148.80000000000001</v>
      </c>
      <c r="G83" s="15">
        <v>215.7</v>
      </c>
      <c r="H83" s="15">
        <v>145.9</v>
      </c>
      <c r="I83" s="15">
        <v>121.5</v>
      </c>
      <c r="J83" s="15">
        <v>144.1</v>
      </c>
      <c r="K83" s="15">
        <v>134.6</v>
      </c>
      <c r="L83" s="15">
        <v>115</v>
      </c>
      <c r="M83" s="15">
        <v>146.30000000000001</v>
      </c>
      <c r="N83" s="15">
        <v>130.5</v>
      </c>
      <c r="O83" s="15">
        <v>157.19999999999999</v>
      </c>
      <c r="P83" s="15">
        <v>153.6</v>
      </c>
      <c r="Q83" s="15">
        <v>169.9</v>
      </c>
      <c r="R83" s="15">
        <v>146.30000000000001</v>
      </c>
      <c r="S83" s="15">
        <v>132.6</v>
      </c>
      <c r="T83" s="15">
        <v>144.19999999999999</v>
      </c>
      <c r="U83" s="15">
        <v>153.5</v>
      </c>
      <c r="V83" s="15">
        <v>132.19999999999999</v>
      </c>
      <c r="W83" s="15">
        <v>139.1</v>
      </c>
      <c r="X83" s="15">
        <v>142.80000000000001</v>
      </c>
      <c r="Y83" s="15">
        <v>121.7</v>
      </c>
      <c r="Z83" s="15">
        <v>136.69999999999999</v>
      </c>
      <c r="AA83" s="15">
        <v>151.80000000000001</v>
      </c>
      <c r="AB83" s="15">
        <v>139.80000000000001</v>
      </c>
      <c r="AC83" s="15">
        <v>136.30000000000001</v>
      </c>
      <c r="AD83" s="15">
        <v>147</v>
      </c>
    </row>
    <row r="84" spans="1:30" x14ac:dyDescent="0.45">
      <c r="A84" t="s">
        <v>33</v>
      </c>
      <c r="B84">
        <v>2019</v>
      </c>
      <c r="C84" t="s">
        <v>46</v>
      </c>
      <c r="D84" s="15">
        <v>164.5</v>
      </c>
      <c r="E84" s="15">
        <v>153.69999999999999</v>
      </c>
      <c r="F84" s="15">
        <v>147.19999999999999</v>
      </c>
      <c r="G84" s="15">
        <v>231.5</v>
      </c>
      <c r="H84" s="15">
        <v>147.5</v>
      </c>
      <c r="I84" s="15">
        <v>122.7</v>
      </c>
      <c r="J84" s="15">
        <v>144.9</v>
      </c>
      <c r="K84" s="15">
        <v>137.19999999999999</v>
      </c>
      <c r="L84" s="15">
        <v>114.7</v>
      </c>
      <c r="M84" s="15">
        <v>148</v>
      </c>
      <c r="N84" s="15">
        <v>130.80000000000001</v>
      </c>
      <c r="O84" s="15">
        <v>157.69999999999999</v>
      </c>
      <c r="P84" s="15">
        <v>156.30000000000001</v>
      </c>
      <c r="Q84" s="15">
        <v>170.4</v>
      </c>
      <c r="R84" s="15">
        <v>146.80000000000001</v>
      </c>
      <c r="S84" s="15">
        <v>132.80000000000001</v>
      </c>
      <c r="T84" s="15">
        <v>144.6</v>
      </c>
      <c r="U84" s="15">
        <v>152.80000000000001</v>
      </c>
      <c r="V84" s="15">
        <v>133.6</v>
      </c>
      <c r="W84" s="15">
        <v>139.80000000000001</v>
      </c>
      <c r="X84" s="15">
        <v>143.19999999999999</v>
      </c>
      <c r="Y84" s="15">
        <v>125.2</v>
      </c>
      <c r="Z84" s="15">
        <v>136.80000000000001</v>
      </c>
      <c r="AA84" s="15">
        <v>151.9</v>
      </c>
      <c r="AB84" s="15">
        <v>140.19999999999999</v>
      </c>
      <c r="AC84" s="15">
        <v>137.69999999999999</v>
      </c>
      <c r="AD84" s="15">
        <v>148.30000000000001</v>
      </c>
    </row>
    <row r="85" spans="1:30" x14ac:dyDescent="0.45">
      <c r="A85" t="s">
        <v>33</v>
      </c>
      <c r="B85">
        <v>2020</v>
      </c>
      <c r="C85" t="s">
        <v>31</v>
      </c>
      <c r="D85" s="15">
        <v>167.6</v>
      </c>
      <c r="E85" s="15">
        <v>157</v>
      </c>
      <c r="F85" s="15">
        <v>144.4</v>
      </c>
      <c r="G85" s="15">
        <v>207.8</v>
      </c>
      <c r="H85" s="15">
        <v>149.30000000000001</v>
      </c>
      <c r="I85" s="15">
        <v>126.3</v>
      </c>
      <c r="J85" s="15">
        <v>145.6</v>
      </c>
      <c r="K85" s="15">
        <v>139.1</v>
      </c>
      <c r="L85" s="15">
        <v>114.8</v>
      </c>
      <c r="M85" s="15">
        <v>149.5</v>
      </c>
      <c r="N85" s="15">
        <v>131.1</v>
      </c>
      <c r="O85" s="15">
        <v>158.5</v>
      </c>
      <c r="P85" s="15">
        <v>154.4</v>
      </c>
      <c r="Q85" s="15">
        <v>170.8</v>
      </c>
      <c r="R85" s="15">
        <v>147</v>
      </c>
      <c r="S85" s="15">
        <v>133.19999999999999</v>
      </c>
      <c r="T85" s="15">
        <v>144.9</v>
      </c>
      <c r="U85" s="15">
        <v>153.9</v>
      </c>
      <c r="V85" s="15">
        <v>135.1</v>
      </c>
      <c r="W85" s="15">
        <v>140.1</v>
      </c>
      <c r="X85" s="15">
        <v>143.80000000000001</v>
      </c>
      <c r="Y85" s="15">
        <v>126.1</v>
      </c>
      <c r="Z85" s="15">
        <v>137.19999999999999</v>
      </c>
      <c r="AA85" s="15">
        <v>152.1</v>
      </c>
      <c r="AB85" s="15">
        <v>142.1</v>
      </c>
      <c r="AC85" s="15">
        <v>138.4</v>
      </c>
      <c r="AD85" s="15">
        <v>148.19999999999999</v>
      </c>
    </row>
    <row r="86" spans="1:30" x14ac:dyDescent="0.45">
      <c r="A86" t="s">
        <v>33</v>
      </c>
      <c r="B86">
        <v>2020</v>
      </c>
      <c r="C86" t="s">
        <v>35</v>
      </c>
      <c r="D86" s="15">
        <v>167.6</v>
      </c>
      <c r="E86" s="15">
        <v>153.1</v>
      </c>
      <c r="F86" s="15">
        <v>143.1</v>
      </c>
      <c r="G86" s="15">
        <v>181.7</v>
      </c>
      <c r="H86" s="15">
        <v>150.69999999999999</v>
      </c>
      <c r="I86" s="15">
        <v>127.4</v>
      </c>
      <c r="J86" s="15">
        <v>146.19999999999999</v>
      </c>
      <c r="K86" s="15">
        <v>139.6</v>
      </c>
      <c r="L86" s="15">
        <v>114.6</v>
      </c>
      <c r="M86" s="15">
        <v>150.4</v>
      </c>
      <c r="N86" s="15">
        <v>131.5</v>
      </c>
      <c r="O86" s="15">
        <v>159</v>
      </c>
      <c r="P86" s="15">
        <v>151.69999999999999</v>
      </c>
      <c r="Q86" s="15">
        <v>172</v>
      </c>
      <c r="R86" s="15">
        <v>147.30000000000001</v>
      </c>
      <c r="S86" s="15">
        <v>133.5</v>
      </c>
      <c r="T86" s="15">
        <v>145.19999999999999</v>
      </c>
      <c r="U86" s="15">
        <v>154.80000000000001</v>
      </c>
      <c r="V86" s="15">
        <v>138.9</v>
      </c>
      <c r="W86" s="15">
        <v>140.4</v>
      </c>
      <c r="X86" s="15">
        <v>144.4</v>
      </c>
      <c r="Y86" s="15">
        <v>125.2</v>
      </c>
      <c r="Z86" s="15">
        <v>137.69999999999999</v>
      </c>
      <c r="AA86" s="15">
        <v>152.19999999999999</v>
      </c>
      <c r="AB86" s="15">
        <v>143.5</v>
      </c>
      <c r="AC86" s="15">
        <v>138.4</v>
      </c>
      <c r="AD86" s="15">
        <v>147.69999999999999</v>
      </c>
    </row>
    <row r="87" spans="1:30" x14ac:dyDescent="0.45">
      <c r="A87" t="s">
        <v>33</v>
      </c>
      <c r="B87">
        <v>2020</v>
      </c>
      <c r="C87" t="s">
        <v>36</v>
      </c>
      <c r="D87" s="15">
        <v>167.5</v>
      </c>
      <c r="E87" s="15">
        <v>148.9</v>
      </c>
      <c r="F87" s="15">
        <v>143.30000000000001</v>
      </c>
      <c r="G87" s="15">
        <v>167</v>
      </c>
      <c r="H87" s="15">
        <v>151.1</v>
      </c>
      <c r="I87" s="15">
        <v>127.5</v>
      </c>
      <c r="J87" s="15">
        <v>146.5</v>
      </c>
      <c r="K87" s="15">
        <v>139.69999999999999</v>
      </c>
      <c r="L87" s="15">
        <v>114.4</v>
      </c>
      <c r="M87" s="15">
        <v>151.5</v>
      </c>
      <c r="N87" s="15">
        <v>131.9</v>
      </c>
      <c r="O87" s="15">
        <v>159.1</v>
      </c>
      <c r="P87" s="15">
        <v>150.1</v>
      </c>
      <c r="Q87" s="15">
        <v>173.3</v>
      </c>
      <c r="R87" s="15">
        <v>147.69999999999999</v>
      </c>
      <c r="S87" s="15">
        <v>133.80000000000001</v>
      </c>
      <c r="T87" s="15">
        <v>145.6</v>
      </c>
      <c r="U87" s="15">
        <v>154.5</v>
      </c>
      <c r="V87" s="15">
        <v>141.4</v>
      </c>
      <c r="W87" s="15">
        <v>140.80000000000001</v>
      </c>
      <c r="X87" s="15">
        <v>145</v>
      </c>
      <c r="Y87" s="15">
        <v>124.6</v>
      </c>
      <c r="Z87" s="15">
        <v>137.9</v>
      </c>
      <c r="AA87" s="15">
        <v>152.5</v>
      </c>
      <c r="AB87" s="15">
        <v>145.30000000000001</v>
      </c>
      <c r="AC87" s="15">
        <v>138.69999999999999</v>
      </c>
      <c r="AD87" s="15">
        <v>147.30000000000001</v>
      </c>
    </row>
    <row r="88" spans="1:30" x14ac:dyDescent="0.45">
      <c r="A88" t="s">
        <v>33</v>
      </c>
      <c r="B88">
        <v>2020</v>
      </c>
      <c r="C88" t="s">
        <v>37</v>
      </c>
      <c r="D88" s="15">
        <f>(D87+D90)/2</f>
        <v>182.25</v>
      </c>
      <c r="E88" s="15">
        <v>151.9</v>
      </c>
      <c r="F88" s="15">
        <v>152.9</v>
      </c>
      <c r="G88" s="15">
        <v>180</v>
      </c>
      <c r="H88" s="15">
        <v>155.5</v>
      </c>
      <c r="I88" s="15">
        <v>131.6</v>
      </c>
      <c r="J88" s="15">
        <v>151.80000000000001</v>
      </c>
      <c r="K88" s="15">
        <v>150.80000000000001</v>
      </c>
      <c r="L88" s="15">
        <v>121.2</v>
      </c>
      <c r="M88" s="15">
        <v>154</v>
      </c>
      <c r="N88" s="15">
        <v>133.5</v>
      </c>
      <c r="O88" s="15">
        <f t="shared" ref="O88:O89" si="0">(O87+O90)/2</f>
        <v>160.39999999999998</v>
      </c>
      <c r="P88" s="15">
        <f t="shared" ref="P88:P89" si="1">(P87+P90)/2</f>
        <v>153.55000000000001</v>
      </c>
      <c r="Q88" s="15">
        <f t="shared" ref="Q88:Q89" si="2">(Q87+Q90)/2</f>
        <v>180</v>
      </c>
      <c r="R88" s="15">
        <f t="shared" ref="R88:R89" si="3">(R87+R90)/2</f>
        <v>148.39999999999998</v>
      </c>
      <c r="S88" s="15">
        <f t="shared" ref="S88:S89" si="4">(S87+S90)/2</f>
        <v>135.19999999999999</v>
      </c>
      <c r="T88" s="15">
        <f t="shared" ref="E88:AD89" si="5">(T87+T90)/2</f>
        <v>146.39999999999998</v>
      </c>
      <c r="U88" s="15">
        <v>155.6</v>
      </c>
      <c r="V88" s="15">
        <v>137.1</v>
      </c>
      <c r="W88" s="15">
        <f t="shared" si="5"/>
        <v>140.60000000000002</v>
      </c>
      <c r="X88" s="15">
        <v>144.80000000000001</v>
      </c>
      <c r="Y88" s="15">
        <f t="shared" ref="Y88" si="6">(Y87+Y90)/2</f>
        <v>126.95</v>
      </c>
      <c r="Z88" s="15">
        <f t="shared" ref="Z88" si="7">(Z87+Z90)/2</f>
        <v>141.19999999999999</v>
      </c>
      <c r="AA88" s="15">
        <f t="shared" ref="AA88" si="8">(AA87+AA90)/2</f>
        <v>152.5</v>
      </c>
      <c r="AB88" s="15">
        <f t="shared" ref="AB88" si="9">(AB87+AB90)/2</f>
        <v>148.75</v>
      </c>
      <c r="AC88" s="15">
        <f t="shared" ref="AC88" si="10">(AC87+AC90)/2</f>
        <v>140.35</v>
      </c>
      <c r="AD88" s="15">
        <f t="shared" ref="AD88" si="11">(AD87+AD90)/2</f>
        <v>149.05000000000001</v>
      </c>
    </row>
    <row r="89" spans="1:30" x14ac:dyDescent="0.45">
      <c r="A89" t="s">
        <v>33</v>
      </c>
      <c r="B89">
        <v>2020</v>
      </c>
      <c r="C89" t="s">
        <v>38</v>
      </c>
      <c r="D89" s="15">
        <f>(D88+D91)/2</f>
        <v>189.625</v>
      </c>
      <c r="E89" s="15">
        <f t="shared" si="5"/>
        <v>153.25</v>
      </c>
      <c r="F89" s="15">
        <f t="shared" si="5"/>
        <v>152.35000000000002</v>
      </c>
      <c r="G89" s="15">
        <f t="shared" si="5"/>
        <v>175.6</v>
      </c>
      <c r="H89" s="15">
        <f t="shared" si="5"/>
        <v>154.44999999999999</v>
      </c>
      <c r="I89" s="15">
        <f t="shared" si="5"/>
        <v>132.25</v>
      </c>
      <c r="J89" s="15">
        <f t="shared" si="5"/>
        <v>152.25</v>
      </c>
      <c r="K89" s="15">
        <f t="shared" si="5"/>
        <v>151.4</v>
      </c>
      <c r="L89" s="15">
        <f t="shared" si="5"/>
        <v>118.75</v>
      </c>
      <c r="M89" s="15">
        <f t="shared" si="5"/>
        <v>156.4</v>
      </c>
      <c r="N89" s="15">
        <f t="shared" si="5"/>
        <v>134.55000000000001</v>
      </c>
      <c r="O89" s="15">
        <f t="shared" si="0"/>
        <v>161.04999999999998</v>
      </c>
      <c r="P89" s="15">
        <f t="shared" si="1"/>
        <v>155.27500000000001</v>
      </c>
      <c r="Q89" s="15">
        <f t="shared" si="2"/>
        <v>183.35</v>
      </c>
      <c r="R89" s="15">
        <f t="shared" si="3"/>
        <v>148.75</v>
      </c>
      <c r="S89" s="15">
        <f t="shared" si="4"/>
        <v>135.89999999999998</v>
      </c>
      <c r="T89" s="15">
        <f t="shared" si="5"/>
        <v>146.79999999999998</v>
      </c>
      <c r="U89" s="15">
        <f t="shared" si="5"/>
        <v>155.14999999999998</v>
      </c>
      <c r="V89" s="15">
        <f t="shared" si="5"/>
        <v>137.1</v>
      </c>
      <c r="W89" s="15">
        <f t="shared" si="5"/>
        <v>140.5</v>
      </c>
      <c r="X89" s="15">
        <f t="shared" si="5"/>
        <v>146.44999999999999</v>
      </c>
      <c r="Y89" s="15">
        <f t="shared" si="5"/>
        <v>128.125</v>
      </c>
      <c r="Z89" s="15">
        <f t="shared" si="5"/>
        <v>142.85</v>
      </c>
      <c r="AA89" s="15">
        <f t="shared" si="5"/>
        <v>152.5</v>
      </c>
      <c r="AB89" s="15">
        <f t="shared" si="5"/>
        <v>150.47499999999999</v>
      </c>
      <c r="AC89" s="15">
        <f t="shared" si="5"/>
        <v>141.17500000000001</v>
      </c>
      <c r="AD89" s="15">
        <f t="shared" si="5"/>
        <v>149.92500000000001</v>
      </c>
    </row>
    <row r="90" spans="1:30" x14ac:dyDescent="0.45">
      <c r="A90" t="s">
        <v>33</v>
      </c>
      <c r="B90">
        <v>2020</v>
      </c>
      <c r="C90" t="s">
        <v>39</v>
      </c>
      <c r="D90" s="15">
        <v>197</v>
      </c>
      <c r="E90" s="15">
        <v>154.6</v>
      </c>
      <c r="F90" s="15">
        <v>151.80000000000001</v>
      </c>
      <c r="G90" s="15">
        <v>171.2</v>
      </c>
      <c r="H90" s="15">
        <v>153.4</v>
      </c>
      <c r="I90" s="15">
        <v>132.9</v>
      </c>
      <c r="J90" s="15">
        <v>152.69999999999999</v>
      </c>
      <c r="K90" s="15">
        <v>152</v>
      </c>
      <c r="L90" s="15">
        <v>116.3</v>
      </c>
      <c r="M90" s="15">
        <v>158.80000000000001</v>
      </c>
      <c r="N90" s="15">
        <v>135.6</v>
      </c>
      <c r="O90" s="15">
        <v>161.69999999999999</v>
      </c>
      <c r="P90" s="15">
        <v>157</v>
      </c>
      <c r="Q90" s="15">
        <v>186.7</v>
      </c>
      <c r="R90" s="15">
        <v>149.1</v>
      </c>
      <c r="S90" s="15">
        <v>136.6</v>
      </c>
      <c r="T90" s="15">
        <v>147.19999999999999</v>
      </c>
      <c r="U90" s="15">
        <v>154.69999999999999</v>
      </c>
      <c r="V90" s="15">
        <v>137.1</v>
      </c>
      <c r="W90" s="15">
        <v>140.4</v>
      </c>
      <c r="X90" s="15">
        <v>148.1</v>
      </c>
      <c r="Y90" s="15">
        <v>129.30000000000001</v>
      </c>
      <c r="Z90" s="15">
        <v>144.5</v>
      </c>
      <c r="AA90" s="15">
        <v>152.5</v>
      </c>
      <c r="AB90" s="15">
        <v>152.19999999999999</v>
      </c>
      <c r="AC90" s="15">
        <v>142</v>
      </c>
      <c r="AD90" s="15">
        <v>150.80000000000001</v>
      </c>
    </row>
    <row r="91" spans="1:30" x14ac:dyDescent="0.45">
      <c r="A91" t="s">
        <v>33</v>
      </c>
      <c r="B91">
        <v>2020</v>
      </c>
      <c r="C91" t="s">
        <v>40</v>
      </c>
      <c r="D91" s="15">
        <v>197</v>
      </c>
      <c r="E91" s="15">
        <v>154.6</v>
      </c>
      <c r="F91" s="15">
        <v>151.80000000000001</v>
      </c>
      <c r="G91" s="15">
        <v>171.2</v>
      </c>
      <c r="H91" s="15">
        <v>153.4</v>
      </c>
      <c r="I91" s="15">
        <v>132.9</v>
      </c>
      <c r="J91" s="15">
        <v>152.69999999999999</v>
      </c>
      <c r="K91" s="15">
        <v>152</v>
      </c>
      <c r="L91" s="15">
        <v>116.3</v>
      </c>
      <c r="M91" s="15">
        <v>158.80000000000001</v>
      </c>
      <c r="N91" s="15">
        <v>135.6</v>
      </c>
      <c r="O91" s="15">
        <v>161.69999999999999</v>
      </c>
      <c r="P91" s="15">
        <v>157</v>
      </c>
      <c r="Q91" s="15">
        <v>186.7</v>
      </c>
      <c r="R91" s="15">
        <v>149.1</v>
      </c>
      <c r="S91" s="15">
        <v>136.6</v>
      </c>
      <c r="T91" s="15">
        <v>147.19999999999999</v>
      </c>
      <c r="U91" s="15">
        <v>154.69999999999999</v>
      </c>
      <c r="V91" s="15">
        <v>137.1</v>
      </c>
      <c r="W91" s="15">
        <v>140.4</v>
      </c>
      <c r="X91" s="15">
        <v>148.1</v>
      </c>
      <c r="Y91" s="15">
        <v>129.30000000000001</v>
      </c>
      <c r="Z91" s="15">
        <v>144.5</v>
      </c>
      <c r="AA91" s="15">
        <v>152.5</v>
      </c>
      <c r="AB91" s="15">
        <v>152.19999999999999</v>
      </c>
      <c r="AC91" s="15">
        <v>142</v>
      </c>
      <c r="AD91" s="15">
        <v>150.80000000000001</v>
      </c>
    </row>
    <row r="92" spans="1:30" x14ac:dyDescent="0.45">
      <c r="A92" t="s">
        <v>33</v>
      </c>
      <c r="B92">
        <v>2020</v>
      </c>
      <c r="C92" t="s">
        <v>41</v>
      </c>
      <c r="D92" s="15">
        <v>197.8</v>
      </c>
      <c r="E92" s="15">
        <v>154.5</v>
      </c>
      <c r="F92" s="15">
        <v>154.5</v>
      </c>
      <c r="G92" s="15">
        <v>191.9</v>
      </c>
      <c r="H92" s="15">
        <v>153.4</v>
      </c>
      <c r="I92" s="15">
        <v>133.4</v>
      </c>
      <c r="J92" s="15">
        <v>151.6</v>
      </c>
      <c r="K92" s="15">
        <v>151.30000000000001</v>
      </c>
      <c r="L92" s="15">
        <v>116.8</v>
      </c>
      <c r="M92" s="15">
        <v>160</v>
      </c>
      <c r="N92" s="15">
        <v>136.5</v>
      </c>
      <c r="O92" s="15">
        <v>163.30000000000001</v>
      </c>
      <c r="P92" s="15">
        <v>159.9</v>
      </c>
      <c r="Q92" s="15">
        <v>187.2</v>
      </c>
      <c r="R92" s="15">
        <v>150</v>
      </c>
      <c r="S92" s="15">
        <v>135.19999999999999</v>
      </c>
      <c r="T92" s="15">
        <v>147.80000000000001</v>
      </c>
      <c r="U92" s="15">
        <v>155.5</v>
      </c>
      <c r="V92" s="15">
        <v>138.30000000000001</v>
      </c>
      <c r="W92" s="15">
        <v>144.5</v>
      </c>
      <c r="X92" s="15">
        <v>148.69999999999999</v>
      </c>
      <c r="Y92" s="15">
        <v>133.9</v>
      </c>
      <c r="Z92" s="15">
        <v>141.19999999999999</v>
      </c>
      <c r="AA92" s="15">
        <v>155.5</v>
      </c>
      <c r="AB92" s="15">
        <v>155.19999999999999</v>
      </c>
      <c r="AC92" s="15">
        <v>144.80000000000001</v>
      </c>
      <c r="AD92" s="15">
        <v>152.9</v>
      </c>
    </row>
    <row r="93" spans="1:30" x14ac:dyDescent="0.45">
      <c r="A93" t="s">
        <v>33</v>
      </c>
      <c r="B93">
        <v>2020</v>
      </c>
      <c r="C93" t="s">
        <v>42</v>
      </c>
      <c r="D93" s="15">
        <v>193.1</v>
      </c>
      <c r="E93" s="15">
        <v>157.30000000000001</v>
      </c>
      <c r="F93" s="15">
        <v>155.4</v>
      </c>
      <c r="G93" s="15">
        <v>202</v>
      </c>
      <c r="H93" s="15">
        <v>153.9</v>
      </c>
      <c r="I93" s="15">
        <v>134.4</v>
      </c>
      <c r="J93" s="15">
        <v>151.5</v>
      </c>
      <c r="K93" s="15">
        <v>150.80000000000001</v>
      </c>
      <c r="L93" s="15">
        <v>118.9</v>
      </c>
      <c r="M93" s="15">
        <v>160.9</v>
      </c>
      <c r="N93" s="15">
        <v>137.69999999999999</v>
      </c>
      <c r="O93" s="15">
        <v>164.4</v>
      </c>
      <c r="P93" s="15">
        <v>161.30000000000001</v>
      </c>
      <c r="Q93" s="15">
        <v>188.7</v>
      </c>
      <c r="R93" s="15">
        <v>150.19999999999999</v>
      </c>
      <c r="S93" s="15">
        <v>136.30000000000001</v>
      </c>
      <c r="T93" s="15">
        <v>148.1</v>
      </c>
      <c r="U93" s="15">
        <v>156.30000000000001</v>
      </c>
      <c r="V93" s="15">
        <v>137.19999999999999</v>
      </c>
      <c r="W93" s="15">
        <v>145.4</v>
      </c>
      <c r="X93" s="15">
        <v>150</v>
      </c>
      <c r="Y93" s="15">
        <v>135.1</v>
      </c>
      <c r="Z93" s="15">
        <v>141.80000000000001</v>
      </c>
      <c r="AA93" s="15">
        <v>154.9</v>
      </c>
      <c r="AB93" s="15">
        <v>159.80000000000001</v>
      </c>
      <c r="AC93" s="15">
        <v>146</v>
      </c>
      <c r="AD93" s="15">
        <v>154</v>
      </c>
    </row>
    <row r="94" spans="1:30" x14ac:dyDescent="0.45">
      <c r="A94" t="s">
        <v>33</v>
      </c>
      <c r="B94">
        <v>2020</v>
      </c>
      <c r="C94" t="s">
        <v>43</v>
      </c>
      <c r="D94" s="15">
        <v>193.7</v>
      </c>
      <c r="E94" s="15">
        <v>164.8</v>
      </c>
      <c r="F94" s="15">
        <v>155.69999999999999</v>
      </c>
      <c r="G94" s="15">
        <v>226</v>
      </c>
      <c r="H94" s="15">
        <v>153.69999999999999</v>
      </c>
      <c r="I94" s="15">
        <v>135.69999999999999</v>
      </c>
      <c r="J94" s="15">
        <v>150.6</v>
      </c>
      <c r="K94" s="15">
        <v>152.19999999999999</v>
      </c>
      <c r="L94" s="15">
        <v>118.1</v>
      </c>
      <c r="M94" s="15">
        <v>161.30000000000001</v>
      </c>
      <c r="N94" s="15">
        <v>139.19999999999999</v>
      </c>
      <c r="O94" s="15">
        <v>164.8</v>
      </c>
      <c r="P94" s="15">
        <v>164.4</v>
      </c>
      <c r="Q94" s="15">
        <v>188.7</v>
      </c>
      <c r="R94" s="15">
        <v>150.5</v>
      </c>
      <c r="S94" s="15">
        <v>136.1</v>
      </c>
      <c r="T94" s="15">
        <v>148.30000000000001</v>
      </c>
      <c r="U94" s="15">
        <v>156.5</v>
      </c>
      <c r="V94" s="15">
        <v>137.1</v>
      </c>
      <c r="W94" s="15">
        <v>145.1</v>
      </c>
      <c r="X94" s="15">
        <v>151</v>
      </c>
      <c r="Y94" s="15">
        <v>135.4</v>
      </c>
      <c r="Z94" s="15">
        <v>142</v>
      </c>
      <c r="AA94" s="15">
        <v>155.69999999999999</v>
      </c>
      <c r="AB94" s="15">
        <v>158.1</v>
      </c>
      <c r="AC94" s="15">
        <v>146.19999999999999</v>
      </c>
      <c r="AD94" s="15">
        <v>155.19999999999999</v>
      </c>
    </row>
    <row r="95" spans="1:30" x14ac:dyDescent="0.45">
      <c r="A95" t="s">
        <v>33</v>
      </c>
      <c r="B95">
        <v>2020</v>
      </c>
      <c r="C95" t="s">
        <v>45</v>
      </c>
      <c r="D95" s="15">
        <v>195.5</v>
      </c>
      <c r="E95" s="15">
        <v>176.9</v>
      </c>
      <c r="F95" s="15">
        <v>150.5</v>
      </c>
      <c r="G95" s="15">
        <v>245.3</v>
      </c>
      <c r="H95" s="15">
        <v>153.9</v>
      </c>
      <c r="I95" s="15">
        <v>138</v>
      </c>
      <c r="J95" s="15">
        <v>149.69999999999999</v>
      </c>
      <c r="K95" s="15">
        <v>158.69999999999999</v>
      </c>
      <c r="L95" s="15">
        <v>117.2</v>
      </c>
      <c r="M95" s="15">
        <v>161.4</v>
      </c>
      <c r="N95" s="15">
        <v>141.5</v>
      </c>
      <c r="O95" s="15">
        <v>165.1</v>
      </c>
      <c r="P95" s="15">
        <v>167</v>
      </c>
      <c r="Q95" s="15">
        <v>188.8</v>
      </c>
      <c r="R95" s="15">
        <v>151.1</v>
      </c>
      <c r="S95" s="15">
        <v>136.4</v>
      </c>
      <c r="T95" s="15">
        <v>148.80000000000001</v>
      </c>
      <c r="U95" s="15">
        <v>158</v>
      </c>
      <c r="V95" s="15">
        <v>137.30000000000001</v>
      </c>
      <c r="W95" s="15">
        <v>145.1</v>
      </c>
      <c r="X95" s="15">
        <v>152</v>
      </c>
      <c r="Y95" s="15">
        <v>135.19999999999999</v>
      </c>
      <c r="Z95" s="15">
        <v>144.4</v>
      </c>
      <c r="AA95" s="15">
        <v>156.4</v>
      </c>
      <c r="AB95" s="15">
        <v>157.9</v>
      </c>
      <c r="AC95" s="15">
        <v>146.6</v>
      </c>
      <c r="AD95" s="15">
        <v>156.69999999999999</v>
      </c>
    </row>
    <row r="96" spans="1:30" x14ac:dyDescent="0.45">
      <c r="A96" t="s">
        <v>33</v>
      </c>
      <c r="B96">
        <v>2020</v>
      </c>
      <c r="C96" t="s">
        <v>46</v>
      </c>
      <c r="D96" s="15">
        <v>195.7</v>
      </c>
      <c r="E96" s="15">
        <v>178.3</v>
      </c>
      <c r="F96" s="15">
        <v>149.69999999999999</v>
      </c>
      <c r="G96" s="15">
        <v>240.9</v>
      </c>
      <c r="H96" s="15">
        <v>154.19999999999999</v>
      </c>
      <c r="I96" s="15">
        <v>140.69999999999999</v>
      </c>
      <c r="J96" s="15">
        <v>149</v>
      </c>
      <c r="K96" s="15">
        <v>161.5</v>
      </c>
      <c r="L96" s="15">
        <v>117.1</v>
      </c>
      <c r="M96" s="15">
        <v>161.9</v>
      </c>
      <c r="N96" s="15">
        <v>143.30000000000001</v>
      </c>
      <c r="O96" s="15">
        <v>166.1</v>
      </c>
      <c r="P96" s="15">
        <v>167</v>
      </c>
      <c r="Q96" s="15">
        <v>190.2</v>
      </c>
      <c r="R96" s="15">
        <v>151.9</v>
      </c>
      <c r="S96" s="15">
        <v>136.69999999999999</v>
      </c>
      <c r="T96" s="15">
        <v>149.6</v>
      </c>
      <c r="U96" s="15">
        <v>158.4</v>
      </c>
      <c r="V96" s="15">
        <v>137.9</v>
      </c>
      <c r="W96" s="15">
        <v>145.5</v>
      </c>
      <c r="X96" s="15">
        <v>152.9</v>
      </c>
      <c r="Y96" s="15">
        <v>135.5</v>
      </c>
      <c r="Z96" s="15">
        <v>144.30000000000001</v>
      </c>
      <c r="AA96" s="15">
        <v>156.9</v>
      </c>
      <c r="AB96" s="15">
        <v>157.9</v>
      </c>
      <c r="AC96" s="15">
        <v>146.9</v>
      </c>
      <c r="AD96" s="15">
        <v>156.9</v>
      </c>
    </row>
    <row r="97" spans="1:30" x14ac:dyDescent="0.45">
      <c r="A97" t="s">
        <v>33</v>
      </c>
      <c r="B97">
        <v>2021</v>
      </c>
      <c r="C97" t="s">
        <v>31</v>
      </c>
      <c r="D97" s="15">
        <v>194.8</v>
      </c>
      <c r="E97" s="15">
        <v>178.4</v>
      </c>
      <c r="F97" s="15">
        <v>152.6</v>
      </c>
      <c r="G97" s="15">
        <v>206.8</v>
      </c>
      <c r="H97" s="15">
        <v>154.4</v>
      </c>
      <c r="I97" s="15">
        <v>144.1</v>
      </c>
      <c r="J97" s="15">
        <v>148</v>
      </c>
      <c r="K97" s="15">
        <v>162.1</v>
      </c>
      <c r="L97" s="15">
        <v>116.3</v>
      </c>
      <c r="M97" s="15">
        <v>163</v>
      </c>
      <c r="N97" s="15">
        <v>145.9</v>
      </c>
      <c r="O97" s="15">
        <v>167.2</v>
      </c>
      <c r="P97" s="15">
        <v>163.4</v>
      </c>
      <c r="Q97" s="15">
        <v>191.8</v>
      </c>
      <c r="R97" s="15">
        <v>152.5</v>
      </c>
      <c r="S97" s="15">
        <v>137.30000000000001</v>
      </c>
      <c r="T97" s="15">
        <v>150.19999999999999</v>
      </c>
      <c r="U97" s="15">
        <v>157.69999999999999</v>
      </c>
      <c r="V97" s="15">
        <v>142.9</v>
      </c>
      <c r="W97" s="15">
        <v>145.69999999999999</v>
      </c>
      <c r="X97" s="15">
        <v>154.1</v>
      </c>
      <c r="Y97" s="15">
        <v>136.9</v>
      </c>
      <c r="Z97" s="15">
        <v>145.4</v>
      </c>
      <c r="AA97" s="15">
        <v>156.1</v>
      </c>
      <c r="AB97" s="15">
        <v>157.69999999999999</v>
      </c>
      <c r="AC97" s="15">
        <v>147.6</v>
      </c>
      <c r="AD97" s="15">
        <v>156</v>
      </c>
    </row>
    <row r="98" spans="1:30" x14ac:dyDescent="0.45">
      <c r="A98" t="s">
        <v>33</v>
      </c>
      <c r="B98">
        <v>2021</v>
      </c>
      <c r="C98" t="s">
        <v>35</v>
      </c>
      <c r="D98" s="15">
        <v>191.2</v>
      </c>
      <c r="E98" s="15">
        <v>169.9</v>
      </c>
      <c r="F98" s="15">
        <v>154</v>
      </c>
      <c r="G98" s="15">
        <v>180.2</v>
      </c>
      <c r="H98" s="15">
        <v>155.1</v>
      </c>
      <c r="I98" s="15">
        <v>151.4</v>
      </c>
      <c r="J98" s="15">
        <v>147.6</v>
      </c>
      <c r="K98" s="15">
        <v>159.80000000000001</v>
      </c>
      <c r="L98" s="15">
        <v>114.9</v>
      </c>
      <c r="M98" s="15">
        <v>162.5</v>
      </c>
      <c r="N98" s="15">
        <v>149.19999999999999</v>
      </c>
      <c r="O98" s="15">
        <v>169.4</v>
      </c>
      <c r="P98" s="15">
        <v>160.80000000000001</v>
      </c>
      <c r="Q98" s="15">
        <v>193.3</v>
      </c>
      <c r="R98" s="15">
        <v>154.19999999999999</v>
      </c>
      <c r="S98" s="15">
        <v>138.19999999999999</v>
      </c>
      <c r="T98" s="15">
        <v>151.80000000000001</v>
      </c>
      <c r="U98" s="15">
        <v>159.80000000000001</v>
      </c>
      <c r="V98" s="15">
        <v>149.1</v>
      </c>
      <c r="W98" s="15">
        <v>146.5</v>
      </c>
      <c r="X98" s="15">
        <v>156.30000000000001</v>
      </c>
      <c r="Y98" s="15">
        <v>140.5</v>
      </c>
      <c r="Z98" s="15">
        <v>147.30000000000001</v>
      </c>
      <c r="AA98" s="15">
        <v>156.6</v>
      </c>
      <c r="AB98" s="15">
        <v>156.69999999999999</v>
      </c>
      <c r="AC98" s="15">
        <v>149.30000000000001</v>
      </c>
      <c r="AD98" s="15">
        <v>156.5</v>
      </c>
    </row>
    <row r="99" spans="1:30" x14ac:dyDescent="0.45">
      <c r="A99" t="s">
        <v>33</v>
      </c>
      <c r="B99">
        <v>2021</v>
      </c>
      <c r="C99" t="s">
        <v>36</v>
      </c>
      <c r="D99" s="15">
        <v>197.5</v>
      </c>
      <c r="E99" s="15">
        <v>164.7</v>
      </c>
      <c r="F99" s="15">
        <v>157.30000000000001</v>
      </c>
      <c r="G99" s="15">
        <v>166.1</v>
      </c>
      <c r="H99" s="15">
        <v>155.6</v>
      </c>
      <c r="I99" s="15">
        <v>156.4</v>
      </c>
      <c r="J99" s="15">
        <v>147.5</v>
      </c>
      <c r="K99" s="15">
        <v>161.1</v>
      </c>
      <c r="L99" s="15">
        <v>114.3</v>
      </c>
      <c r="M99" s="15">
        <v>162.6</v>
      </c>
      <c r="N99" s="15">
        <v>150.69999999999999</v>
      </c>
      <c r="O99" s="15">
        <v>170.3</v>
      </c>
      <c r="P99" s="15">
        <v>160.4</v>
      </c>
      <c r="Q99" s="15">
        <v>193.5</v>
      </c>
      <c r="R99" s="15">
        <v>155.1</v>
      </c>
      <c r="S99" s="15">
        <v>138.69999999999999</v>
      </c>
      <c r="T99" s="15">
        <v>152.6</v>
      </c>
      <c r="U99" s="15">
        <v>159.9</v>
      </c>
      <c r="V99" s="15">
        <v>154.80000000000001</v>
      </c>
      <c r="W99" s="15">
        <v>147.19999999999999</v>
      </c>
      <c r="X99" s="15">
        <v>156.9</v>
      </c>
      <c r="Y99" s="15">
        <v>141.69999999999999</v>
      </c>
      <c r="Z99" s="15">
        <v>148.6</v>
      </c>
      <c r="AA99" s="15">
        <v>157.6</v>
      </c>
      <c r="AB99" s="15">
        <v>154.9</v>
      </c>
      <c r="AC99" s="15">
        <v>150</v>
      </c>
      <c r="AD99" s="15">
        <v>156.9</v>
      </c>
    </row>
    <row r="100" spans="1:30" x14ac:dyDescent="0.45">
      <c r="A100" t="s">
        <v>33</v>
      </c>
      <c r="B100">
        <v>2021</v>
      </c>
      <c r="C100" t="s">
        <v>37</v>
      </c>
      <c r="D100" s="15">
        <v>202.5</v>
      </c>
      <c r="E100" s="15">
        <v>166.4</v>
      </c>
      <c r="F100" s="15">
        <v>168.8</v>
      </c>
      <c r="G100" s="15">
        <v>161.6</v>
      </c>
      <c r="H100" s="15">
        <v>156</v>
      </c>
      <c r="I100" s="15">
        <v>161.4</v>
      </c>
      <c r="J100" s="15">
        <v>147.6</v>
      </c>
      <c r="K100" s="15">
        <v>162.80000000000001</v>
      </c>
      <c r="L100" s="15">
        <v>114.8</v>
      </c>
      <c r="M100" s="15">
        <v>162.80000000000001</v>
      </c>
      <c r="N100" s="15">
        <v>151.5</v>
      </c>
      <c r="O100" s="15">
        <v>171.4</v>
      </c>
      <c r="P100" s="15">
        <v>162</v>
      </c>
      <c r="Q100" s="15">
        <v>194.4</v>
      </c>
      <c r="R100" s="15">
        <v>155.9</v>
      </c>
      <c r="S100" s="15">
        <v>139.30000000000001</v>
      </c>
      <c r="T100" s="15">
        <v>153.4</v>
      </c>
      <c r="U100" s="15">
        <v>161.4</v>
      </c>
      <c r="V100" s="15">
        <v>154.9</v>
      </c>
      <c r="W100" s="15">
        <v>147.6</v>
      </c>
      <c r="X100" s="15">
        <v>157.5</v>
      </c>
      <c r="Y100" s="15">
        <v>142.1</v>
      </c>
      <c r="Z100" s="15">
        <v>149.1</v>
      </c>
      <c r="AA100" s="15">
        <v>157.6</v>
      </c>
      <c r="AB100" s="15">
        <v>156.6</v>
      </c>
      <c r="AC100" s="15">
        <v>150.5</v>
      </c>
      <c r="AD100" s="15">
        <v>158</v>
      </c>
    </row>
    <row r="101" spans="1:30" x14ac:dyDescent="0.45">
      <c r="A101" t="s">
        <v>33</v>
      </c>
      <c r="B101">
        <v>2021</v>
      </c>
      <c r="C101" t="s">
        <v>38</v>
      </c>
      <c r="D101" s="15">
        <v>204.3</v>
      </c>
      <c r="E101" s="15">
        <v>173</v>
      </c>
      <c r="F101" s="15">
        <v>172.5</v>
      </c>
      <c r="G101" s="15">
        <v>166.5</v>
      </c>
      <c r="H101" s="15">
        <v>156.5</v>
      </c>
      <c r="I101" s="15">
        <v>168.8</v>
      </c>
      <c r="J101" s="15">
        <v>148.80000000000001</v>
      </c>
      <c r="K101" s="15">
        <v>165.9</v>
      </c>
      <c r="L101" s="15">
        <v>115.9</v>
      </c>
      <c r="M101" s="15">
        <v>165.2</v>
      </c>
      <c r="N101" s="15">
        <v>152</v>
      </c>
      <c r="O101" s="15">
        <v>171.1</v>
      </c>
      <c r="P101" s="15">
        <v>164.2</v>
      </c>
      <c r="Q101" s="15">
        <v>198.2</v>
      </c>
      <c r="R101" s="15">
        <v>156.5</v>
      </c>
      <c r="S101" s="15">
        <v>140.19999999999999</v>
      </c>
      <c r="T101" s="15">
        <v>154.1</v>
      </c>
      <c r="U101" s="15">
        <v>161.6</v>
      </c>
      <c r="V101" s="15">
        <v>155.5</v>
      </c>
      <c r="W101" s="15">
        <v>150.1</v>
      </c>
      <c r="X101" s="15">
        <v>160.4</v>
      </c>
      <c r="Y101" s="15">
        <v>145</v>
      </c>
      <c r="Z101" s="15">
        <v>152.6</v>
      </c>
      <c r="AA101" s="15">
        <v>156.6</v>
      </c>
      <c r="AB101" s="15">
        <v>157.5</v>
      </c>
      <c r="AC101" s="15">
        <v>152.30000000000001</v>
      </c>
      <c r="AD101" s="15">
        <v>159.5</v>
      </c>
    </row>
    <row r="102" spans="1:30" x14ac:dyDescent="0.45">
      <c r="A102" t="s">
        <v>33</v>
      </c>
      <c r="B102">
        <v>2021</v>
      </c>
      <c r="C102" t="s">
        <v>39</v>
      </c>
      <c r="D102" s="15">
        <v>205.5</v>
      </c>
      <c r="E102" s="15">
        <v>182.8</v>
      </c>
      <c r="F102" s="15">
        <v>171.5</v>
      </c>
      <c r="G102" s="15">
        <v>176.2</v>
      </c>
      <c r="H102" s="15">
        <v>156.5</v>
      </c>
      <c r="I102" s="15">
        <v>172.2</v>
      </c>
      <c r="J102" s="15">
        <v>149.19999999999999</v>
      </c>
      <c r="K102" s="15">
        <v>166.9</v>
      </c>
      <c r="L102" s="15">
        <v>116.1</v>
      </c>
      <c r="M102" s="15">
        <v>165.5</v>
      </c>
      <c r="N102" s="15">
        <v>152.30000000000001</v>
      </c>
      <c r="O102" s="15">
        <v>173.3</v>
      </c>
      <c r="P102" s="15">
        <v>166.2</v>
      </c>
      <c r="Q102" s="15">
        <v>195.6</v>
      </c>
      <c r="R102" s="15">
        <v>157.30000000000001</v>
      </c>
      <c r="S102" s="15">
        <v>140.5</v>
      </c>
      <c r="T102" s="15">
        <v>154.80000000000001</v>
      </c>
      <c r="U102" s="15">
        <v>160.5</v>
      </c>
      <c r="V102" s="15">
        <v>156.1</v>
      </c>
      <c r="W102" s="15">
        <v>149.80000000000001</v>
      </c>
      <c r="X102" s="15">
        <v>160.80000000000001</v>
      </c>
      <c r="Y102" s="15">
        <v>147.5</v>
      </c>
      <c r="Z102" s="15">
        <v>150.69999999999999</v>
      </c>
      <c r="AA102" s="15">
        <v>158.1</v>
      </c>
      <c r="AB102" s="15">
        <v>158</v>
      </c>
      <c r="AC102" s="15">
        <v>153.4</v>
      </c>
      <c r="AD102" s="15">
        <v>160.4</v>
      </c>
    </row>
    <row r="103" spans="1:30" x14ac:dyDescent="0.45">
      <c r="A103" t="s">
        <v>33</v>
      </c>
      <c r="B103">
        <v>2021</v>
      </c>
      <c r="C103" t="s">
        <v>40</v>
      </c>
      <c r="D103" s="15">
        <v>210.9</v>
      </c>
      <c r="E103" s="15">
        <v>185</v>
      </c>
      <c r="F103" s="15">
        <v>170.9</v>
      </c>
      <c r="G103" s="15">
        <v>186.4</v>
      </c>
      <c r="H103" s="15">
        <v>158.19999999999999</v>
      </c>
      <c r="I103" s="15">
        <v>170.6</v>
      </c>
      <c r="J103" s="15">
        <v>149.1</v>
      </c>
      <c r="K103" s="15">
        <v>164.7</v>
      </c>
      <c r="L103" s="15">
        <v>115.7</v>
      </c>
      <c r="M103" s="15">
        <v>165.5</v>
      </c>
      <c r="N103" s="15">
        <v>153.4</v>
      </c>
      <c r="O103" s="15">
        <v>173.5</v>
      </c>
      <c r="P103" s="15">
        <v>167.9</v>
      </c>
      <c r="Q103" s="15">
        <v>195.5</v>
      </c>
      <c r="R103" s="15">
        <v>157.9</v>
      </c>
      <c r="S103" s="15">
        <v>141.9</v>
      </c>
      <c r="T103" s="15">
        <v>155.5</v>
      </c>
      <c r="U103" s="15">
        <v>161.5</v>
      </c>
      <c r="V103" s="15">
        <v>157.69999999999999</v>
      </c>
      <c r="W103" s="15">
        <v>150.69999999999999</v>
      </c>
      <c r="X103" s="15">
        <v>161.5</v>
      </c>
      <c r="Y103" s="15">
        <v>149.5</v>
      </c>
      <c r="Z103" s="15">
        <v>151.19999999999999</v>
      </c>
      <c r="AA103" s="15">
        <v>160.30000000000001</v>
      </c>
      <c r="AB103" s="15">
        <v>159.6</v>
      </c>
      <c r="AC103" s="15">
        <v>155</v>
      </c>
      <c r="AD103" s="15">
        <v>161.80000000000001</v>
      </c>
    </row>
    <row r="104" spans="1:30" x14ac:dyDescent="0.45">
      <c r="A104" t="s">
        <v>33</v>
      </c>
      <c r="B104">
        <v>2021</v>
      </c>
      <c r="C104" t="s">
        <v>41</v>
      </c>
      <c r="D104" s="15">
        <v>207.4</v>
      </c>
      <c r="E104" s="15">
        <v>174.1</v>
      </c>
      <c r="F104" s="15">
        <v>161.30000000000001</v>
      </c>
      <c r="G104" s="15">
        <v>183.3</v>
      </c>
      <c r="H104" s="15">
        <v>159.19999999999999</v>
      </c>
      <c r="I104" s="15">
        <v>175</v>
      </c>
      <c r="J104" s="15">
        <v>149.30000000000001</v>
      </c>
      <c r="K104" s="15">
        <v>164.5</v>
      </c>
      <c r="L104" s="15">
        <v>120.4</v>
      </c>
      <c r="M104" s="15">
        <v>166.2</v>
      </c>
      <c r="N104" s="15">
        <v>154.80000000000001</v>
      </c>
      <c r="O104" s="15">
        <v>175.1</v>
      </c>
      <c r="P104" s="15">
        <v>167.3</v>
      </c>
      <c r="Q104" s="15">
        <v>196.5</v>
      </c>
      <c r="R104" s="15">
        <v>159.80000000000001</v>
      </c>
      <c r="S104" s="15">
        <v>143.6</v>
      </c>
      <c r="T104" s="15">
        <v>157.30000000000001</v>
      </c>
      <c r="U104" s="15">
        <v>162.1</v>
      </c>
      <c r="V104" s="15">
        <v>160.69999999999999</v>
      </c>
      <c r="W104" s="15">
        <v>153.19999999999999</v>
      </c>
      <c r="X104" s="15">
        <v>162.80000000000001</v>
      </c>
      <c r="Y104" s="15">
        <v>150.4</v>
      </c>
      <c r="Z104" s="15">
        <v>153.69999999999999</v>
      </c>
      <c r="AA104" s="15">
        <v>160.4</v>
      </c>
      <c r="AB104" s="15">
        <v>159.6</v>
      </c>
      <c r="AC104" s="15">
        <v>156</v>
      </c>
      <c r="AD104" s="15">
        <v>162.30000000000001</v>
      </c>
    </row>
    <row r="105" spans="1:30" x14ac:dyDescent="0.45">
      <c r="A105" t="s">
        <v>33</v>
      </c>
      <c r="B105">
        <v>2021</v>
      </c>
      <c r="C105" t="s">
        <v>42</v>
      </c>
      <c r="D105" s="15">
        <v>207.4</v>
      </c>
      <c r="E105" s="15">
        <v>174.1</v>
      </c>
      <c r="F105" s="15">
        <v>161.19999999999999</v>
      </c>
      <c r="G105" s="15">
        <v>183.5</v>
      </c>
      <c r="H105" s="15">
        <v>159.1</v>
      </c>
      <c r="I105" s="15">
        <v>175</v>
      </c>
      <c r="J105" s="15">
        <v>149.30000000000001</v>
      </c>
      <c r="K105" s="15">
        <v>164.5</v>
      </c>
      <c r="L105" s="15">
        <v>120.4</v>
      </c>
      <c r="M105" s="15">
        <v>166.2</v>
      </c>
      <c r="N105" s="15">
        <v>154.80000000000001</v>
      </c>
      <c r="O105" s="15">
        <v>175.1</v>
      </c>
      <c r="P105" s="15">
        <v>167.3</v>
      </c>
      <c r="Q105" s="15">
        <v>196.5</v>
      </c>
      <c r="R105" s="15">
        <v>159.80000000000001</v>
      </c>
      <c r="S105" s="15">
        <v>143.6</v>
      </c>
      <c r="T105" s="15">
        <v>157.4</v>
      </c>
      <c r="U105" s="15">
        <v>162.1</v>
      </c>
      <c r="V105" s="15">
        <v>160.80000000000001</v>
      </c>
      <c r="W105" s="15">
        <v>153.30000000000001</v>
      </c>
      <c r="X105" s="15">
        <v>162.80000000000001</v>
      </c>
      <c r="Y105" s="15">
        <v>150.5</v>
      </c>
      <c r="Z105" s="15">
        <v>153.9</v>
      </c>
      <c r="AA105" s="15">
        <v>160.30000000000001</v>
      </c>
      <c r="AB105" s="15">
        <v>159.6</v>
      </c>
      <c r="AC105" s="15">
        <v>156</v>
      </c>
      <c r="AD105" s="15">
        <v>162.30000000000001</v>
      </c>
    </row>
    <row r="106" spans="1:30" x14ac:dyDescent="0.45">
      <c r="A106" t="s">
        <v>33</v>
      </c>
      <c r="B106">
        <v>2021</v>
      </c>
      <c r="C106" t="s">
        <v>43</v>
      </c>
      <c r="D106" s="15">
        <v>208.4</v>
      </c>
      <c r="E106" s="15">
        <v>173</v>
      </c>
      <c r="F106" s="15">
        <v>159.30000000000001</v>
      </c>
      <c r="G106" s="15">
        <v>214.4</v>
      </c>
      <c r="H106" s="15">
        <v>159.19999999999999</v>
      </c>
      <c r="I106" s="15">
        <v>176.6</v>
      </c>
      <c r="J106" s="15">
        <v>150.1</v>
      </c>
      <c r="K106" s="15">
        <v>165.3</v>
      </c>
      <c r="L106" s="15">
        <v>122.5</v>
      </c>
      <c r="M106" s="15">
        <v>166.8</v>
      </c>
      <c r="N106" s="15">
        <v>155.4</v>
      </c>
      <c r="O106" s="15">
        <v>175.9</v>
      </c>
      <c r="P106" s="15">
        <v>171.5</v>
      </c>
      <c r="Q106" s="15">
        <v>197</v>
      </c>
      <c r="R106" s="15">
        <v>160.80000000000001</v>
      </c>
      <c r="S106" s="15">
        <v>144.4</v>
      </c>
      <c r="T106" s="15">
        <v>158.30000000000001</v>
      </c>
      <c r="U106" s="15">
        <v>163.6</v>
      </c>
      <c r="V106" s="15">
        <v>162.19999999999999</v>
      </c>
      <c r="W106" s="15">
        <v>154.30000000000001</v>
      </c>
      <c r="X106" s="15">
        <v>163.5</v>
      </c>
      <c r="Y106" s="15">
        <v>152.19999999999999</v>
      </c>
      <c r="Z106" s="15">
        <v>155.1</v>
      </c>
      <c r="AA106" s="15">
        <v>160.30000000000001</v>
      </c>
      <c r="AB106" s="15">
        <v>160.30000000000001</v>
      </c>
      <c r="AC106" s="15">
        <v>157</v>
      </c>
      <c r="AD106" s="15">
        <v>164.6</v>
      </c>
    </row>
    <row r="107" spans="1:30" x14ac:dyDescent="0.45">
      <c r="A107" t="s">
        <v>33</v>
      </c>
      <c r="B107">
        <v>2021</v>
      </c>
      <c r="C107" t="s">
        <v>45</v>
      </c>
      <c r="D107" s="15">
        <v>204.9</v>
      </c>
      <c r="E107" s="15">
        <v>175.4</v>
      </c>
      <c r="F107" s="15">
        <v>160.30000000000001</v>
      </c>
      <c r="G107" s="15">
        <v>229.1</v>
      </c>
      <c r="H107" s="15">
        <v>159.6</v>
      </c>
      <c r="I107" s="15">
        <v>175.8</v>
      </c>
      <c r="J107" s="15">
        <v>151</v>
      </c>
      <c r="K107" s="15">
        <v>165.1</v>
      </c>
      <c r="L107" s="15">
        <v>123.1</v>
      </c>
      <c r="M107" s="15">
        <v>167.2</v>
      </c>
      <c r="N107" s="15">
        <v>156.1</v>
      </c>
      <c r="O107" s="15">
        <v>176.8</v>
      </c>
      <c r="P107" s="15">
        <v>173.5</v>
      </c>
      <c r="Q107" s="15">
        <v>197</v>
      </c>
      <c r="R107" s="15">
        <v>162.30000000000001</v>
      </c>
      <c r="S107" s="15">
        <v>145.30000000000001</v>
      </c>
      <c r="T107" s="15">
        <v>159.69999999999999</v>
      </c>
      <c r="U107" s="15">
        <v>164.2</v>
      </c>
      <c r="V107" s="15">
        <v>161.6</v>
      </c>
      <c r="W107" s="15">
        <v>155.19999999999999</v>
      </c>
      <c r="X107" s="15">
        <v>164.2</v>
      </c>
      <c r="Y107" s="15">
        <v>151.19999999999999</v>
      </c>
      <c r="Z107" s="15">
        <v>156.69999999999999</v>
      </c>
      <c r="AA107" s="15">
        <v>160.80000000000001</v>
      </c>
      <c r="AB107" s="15">
        <v>161.80000000000001</v>
      </c>
      <c r="AC107" s="15">
        <v>157.30000000000001</v>
      </c>
      <c r="AD107" s="15">
        <v>165.6</v>
      </c>
    </row>
    <row r="108" spans="1:30" x14ac:dyDescent="0.45">
      <c r="A108" t="s">
        <v>33</v>
      </c>
      <c r="B108">
        <v>2021</v>
      </c>
      <c r="C108" t="s">
        <v>46</v>
      </c>
      <c r="D108" s="15">
        <v>202.2</v>
      </c>
      <c r="E108" s="15">
        <v>180</v>
      </c>
      <c r="F108" s="15">
        <v>158.30000000000001</v>
      </c>
      <c r="G108" s="15">
        <v>219.5</v>
      </c>
      <c r="H108" s="15">
        <v>160</v>
      </c>
      <c r="I108" s="15">
        <v>173.5</v>
      </c>
      <c r="J108" s="15">
        <v>151.6</v>
      </c>
      <c r="K108" s="15">
        <v>164.2</v>
      </c>
      <c r="L108" s="15">
        <v>121.9</v>
      </c>
      <c r="M108" s="15">
        <v>168.2</v>
      </c>
      <c r="N108" s="15">
        <v>156.5</v>
      </c>
      <c r="O108" s="15">
        <v>178.2</v>
      </c>
      <c r="P108" s="15">
        <v>172.2</v>
      </c>
      <c r="Q108" s="15">
        <v>196.8</v>
      </c>
      <c r="R108" s="15">
        <v>163.30000000000001</v>
      </c>
      <c r="S108" s="15">
        <v>146.69999999999999</v>
      </c>
      <c r="T108" s="15">
        <v>160.69999999999999</v>
      </c>
      <c r="U108" s="15">
        <v>163.4</v>
      </c>
      <c r="V108" s="15">
        <v>161.69999999999999</v>
      </c>
      <c r="W108" s="15">
        <v>156</v>
      </c>
      <c r="X108" s="15">
        <v>165.1</v>
      </c>
      <c r="Y108" s="15">
        <v>151.80000000000001</v>
      </c>
      <c r="Z108" s="15">
        <v>157.6</v>
      </c>
      <c r="AA108" s="15">
        <v>160.6</v>
      </c>
      <c r="AB108" s="15">
        <v>162.4</v>
      </c>
      <c r="AC108" s="15">
        <v>157.80000000000001</v>
      </c>
      <c r="AD108" s="15">
        <v>165.2</v>
      </c>
    </row>
    <row r="109" spans="1:30" x14ac:dyDescent="0.45">
      <c r="A109" t="s">
        <v>33</v>
      </c>
      <c r="B109">
        <v>2022</v>
      </c>
      <c r="C109" t="s">
        <v>31</v>
      </c>
      <c r="D109" s="15">
        <v>202.1</v>
      </c>
      <c r="E109" s="15">
        <v>180.1</v>
      </c>
      <c r="F109" s="15">
        <v>156.5</v>
      </c>
      <c r="G109" s="15">
        <v>203.6</v>
      </c>
      <c r="H109" s="15">
        <v>160.4</v>
      </c>
      <c r="I109" s="15">
        <v>171</v>
      </c>
      <c r="J109" s="15">
        <v>152.19999999999999</v>
      </c>
      <c r="K109" s="15">
        <v>163.80000000000001</v>
      </c>
      <c r="L109" s="15">
        <v>121.3</v>
      </c>
      <c r="M109" s="15">
        <v>169.8</v>
      </c>
      <c r="N109" s="15">
        <v>156.6</v>
      </c>
      <c r="O109" s="15">
        <v>179</v>
      </c>
      <c r="P109" s="15">
        <v>170.3</v>
      </c>
      <c r="Q109" s="15">
        <v>196.4</v>
      </c>
      <c r="R109" s="15">
        <v>164.7</v>
      </c>
      <c r="S109" s="15">
        <v>148.5</v>
      </c>
      <c r="T109" s="15">
        <v>162.19999999999999</v>
      </c>
      <c r="U109" s="15">
        <v>164.5</v>
      </c>
      <c r="V109" s="15">
        <v>161.6</v>
      </c>
      <c r="W109" s="15">
        <v>156.80000000000001</v>
      </c>
      <c r="X109" s="15">
        <v>166.1</v>
      </c>
      <c r="Y109" s="15">
        <v>152.69999999999999</v>
      </c>
      <c r="Z109" s="15">
        <v>158.4</v>
      </c>
      <c r="AA109" s="15">
        <v>161</v>
      </c>
      <c r="AB109" s="15">
        <v>162.80000000000001</v>
      </c>
      <c r="AC109" s="15">
        <v>158.6</v>
      </c>
      <c r="AD109" s="15">
        <v>165</v>
      </c>
    </row>
    <row r="110" spans="1:30" x14ac:dyDescent="0.45">
      <c r="A110" t="s">
        <v>33</v>
      </c>
      <c r="B110">
        <v>2022</v>
      </c>
      <c r="C110" t="s">
        <v>35</v>
      </c>
      <c r="D110" s="15">
        <v>205.2</v>
      </c>
      <c r="E110" s="15">
        <v>176.4</v>
      </c>
      <c r="F110" s="15">
        <v>156.4</v>
      </c>
      <c r="G110" s="15">
        <v>198</v>
      </c>
      <c r="H110" s="15">
        <v>160.6</v>
      </c>
      <c r="I110" s="15">
        <v>171.5</v>
      </c>
      <c r="J110" s="15">
        <v>152.5</v>
      </c>
      <c r="K110" s="15">
        <v>163.19999999999999</v>
      </c>
      <c r="L110" s="15">
        <v>120.6</v>
      </c>
      <c r="M110" s="15">
        <v>172.2</v>
      </c>
      <c r="N110" s="15">
        <v>156.69999999999999</v>
      </c>
      <c r="O110" s="15">
        <v>180</v>
      </c>
      <c r="P110" s="15">
        <v>170.2</v>
      </c>
      <c r="Q110" s="15">
        <v>196.5</v>
      </c>
      <c r="R110" s="15">
        <v>165.7</v>
      </c>
      <c r="S110" s="15">
        <v>150.4</v>
      </c>
      <c r="T110" s="15">
        <v>163.4</v>
      </c>
      <c r="U110" s="15">
        <v>165.5</v>
      </c>
      <c r="V110" s="15">
        <v>163</v>
      </c>
      <c r="W110" s="15">
        <v>157.4</v>
      </c>
      <c r="X110" s="15">
        <v>167.2</v>
      </c>
      <c r="Y110" s="15">
        <v>153.1</v>
      </c>
      <c r="Z110" s="15">
        <v>159.5</v>
      </c>
      <c r="AA110" s="15">
        <v>162</v>
      </c>
      <c r="AB110" s="15">
        <v>164.2</v>
      </c>
      <c r="AC110" s="15">
        <v>159.4</v>
      </c>
      <c r="AD110" s="15">
        <v>165.5</v>
      </c>
    </row>
    <row r="111" spans="1:30" x14ac:dyDescent="0.45">
      <c r="A111" t="s">
        <v>33</v>
      </c>
      <c r="B111">
        <v>2022</v>
      </c>
      <c r="C111" t="s">
        <v>36</v>
      </c>
      <c r="D111" s="15">
        <v>215.8</v>
      </c>
      <c r="E111" s="15">
        <v>167.7</v>
      </c>
      <c r="F111" s="15">
        <v>159.6</v>
      </c>
      <c r="G111" s="15">
        <v>188.4</v>
      </c>
      <c r="H111" s="15">
        <v>162.6</v>
      </c>
      <c r="I111" s="15">
        <v>180</v>
      </c>
      <c r="J111" s="15">
        <v>153.69999999999999</v>
      </c>
      <c r="K111" s="15">
        <v>163.4</v>
      </c>
      <c r="L111" s="15">
        <v>120.3</v>
      </c>
      <c r="M111" s="15">
        <v>174.7</v>
      </c>
      <c r="N111" s="15">
        <v>157.1</v>
      </c>
      <c r="O111" s="15">
        <v>181.5</v>
      </c>
      <c r="P111" s="15">
        <v>171.5</v>
      </c>
      <c r="Q111" s="15">
        <v>197.5</v>
      </c>
      <c r="R111" s="15">
        <v>167.1</v>
      </c>
      <c r="S111" s="15">
        <v>152.6</v>
      </c>
      <c r="T111" s="15">
        <v>164.9</v>
      </c>
      <c r="U111" s="15">
        <v>165.3</v>
      </c>
      <c r="V111" s="15">
        <v>164.5</v>
      </c>
      <c r="W111" s="15">
        <v>158.6</v>
      </c>
      <c r="X111" s="15">
        <v>168.2</v>
      </c>
      <c r="Y111" s="15">
        <v>154.19999999999999</v>
      </c>
      <c r="Z111" s="15">
        <v>160.80000000000001</v>
      </c>
      <c r="AA111" s="15">
        <v>162.69999999999999</v>
      </c>
      <c r="AB111" s="15">
        <v>166.8</v>
      </c>
      <c r="AC111" s="15">
        <v>160.6</v>
      </c>
      <c r="AD111" s="15">
        <v>166.5</v>
      </c>
    </row>
    <row r="112" spans="1:30" x14ac:dyDescent="0.45">
      <c r="A112" t="s">
        <v>33</v>
      </c>
      <c r="B112">
        <v>2022</v>
      </c>
      <c r="C112" t="s">
        <v>37</v>
      </c>
      <c r="D112" s="15">
        <v>215.8</v>
      </c>
      <c r="E112" s="15">
        <v>164.6</v>
      </c>
      <c r="F112" s="15">
        <v>175.9</v>
      </c>
      <c r="G112" s="15">
        <v>190.7</v>
      </c>
      <c r="H112" s="15">
        <v>164.2</v>
      </c>
      <c r="I112" s="15">
        <v>186</v>
      </c>
      <c r="J112" s="15">
        <v>155.4</v>
      </c>
      <c r="K112" s="15">
        <v>164</v>
      </c>
      <c r="L112" s="15">
        <v>120.5</v>
      </c>
      <c r="M112" s="15">
        <v>178</v>
      </c>
      <c r="N112" s="15">
        <v>157.5</v>
      </c>
      <c r="O112" s="15">
        <v>183.3</v>
      </c>
      <c r="P112" s="15">
        <v>174.5</v>
      </c>
      <c r="Q112" s="15">
        <v>197.1</v>
      </c>
      <c r="R112" s="15">
        <v>168.4</v>
      </c>
      <c r="S112" s="15">
        <v>154.5</v>
      </c>
      <c r="T112" s="15">
        <v>166.3</v>
      </c>
      <c r="U112" s="15">
        <v>167</v>
      </c>
      <c r="V112" s="15">
        <v>170.5</v>
      </c>
      <c r="W112" s="15">
        <v>159.80000000000001</v>
      </c>
      <c r="X112" s="15">
        <v>169</v>
      </c>
      <c r="Y112" s="15">
        <v>159.30000000000001</v>
      </c>
      <c r="Z112" s="15">
        <v>162.19999999999999</v>
      </c>
      <c r="AA112" s="15">
        <v>164</v>
      </c>
      <c r="AB112" s="15">
        <v>168.4</v>
      </c>
      <c r="AC112" s="15">
        <v>163.1</v>
      </c>
      <c r="AD112" s="15">
        <v>169.2</v>
      </c>
    </row>
    <row r="113" spans="1:30" x14ac:dyDescent="0.45">
      <c r="A113" t="s">
        <v>33</v>
      </c>
      <c r="B113">
        <v>2022</v>
      </c>
      <c r="C113" t="s">
        <v>38</v>
      </c>
      <c r="D113" s="15">
        <v>221.2</v>
      </c>
      <c r="E113" s="15">
        <v>164.1</v>
      </c>
      <c r="F113" s="15">
        <v>174.5</v>
      </c>
      <c r="G113" s="15">
        <v>203.2</v>
      </c>
      <c r="H113" s="15">
        <v>165.4</v>
      </c>
      <c r="I113" s="15">
        <v>189.5</v>
      </c>
      <c r="J113" s="15">
        <v>156.69999999999999</v>
      </c>
      <c r="K113" s="15">
        <v>164.1</v>
      </c>
      <c r="L113" s="15">
        <v>121.2</v>
      </c>
      <c r="M113" s="15">
        <v>181.4</v>
      </c>
      <c r="N113" s="15">
        <v>158.5</v>
      </c>
      <c r="O113" s="15">
        <v>184.9</v>
      </c>
      <c r="P113" s="15">
        <v>177.5</v>
      </c>
      <c r="Q113" s="15">
        <v>197.5</v>
      </c>
      <c r="R113" s="15">
        <v>170</v>
      </c>
      <c r="S113" s="15">
        <v>155.9</v>
      </c>
      <c r="T113" s="15">
        <v>167.8</v>
      </c>
      <c r="U113" s="15">
        <v>167.5</v>
      </c>
      <c r="V113" s="15">
        <v>173.5</v>
      </c>
      <c r="W113" s="15">
        <v>161.1</v>
      </c>
      <c r="X113" s="15">
        <v>170.1</v>
      </c>
      <c r="Y113" s="15">
        <v>159.4</v>
      </c>
      <c r="Z113" s="15">
        <v>163.19999999999999</v>
      </c>
      <c r="AA113" s="15">
        <v>165.2</v>
      </c>
      <c r="AB113" s="15">
        <v>168.2</v>
      </c>
      <c r="AC113" s="15">
        <v>163.80000000000001</v>
      </c>
      <c r="AD113" s="15">
        <v>170.8</v>
      </c>
    </row>
    <row r="114" spans="1:30" x14ac:dyDescent="0.45">
      <c r="A114" t="s">
        <v>33</v>
      </c>
      <c r="B114">
        <v>2022</v>
      </c>
      <c r="C114" t="s">
        <v>39</v>
      </c>
      <c r="D114" s="15">
        <v>223.4</v>
      </c>
      <c r="E114" s="15">
        <v>172.8</v>
      </c>
      <c r="F114" s="15">
        <v>174.1</v>
      </c>
      <c r="G114" s="15">
        <v>211.5</v>
      </c>
      <c r="H114" s="15">
        <v>166.4</v>
      </c>
      <c r="I114" s="15">
        <v>188.6</v>
      </c>
      <c r="J114" s="15">
        <v>157.5</v>
      </c>
      <c r="K114" s="15">
        <v>163.6</v>
      </c>
      <c r="L114" s="15">
        <v>121.4</v>
      </c>
      <c r="M114" s="15">
        <v>183.5</v>
      </c>
      <c r="N114" s="15">
        <v>159.1</v>
      </c>
      <c r="O114" s="15">
        <v>186.3</v>
      </c>
      <c r="P114" s="15">
        <v>179.3</v>
      </c>
      <c r="Q114" s="15">
        <v>198.3</v>
      </c>
      <c r="R114" s="15">
        <v>171.6</v>
      </c>
      <c r="S114" s="15">
        <v>157.4</v>
      </c>
      <c r="T114" s="15">
        <v>169.4</v>
      </c>
      <c r="U114" s="15">
        <v>166.8</v>
      </c>
      <c r="V114" s="15">
        <v>174.9</v>
      </c>
      <c r="W114" s="15">
        <v>162.1</v>
      </c>
      <c r="X114" s="15">
        <v>170.9</v>
      </c>
      <c r="Y114" s="15">
        <v>157.19999999999999</v>
      </c>
      <c r="Z114" s="15">
        <v>164.1</v>
      </c>
      <c r="AA114" s="15">
        <v>166.5</v>
      </c>
      <c r="AB114" s="15">
        <v>169.2</v>
      </c>
      <c r="AC114" s="15">
        <v>163.80000000000001</v>
      </c>
      <c r="AD114" s="15">
        <v>171.4</v>
      </c>
    </row>
    <row r="115" spans="1:30" x14ac:dyDescent="0.45">
      <c r="A115" t="s">
        <v>33</v>
      </c>
      <c r="B115">
        <v>2022</v>
      </c>
      <c r="C115" t="s">
        <v>40</v>
      </c>
      <c r="D115" s="15">
        <v>217.1</v>
      </c>
      <c r="E115" s="15">
        <v>176.6</v>
      </c>
      <c r="F115" s="15">
        <v>179.5</v>
      </c>
      <c r="G115" s="15">
        <v>208.5</v>
      </c>
      <c r="H115" s="15">
        <v>167.1</v>
      </c>
      <c r="I115" s="15">
        <v>184.8</v>
      </c>
      <c r="J115" s="15">
        <v>159.30000000000001</v>
      </c>
      <c r="K115" s="15">
        <v>164</v>
      </c>
      <c r="L115" s="15">
        <v>121.5</v>
      </c>
      <c r="M115" s="15">
        <v>186.3</v>
      </c>
      <c r="N115" s="15">
        <v>159.80000000000001</v>
      </c>
      <c r="O115" s="15">
        <v>187.7</v>
      </c>
      <c r="P115" s="15">
        <v>179.4</v>
      </c>
      <c r="Q115" s="15">
        <v>198.6</v>
      </c>
      <c r="R115" s="15">
        <v>172.7</v>
      </c>
      <c r="S115" s="15">
        <v>158.69999999999999</v>
      </c>
      <c r="T115" s="15">
        <v>170.6</v>
      </c>
      <c r="U115" s="15">
        <v>167.8</v>
      </c>
      <c r="V115" s="15">
        <v>179.5</v>
      </c>
      <c r="W115" s="15">
        <v>163.1</v>
      </c>
      <c r="X115" s="15">
        <v>171.7</v>
      </c>
      <c r="Y115" s="15">
        <v>157.4</v>
      </c>
      <c r="Z115" s="15">
        <v>164.6</v>
      </c>
      <c r="AA115" s="15">
        <v>169.1</v>
      </c>
      <c r="AB115" s="15">
        <v>169.8</v>
      </c>
      <c r="AC115" s="15">
        <v>164.7</v>
      </c>
      <c r="AD115" s="15">
        <v>172.3</v>
      </c>
    </row>
    <row r="116" spans="1:30" x14ac:dyDescent="0.45">
      <c r="A116" t="s">
        <v>33</v>
      </c>
      <c r="B116">
        <v>2022</v>
      </c>
      <c r="C116" t="s">
        <v>41</v>
      </c>
      <c r="D116" s="15">
        <v>210.9</v>
      </c>
      <c r="E116" s="15">
        <v>170.6</v>
      </c>
      <c r="F116" s="15">
        <v>177.1</v>
      </c>
      <c r="G116" s="15">
        <v>213.1</v>
      </c>
      <c r="H116" s="15">
        <v>168.4</v>
      </c>
      <c r="I116" s="15">
        <v>182.5</v>
      </c>
      <c r="J116" s="15">
        <v>162.1</v>
      </c>
      <c r="K116" s="15">
        <v>167.3</v>
      </c>
      <c r="L116" s="15">
        <v>122.2</v>
      </c>
      <c r="M116" s="15">
        <v>189.7</v>
      </c>
      <c r="N116" s="15">
        <v>160.5</v>
      </c>
      <c r="O116" s="15">
        <v>188.9</v>
      </c>
      <c r="P116" s="15">
        <v>180.4</v>
      </c>
      <c r="Q116" s="15">
        <v>198.7</v>
      </c>
      <c r="R116" s="15">
        <v>173.7</v>
      </c>
      <c r="S116" s="15">
        <v>160</v>
      </c>
      <c r="T116" s="15">
        <v>171.6</v>
      </c>
      <c r="U116" s="15">
        <v>169</v>
      </c>
      <c r="V116" s="15">
        <v>178.4</v>
      </c>
      <c r="W116" s="15">
        <v>164.2</v>
      </c>
      <c r="X116" s="15">
        <v>172.6</v>
      </c>
      <c r="Y116" s="15">
        <v>157.69999999999999</v>
      </c>
      <c r="Z116" s="15">
        <v>165.1</v>
      </c>
      <c r="AA116" s="15">
        <v>169.9</v>
      </c>
      <c r="AB116" s="15">
        <v>171.4</v>
      </c>
      <c r="AC116" s="15">
        <v>165.4</v>
      </c>
      <c r="AD116" s="15">
        <v>173.1</v>
      </c>
    </row>
    <row r="117" spans="1:30" x14ac:dyDescent="0.45">
      <c r="A117" t="s">
        <v>33</v>
      </c>
      <c r="B117">
        <v>2022</v>
      </c>
      <c r="C117" t="s">
        <v>42</v>
      </c>
      <c r="D117" s="15">
        <v>213.7</v>
      </c>
      <c r="E117" s="15">
        <v>170.9</v>
      </c>
      <c r="F117" s="15">
        <v>167.5</v>
      </c>
      <c r="G117" s="15">
        <v>220.8</v>
      </c>
      <c r="H117" s="15">
        <v>170.1</v>
      </c>
      <c r="I117" s="15">
        <v>179.3</v>
      </c>
      <c r="J117" s="15">
        <v>164.9</v>
      </c>
      <c r="K117" s="15">
        <v>169.2</v>
      </c>
      <c r="L117" s="15">
        <v>123.1</v>
      </c>
      <c r="M117" s="15">
        <v>193.6</v>
      </c>
      <c r="N117" s="15">
        <v>161.1</v>
      </c>
      <c r="O117" s="15">
        <v>190.4</v>
      </c>
      <c r="P117" s="15">
        <v>181.8</v>
      </c>
      <c r="Q117" s="15">
        <v>199.7</v>
      </c>
      <c r="R117" s="15">
        <v>175</v>
      </c>
      <c r="S117" s="15">
        <v>161.69999999999999</v>
      </c>
      <c r="T117" s="15">
        <v>173</v>
      </c>
      <c r="U117" s="15">
        <v>169.5</v>
      </c>
      <c r="V117" s="15">
        <v>179.2</v>
      </c>
      <c r="W117" s="15">
        <v>165</v>
      </c>
      <c r="X117" s="15">
        <v>173.8</v>
      </c>
      <c r="Y117" s="15">
        <v>158.19999999999999</v>
      </c>
      <c r="Z117" s="15">
        <v>165.8</v>
      </c>
      <c r="AA117" s="15">
        <v>170.9</v>
      </c>
      <c r="AB117" s="15">
        <v>171.1</v>
      </c>
      <c r="AC117" s="15">
        <v>166.1</v>
      </c>
      <c r="AD117" s="15">
        <v>174.1</v>
      </c>
    </row>
    <row r="118" spans="1:30" x14ac:dyDescent="0.45">
      <c r="A118" t="s">
        <v>33</v>
      </c>
      <c r="B118">
        <v>2022</v>
      </c>
      <c r="C118" t="s">
        <v>43</v>
      </c>
      <c r="D118" s="15">
        <v>214.9</v>
      </c>
      <c r="E118" s="15">
        <v>171.9</v>
      </c>
      <c r="F118" s="15">
        <v>165.7</v>
      </c>
      <c r="G118" s="15">
        <v>228.6</v>
      </c>
      <c r="H118" s="15">
        <v>171</v>
      </c>
      <c r="I118" s="15">
        <v>177.7</v>
      </c>
      <c r="J118" s="15">
        <v>166.4</v>
      </c>
      <c r="K118" s="15">
        <v>169.9</v>
      </c>
      <c r="L118" s="15">
        <v>123.4</v>
      </c>
      <c r="M118" s="15">
        <v>196.4</v>
      </c>
      <c r="N118" s="15">
        <v>161.6</v>
      </c>
      <c r="O118" s="15">
        <v>191.5</v>
      </c>
      <c r="P118" s="15">
        <v>183.3</v>
      </c>
      <c r="Q118" s="15">
        <v>200.1</v>
      </c>
      <c r="R118" s="15">
        <v>175.5</v>
      </c>
      <c r="S118" s="15">
        <v>162.6</v>
      </c>
      <c r="T118" s="15">
        <v>173.6</v>
      </c>
      <c r="U118" s="15">
        <v>171.2</v>
      </c>
      <c r="V118" s="15">
        <v>180</v>
      </c>
      <c r="W118" s="15">
        <v>166</v>
      </c>
      <c r="X118" s="15">
        <v>174.7</v>
      </c>
      <c r="Y118" s="15">
        <v>158.80000000000001</v>
      </c>
      <c r="Z118" s="15">
        <v>166.3</v>
      </c>
      <c r="AA118" s="15">
        <v>171.2</v>
      </c>
      <c r="AB118" s="15">
        <v>172.3</v>
      </c>
      <c r="AC118" s="15">
        <v>166.8</v>
      </c>
      <c r="AD118" s="15">
        <v>175.3</v>
      </c>
    </row>
    <row r="119" spans="1:30" x14ac:dyDescent="0.45">
      <c r="A119" t="s">
        <v>33</v>
      </c>
      <c r="B119">
        <v>2022</v>
      </c>
      <c r="C119" t="s">
        <v>45</v>
      </c>
      <c r="D119" s="15">
        <v>213.4</v>
      </c>
      <c r="E119" s="15">
        <v>183.2</v>
      </c>
      <c r="F119" s="15">
        <v>162.6</v>
      </c>
      <c r="G119" s="15">
        <v>205.5</v>
      </c>
      <c r="H119" s="15">
        <v>172.3</v>
      </c>
      <c r="I119" s="15">
        <v>180</v>
      </c>
      <c r="J119" s="15">
        <v>168.4</v>
      </c>
      <c r="K119" s="15">
        <v>171</v>
      </c>
      <c r="L119" s="15">
        <v>123.4</v>
      </c>
      <c r="M119" s="15">
        <v>198.8</v>
      </c>
      <c r="N119" s="15">
        <v>162.1</v>
      </c>
      <c r="O119" s="15">
        <v>192.4</v>
      </c>
      <c r="P119" s="15">
        <v>181.3</v>
      </c>
      <c r="Q119" s="15">
        <v>200.6</v>
      </c>
      <c r="R119" s="15">
        <v>176.7</v>
      </c>
      <c r="S119" s="15">
        <v>163.5</v>
      </c>
      <c r="T119" s="15">
        <v>174.7</v>
      </c>
      <c r="U119" s="15">
        <v>171.8</v>
      </c>
      <c r="V119" s="15">
        <v>180.3</v>
      </c>
      <c r="W119" s="15">
        <v>166.9</v>
      </c>
      <c r="X119" s="15">
        <v>175.8</v>
      </c>
      <c r="Y119" s="15">
        <v>158.9</v>
      </c>
      <c r="Z119" s="15">
        <v>166.7</v>
      </c>
      <c r="AA119" s="15">
        <v>171.5</v>
      </c>
      <c r="AB119" s="15">
        <v>173.8</v>
      </c>
      <c r="AC119" s="15">
        <v>167.4</v>
      </c>
      <c r="AD119" s="15">
        <v>174.1</v>
      </c>
    </row>
    <row r="120" spans="1:30" x14ac:dyDescent="0.45">
      <c r="A120" t="s">
        <v>33</v>
      </c>
      <c r="B120">
        <v>2022</v>
      </c>
      <c r="C120" t="s">
        <v>46</v>
      </c>
      <c r="D120" s="15">
        <v>212.9</v>
      </c>
      <c r="E120" s="15">
        <v>191.9</v>
      </c>
      <c r="F120" s="15">
        <v>159.5</v>
      </c>
      <c r="G120" s="15">
        <v>178.7</v>
      </c>
      <c r="H120" s="15">
        <v>173.9</v>
      </c>
      <c r="I120" s="15">
        <v>179.1</v>
      </c>
      <c r="J120" s="15">
        <v>170.2</v>
      </c>
      <c r="K120" s="15">
        <v>171.3</v>
      </c>
      <c r="L120" s="15">
        <v>123.1</v>
      </c>
      <c r="M120" s="15">
        <v>200.5</v>
      </c>
      <c r="N120" s="15">
        <v>162.80000000000001</v>
      </c>
      <c r="O120" s="15">
        <v>193.3</v>
      </c>
      <c r="P120" s="15">
        <v>178.6</v>
      </c>
      <c r="Q120" s="15">
        <v>201.1</v>
      </c>
      <c r="R120" s="15">
        <v>177.7</v>
      </c>
      <c r="S120" s="15">
        <v>164.5</v>
      </c>
      <c r="T120" s="15">
        <v>175.7</v>
      </c>
      <c r="U120" s="15">
        <v>170.7</v>
      </c>
      <c r="V120" s="15">
        <v>180.6</v>
      </c>
      <c r="W120" s="15">
        <v>167.3</v>
      </c>
      <c r="X120" s="15">
        <v>177.2</v>
      </c>
      <c r="Y120" s="15">
        <v>159.4</v>
      </c>
      <c r="Z120" s="15">
        <v>167.1</v>
      </c>
      <c r="AA120" s="15">
        <v>171.8</v>
      </c>
      <c r="AB120" s="15">
        <v>176</v>
      </c>
      <c r="AC120" s="15">
        <v>168.2</v>
      </c>
      <c r="AD120" s="15">
        <v>174.1</v>
      </c>
    </row>
    <row r="121" spans="1:30" x14ac:dyDescent="0.45">
      <c r="A121" t="s">
        <v>33</v>
      </c>
      <c r="B121">
        <v>2023</v>
      </c>
      <c r="C121" t="s">
        <v>31</v>
      </c>
      <c r="D121" s="15">
        <v>215.2</v>
      </c>
      <c r="E121" s="15">
        <v>197</v>
      </c>
      <c r="F121" s="15">
        <v>160.5</v>
      </c>
      <c r="G121" s="15">
        <v>175.3</v>
      </c>
      <c r="H121" s="15">
        <v>175.2</v>
      </c>
      <c r="I121" s="15">
        <v>178</v>
      </c>
      <c r="J121" s="15">
        <v>173.3</v>
      </c>
      <c r="K121" s="15">
        <v>171.2</v>
      </c>
      <c r="L121" s="15">
        <v>122.7</v>
      </c>
      <c r="M121" s="15">
        <v>204.3</v>
      </c>
      <c r="N121" s="15">
        <v>163.69999999999999</v>
      </c>
      <c r="O121" s="15">
        <v>194.3</v>
      </c>
      <c r="P121" s="15">
        <v>179.5</v>
      </c>
      <c r="Q121" s="15">
        <v>201.6</v>
      </c>
      <c r="R121" s="15">
        <v>178.7</v>
      </c>
      <c r="S121" s="15">
        <v>165.3</v>
      </c>
      <c r="T121" s="15">
        <v>176.6</v>
      </c>
      <c r="U121" s="15">
        <v>172.1</v>
      </c>
      <c r="V121" s="15">
        <v>180.1</v>
      </c>
      <c r="W121" s="15">
        <v>168</v>
      </c>
      <c r="X121" s="15">
        <v>178.5</v>
      </c>
      <c r="Y121" s="15">
        <v>159.5</v>
      </c>
      <c r="Z121" s="15">
        <v>167.8</v>
      </c>
      <c r="AA121" s="15">
        <v>171.8</v>
      </c>
      <c r="AB121" s="15">
        <v>178.8</v>
      </c>
      <c r="AC121" s="15">
        <v>168.9</v>
      </c>
      <c r="AD121" s="15">
        <v>174.9</v>
      </c>
    </row>
    <row r="122" spans="1:30" x14ac:dyDescent="0.45">
      <c r="A122" t="s">
        <v>33</v>
      </c>
      <c r="B122">
        <v>2023</v>
      </c>
      <c r="C122" t="s">
        <v>35</v>
      </c>
      <c r="D122" s="15">
        <v>212.2</v>
      </c>
      <c r="E122" s="15">
        <v>177.2</v>
      </c>
      <c r="F122" s="15">
        <v>172.1</v>
      </c>
      <c r="G122" s="15">
        <v>175.8</v>
      </c>
      <c r="H122" s="15">
        <v>177.9</v>
      </c>
      <c r="I122" s="15">
        <v>172.2</v>
      </c>
      <c r="J122" s="15">
        <v>174.7</v>
      </c>
      <c r="K122" s="15">
        <v>172.2</v>
      </c>
      <c r="L122" s="15">
        <v>121.9</v>
      </c>
      <c r="M122" s="15">
        <v>204.8</v>
      </c>
      <c r="N122" s="15">
        <v>164.9</v>
      </c>
      <c r="O122" s="15">
        <v>196.6</v>
      </c>
      <c r="P122" s="15">
        <v>180.7</v>
      </c>
      <c r="Q122" s="15">
        <v>202.7</v>
      </c>
      <c r="R122" s="15">
        <v>180.3</v>
      </c>
      <c r="S122" s="15">
        <v>167</v>
      </c>
      <c r="T122" s="15">
        <v>178.2</v>
      </c>
      <c r="U122" s="15">
        <v>173.5</v>
      </c>
      <c r="V122" s="15">
        <v>182.8</v>
      </c>
      <c r="W122" s="15">
        <v>169.2</v>
      </c>
      <c r="X122" s="15">
        <v>180.8</v>
      </c>
      <c r="Y122" s="15">
        <v>159.80000000000001</v>
      </c>
      <c r="Z122" s="15">
        <v>168.4</v>
      </c>
      <c r="AA122" s="15">
        <v>172.5</v>
      </c>
      <c r="AB122" s="15">
        <v>181.4</v>
      </c>
      <c r="AC122" s="15">
        <v>170</v>
      </c>
      <c r="AD122" s="15">
        <v>176.3</v>
      </c>
    </row>
    <row r="123" spans="1:30" x14ac:dyDescent="0.45">
      <c r="A123" t="s">
        <v>33</v>
      </c>
      <c r="B123">
        <v>2023</v>
      </c>
      <c r="C123" t="s">
        <v>36</v>
      </c>
      <c r="D123" s="15">
        <v>212.2</v>
      </c>
      <c r="E123" s="15">
        <v>177.2</v>
      </c>
      <c r="F123" s="15">
        <v>172.1</v>
      </c>
      <c r="G123" s="15">
        <v>175.9</v>
      </c>
      <c r="H123" s="15">
        <v>177.9</v>
      </c>
      <c r="I123" s="15">
        <v>172.2</v>
      </c>
      <c r="J123" s="15">
        <v>174.7</v>
      </c>
      <c r="K123" s="15">
        <v>172.2</v>
      </c>
      <c r="L123" s="15">
        <v>121.9</v>
      </c>
      <c r="M123" s="15">
        <v>204.8</v>
      </c>
      <c r="N123" s="15">
        <v>164.9</v>
      </c>
      <c r="O123" s="15">
        <v>196.6</v>
      </c>
      <c r="P123" s="15">
        <v>180.8</v>
      </c>
      <c r="Q123" s="15">
        <v>202.7</v>
      </c>
      <c r="R123" s="15">
        <v>180.2</v>
      </c>
      <c r="S123" s="15">
        <v>167</v>
      </c>
      <c r="T123" s="15">
        <v>178.2</v>
      </c>
      <c r="U123" s="15">
        <v>173.5</v>
      </c>
      <c r="V123" s="15">
        <v>182.6</v>
      </c>
      <c r="W123" s="15">
        <v>169.2</v>
      </c>
      <c r="X123" s="15">
        <v>180.8</v>
      </c>
      <c r="Y123" s="15">
        <v>159.80000000000001</v>
      </c>
      <c r="Z123" s="15">
        <v>168.4</v>
      </c>
      <c r="AA123" s="15">
        <v>172.5</v>
      </c>
      <c r="AB123" s="15">
        <v>181.5</v>
      </c>
      <c r="AC123" s="15">
        <v>170</v>
      </c>
      <c r="AD123" s="15">
        <v>176.3</v>
      </c>
    </row>
    <row r="124" spans="1:30" x14ac:dyDescent="0.45">
      <c r="A124" t="s">
        <v>33</v>
      </c>
      <c r="B124">
        <v>2023</v>
      </c>
      <c r="C124" t="s">
        <v>37</v>
      </c>
      <c r="D124" s="15">
        <v>213.7</v>
      </c>
      <c r="E124" s="15">
        <v>172.4</v>
      </c>
      <c r="F124" s="15">
        <v>179.2</v>
      </c>
      <c r="G124" s="15">
        <v>179.9</v>
      </c>
      <c r="H124" s="15">
        <v>178.8</v>
      </c>
      <c r="I124" s="15">
        <v>168.7</v>
      </c>
      <c r="J124" s="15">
        <v>174.8</v>
      </c>
      <c r="K124" s="15">
        <v>174.7</v>
      </c>
      <c r="L124" s="15">
        <v>123.1</v>
      </c>
      <c r="M124" s="15">
        <v>207.8</v>
      </c>
      <c r="N124" s="15">
        <v>165.5</v>
      </c>
      <c r="O124" s="15">
        <v>197</v>
      </c>
      <c r="P124" s="15">
        <v>182.1</v>
      </c>
      <c r="Q124" s="15">
        <v>203.5</v>
      </c>
      <c r="R124" s="15">
        <v>181</v>
      </c>
      <c r="S124" s="15">
        <v>167.7</v>
      </c>
      <c r="T124" s="15">
        <v>178.9</v>
      </c>
      <c r="U124" s="15">
        <v>175.2</v>
      </c>
      <c r="V124" s="15">
        <v>182.1</v>
      </c>
      <c r="W124" s="15">
        <v>169.6</v>
      </c>
      <c r="X124" s="15">
        <v>181.5</v>
      </c>
      <c r="Y124" s="15">
        <v>160.1</v>
      </c>
      <c r="Z124" s="15">
        <v>168.8</v>
      </c>
      <c r="AA124" s="15">
        <v>174.2</v>
      </c>
      <c r="AB124" s="15">
        <v>184.4</v>
      </c>
      <c r="AC124" s="15">
        <v>170.9</v>
      </c>
      <c r="AD124" s="15">
        <v>177.4</v>
      </c>
    </row>
    <row r="125" spans="1:30" x14ac:dyDescent="0.45">
      <c r="A125" t="s">
        <v>33</v>
      </c>
      <c r="B125">
        <v>2023</v>
      </c>
      <c r="C125" t="s">
        <v>38</v>
      </c>
      <c r="D125" s="15">
        <v>219.4</v>
      </c>
      <c r="E125" s="15">
        <v>176.7</v>
      </c>
      <c r="F125" s="15">
        <v>175.8</v>
      </c>
      <c r="G125" s="15">
        <v>185</v>
      </c>
      <c r="H125" s="15">
        <v>179.4</v>
      </c>
      <c r="I125" s="15">
        <v>164.4</v>
      </c>
      <c r="J125" s="15">
        <v>174.7</v>
      </c>
      <c r="K125" s="15">
        <v>176.9</v>
      </c>
      <c r="L125" s="15">
        <v>124.2</v>
      </c>
      <c r="M125" s="15">
        <v>211.9</v>
      </c>
      <c r="N125" s="15">
        <v>165.9</v>
      </c>
      <c r="O125" s="15">
        <v>197.7</v>
      </c>
      <c r="P125" s="15">
        <v>183.1</v>
      </c>
      <c r="Q125" s="15">
        <v>204.2</v>
      </c>
      <c r="R125" s="15">
        <v>181.3</v>
      </c>
      <c r="S125" s="15">
        <v>168.1</v>
      </c>
      <c r="T125" s="15">
        <v>179.3</v>
      </c>
      <c r="U125" s="15">
        <v>175.6</v>
      </c>
      <c r="V125" s="15">
        <v>183.4</v>
      </c>
      <c r="W125" s="15">
        <v>170.1</v>
      </c>
      <c r="X125" s="15">
        <v>182.2</v>
      </c>
      <c r="Y125" s="15">
        <v>160.4</v>
      </c>
      <c r="Z125" s="15">
        <v>169.2</v>
      </c>
      <c r="AA125" s="15">
        <v>174.8</v>
      </c>
      <c r="AB125" s="15">
        <v>185.6</v>
      </c>
      <c r="AC125" s="15">
        <v>171.6</v>
      </c>
      <c r="AD125" s="15">
        <v>178.2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13B8-52B2-41A0-955B-750405453786}">
  <dimension ref="A1:AH373"/>
  <sheetViews>
    <sheetView workbookViewId="0">
      <pane ySplit="1" topLeftCell="A2" activePane="bottomLeft" state="frozen"/>
      <selection pane="bottomLeft" activeCell="Q1" sqref="Q1"/>
    </sheetView>
  </sheetViews>
  <sheetFormatPr defaultRowHeight="14.25" x14ac:dyDescent="0.45"/>
  <cols>
    <col min="8" max="8" width="15.86328125" bestFit="1" customWidth="1"/>
    <col min="9" max="9" width="14.86328125" bestFit="1" customWidth="1"/>
    <col min="17" max="17" width="17.86328125" bestFit="1" customWidth="1"/>
    <col min="18" max="18" width="19.1328125" bestFit="1" customWidth="1"/>
    <col min="22" max="22" width="19.73046875" bestFit="1" customWidth="1"/>
    <col min="23" max="23" width="18" bestFit="1" customWidth="1"/>
    <col min="32" max="32" width="13.1328125" bestFit="1" customWidth="1"/>
    <col min="33" max="33" width="27.265625" bestFit="1" customWidth="1"/>
  </cols>
  <sheetData>
    <row r="1" spans="1:34" x14ac:dyDescent="0.4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8</v>
      </c>
      <c r="G1" s="2" t="s">
        <v>9</v>
      </c>
      <c r="H1" s="2" t="s">
        <v>6</v>
      </c>
      <c r="I1" s="2" t="s">
        <v>53</v>
      </c>
      <c r="J1" s="3" t="s">
        <v>7</v>
      </c>
      <c r="K1" s="3" t="s">
        <v>3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54</v>
      </c>
      <c r="S1" s="5" t="s">
        <v>16</v>
      </c>
      <c r="T1" s="4" t="s">
        <v>17</v>
      </c>
      <c r="U1" s="4" t="s">
        <v>18</v>
      </c>
      <c r="V1" s="4" t="s">
        <v>19</v>
      </c>
      <c r="W1" s="4" t="s">
        <v>55</v>
      </c>
      <c r="X1" s="6" t="s">
        <v>20</v>
      </c>
      <c r="Y1" s="7" t="s">
        <v>21</v>
      </c>
      <c r="Z1" s="8" t="s">
        <v>22</v>
      </c>
      <c r="AA1" s="9" t="s">
        <v>23</v>
      </c>
      <c r="AB1" s="10" t="s">
        <v>24</v>
      </c>
      <c r="AC1" s="11" t="s">
        <v>25</v>
      </c>
      <c r="AD1" s="12" t="s">
        <v>26</v>
      </c>
      <c r="AE1" s="8" t="s">
        <v>27</v>
      </c>
      <c r="AF1" s="8" t="s">
        <v>28</v>
      </c>
      <c r="AG1" s="8" t="s">
        <v>56</v>
      </c>
      <c r="AH1" s="1" t="s">
        <v>29</v>
      </c>
    </row>
    <row r="2" spans="1:34" x14ac:dyDescent="0.45">
      <c r="A2" t="s">
        <v>30</v>
      </c>
      <c r="B2">
        <v>2013</v>
      </c>
      <c r="C2" t="s">
        <v>31</v>
      </c>
      <c r="D2" s="15">
        <v>106.3</v>
      </c>
      <c r="E2" s="15">
        <v>108.1</v>
      </c>
      <c r="F2" s="15">
        <v>103.9</v>
      </c>
      <c r="G2" s="15">
        <v>101.9</v>
      </c>
      <c r="H2" s="15">
        <v>104.9</v>
      </c>
      <c r="I2" s="15">
        <f>AVERAGE(D2:H2)</f>
        <v>105.01999999999998</v>
      </c>
      <c r="J2" s="15">
        <v>106.1</v>
      </c>
      <c r="K2" s="15">
        <v>107.5</v>
      </c>
      <c r="L2" s="15">
        <v>106.1</v>
      </c>
      <c r="M2" s="15">
        <v>106.8</v>
      </c>
      <c r="N2" s="15">
        <v>103.1</v>
      </c>
      <c r="O2" s="15">
        <v>104.8</v>
      </c>
      <c r="P2" s="15">
        <v>106.7</v>
      </c>
      <c r="Q2" s="15">
        <v>105.5</v>
      </c>
      <c r="R2" s="15">
        <f>AVERAGE(J2:Q2)</f>
        <v>105.825</v>
      </c>
      <c r="S2" s="15">
        <v>105.1</v>
      </c>
      <c r="T2" s="15">
        <v>106.5</v>
      </c>
      <c r="U2" s="15">
        <v>105.8</v>
      </c>
      <c r="V2" s="15">
        <v>106.4</v>
      </c>
      <c r="W2" s="15">
        <f>AVERAGE(T2:V2)</f>
        <v>106.23333333333335</v>
      </c>
      <c r="X2" s="15">
        <v>100.3</v>
      </c>
      <c r="Y2" s="15">
        <v>105.5</v>
      </c>
      <c r="Z2" s="15">
        <v>104.8</v>
      </c>
      <c r="AA2" s="15">
        <v>104</v>
      </c>
      <c r="AB2" s="15">
        <v>103.3</v>
      </c>
      <c r="AC2" s="15">
        <v>103.4</v>
      </c>
      <c r="AD2" s="15">
        <v>103.8</v>
      </c>
      <c r="AE2" s="15">
        <v>104.7</v>
      </c>
      <c r="AF2" s="15">
        <v>104</v>
      </c>
      <c r="AG2" s="15">
        <f>AVERAGE(AE2:AF2)</f>
        <v>104.35</v>
      </c>
      <c r="AH2" s="15">
        <v>105.1</v>
      </c>
    </row>
    <row r="3" spans="1:34" x14ac:dyDescent="0.45">
      <c r="A3" t="s">
        <v>34</v>
      </c>
      <c r="B3">
        <v>2013</v>
      </c>
      <c r="C3" t="s">
        <v>31</v>
      </c>
      <c r="D3" s="15">
        <v>107.3</v>
      </c>
      <c r="E3" s="15">
        <v>110</v>
      </c>
      <c r="F3" s="15">
        <v>103.2</v>
      </c>
      <c r="G3" s="15">
        <v>102.2</v>
      </c>
      <c r="H3" s="15">
        <v>104.4</v>
      </c>
      <c r="I3" s="15">
        <f t="shared" ref="I3:I66" si="0">AVERAGE(D3:H3)</f>
        <v>105.42</v>
      </c>
      <c r="J3" s="15">
        <v>105.1</v>
      </c>
      <c r="K3" s="15">
        <v>108.4</v>
      </c>
      <c r="L3" s="15">
        <v>106</v>
      </c>
      <c r="M3" s="15">
        <v>106.2</v>
      </c>
      <c r="N3" s="15">
        <v>102.7</v>
      </c>
      <c r="O3" s="15">
        <v>104.9</v>
      </c>
      <c r="P3" s="15">
        <v>107.3</v>
      </c>
      <c r="Q3" s="15">
        <v>105.6</v>
      </c>
      <c r="R3" s="15">
        <f t="shared" ref="R3:R66" si="1">AVERAGE(J3:Q3)</f>
        <v>105.77499999999999</v>
      </c>
      <c r="S3" s="15">
        <v>105.1</v>
      </c>
      <c r="T3" s="15">
        <v>106.3</v>
      </c>
      <c r="U3" s="15">
        <v>105.5</v>
      </c>
      <c r="V3" s="15">
        <v>106.2</v>
      </c>
      <c r="W3" s="15">
        <f t="shared" ref="W3:W66" si="2">AVERAGE(T3:V3)</f>
        <v>106</v>
      </c>
      <c r="X3" s="15">
        <v>100.3</v>
      </c>
      <c r="Y3" s="15">
        <v>105.5</v>
      </c>
      <c r="Z3" s="15">
        <v>104.8</v>
      </c>
      <c r="AA3" s="15">
        <v>104</v>
      </c>
      <c r="AB3" s="15">
        <v>103.2</v>
      </c>
      <c r="AC3" s="15">
        <v>103.1</v>
      </c>
      <c r="AD3" s="15">
        <v>103.6</v>
      </c>
      <c r="AE3" s="15">
        <v>104.5</v>
      </c>
      <c r="AF3" s="15">
        <v>103.9</v>
      </c>
      <c r="AG3" s="15">
        <f t="shared" ref="AG3:AG66" si="3">AVERAGE(AE3:AF3)</f>
        <v>104.2</v>
      </c>
      <c r="AH3" s="15">
        <v>104.6</v>
      </c>
    </row>
    <row r="4" spans="1:34" x14ac:dyDescent="0.45">
      <c r="A4" t="s">
        <v>33</v>
      </c>
      <c r="B4">
        <v>2013</v>
      </c>
      <c r="C4" t="s">
        <v>31</v>
      </c>
      <c r="D4" s="15">
        <v>109.1</v>
      </c>
      <c r="E4" s="15">
        <v>113</v>
      </c>
      <c r="F4" s="15">
        <v>102.3</v>
      </c>
      <c r="G4" s="15">
        <v>102.9</v>
      </c>
      <c r="H4" s="15">
        <v>103.6</v>
      </c>
      <c r="I4" s="15">
        <f t="shared" si="0"/>
        <v>106.17999999999999</v>
      </c>
      <c r="J4" s="15">
        <v>103.4</v>
      </c>
      <c r="K4" s="15">
        <v>110.5</v>
      </c>
      <c r="L4" s="15">
        <v>105.8</v>
      </c>
      <c r="M4" s="15">
        <v>105.1</v>
      </c>
      <c r="N4" s="15">
        <v>101.8</v>
      </c>
      <c r="O4" s="15">
        <v>105.1</v>
      </c>
      <c r="P4" s="15">
        <v>107.9</v>
      </c>
      <c r="Q4" s="15">
        <v>105.9</v>
      </c>
      <c r="R4" s="15">
        <f t="shared" si="1"/>
        <v>105.68749999999999</v>
      </c>
      <c r="S4" s="15">
        <v>105.2</v>
      </c>
      <c r="T4" s="15">
        <v>105.9</v>
      </c>
      <c r="U4" s="15">
        <v>105</v>
      </c>
      <c r="V4" s="15">
        <v>105.8</v>
      </c>
      <c r="W4" s="15">
        <f t="shared" si="2"/>
        <v>105.56666666666666</v>
      </c>
      <c r="X4" s="15">
        <v>100.3</v>
      </c>
      <c r="Y4" s="15">
        <v>105.4</v>
      </c>
      <c r="Z4" s="15">
        <v>104.8</v>
      </c>
      <c r="AA4" s="15">
        <v>104.1</v>
      </c>
      <c r="AB4" s="15">
        <v>103.2</v>
      </c>
      <c r="AC4" s="15">
        <v>102.9</v>
      </c>
      <c r="AD4" s="15">
        <v>103.5</v>
      </c>
      <c r="AE4" s="15">
        <v>104.3</v>
      </c>
      <c r="AF4" s="15">
        <v>103.7</v>
      </c>
      <c r="AG4" s="15">
        <f t="shared" si="3"/>
        <v>104</v>
      </c>
      <c r="AH4" s="15">
        <v>104</v>
      </c>
    </row>
    <row r="5" spans="1:34" x14ac:dyDescent="0.45">
      <c r="A5" t="s">
        <v>30</v>
      </c>
      <c r="B5">
        <v>2013</v>
      </c>
      <c r="C5" t="s">
        <v>35</v>
      </c>
      <c r="D5" s="15">
        <v>108.7</v>
      </c>
      <c r="E5" s="15">
        <v>110.2</v>
      </c>
      <c r="F5" s="15">
        <v>104</v>
      </c>
      <c r="G5" s="15">
        <v>102.4</v>
      </c>
      <c r="H5" s="15">
        <v>105.4</v>
      </c>
      <c r="I5" s="15">
        <f t="shared" si="0"/>
        <v>106.13999999999999</v>
      </c>
      <c r="J5" s="15">
        <v>106.7</v>
      </c>
      <c r="K5" s="15">
        <v>109.2</v>
      </c>
      <c r="L5" s="15">
        <v>105.9</v>
      </c>
      <c r="M5" s="15">
        <v>105.7</v>
      </c>
      <c r="N5" s="15">
        <v>103.1</v>
      </c>
      <c r="O5" s="15">
        <v>105.1</v>
      </c>
      <c r="P5" s="15">
        <v>107.7</v>
      </c>
      <c r="Q5" s="15">
        <v>106.3</v>
      </c>
      <c r="R5" s="15">
        <f t="shared" si="1"/>
        <v>106.21250000000001</v>
      </c>
      <c r="S5" s="15">
        <v>105.6</v>
      </c>
      <c r="T5" s="15">
        <v>107.1</v>
      </c>
      <c r="U5" s="15">
        <v>106.3</v>
      </c>
      <c r="V5" s="15">
        <v>107</v>
      </c>
      <c r="W5" s="15">
        <f t="shared" si="2"/>
        <v>106.8</v>
      </c>
      <c r="X5" s="15">
        <v>100.4</v>
      </c>
      <c r="Y5" s="15">
        <v>106.2</v>
      </c>
      <c r="Z5" s="15">
        <v>105.2</v>
      </c>
      <c r="AA5" s="15">
        <v>104.4</v>
      </c>
      <c r="AB5" s="15">
        <v>103.9</v>
      </c>
      <c r="AC5" s="15">
        <v>104</v>
      </c>
      <c r="AD5" s="15">
        <v>104.1</v>
      </c>
      <c r="AE5" s="15">
        <v>104.6</v>
      </c>
      <c r="AF5" s="15">
        <v>104.4</v>
      </c>
      <c r="AG5" s="15">
        <f t="shared" si="3"/>
        <v>104.5</v>
      </c>
      <c r="AH5" s="15">
        <v>105.8</v>
      </c>
    </row>
    <row r="6" spans="1:34" x14ac:dyDescent="0.45">
      <c r="A6" t="s">
        <v>34</v>
      </c>
      <c r="B6">
        <v>2013</v>
      </c>
      <c r="C6" t="s">
        <v>35</v>
      </c>
      <c r="D6" s="15">
        <v>110.2</v>
      </c>
      <c r="E6" s="15">
        <v>112.8</v>
      </c>
      <c r="F6" s="15">
        <v>103.6</v>
      </c>
      <c r="G6" s="15">
        <v>103.2</v>
      </c>
      <c r="H6" s="15">
        <v>104.9</v>
      </c>
      <c r="I6" s="15">
        <f t="shared" si="0"/>
        <v>106.94000000000001</v>
      </c>
      <c r="J6" s="15">
        <v>105.5</v>
      </c>
      <c r="K6" s="15">
        <v>110.4</v>
      </c>
      <c r="L6" s="15">
        <v>105.3</v>
      </c>
      <c r="M6" s="15">
        <v>105.1</v>
      </c>
      <c r="N6" s="15">
        <v>102.8</v>
      </c>
      <c r="O6" s="15">
        <v>105.5</v>
      </c>
      <c r="P6" s="15">
        <v>108.3</v>
      </c>
      <c r="Q6" s="15">
        <v>106.6</v>
      </c>
      <c r="R6" s="15">
        <f t="shared" si="1"/>
        <v>106.18749999999999</v>
      </c>
      <c r="S6" s="15">
        <v>105.7</v>
      </c>
      <c r="T6" s="15">
        <v>106.9</v>
      </c>
      <c r="U6" s="15">
        <v>106</v>
      </c>
      <c r="V6" s="15">
        <v>106.8</v>
      </c>
      <c r="W6" s="15">
        <f t="shared" si="2"/>
        <v>106.56666666666666</v>
      </c>
      <c r="X6" s="15">
        <v>100.4</v>
      </c>
      <c r="Y6" s="15">
        <v>106</v>
      </c>
      <c r="Z6" s="15">
        <v>105.2</v>
      </c>
      <c r="AA6" s="15">
        <v>104.5</v>
      </c>
      <c r="AB6" s="15">
        <v>104.2</v>
      </c>
      <c r="AC6" s="15">
        <v>103.6</v>
      </c>
      <c r="AD6" s="15">
        <v>103.9</v>
      </c>
      <c r="AE6" s="15">
        <v>104.5</v>
      </c>
      <c r="AF6" s="15">
        <v>104.4</v>
      </c>
      <c r="AG6" s="15">
        <f t="shared" si="3"/>
        <v>104.45</v>
      </c>
      <c r="AH6" s="15">
        <v>105.3</v>
      </c>
    </row>
    <row r="7" spans="1:34" x14ac:dyDescent="0.45">
      <c r="A7" t="s">
        <v>33</v>
      </c>
      <c r="B7">
        <v>2013</v>
      </c>
      <c r="C7" t="s">
        <v>35</v>
      </c>
      <c r="D7" s="15">
        <v>112.9</v>
      </c>
      <c r="E7" s="15">
        <v>116.9</v>
      </c>
      <c r="F7" s="15">
        <v>103.1</v>
      </c>
      <c r="G7" s="15">
        <v>104.9</v>
      </c>
      <c r="H7" s="15">
        <v>104</v>
      </c>
      <c r="I7" s="15">
        <f t="shared" si="0"/>
        <v>108.35999999999999</v>
      </c>
      <c r="J7" s="15">
        <v>103.5</v>
      </c>
      <c r="K7" s="15">
        <v>112.9</v>
      </c>
      <c r="L7" s="15">
        <v>104.1</v>
      </c>
      <c r="M7" s="15">
        <v>103.8</v>
      </c>
      <c r="N7" s="15">
        <v>102.3</v>
      </c>
      <c r="O7" s="15">
        <v>106</v>
      </c>
      <c r="P7" s="15">
        <v>109</v>
      </c>
      <c r="Q7" s="15">
        <v>107.2</v>
      </c>
      <c r="R7" s="15">
        <f t="shared" si="1"/>
        <v>106.10000000000001</v>
      </c>
      <c r="S7" s="15">
        <v>106</v>
      </c>
      <c r="T7" s="15">
        <v>106.6</v>
      </c>
      <c r="U7" s="15">
        <v>105.5</v>
      </c>
      <c r="V7" s="15">
        <v>106.4</v>
      </c>
      <c r="W7" s="15">
        <f t="shared" si="2"/>
        <v>106.16666666666667</v>
      </c>
      <c r="X7" s="15">
        <v>100.4</v>
      </c>
      <c r="Y7" s="15">
        <v>105.7</v>
      </c>
      <c r="Z7" s="15">
        <v>105.2</v>
      </c>
      <c r="AA7" s="15">
        <v>104.7</v>
      </c>
      <c r="AB7" s="15">
        <v>104.4</v>
      </c>
      <c r="AC7" s="15">
        <v>103.3</v>
      </c>
      <c r="AD7" s="15">
        <v>103.7</v>
      </c>
      <c r="AE7" s="15">
        <v>104.3</v>
      </c>
      <c r="AF7" s="15">
        <v>104.3</v>
      </c>
      <c r="AG7" s="15">
        <f t="shared" si="3"/>
        <v>104.3</v>
      </c>
      <c r="AH7" s="15">
        <v>104.7</v>
      </c>
    </row>
    <row r="8" spans="1:34" x14ac:dyDescent="0.45">
      <c r="A8" t="s">
        <v>30</v>
      </c>
      <c r="B8">
        <v>2013</v>
      </c>
      <c r="C8" t="s">
        <v>36</v>
      </c>
      <c r="D8" s="15">
        <v>108.8</v>
      </c>
      <c r="E8" s="15">
        <v>109.9</v>
      </c>
      <c r="F8" s="15">
        <v>105.7</v>
      </c>
      <c r="G8" s="15">
        <v>101.4</v>
      </c>
      <c r="H8" s="15">
        <v>105.6</v>
      </c>
      <c r="I8" s="15">
        <f t="shared" si="0"/>
        <v>106.28</v>
      </c>
      <c r="J8" s="15">
        <v>106.2</v>
      </c>
      <c r="K8" s="15">
        <v>110.2</v>
      </c>
      <c r="L8" s="15">
        <v>105.7</v>
      </c>
      <c r="M8" s="15">
        <v>105</v>
      </c>
      <c r="N8" s="15">
        <v>103.3</v>
      </c>
      <c r="O8" s="15">
        <v>105.6</v>
      </c>
      <c r="P8" s="15">
        <v>108.2</v>
      </c>
      <c r="Q8" s="15">
        <v>106.6</v>
      </c>
      <c r="R8" s="15">
        <f t="shared" si="1"/>
        <v>106.35000000000001</v>
      </c>
      <c r="S8" s="15">
        <v>106.5</v>
      </c>
      <c r="T8" s="15">
        <v>107.6</v>
      </c>
      <c r="U8" s="15">
        <v>106.8</v>
      </c>
      <c r="V8" s="15">
        <v>107.5</v>
      </c>
      <c r="W8" s="15">
        <f t="shared" si="2"/>
        <v>107.3</v>
      </c>
      <c r="X8" s="15">
        <v>100.4</v>
      </c>
      <c r="Y8" s="15">
        <v>106.1</v>
      </c>
      <c r="Z8" s="15">
        <v>105.6</v>
      </c>
      <c r="AA8" s="15">
        <v>104.7</v>
      </c>
      <c r="AB8" s="15">
        <v>104.6</v>
      </c>
      <c r="AC8" s="15">
        <v>104</v>
      </c>
      <c r="AD8" s="15">
        <v>104.3</v>
      </c>
      <c r="AE8" s="15">
        <v>104.3</v>
      </c>
      <c r="AF8" s="15">
        <v>104.6</v>
      </c>
      <c r="AG8" s="15">
        <f t="shared" si="3"/>
        <v>104.44999999999999</v>
      </c>
      <c r="AH8" s="15">
        <v>106</v>
      </c>
    </row>
    <row r="9" spans="1:34" x14ac:dyDescent="0.45">
      <c r="A9" t="s">
        <v>34</v>
      </c>
      <c r="B9">
        <v>2013</v>
      </c>
      <c r="C9" t="s">
        <v>36</v>
      </c>
      <c r="D9" s="15">
        <v>109.7</v>
      </c>
      <c r="E9" s="15">
        <v>111.2</v>
      </c>
      <c r="F9" s="15">
        <v>105.3</v>
      </c>
      <c r="G9" s="15">
        <v>102.2</v>
      </c>
      <c r="H9" s="15">
        <v>105.1</v>
      </c>
      <c r="I9" s="15">
        <f t="shared" si="0"/>
        <v>106.7</v>
      </c>
      <c r="J9" s="15">
        <v>104.9</v>
      </c>
      <c r="K9" s="15">
        <v>111.4</v>
      </c>
      <c r="L9" s="15">
        <v>105</v>
      </c>
      <c r="M9" s="15">
        <v>104.2</v>
      </c>
      <c r="N9" s="15">
        <v>103</v>
      </c>
      <c r="O9" s="15">
        <v>106.2</v>
      </c>
      <c r="P9" s="15">
        <v>108.9</v>
      </c>
      <c r="Q9" s="15">
        <v>106.9</v>
      </c>
      <c r="R9" s="15">
        <f t="shared" si="1"/>
        <v>106.3125</v>
      </c>
      <c r="S9" s="15">
        <v>106.6</v>
      </c>
      <c r="T9" s="15">
        <v>107.4</v>
      </c>
      <c r="U9" s="15">
        <v>106.5</v>
      </c>
      <c r="V9" s="15">
        <v>107.3</v>
      </c>
      <c r="W9" s="15">
        <f t="shared" si="2"/>
        <v>107.06666666666666</v>
      </c>
      <c r="X9" s="15">
        <v>100.4</v>
      </c>
      <c r="Y9" s="15">
        <v>106.1</v>
      </c>
      <c r="Z9" s="15">
        <v>105.6</v>
      </c>
      <c r="AA9" s="15">
        <v>104.9</v>
      </c>
      <c r="AB9" s="15">
        <v>105.1</v>
      </c>
      <c r="AC9" s="15">
        <v>103.7</v>
      </c>
      <c r="AD9" s="15">
        <v>104</v>
      </c>
      <c r="AE9" s="15">
        <v>104.3</v>
      </c>
      <c r="AF9" s="15">
        <v>104.7</v>
      </c>
      <c r="AG9" s="15">
        <f t="shared" si="3"/>
        <v>104.5</v>
      </c>
      <c r="AH9" s="15">
        <v>105.5</v>
      </c>
    </row>
    <row r="10" spans="1:34" x14ac:dyDescent="0.45">
      <c r="A10" t="s">
        <v>33</v>
      </c>
      <c r="B10">
        <v>2013</v>
      </c>
      <c r="C10" t="s">
        <v>36</v>
      </c>
      <c r="D10" s="15">
        <v>111.4</v>
      </c>
      <c r="E10" s="15">
        <v>113.2</v>
      </c>
      <c r="F10" s="15">
        <v>104.9</v>
      </c>
      <c r="G10" s="15">
        <v>103.8</v>
      </c>
      <c r="H10" s="15">
        <v>104.3</v>
      </c>
      <c r="I10" s="15">
        <f t="shared" si="0"/>
        <v>107.52000000000001</v>
      </c>
      <c r="J10" s="15">
        <v>102.7</v>
      </c>
      <c r="K10" s="15">
        <v>113.9</v>
      </c>
      <c r="L10" s="15">
        <v>103.5</v>
      </c>
      <c r="M10" s="15">
        <v>102.6</v>
      </c>
      <c r="N10" s="15">
        <v>102.4</v>
      </c>
      <c r="O10" s="15">
        <v>107</v>
      </c>
      <c r="P10" s="15">
        <v>109.8</v>
      </c>
      <c r="Q10" s="15">
        <v>107.3</v>
      </c>
      <c r="R10" s="15">
        <f t="shared" si="1"/>
        <v>106.14999999999999</v>
      </c>
      <c r="S10" s="15">
        <v>106.8</v>
      </c>
      <c r="T10" s="15">
        <v>107.2</v>
      </c>
      <c r="U10" s="15">
        <v>106</v>
      </c>
      <c r="V10" s="15">
        <v>107</v>
      </c>
      <c r="W10" s="15">
        <f t="shared" si="2"/>
        <v>106.73333333333333</v>
      </c>
      <c r="X10" s="15">
        <v>100.4</v>
      </c>
      <c r="Y10" s="15">
        <v>106</v>
      </c>
      <c r="Z10" s="15">
        <v>105.7</v>
      </c>
      <c r="AA10" s="15">
        <v>105.2</v>
      </c>
      <c r="AB10" s="15">
        <v>105.5</v>
      </c>
      <c r="AC10" s="15">
        <v>103.5</v>
      </c>
      <c r="AD10" s="15">
        <v>103.8</v>
      </c>
      <c r="AE10" s="15">
        <v>104.2</v>
      </c>
      <c r="AF10" s="15">
        <v>104.9</v>
      </c>
      <c r="AG10" s="15">
        <f t="shared" si="3"/>
        <v>104.55000000000001</v>
      </c>
      <c r="AH10" s="15">
        <v>105</v>
      </c>
    </row>
    <row r="11" spans="1:34" x14ac:dyDescent="0.45">
      <c r="A11" t="s">
        <v>30</v>
      </c>
      <c r="B11">
        <v>2013</v>
      </c>
      <c r="C11" t="s">
        <v>37</v>
      </c>
      <c r="D11" s="15">
        <v>109.5</v>
      </c>
      <c r="E11" s="15">
        <v>106.9</v>
      </c>
      <c r="F11" s="15">
        <v>108.3</v>
      </c>
      <c r="G11" s="15">
        <v>103.4</v>
      </c>
      <c r="H11" s="15">
        <v>106.3</v>
      </c>
      <c r="I11" s="15">
        <f t="shared" si="0"/>
        <v>106.88</v>
      </c>
      <c r="J11" s="15">
        <v>105.7</v>
      </c>
      <c r="K11" s="15">
        <v>110.2</v>
      </c>
      <c r="L11" s="15">
        <v>105.7</v>
      </c>
      <c r="M11" s="15">
        <v>104.2</v>
      </c>
      <c r="N11" s="15">
        <v>103.2</v>
      </c>
      <c r="O11" s="15">
        <v>106.5</v>
      </c>
      <c r="P11" s="15">
        <v>108.8</v>
      </c>
      <c r="Q11" s="15">
        <v>107.1</v>
      </c>
      <c r="R11" s="15">
        <f t="shared" si="1"/>
        <v>106.425</v>
      </c>
      <c r="S11" s="15">
        <v>107.1</v>
      </c>
      <c r="T11" s="15">
        <v>108.1</v>
      </c>
      <c r="U11" s="15">
        <v>107.4</v>
      </c>
      <c r="V11" s="15">
        <v>108</v>
      </c>
      <c r="W11" s="15">
        <f t="shared" si="2"/>
        <v>107.83333333333333</v>
      </c>
      <c r="X11" s="15">
        <v>100.5</v>
      </c>
      <c r="Y11" s="15">
        <v>106.5</v>
      </c>
      <c r="Z11" s="15">
        <v>106.1</v>
      </c>
      <c r="AA11" s="15">
        <v>105.1</v>
      </c>
      <c r="AB11" s="15">
        <v>104.4</v>
      </c>
      <c r="AC11" s="15">
        <v>104.5</v>
      </c>
      <c r="AD11" s="15">
        <v>104.8</v>
      </c>
      <c r="AE11" s="15">
        <v>102.7</v>
      </c>
      <c r="AF11" s="15">
        <v>104.6</v>
      </c>
      <c r="AG11" s="15">
        <f t="shared" si="3"/>
        <v>103.65</v>
      </c>
      <c r="AH11" s="15">
        <v>106.4</v>
      </c>
    </row>
    <row r="12" spans="1:34" x14ac:dyDescent="0.45">
      <c r="A12" t="s">
        <v>34</v>
      </c>
      <c r="B12">
        <v>2013</v>
      </c>
      <c r="C12" t="s">
        <v>37</v>
      </c>
      <c r="D12" s="15">
        <v>110.9</v>
      </c>
      <c r="E12" s="15">
        <v>106.6</v>
      </c>
      <c r="F12" s="15">
        <v>108.9</v>
      </c>
      <c r="G12" s="15">
        <v>105.5</v>
      </c>
      <c r="H12" s="15">
        <v>105.7</v>
      </c>
      <c r="I12" s="15">
        <f t="shared" si="0"/>
        <v>107.52000000000001</v>
      </c>
      <c r="J12" s="15">
        <v>104.4</v>
      </c>
      <c r="K12" s="15">
        <v>111.6</v>
      </c>
      <c r="L12" s="15">
        <v>105.3</v>
      </c>
      <c r="M12" s="15">
        <v>103.5</v>
      </c>
      <c r="N12" s="15">
        <v>103.3</v>
      </c>
      <c r="O12" s="15">
        <v>107.2</v>
      </c>
      <c r="P12" s="15">
        <v>109.6</v>
      </c>
      <c r="Q12" s="15">
        <v>107.7</v>
      </c>
      <c r="R12" s="15">
        <f t="shared" si="1"/>
        <v>106.57500000000002</v>
      </c>
      <c r="S12" s="15">
        <v>107.5</v>
      </c>
      <c r="T12" s="15">
        <v>108</v>
      </c>
      <c r="U12" s="15">
        <v>107</v>
      </c>
      <c r="V12" s="15">
        <v>107.9</v>
      </c>
      <c r="W12" s="15">
        <f t="shared" si="2"/>
        <v>107.63333333333333</v>
      </c>
      <c r="X12" s="15">
        <v>100.5</v>
      </c>
      <c r="Y12" s="15">
        <v>106.5</v>
      </c>
      <c r="Z12" s="15">
        <v>106.3</v>
      </c>
      <c r="AA12" s="15">
        <v>105.3</v>
      </c>
      <c r="AB12" s="15">
        <v>104.7</v>
      </c>
      <c r="AC12" s="15">
        <v>104.2</v>
      </c>
      <c r="AD12" s="15">
        <v>105</v>
      </c>
      <c r="AE12" s="15">
        <v>102.9</v>
      </c>
      <c r="AF12" s="15">
        <v>104.8</v>
      </c>
      <c r="AG12" s="15">
        <f t="shared" si="3"/>
        <v>103.85</v>
      </c>
      <c r="AH12" s="15">
        <v>106.1</v>
      </c>
    </row>
    <row r="13" spans="1:34" x14ac:dyDescent="0.45">
      <c r="A13" t="s">
        <v>33</v>
      </c>
      <c r="B13">
        <v>2013</v>
      </c>
      <c r="C13" t="s">
        <v>37</v>
      </c>
      <c r="D13" s="15">
        <v>113.4</v>
      </c>
      <c r="E13" s="15">
        <v>106</v>
      </c>
      <c r="F13" s="15">
        <v>109.5</v>
      </c>
      <c r="G13" s="15">
        <v>109.7</v>
      </c>
      <c r="H13" s="15">
        <v>104.7</v>
      </c>
      <c r="I13" s="15">
        <f t="shared" si="0"/>
        <v>108.66</v>
      </c>
      <c r="J13" s="15">
        <v>102.1</v>
      </c>
      <c r="K13" s="15">
        <v>114.6</v>
      </c>
      <c r="L13" s="15">
        <v>104.6</v>
      </c>
      <c r="M13" s="15">
        <v>102</v>
      </c>
      <c r="N13" s="15">
        <v>103.5</v>
      </c>
      <c r="O13" s="15">
        <v>108.2</v>
      </c>
      <c r="P13" s="15">
        <v>110.6</v>
      </c>
      <c r="Q13" s="15">
        <v>108.8</v>
      </c>
      <c r="R13" s="15">
        <f t="shared" si="1"/>
        <v>106.8</v>
      </c>
      <c r="S13" s="15">
        <v>108.5</v>
      </c>
      <c r="T13" s="15">
        <v>107.9</v>
      </c>
      <c r="U13" s="15">
        <v>106.4</v>
      </c>
      <c r="V13" s="15">
        <v>107.7</v>
      </c>
      <c r="W13" s="15">
        <f t="shared" si="2"/>
        <v>107.33333333333333</v>
      </c>
      <c r="X13" s="15">
        <v>100.5</v>
      </c>
      <c r="Y13" s="15">
        <v>106.4</v>
      </c>
      <c r="Z13" s="15">
        <v>106.5</v>
      </c>
      <c r="AA13" s="15">
        <v>105.7</v>
      </c>
      <c r="AB13" s="15">
        <v>105</v>
      </c>
      <c r="AC13" s="15">
        <v>104</v>
      </c>
      <c r="AD13" s="15">
        <v>105.2</v>
      </c>
      <c r="AE13" s="15">
        <v>103.2</v>
      </c>
      <c r="AF13" s="15">
        <v>105.1</v>
      </c>
      <c r="AG13" s="15">
        <f t="shared" si="3"/>
        <v>104.15</v>
      </c>
      <c r="AH13" s="15">
        <v>105.7</v>
      </c>
    </row>
    <row r="14" spans="1:34" x14ac:dyDescent="0.45">
      <c r="A14" t="s">
        <v>30</v>
      </c>
      <c r="B14">
        <v>2013</v>
      </c>
      <c r="C14" t="s">
        <v>38</v>
      </c>
      <c r="D14" s="15">
        <v>109.8</v>
      </c>
      <c r="E14" s="15">
        <v>105.9</v>
      </c>
      <c r="F14" s="15">
        <v>108.1</v>
      </c>
      <c r="G14" s="15">
        <v>107.3</v>
      </c>
      <c r="H14" s="15">
        <v>107.5</v>
      </c>
      <c r="I14" s="15">
        <f t="shared" si="0"/>
        <v>107.71999999999998</v>
      </c>
      <c r="J14" s="15">
        <v>105.3</v>
      </c>
      <c r="K14" s="15">
        <v>110.9</v>
      </c>
      <c r="L14" s="15">
        <v>106.1</v>
      </c>
      <c r="M14" s="15">
        <v>103.7</v>
      </c>
      <c r="N14" s="15">
        <v>104</v>
      </c>
      <c r="O14" s="15">
        <v>107.4</v>
      </c>
      <c r="P14" s="15">
        <v>109.9</v>
      </c>
      <c r="Q14" s="15">
        <v>108.1</v>
      </c>
      <c r="R14" s="15">
        <f t="shared" si="1"/>
        <v>106.925</v>
      </c>
      <c r="S14" s="15">
        <v>108.1</v>
      </c>
      <c r="T14" s="15">
        <v>108.8</v>
      </c>
      <c r="U14" s="15">
        <v>107.9</v>
      </c>
      <c r="V14" s="15">
        <v>108.6</v>
      </c>
      <c r="W14" s="15">
        <f t="shared" si="2"/>
        <v>108.43333333333332</v>
      </c>
      <c r="X14" s="15">
        <v>100.5</v>
      </c>
      <c r="Y14" s="15">
        <v>107.5</v>
      </c>
      <c r="Z14" s="15">
        <v>106.8</v>
      </c>
      <c r="AA14" s="15">
        <v>105.7</v>
      </c>
      <c r="AB14" s="15">
        <v>104.1</v>
      </c>
      <c r="AC14" s="15">
        <v>105</v>
      </c>
      <c r="AD14" s="15">
        <v>105.5</v>
      </c>
      <c r="AE14" s="15">
        <v>102.1</v>
      </c>
      <c r="AF14" s="15">
        <v>104.8</v>
      </c>
      <c r="AG14" s="15">
        <f t="shared" si="3"/>
        <v>103.44999999999999</v>
      </c>
      <c r="AH14" s="15">
        <v>107.2</v>
      </c>
    </row>
    <row r="15" spans="1:34" x14ac:dyDescent="0.45">
      <c r="A15" t="s">
        <v>34</v>
      </c>
      <c r="B15">
        <v>2013</v>
      </c>
      <c r="C15" t="s">
        <v>38</v>
      </c>
      <c r="D15" s="15">
        <v>111.3</v>
      </c>
      <c r="E15" s="15">
        <v>104.7</v>
      </c>
      <c r="F15" s="15">
        <v>109.3</v>
      </c>
      <c r="G15" s="15">
        <v>112.9</v>
      </c>
      <c r="H15" s="15">
        <v>106.8</v>
      </c>
      <c r="I15" s="15">
        <f t="shared" si="0"/>
        <v>109</v>
      </c>
      <c r="J15" s="15">
        <v>103.9</v>
      </c>
      <c r="K15" s="15">
        <v>112.3</v>
      </c>
      <c r="L15" s="15">
        <v>105.8</v>
      </c>
      <c r="M15" s="15">
        <v>103.1</v>
      </c>
      <c r="N15" s="15">
        <v>104.3</v>
      </c>
      <c r="O15" s="15">
        <v>108.1</v>
      </c>
      <c r="P15" s="15">
        <v>110.5</v>
      </c>
      <c r="Q15" s="15">
        <v>109.2</v>
      </c>
      <c r="R15" s="15">
        <f t="shared" si="1"/>
        <v>107.15</v>
      </c>
      <c r="S15" s="15">
        <v>108.6</v>
      </c>
      <c r="T15" s="15">
        <v>108.7</v>
      </c>
      <c r="U15" s="15">
        <v>107.4</v>
      </c>
      <c r="V15" s="15">
        <v>108.5</v>
      </c>
      <c r="W15" s="15">
        <f t="shared" si="2"/>
        <v>108.2</v>
      </c>
      <c r="X15" s="15">
        <v>100.5</v>
      </c>
      <c r="Y15" s="15">
        <v>107.4</v>
      </c>
      <c r="Z15" s="15">
        <v>106.9</v>
      </c>
      <c r="AA15" s="15">
        <v>105.9</v>
      </c>
      <c r="AB15" s="15">
        <v>104</v>
      </c>
      <c r="AC15" s="15">
        <v>104.8</v>
      </c>
      <c r="AD15" s="15">
        <v>105.6</v>
      </c>
      <c r="AE15" s="15">
        <v>102.3</v>
      </c>
      <c r="AF15" s="15">
        <v>104.8</v>
      </c>
      <c r="AG15" s="15">
        <f t="shared" si="3"/>
        <v>103.55</v>
      </c>
      <c r="AH15" s="15">
        <v>106.9</v>
      </c>
    </row>
    <row r="16" spans="1:34" x14ac:dyDescent="0.45">
      <c r="A16" t="s">
        <v>33</v>
      </c>
      <c r="B16">
        <v>2013</v>
      </c>
      <c r="C16" t="s">
        <v>38</v>
      </c>
      <c r="D16" s="15">
        <v>114.2</v>
      </c>
      <c r="E16" s="15">
        <v>102.7</v>
      </c>
      <c r="F16" s="15">
        <v>110.6</v>
      </c>
      <c r="G16" s="15">
        <v>123.7</v>
      </c>
      <c r="H16" s="15">
        <v>105.5</v>
      </c>
      <c r="I16" s="15">
        <f t="shared" si="0"/>
        <v>111.34</v>
      </c>
      <c r="J16" s="15">
        <v>101.5</v>
      </c>
      <c r="K16" s="15">
        <v>115.4</v>
      </c>
      <c r="L16" s="15">
        <v>105.2</v>
      </c>
      <c r="M16" s="15">
        <v>101.9</v>
      </c>
      <c r="N16" s="15">
        <v>105</v>
      </c>
      <c r="O16" s="15">
        <v>109.1</v>
      </c>
      <c r="P16" s="15">
        <v>111.3</v>
      </c>
      <c r="Q16" s="15">
        <v>111.1</v>
      </c>
      <c r="R16" s="15">
        <f t="shared" si="1"/>
        <v>107.5625</v>
      </c>
      <c r="S16" s="15">
        <v>109.8</v>
      </c>
      <c r="T16" s="15">
        <v>108.5</v>
      </c>
      <c r="U16" s="15">
        <v>106.7</v>
      </c>
      <c r="V16" s="15">
        <v>108.3</v>
      </c>
      <c r="W16" s="15">
        <f t="shared" si="2"/>
        <v>107.83333333333333</v>
      </c>
      <c r="X16" s="15">
        <v>100.5</v>
      </c>
      <c r="Y16" s="15">
        <v>107.2</v>
      </c>
      <c r="Z16" s="15">
        <v>107.1</v>
      </c>
      <c r="AA16" s="15">
        <v>106.2</v>
      </c>
      <c r="AB16" s="15">
        <v>103.9</v>
      </c>
      <c r="AC16" s="15">
        <v>104.6</v>
      </c>
      <c r="AD16" s="15">
        <v>105.7</v>
      </c>
      <c r="AE16" s="15">
        <v>102.6</v>
      </c>
      <c r="AF16" s="15">
        <v>104.9</v>
      </c>
      <c r="AG16" s="15">
        <f t="shared" si="3"/>
        <v>103.75</v>
      </c>
      <c r="AH16" s="15">
        <v>106.6</v>
      </c>
    </row>
    <row r="17" spans="1:34" x14ac:dyDescent="0.45">
      <c r="A17" t="s">
        <v>30</v>
      </c>
      <c r="B17">
        <v>2013</v>
      </c>
      <c r="C17" t="s">
        <v>39</v>
      </c>
      <c r="D17" s="15">
        <v>112.1</v>
      </c>
      <c r="E17" s="15">
        <v>108.1</v>
      </c>
      <c r="F17" s="15">
        <v>109.2</v>
      </c>
      <c r="G17" s="15">
        <v>118</v>
      </c>
      <c r="H17" s="15">
        <v>108.3</v>
      </c>
      <c r="I17" s="15">
        <f t="shared" si="0"/>
        <v>111.13999999999999</v>
      </c>
      <c r="J17" s="15">
        <v>105.9</v>
      </c>
      <c r="K17" s="15">
        <v>112.3</v>
      </c>
      <c r="L17" s="15">
        <v>106.8</v>
      </c>
      <c r="M17" s="15">
        <v>104.1</v>
      </c>
      <c r="N17" s="15">
        <v>105.4</v>
      </c>
      <c r="O17" s="15">
        <v>108.2</v>
      </c>
      <c r="P17" s="15">
        <v>111</v>
      </c>
      <c r="Q17" s="15">
        <v>110.6</v>
      </c>
      <c r="R17" s="15">
        <f t="shared" si="1"/>
        <v>108.03750000000001</v>
      </c>
      <c r="S17" s="15">
        <v>109</v>
      </c>
      <c r="T17" s="15">
        <v>109.7</v>
      </c>
      <c r="U17" s="15">
        <v>108.8</v>
      </c>
      <c r="V17" s="15">
        <v>109.5</v>
      </c>
      <c r="W17" s="15">
        <f t="shared" si="2"/>
        <v>109.33333333333333</v>
      </c>
      <c r="X17" s="15">
        <v>106.6</v>
      </c>
      <c r="Y17" s="15">
        <v>108.5</v>
      </c>
      <c r="Z17" s="15">
        <v>107.5</v>
      </c>
      <c r="AA17" s="15">
        <v>106.3</v>
      </c>
      <c r="AB17" s="15">
        <v>105</v>
      </c>
      <c r="AC17" s="15">
        <v>105.6</v>
      </c>
      <c r="AD17" s="15">
        <v>106.5</v>
      </c>
      <c r="AE17" s="15">
        <v>102.5</v>
      </c>
      <c r="AF17" s="15">
        <v>105.5</v>
      </c>
      <c r="AG17" s="15">
        <f t="shared" si="3"/>
        <v>104</v>
      </c>
      <c r="AH17" s="15">
        <v>108.9</v>
      </c>
    </row>
    <row r="18" spans="1:34" x14ac:dyDescent="0.45">
      <c r="A18" t="s">
        <v>34</v>
      </c>
      <c r="B18">
        <v>2013</v>
      </c>
      <c r="C18" t="s">
        <v>39</v>
      </c>
      <c r="D18" s="15">
        <v>114.9</v>
      </c>
      <c r="E18" s="15">
        <v>109.8</v>
      </c>
      <c r="F18" s="15">
        <v>110.7</v>
      </c>
      <c r="G18" s="15">
        <v>126.7</v>
      </c>
      <c r="H18" s="15">
        <v>107.9</v>
      </c>
      <c r="I18" s="15">
        <f t="shared" si="0"/>
        <v>114</v>
      </c>
      <c r="J18" s="15">
        <v>104.2</v>
      </c>
      <c r="K18" s="15">
        <v>113.8</v>
      </c>
      <c r="L18" s="15">
        <v>106.3</v>
      </c>
      <c r="M18" s="15">
        <v>103.2</v>
      </c>
      <c r="N18" s="15">
        <v>105.7</v>
      </c>
      <c r="O18" s="15">
        <v>109</v>
      </c>
      <c r="P18" s="15">
        <v>111.6</v>
      </c>
      <c r="Q18" s="15">
        <v>112.2</v>
      </c>
      <c r="R18" s="15">
        <f t="shared" si="1"/>
        <v>108.25000000000001</v>
      </c>
      <c r="S18" s="15">
        <v>109.5</v>
      </c>
      <c r="T18" s="15">
        <v>109.5</v>
      </c>
      <c r="U18" s="15">
        <v>108.1</v>
      </c>
      <c r="V18" s="15">
        <v>109.3</v>
      </c>
      <c r="W18" s="15">
        <f t="shared" si="2"/>
        <v>108.96666666666665</v>
      </c>
      <c r="X18" s="15">
        <v>106.6</v>
      </c>
      <c r="Y18" s="15">
        <v>108.3</v>
      </c>
      <c r="Z18" s="15">
        <v>107.6</v>
      </c>
      <c r="AA18" s="15">
        <v>106.4</v>
      </c>
      <c r="AB18" s="15">
        <v>105.1</v>
      </c>
      <c r="AC18" s="15">
        <v>105.4</v>
      </c>
      <c r="AD18" s="15">
        <v>107.4</v>
      </c>
      <c r="AE18" s="15">
        <v>102.8</v>
      </c>
      <c r="AF18" s="15">
        <v>105.8</v>
      </c>
      <c r="AG18" s="15">
        <f t="shared" si="3"/>
        <v>104.3</v>
      </c>
      <c r="AH18" s="15">
        <v>109.3</v>
      </c>
    </row>
    <row r="19" spans="1:34" x14ac:dyDescent="0.45">
      <c r="A19" t="s">
        <v>33</v>
      </c>
      <c r="B19">
        <v>2013</v>
      </c>
      <c r="C19" t="s">
        <v>39</v>
      </c>
      <c r="D19" s="15">
        <v>120.1</v>
      </c>
      <c r="E19" s="15">
        <v>112.5</v>
      </c>
      <c r="F19" s="15">
        <v>112.4</v>
      </c>
      <c r="G19" s="15">
        <v>143.6</v>
      </c>
      <c r="H19" s="15">
        <v>107.3</v>
      </c>
      <c r="I19" s="15">
        <f t="shared" si="0"/>
        <v>119.17999999999999</v>
      </c>
      <c r="J19" s="15">
        <v>101.3</v>
      </c>
      <c r="K19" s="15">
        <v>117</v>
      </c>
      <c r="L19" s="15">
        <v>105.4</v>
      </c>
      <c r="M19" s="15">
        <v>101.4</v>
      </c>
      <c r="N19" s="15">
        <v>106.4</v>
      </c>
      <c r="O19" s="15">
        <v>110</v>
      </c>
      <c r="P19" s="15">
        <v>112.2</v>
      </c>
      <c r="Q19" s="15">
        <v>115</v>
      </c>
      <c r="R19" s="15">
        <f t="shared" si="1"/>
        <v>108.58750000000001</v>
      </c>
      <c r="S19" s="15">
        <v>110.9</v>
      </c>
      <c r="T19" s="15">
        <v>109.2</v>
      </c>
      <c r="U19" s="15">
        <v>107.2</v>
      </c>
      <c r="V19" s="15">
        <v>108.9</v>
      </c>
      <c r="W19" s="15">
        <f t="shared" si="2"/>
        <v>108.43333333333334</v>
      </c>
      <c r="X19" s="15">
        <v>106.6</v>
      </c>
      <c r="Y19" s="15">
        <v>108</v>
      </c>
      <c r="Z19" s="15">
        <v>107.7</v>
      </c>
      <c r="AA19" s="15">
        <v>106.5</v>
      </c>
      <c r="AB19" s="15">
        <v>105.2</v>
      </c>
      <c r="AC19" s="15">
        <v>105.2</v>
      </c>
      <c r="AD19" s="15">
        <v>108.1</v>
      </c>
      <c r="AE19" s="15">
        <v>103.3</v>
      </c>
      <c r="AF19" s="15">
        <v>106.1</v>
      </c>
      <c r="AG19" s="15">
        <f t="shared" si="3"/>
        <v>104.69999999999999</v>
      </c>
      <c r="AH19" s="15">
        <v>109.7</v>
      </c>
    </row>
    <row r="20" spans="1:34" x14ac:dyDescent="0.45">
      <c r="A20" t="s">
        <v>30</v>
      </c>
      <c r="B20">
        <v>2013</v>
      </c>
      <c r="C20" t="s">
        <v>40</v>
      </c>
      <c r="D20" s="15">
        <v>114.9</v>
      </c>
      <c r="E20" s="15">
        <v>110.5</v>
      </c>
      <c r="F20" s="15">
        <v>110.3</v>
      </c>
      <c r="G20" s="15">
        <v>129.19999999999999</v>
      </c>
      <c r="H20" s="15">
        <v>109.3</v>
      </c>
      <c r="I20" s="15">
        <f t="shared" si="0"/>
        <v>114.83999999999999</v>
      </c>
      <c r="J20" s="15">
        <v>106.2</v>
      </c>
      <c r="K20" s="15">
        <v>113.4</v>
      </c>
      <c r="L20" s="15">
        <v>107.1</v>
      </c>
      <c r="M20" s="15">
        <v>104.3</v>
      </c>
      <c r="N20" s="15">
        <v>106.4</v>
      </c>
      <c r="O20" s="15">
        <v>109.1</v>
      </c>
      <c r="P20" s="15">
        <v>112.1</v>
      </c>
      <c r="Q20" s="15">
        <v>113.1</v>
      </c>
      <c r="R20" s="15">
        <f t="shared" si="1"/>
        <v>108.96250000000002</v>
      </c>
      <c r="S20" s="15">
        <v>109.8</v>
      </c>
      <c r="T20" s="15">
        <v>110.5</v>
      </c>
      <c r="U20" s="15">
        <v>109.5</v>
      </c>
      <c r="V20" s="15">
        <v>110.3</v>
      </c>
      <c r="W20" s="15">
        <f t="shared" si="2"/>
        <v>110.10000000000001</v>
      </c>
      <c r="X20" s="15">
        <v>107.7</v>
      </c>
      <c r="Y20" s="15">
        <v>109.5</v>
      </c>
      <c r="Z20" s="15">
        <v>108.3</v>
      </c>
      <c r="AA20" s="15">
        <v>106.9</v>
      </c>
      <c r="AB20" s="15">
        <v>106.8</v>
      </c>
      <c r="AC20" s="15">
        <v>106.4</v>
      </c>
      <c r="AD20" s="15">
        <v>107.8</v>
      </c>
      <c r="AE20" s="15">
        <v>102.5</v>
      </c>
      <c r="AF20" s="15">
        <v>106.5</v>
      </c>
      <c r="AG20" s="15">
        <f t="shared" si="3"/>
        <v>104.5</v>
      </c>
      <c r="AH20" s="15">
        <v>110.7</v>
      </c>
    </row>
    <row r="21" spans="1:34" x14ac:dyDescent="0.45">
      <c r="A21" t="s">
        <v>34</v>
      </c>
      <c r="B21">
        <v>2013</v>
      </c>
      <c r="C21" t="s">
        <v>40</v>
      </c>
      <c r="D21" s="15">
        <v>116.4</v>
      </c>
      <c r="E21" s="15">
        <v>111.9</v>
      </c>
      <c r="F21" s="15">
        <v>111.7</v>
      </c>
      <c r="G21" s="15">
        <v>140</v>
      </c>
      <c r="H21" s="15">
        <v>108.9</v>
      </c>
      <c r="I21" s="15">
        <f t="shared" si="0"/>
        <v>117.78</v>
      </c>
      <c r="J21" s="15">
        <v>104.3</v>
      </c>
      <c r="K21" s="15">
        <v>114.8</v>
      </c>
      <c r="L21" s="15">
        <v>106.4</v>
      </c>
      <c r="M21" s="15">
        <v>103.3</v>
      </c>
      <c r="N21" s="15">
        <v>106.8</v>
      </c>
      <c r="O21" s="15">
        <v>109.6</v>
      </c>
      <c r="P21" s="15">
        <v>112.6</v>
      </c>
      <c r="Q21" s="15">
        <v>114.7</v>
      </c>
      <c r="R21" s="15">
        <f t="shared" si="1"/>
        <v>109.06250000000001</v>
      </c>
      <c r="S21" s="15">
        <v>110.3</v>
      </c>
      <c r="T21" s="15">
        <v>110.2</v>
      </c>
      <c r="U21" s="15">
        <v>108.8</v>
      </c>
      <c r="V21" s="15">
        <v>110</v>
      </c>
      <c r="W21" s="15">
        <f t="shared" si="2"/>
        <v>109.66666666666667</v>
      </c>
      <c r="X21" s="15">
        <v>107.7</v>
      </c>
      <c r="Y21" s="15">
        <v>109.2</v>
      </c>
      <c r="Z21" s="15">
        <v>108.2</v>
      </c>
      <c r="AA21" s="15">
        <v>107</v>
      </c>
      <c r="AB21" s="15">
        <v>107.1</v>
      </c>
      <c r="AC21" s="15">
        <v>106.1</v>
      </c>
      <c r="AD21" s="15">
        <v>109.1</v>
      </c>
      <c r="AE21" s="15">
        <v>102.8</v>
      </c>
      <c r="AF21" s="15">
        <v>106.9</v>
      </c>
      <c r="AG21" s="15">
        <f t="shared" si="3"/>
        <v>104.85</v>
      </c>
      <c r="AH21" s="15">
        <v>111</v>
      </c>
    </row>
    <row r="22" spans="1:34" x14ac:dyDescent="0.45">
      <c r="A22" t="s">
        <v>33</v>
      </c>
      <c r="B22">
        <v>2013</v>
      </c>
      <c r="C22" t="s">
        <v>40</v>
      </c>
      <c r="D22" s="15">
        <v>119.2</v>
      </c>
      <c r="E22" s="15">
        <v>114</v>
      </c>
      <c r="F22" s="15">
        <v>113.2</v>
      </c>
      <c r="G22" s="15">
        <v>160.9</v>
      </c>
      <c r="H22" s="15">
        <v>108.3</v>
      </c>
      <c r="I22" s="15">
        <f t="shared" si="0"/>
        <v>123.11999999999998</v>
      </c>
      <c r="J22" s="15">
        <v>101.1</v>
      </c>
      <c r="K22" s="15">
        <v>117.8</v>
      </c>
      <c r="L22" s="15">
        <v>105.1</v>
      </c>
      <c r="M22" s="15">
        <v>101.3</v>
      </c>
      <c r="N22" s="15">
        <v>107.5</v>
      </c>
      <c r="O22" s="15">
        <v>110.4</v>
      </c>
      <c r="P22" s="15">
        <v>113.1</v>
      </c>
      <c r="Q22" s="15">
        <v>117.5</v>
      </c>
      <c r="R22" s="15">
        <f t="shared" si="1"/>
        <v>109.22499999999999</v>
      </c>
      <c r="S22" s="15">
        <v>111.7</v>
      </c>
      <c r="T22" s="15">
        <v>109.8</v>
      </c>
      <c r="U22" s="15">
        <v>107.8</v>
      </c>
      <c r="V22" s="15">
        <v>109.5</v>
      </c>
      <c r="W22" s="15">
        <f t="shared" si="2"/>
        <v>109.03333333333335</v>
      </c>
      <c r="X22" s="15">
        <v>107.7</v>
      </c>
      <c r="Y22" s="15">
        <v>108.6</v>
      </c>
      <c r="Z22" s="15">
        <v>108.1</v>
      </c>
      <c r="AA22" s="15">
        <v>107.1</v>
      </c>
      <c r="AB22" s="15">
        <v>107.3</v>
      </c>
      <c r="AC22" s="15">
        <v>105.9</v>
      </c>
      <c r="AD22" s="15">
        <v>110.1</v>
      </c>
      <c r="AE22" s="15">
        <v>103.2</v>
      </c>
      <c r="AF22" s="15">
        <v>107.3</v>
      </c>
      <c r="AG22" s="15">
        <f t="shared" si="3"/>
        <v>105.25</v>
      </c>
      <c r="AH22" s="15">
        <v>111.4</v>
      </c>
    </row>
    <row r="23" spans="1:34" x14ac:dyDescent="0.45">
      <c r="A23" t="s">
        <v>30</v>
      </c>
      <c r="B23">
        <v>2013</v>
      </c>
      <c r="C23" t="s">
        <v>41</v>
      </c>
      <c r="D23" s="15">
        <v>115.4</v>
      </c>
      <c r="E23" s="15">
        <v>111.1</v>
      </c>
      <c r="F23" s="15">
        <v>110.8</v>
      </c>
      <c r="G23" s="15">
        <v>138.9</v>
      </c>
      <c r="H23" s="15">
        <v>110</v>
      </c>
      <c r="I23" s="15">
        <f t="shared" si="0"/>
        <v>117.24000000000001</v>
      </c>
      <c r="J23" s="15">
        <v>106.4</v>
      </c>
      <c r="K23" s="15">
        <v>114.3</v>
      </c>
      <c r="L23" s="15">
        <v>107.4</v>
      </c>
      <c r="M23" s="15">
        <v>104.1</v>
      </c>
      <c r="N23" s="15">
        <v>106.9</v>
      </c>
      <c r="O23" s="15">
        <v>109.7</v>
      </c>
      <c r="P23" s="15">
        <v>112.6</v>
      </c>
      <c r="Q23" s="15">
        <v>114.9</v>
      </c>
      <c r="R23" s="15">
        <f t="shared" si="1"/>
        <v>109.53750000000001</v>
      </c>
      <c r="S23" s="15">
        <v>110.7</v>
      </c>
      <c r="T23" s="15">
        <v>111.3</v>
      </c>
      <c r="U23" s="15">
        <v>110.2</v>
      </c>
      <c r="V23" s="15">
        <v>111.1</v>
      </c>
      <c r="W23" s="15">
        <f t="shared" si="2"/>
        <v>110.86666666666667</v>
      </c>
      <c r="X23" s="15">
        <v>108.9</v>
      </c>
      <c r="Y23" s="15">
        <v>109.9</v>
      </c>
      <c r="Z23" s="15">
        <v>108.7</v>
      </c>
      <c r="AA23" s="15">
        <v>107.5</v>
      </c>
      <c r="AB23" s="15">
        <v>107.8</v>
      </c>
      <c r="AC23" s="15">
        <v>106.8</v>
      </c>
      <c r="AD23" s="15">
        <v>108.7</v>
      </c>
      <c r="AE23" s="15">
        <v>105</v>
      </c>
      <c r="AF23" s="15">
        <v>107.5</v>
      </c>
      <c r="AG23" s="15">
        <f t="shared" si="3"/>
        <v>106.25</v>
      </c>
      <c r="AH23" s="15">
        <v>112.1</v>
      </c>
    </row>
    <row r="24" spans="1:34" x14ac:dyDescent="0.45">
      <c r="A24" t="s">
        <v>34</v>
      </c>
      <c r="B24">
        <v>2013</v>
      </c>
      <c r="C24" t="s">
        <v>41</v>
      </c>
      <c r="D24" s="15">
        <v>117.2</v>
      </c>
      <c r="E24" s="15">
        <v>111.7</v>
      </c>
      <c r="F24" s="15">
        <v>109.8</v>
      </c>
      <c r="G24" s="15">
        <v>151.80000000000001</v>
      </c>
      <c r="H24" s="15">
        <v>109.6</v>
      </c>
      <c r="I24" s="15">
        <f t="shared" si="0"/>
        <v>120.02000000000001</v>
      </c>
      <c r="J24" s="15">
        <v>104.5</v>
      </c>
      <c r="K24" s="15">
        <v>115.6</v>
      </c>
      <c r="L24" s="15">
        <v>106.5</v>
      </c>
      <c r="M24" s="15">
        <v>103.1</v>
      </c>
      <c r="N24" s="15">
        <v>107.4</v>
      </c>
      <c r="O24" s="15">
        <v>110.2</v>
      </c>
      <c r="P24" s="15">
        <v>113.4</v>
      </c>
      <c r="Q24" s="15">
        <v>116.6</v>
      </c>
      <c r="R24" s="15">
        <f t="shared" si="1"/>
        <v>109.66250000000001</v>
      </c>
      <c r="S24" s="15">
        <v>111.2</v>
      </c>
      <c r="T24" s="15">
        <v>111</v>
      </c>
      <c r="U24" s="15">
        <v>109.4</v>
      </c>
      <c r="V24" s="15">
        <v>110.7</v>
      </c>
      <c r="W24" s="15">
        <f t="shared" si="2"/>
        <v>110.36666666666667</v>
      </c>
      <c r="X24" s="15">
        <v>108.9</v>
      </c>
      <c r="Y24" s="15">
        <v>109.7</v>
      </c>
      <c r="Z24" s="15">
        <v>108.7</v>
      </c>
      <c r="AA24" s="15">
        <v>107.5</v>
      </c>
      <c r="AB24" s="15">
        <v>108</v>
      </c>
      <c r="AC24" s="15">
        <v>106.6</v>
      </c>
      <c r="AD24" s="15">
        <v>109.9</v>
      </c>
      <c r="AE24" s="15">
        <v>105.4</v>
      </c>
      <c r="AF24" s="15">
        <v>107.9</v>
      </c>
      <c r="AG24" s="15">
        <f t="shared" si="3"/>
        <v>106.65</v>
      </c>
      <c r="AH24" s="15">
        <v>112.4</v>
      </c>
    </row>
    <row r="25" spans="1:34" x14ac:dyDescent="0.45">
      <c r="A25" t="s">
        <v>33</v>
      </c>
      <c r="B25">
        <v>2013</v>
      </c>
      <c r="C25" t="s">
        <v>41</v>
      </c>
      <c r="D25" s="15">
        <v>120.4</v>
      </c>
      <c r="E25" s="15">
        <v>112.7</v>
      </c>
      <c r="F25" s="15">
        <v>108.7</v>
      </c>
      <c r="G25" s="15">
        <v>177</v>
      </c>
      <c r="H25" s="15">
        <v>108.9</v>
      </c>
      <c r="I25" s="15">
        <f t="shared" si="0"/>
        <v>125.53999999999999</v>
      </c>
      <c r="J25" s="15">
        <v>101.1</v>
      </c>
      <c r="K25" s="15">
        <v>118.3</v>
      </c>
      <c r="L25" s="15">
        <v>104.7</v>
      </c>
      <c r="M25" s="15">
        <v>101</v>
      </c>
      <c r="N25" s="15">
        <v>108.5</v>
      </c>
      <c r="O25" s="15">
        <v>110.9</v>
      </c>
      <c r="P25" s="15">
        <v>114.3</v>
      </c>
      <c r="Q25" s="15">
        <v>119.6</v>
      </c>
      <c r="R25" s="15">
        <f t="shared" si="1"/>
        <v>109.79999999999998</v>
      </c>
      <c r="S25" s="15">
        <v>112.4</v>
      </c>
      <c r="T25" s="15">
        <v>110.6</v>
      </c>
      <c r="U25" s="15">
        <v>108.3</v>
      </c>
      <c r="V25" s="15">
        <v>110.2</v>
      </c>
      <c r="W25" s="15">
        <f t="shared" si="2"/>
        <v>109.69999999999999</v>
      </c>
      <c r="X25" s="15">
        <v>108.9</v>
      </c>
      <c r="Y25" s="15">
        <v>109.3</v>
      </c>
      <c r="Z25" s="15">
        <v>108.7</v>
      </c>
      <c r="AA25" s="15">
        <v>107.6</v>
      </c>
      <c r="AB25" s="15">
        <v>108.1</v>
      </c>
      <c r="AC25" s="15">
        <v>106.5</v>
      </c>
      <c r="AD25" s="15">
        <v>110.8</v>
      </c>
      <c r="AE25" s="15">
        <v>106</v>
      </c>
      <c r="AF25" s="15">
        <v>108.3</v>
      </c>
      <c r="AG25" s="15">
        <f t="shared" si="3"/>
        <v>107.15</v>
      </c>
      <c r="AH25" s="15">
        <v>112.7</v>
      </c>
    </row>
    <row r="26" spans="1:34" x14ac:dyDescent="0.45">
      <c r="A26" t="s">
        <v>30</v>
      </c>
      <c r="B26">
        <v>2013</v>
      </c>
      <c r="C26" t="s">
        <v>42</v>
      </c>
      <c r="D26" s="15">
        <v>115.7</v>
      </c>
      <c r="E26" s="15">
        <v>111.7</v>
      </c>
      <c r="F26" s="15">
        <v>110.9</v>
      </c>
      <c r="G26" s="15">
        <v>154</v>
      </c>
      <c r="H26" s="15">
        <v>111</v>
      </c>
      <c r="I26" s="15">
        <f t="shared" si="0"/>
        <v>120.66</v>
      </c>
      <c r="J26" s="15">
        <v>107.4</v>
      </c>
      <c r="K26" s="15">
        <v>115.4</v>
      </c>
      <c r="L26" s="15">
        <v>108.1</v>
      </c>
      <c r="M26" s="15">
        <v>104.2</v>
      </c>
      <c r="N26" s="15">
        <v>107.9</v>
      </c>
      <c r="O26" s="15">
        <v>110.4</v>
      </c>
      <c r="P26" s="15">
        <v>114</v>
      </c>
      <c r="Q26" s="15">
        <v>117.8</v>
      </c>
      <c r="R26" s="15">
        <f t="shared" si="1"/>
        <v>110.64999999999999</v>
      </c>
      <c r="S26" s="15">
        <v>111.7</v>
      </c>
      <c r="T26" s="15">
        <v>112.7</v>
      </c>
      <c r="U26" s="15">
        <v>111.4</v>
      </c>
      <c r="V26" s="15">
        <v>112.5</v>
      </c>
      <c r="W26" s="15">
        <f t="shared" si="2"/>
        <v>112.2</v>
      </c>
      <c r="X26" s="15">
        <v>109.7</v>
      </c>
      <c r="Y26" s="15">
        <v>111.1</v>
      </c>
      <c r="Z26" s="15">
        <v>109.6</v>
      </c>
      <c r="AA26" s="15">
        <v>108.3</v>
      </c>
      <c r="AB26" s="15">
        <v>109.3</v>
      </c>
      <c r="AC26" s="15">
        <v>107.7</v>
      </c>
      <c r="AD26" s="15">
        <v>109.8</v>
      </c>
      <c r="AE26" s="15">
        <v>106.7</v>
      </c>
      <c r="AF26" s="15">
        <v>108.7</v>
      </c>
      <c r="AG26" s="15">
        <f t="shared" si="3"/>
        <v>107.7</v>
      </c>
      <c r="AH26" s="15">
        <v>114.2</v>
      </c>
    </row>
    <row r="27" spans="1:34" x14ac:dyDescent="0.45">
      <c r="A27" t="s">
        <v>34</v>
      </c>
      <c r="B27">
        <v>2013</v>
      </c>
      <c r="C27" t="s">
        <v>42</v>
      </c>
      <c r="D27" s="15">
        <v>116.9</v>
      </c>
      <c r="E27" s="15">
        <v>112.3</v>
      </c>
      <c r="F27" s="15">
        <v>107.3</v>
      </c>
      <c r="G27" s="15">
        <v>160.9</v>
      </c>
      <c r="H27" s="15">
        <v>110.5</v>
      </c>
      <c r="I27" s="15">
        <f t="shared" si="0"/>
        <v>121.58</v>
      </c>
      <c r="J27" s="15">
        <v>105.3</v>
      </c>
      <c r="K27" s="15">
        <v>116.4</v>
      </c>
      <c r="L27" s="15">
        <v>107.1</v>
      </c>
      <c r="M27" s="15">
        <v>103.1</v>
      </c>
      <c r="N27" s="15">
        <v>108.3</v>
      </c>
      <c r="O27" s="15">
        <v>110.7</v>
      </c>
      <c r="P27" s="15">
        <v>114.6</v>
      </c>
      <c r="Q27" s="15">
        <v>118.3</v>
      </c>
      <c r="R27" s="15">
        <f t="shared" si="1"/>
        <v>110.47499999999999</v>
      </c>
      <c r="S27" s="15">
        <v>112</v>
      </c>
      <c r="T27" s="15">
        <v>112.2</v>
      </c>
      <c r="U27" s="15">
        <v>110.4</v>
      </c>
      <c r="V27" s="15">
        <v>111.9</v>
      </c>
      <c r="W27" s="15">
        <f t="shared" si="2"/>
        <v>111.5</v>
      </c>
      <c r="X27" s="15">
        <v>109.7</v>
      </c>
      <c r="Y27" s="15">
        <v>110.5</v>
      </c>
      <c r="Z27" s="15">
        <v>109.6</v>
      </c>
      <c r="AA27" s="15">
        <v>108.1</v>
      </c>
      <c r="AB27" s="15">
        <v>109.9</v>
      </c>
      <c r="AC27" s="15">
        <v>107.5</v>
      </c>
      <c r="AD27" s="15">
        <v>110.6</v>
      </c>
      <c r="AE27" s="15">
        <v>106.8</v>
      </c>
      <c r="AF27" s="15">
        <v>109</v>
      </c>
      <c r="AG27" s="15">
        <f t="shared" si="3"/>
        <v>107.9</v>
      </c>
      <c r="AH27" s="15">
        <v>113.7</v>
      </c>
    </row>
    <row r="28" spans="1:34" x14ac:dyDescent="0.45">
      <c r="A28" t="s">
        <v>33</v>
      </c>
      <c r="B28">
        <v>2013</v>
      </c>
      <c r="C28" t="s">
        <v>42</v>
      </c>
      <c r="D28" s="15">
        <v>119.1</v>
      </c>
      <c r="E28" s="15">
        <v>113.2</v>
      </c>
      <c r="F28" s="15">
        <v>103.2</v>
      </c>
      <c r="G28" s="15">
        <v>174.3</v>
      </c>
      <c r="H28" s="15">
        <v>109.6</v>
      </c>
      <c r="I28" s="15">
        <f t="shared" si="0"/>
        <v>123.88</v>
      </c>
      <c r="J28" s="15">
        <v>101.7</v>
      </c>
      <c r="K28" s="15">
        <v>118.6</v>
      </c>
      <c r="L28" s="15">
        <v>105.1</v>
      </c>
      <c r="M28" s="15">
        <v>100.8</v>
      </c>
      <c r="N28" s="15">
        <v>109.1</v>
      </c>
      <c r="O28" s="15">
        <v>111.1</v>
      </c>
      <c r="P28" s="15">
        <v>115.4</v>
      </c>
      <c r="Q28" s="15">
        <v>119.2</v>
      </c>
      <c r="R28" s="15">
        <f t="shared" si="1"/>
        <v>110.125</v>
      </c>
      <c r="S28" s="15">
        <v>112.9</v>
      </c>
      <c r="T28" s="15">
        <v>111.4</v>
      </c>
      <c r="U28" s="15">
        <v>109</v>
      </c>
      <c r="V28" s="15">
        <v>111.1</v>
      </c>
      <c r="W28" s="15">
        <f t="shared" si="2"/>
        <v>110.5</v>
      </c>
      <c r="X28" s="15">
        <v>109.7</v>
      </c>
      <c r="Y28" s="15">
        <v>109.5</v>
      </c>
      <c r="Z28" s="15">
        <v>109.6</v>
      </c>
      <c r="AA28" s="15">
        <v>107.9</v>
      </c>
      <c r="AB28" s="15">
        <v>110.4</v>
      </c>
      <c r="AC28" s="15">
        <v>107.4</v>
      </c>
      <c r="AD28" s="15">
        <v>111.2</v>
      </c>
      <c r="AE28" s="15">
        <v>106.9</v>
      </c>
      <c r="AF28" s="15">
        <v>109.4</v>
      </c>
      <c r="AG28" s="15">
        <f t="shared" si="3"/>
        <v>108.15</v>
      </c>
      <c r="AH28" s="15">
        <v>113.2</v>
      </c>
    </row>
    <row r="29" spans="1:34" x14ac:dyDescent="0.45">
      <c r="A29" t="s">
        <v>30</v>
      </c>
      <c r="B29">
        <v>2013</v>
      </c>
      <c r="C29" t="s">
        <v>43</v>
      </c>
      <c r="D29" s="15">
        <v>115.4</v>
      </c>
      <c r="E29" s="15">
        <v>112.6</v>
      </c>
      <c r="F29" s="15">
        <v>113.2</v>
      </c>
      <c r="G29" s="15">
        <v>164.9</v>
      </c>
      <c r="H29" s="15">
        <v>111.7</v>
      </c>
      <c r="I29" s="15">
        <f t="shared" si="0"/>
        <v>123.56000000000002</v>
      </c>
      <c r="J29" s="15">
        <v>107.7</v>
      </c>
      <c r="K29" s="15">
        <v>116.3</v>
      </c>
      <c r="L29" s="15">
        <v>108.3</v>
      </c>
      <c r="M29" s="15">
        <v>103.9</v>
      </c>
      <c r="N29" s="15">
        <v>108.2</v>
      </c>
      <c r="O29" s="15">
        <v>111.1</v>
      </c>
      <c r="P29" s="15">
        <v>114.9</v>
      </c>
      <c r="Q29" s="15">
        <v>119.8</v>
      </c>
      <c r="R29" s="15">
        <f t="shared" si="1"/>
        <v>111.27500000000001</v>
      </c>
      <c r="S29" s="15">
        <v>112.2</v>
      </c>
      <c r="T29" s="15">
        <v>113.6</v>
      </c>
      <c r="U29" s="15">
        <v>112.3</v>
      </c>
      <c r="V29" s="15">
        <v>113.4</v>
      </c>
      <c r="W29" s="15">
        <f t="shared" si="2"/>
        <v>113.09999999999998</v>
      </c>
      <c r="X29" s="15">
        <v>110.5</v>
      </c>
      <c r="Y29" s="15">
        <v>111.6</v>
      </c>
      <c r="Z29" s="15">
        <v>110.4</v>
      </c>
      <c r="AA29" s="15">
        <v>108.9</v>
      </c>
      <c r="AB29" s="15">
        <v>109.3</v>
      </c>
      <c r="AC29" s="15">
        <v>108.3</v>
      </c>
      <c r="AD29" s="15">
        <v>110.2</v>
      </c>
      <c r="AE29" s="15">
        <v>107.5</v>
      </c>
      <c r="AF29" s="15">
        <v>109.1</v>
      </c>
      <c r="AG29" s="15">
        <f t="shared" si="3"/>
        <v>108.3</v>
      </c>
      <c r="AH29" s="15">
        <v>115.5</v>
      </c>
    </row>
    <row r="30" spans="1:34" x14ac:dyDescent="0.45">
      <c r="A30" t="s">
        <v>34</v>
      </c>
      <c r="B30">
        <v>2013</v>
      </c>
      <c r="C30" t="s">
        <v>43</v>
      </c>
      <c r="D30" s="15">
        <v>116.3</v>
      </c>
      <c r="E30" s="15">
        <v>113.3</v>
      </c>
      <c r="F30" s="15">
        <v>109.9</v>
      </c>
      <c r="G30" s="15">
        <v>171.2</v>
      </c>
      <c r="H30" s="15">
        <v>111.2</v>
      </c>
      <c r="I30" s="15">
        <f t="shared" si="0"/>
        <v>124.38</v>
      </c>
      <c r="J30" s="15">
        <v>105.7</v>
      </c>
      <c r="K30" s="15">
        <v>117.1</v>
      </c>
      <c r="L30" s="15">
        <v>107.3</v>
      </c>
      <c r="M30" s="15">
        <v>102.7</v>
      </c>
      <c r="N30" s="15">
        <v>108.7</v>
      </c>
      <c r="O30" s="15">
        <v>111.2</v>
      </c>
      <c r="P30" s="15">
        <v>115.4</v>
      </c>
      <c r="Q30" s="15">
        <v>120.2</v>
      </c>
      <c r="R30" s="15">
        <f t="shared" si="1"/>
        <v>111.03750000000001</v>
      </c>
      <c r="S30" s="15">
        <v>112.5</v>
      </c>
      <c r="T30" s="15">
        <v>113.2</v>
      </c>
      <c r="U30" s="15">
        <v>111.2</v>
      </c>
      <c r="V30" s="15">
        <v>112.8</v>
      </c>
      <c r="W30" s="15">
        <f t="shared" si="2"/>
        <v>112.39999999999999</v>
      </c>
      <c r="X30" s="15">
        <v>110.5</v>
      </c>
      <c r="Y30" s="15">
        <v>110.9</v>
      </c>
      <c r="Z30" s="15">
        <v>110.3</v>
      </c>
      <c r="AA30" s="15">
        <v>108.6</v>
      </c>
      <c r="AB30" s="15">
        <v>109.5</v>
      </c>
      <c r="AC30" s="15">
        <v>108.1</v>
      </c>
      <c r="AD30" s="15">
        <v>110.8</v>
      </c>
      <c r="AE30" s="15">
        <v>107.4</v>
      </c>
      <c r="AF30" s="15">
        <v>109.2</v>
      </c>
      <c r="AG30" s="15">
        <f t="shared" si="3"/>
        <v>108.30000000000001</v>
      </c>
      <c r="AH30" s="15">
        <v>114.8</v>
      </c>
    </row>
    <row r="31" spans="1:34" x14ac:dyDescent="0.45">
      <c r="A31" t="s">
        <v>33</v>
      </c>
      <c r="B31">
        <v>2013</v>
      </c>
      <c r="C31" t="s">
        <v>43</v>
      </c>
      <c r="D31" s="15">
        <v>118.1</v>
      </c>
      <c r="E31" s="15">
        <v>114.5</v>
      </c>
      <c r="F31" s="15">
        <v>106.2</v>
      </c>
      <c r="G31" s="15">
        <v>183.5</v>
      </c>
      <c r="H31" s="15">
        <v>110.4</v>
      </c>
      <c r="I31" s="15">
        <f t="shared" si="0"/>
        <v>126.53999999999999</v>
      </c>
      <c r="J31" s="15">
        <v>102.3</v>
      </c>
      <c r="K31" s="15">
        <v>118.9</v>
      </c>
      <c r="L31" s="15">
        <v>105.3</v>
      </c>
      <c r="M31" s="15">
        <v>100.2</v>
      </c>
      <c r="N31" s="15">
        <v>109.6</v>
      </c>
      <c r="O31" s="15">
        <v>111.4</v>
      </c>
      <c r="P31" s="15">
        <v>116</v>
      </c>
      <c r="Q31" s="15">
        <v>120.8</v>
      </c>
      <c r="R31" s="15">
        <f t="shared" si="1"/>
        <v>110.56249999999999</v>
      </c>
      <c r="S31" s="15">
        <v>113.5</v>
      </c>
      <c r="T31" s="15">
        <v>112.5</v>
      </c>
      <c r="U31" s="15">
        <v>109.7</v>
      </c>
      <c r="V31" s="15">
        <v>112</v>
      </c>
      <c r="W31" s="15">
        <f t="shared" si="2"/>
        <v>111.39999999999999</v>
      </c>
      <c r="X31" s="15">
        <v>110.5</v>
      </c>
      <c r="Y31" s="15">
        <v>109.7</v>
      </c>
      <c r="Z31" s="15">
        <v>110.2</v>
      </c>
      <c r="AA31" s="15">
        <v>108.2</v>
      </c>
      <c r="AB31" s="15">
        <v>109.7</v>
      </c>
      <c r="AC31" s="15">
        <v>108</v>
      </c>
      <c r="AD31" s="15">
        <v>111.3</v>
      </c>
      <c r="AE31" s="15">
        <v>107.3</v>
      </c>
      <c r="AF31" s="15">
        <v>109.4</v>
      </c>
      <c r="AG31" s="15">
        <f t="shared" si="3"/>
        <v>108.35</v>
      </c>
      <c r="AH31" s="15">
        <v>114</v>
      </c>
    </row>
    <row r="32" spans="1:34" x14ac:dyDescent="0.45">
      <c r="A32" t="s">
        <v>34</v>
      </c>
      <c r="B32">
        <v>2013</v>
      </c>
      <c r="C32" t="s">
        <v>45</v>
      </c>
      <c r="D32" s="15">
        <v>115.4</v>
      </c>
      <c r="E32" s="15">
        <v>118.7</v>
      </c>
      <c r="F32" s="15">
        <v>113.5</v>
      </c>
      <c r="G32" s="15">
        <v>183.1</v>
      </c>
      <c r="H32" s="15">
        <v>112.5</v>
      </c>
      <c r="I32" s="15">
        <f t="shared" si="0"/>
        <v>128.64000000000001</v>
      </c>
      <c r="J32" s="15">
        <v>106.8</v>
      </c>
      <c r="K32" s="15">
        <v>118.1</v>
      </c>
      <c r="L32" s="15">
        <v>108.2</v>
      </c>
      <c r="M32" s="15">
        <v>102.2</v>
      </c>
      <c r="N32" s="15">
        <v>109.4</v>
      </c>
      <c r="O32" s="15">
        <v>111.8</v>
      </c>
      <c r="P32" s="15">
        <v>116.5</v>
      </c>
      <c r="Q32" s="15">
        <v>122.6</v>
      </c>
      <c r="R32" s="15">
        <f t="shared" si="1"/>
        <v>111.94999999999999</v>
      </c>
      <c r="S32" s="15">
        <v>113.1</v>
      </c>
      <c r="T32" s="15">
        <v>114.2</v>
      </c>
      <c r="U32" s="15">
        <v>111.9</v>
      </c>
      <c r="V32" s="15">
        <v>113.8</v>
      </c>
      <c r="W32" s="15">
        <f t="shared" si="2"/>
        <v>113.30000000000001</v>
      </c>
      <c r="X32" s="15">
        <v>111.1</v>
      </c>
      <c r="Y32" s="15">
        <v>111.6</v>
      </c>
      <c r="Z32" s="15">
        <v>111.1</v>
      </c>
      <c r="AA32" s="15">
        <v>109.3</v>
      </c>
      <c r="AB32" s="15">
        <v>109.5</v>
      </c>
      <c r="AC32" s="15">
        <v>108.6</v>
      </c>
      <c r="AD32" s="15">
        <v>111.2</v>
      </c>
      <c r="AE32" s="15">
        <v>108.1</v>
      </c>
      <c r="AF32" s="15">
        <v>109.7</v>
      </c>
      <c r="AG32" s="15">
        <f t="shared" si="3"/>
        <v>108.9</v>
      </c>
      <c r="AH32" s="15">
        <v>116.3</v>
      </c>
    </row>
    <row r="33" spans="1:34" x14ac:dyDescent="0.45">
      <c r="A33" t="s">
        <v>33</v>
      </c>
      <c r="B33">
        <v>2013</v>
      </c>
      <c r="C33" t="s">
        <v>45</v>
      </c>
      <c r="D33" s="15">
        <v>116.3</v>
      </c>
      <c r="E33" s="15">
        <v>122.6</v>
      </c>
      <c r="F33" s="15">
        <v>110</v>
      </c>
      <c r="G33" s="15">
        <v>192.8</v>
      </c>
      <c r="H33" s="15">
        <v>112</v>
      </c>
      <c r="I33" s="15">
        <f t="shared" si="0"/>
        <v>130.74</v>
      </c>
      <c r="J33" s="15">
        <v>103.2</v>
      </c>
      <c r="K33" s="15">
        <v>119.8</v>
      </c>
      <c r="L33" s="15">
        <v>106.3</v>
      </c>
      <c r="M33" s="15">
        <v>99.5</v>
      </c>
      <c r="N33" s="15">
        <v>110.3</v>
      </c>
      <c r="O33" s="15">
        <v>111.8</v>
      </c>
      <c r="P33" s="15">
        <v>117.1</v>
      </c>
      <c r="Q33" s="15">
        <v>122.9</v>
      </c>
      <c r="R33" s="15">
        <f t="shared" si="1"/>
        <v>111.3625</v>
      </c>
      <c r="S33" s="15">
        <v>114.1</v>
      </c>
      <c r="T33" s="15">
        <v>113.5</v>
      </c>
      <c r="U33" s="15">
        <v>110.3</v>
      </c>
      <c r="V33" s="15">
        <v>113</v>
      </c>
      <c r="W33" s="15">
        <f t="shared" si="2"/>
        <v>112.26666666666667</v>
      </c>
      <c r="X33" s="15">
        <v>111.1</v>
      </c>
      <c r="Y33" s="15">
        <v>110</v>
      </c>
      <c r="Z33" s="15">
        <v>110.9</v>
      </c>
      <c r="AA33" s="15">
        <v>108.6</v>
      </c>
      <c r="AB33" s="15">
        <v>109.5</v>
      </c>
      <c r="AC33" s="15">
        <v>108.5</v>
      </c>
      <c r="AD33" s="15">
        <v>111.3</v>
      </c>
      <c r="AE33" s="15">
        <v>107.9</v>
      </c>
      <c r="AF33" s="15">
        <v>109.6</v>
      </c>
      <c r="AG33" s="15">
        <f t="shared" si="3"/>
        <v>108.75</v>
      </c>
      <c r="AH33" s="15">
        <v>115</v>
      </c>
    </row>
    <row r="34" spans="1:34" x14ac:dyDescent="0.45">
      <c r="A34" t="s">
        <v>30</v>
      </c>
      <c r="B34">
        <v>2013</v>
      </c>
      <c r="C34" t="s">
        <v>46</v>
      </c>
      <c r="D34" s="15">
        <v>115.9</v>
      </c>
      <c r="E34" s="15">
        <v>120.4</v>
      </c>
      <c r="F34" s="15">
        <v>115.5</v>
      </c>
      <c r="G34" s="15">
        <v>145.69999999999999</v>
      </c>
      <c r="H34" s="15">
        <v>113.8</v>
      </c>
      <c r="I34" s="15">
        <f t="shared" si="0"/>
        <v>122.25999999999999</v>
      </c>
      <c r="J34" s="15">
        <v>109.5</v>
      </c>
      <c r="K34" s="15">
        <v>118.4</v>
      </c>
      <c r="L34" s="15">
        <v>109.5</v>
      </c>
      <c r="M34" s="15">
        <v>102.9</v>
      </c>
      <c r="N34" s="15">
        <v>109.8</v>
      </c>
      <c r="O34" s="15">
        <v>112.1</v>
      </c>
      <c r="P34" s="15">
        <v>116.8</v>
      </c>
      <c r="Q34" s="15">
        <v>118.7</v>
      </c>
      <c r="R34" s="15">
        <f t="shared" si="1"/>
        <v>112.21249999999999</v>
      </c>
      <c r="S34" s="15">
        <v>113.6</v>
      </c>
      <c r="T34" s="15">
        <v>115.8</v>
      </c>
      <c r="U34" s="15">
        <v>114</v>
      </c>
      <c r="V34" s="15">
        <v>115.5</v>
      </c>
      <c r="W34" s="15">
        <f t="shared" si="2"/>
        <v>115.10000000000001</v>
      </c>
      <c r="X34" s="15">
        <v>110.7</v>
      </c>
      <c r="Y34" s="15">
        <v>112.8</v>
      </c>
      <c r="Z34" s="15">
        <v>112.1</v>
      </c>
      <c r="AA34" s="15">
        <v>110.1</v>
      </c>
      <c r="AB34" s="15">
        <v>109.9</v>
      </c>
      <c r="AC34" s="15">
        <v>109.2</v>
      </c>
      <c r="AD34" s="15">
        <v>111.6</v>
      </c>
      <c r="AE34" s="15">
        <v>108.1</v>
      </c>
      <c r="AF34" s="15">
        <v>110.1</v>
      </c>
      <c r="AG34" s="15">
        <f t="shared" si="3"/>
        <v>109.1</v>
      </c>
      <c r="AH34" s="15">
        <v>115.5</v>
      </c>
    </row>
    <row r="35" spans="1:34" x14ac:dyDescent="0.45">
      <c r="A35" t="s">
        <v>34</v>
      </c>
      <c r="B35">
        <v>2013</v>
      </c>
      <c r="C35" t="s">
        <v>46</v>
      </c>
      <c r="D35" s="15">
        <v>116.7</v>
      </c>
      <c r="E35" s="15">
        <v>123.5</v>
      </c>
      <c r="F35" s="15">
        <v>113.3</v>
      </c>
      <c r="G35" s="15">
        <v>145.4</v>
      </c>
      <c r="H35" s="15">
        <v>113.4</v>
      </c>
      <c r="I35" s="15">
        <f t="shared" si="0"/>
        <v>122.46</v>
      </c>
      <c r="J35" s="15">
        <v>107.3</v>
      </c>
      <c r="K35" s="15">
        <v>119.1</v>
      </c>
      <c r="L35" s="15">
        <v>108.7</v>
      </c>
      <c r="M35" s="15">
        <v>101.5</v>
      </c>
      <c r="N35" s="15">
        <v>110.5</v>
      </c>
      <c r="O35" s="15">
        <v>112.1</v>
      </c>
      <c r="P35" s="15">
        <v>117.4</v>
      </c>
      <c r="Q35" s="15">
        <v>118.4</v>
      </c>
      <c r="R35" s="15">
        <f t="shared" si="1"/>
        <v>111.87499999999999</v>
      </c>
      <c r="S35" s="15">
        <v>114</v>
      </c>
      <c r="T35" s="15">
        <v>115.2</v>
      </c>
      <c r="U35" s="15">
        <v>112.7</v>
      </c>
      <c r="V35" s="15">
        <v>114.8</v>
      </c>
      <c r="W35" s="15">
        <f t="shared" si="2"/>
        <v>114.23333333333333</v>
      </c>
      <c r="X35" s="15">
        <v>110.7</v>
      </c>
      <c r="Y35" s="15">
        <v>111.9</v>
      </c>
      <c r="Z35" s="15">
        <v>111.7</v>
      </c>
      <c r="AA35" s="15">
        <v>109.7</v>
      </c>
      <c r="AB35" s="15">
        <v>109.8</v>
      </c>
      <c r="AC35" s="15">
        <v>109</v>
      </c>
      <c r="AD35" s="15">
        <v>111.5</v>
      </c>
      <c r="AE35" s="15">
        <v>107.9</v>
      </c>
      <c r="AF35" s="15">
        <v>110</v>
      </c>
      <c r="AG35" s="15">
        <f t="shared" si="3"/>
        <v>108.95</v>
      </c>
      <c r="AH35" s="15">
        <v>114.5</v>
      </c>
    </row>
    <row r="36" spans="1:34" x14ac:dyDescent="0.45">
      <c r="A36" t="s">
        <v>33</v>
      </c>
      <c r="B36">
        <v>2013</v>
      </c>
      <c r="C36" t="s">
        <v>46</v>
      </c>
      <c r="D36" s="15">
        <v>118.1</v>
      </c>
      <c r="E36" s="15">
        <v>128.5</v>
      </c>
      <c r="F36" s="15">
        <v>110.7</v>
      </c>
      <c r="G36" s="15">
        <v>144.80000000000001</v>
      </c>
      <c r="H36" s="15">
        <v>112.8</v>
      </c>
      <c r="I36" s="15">
        <f t="shared" si="0"/>
        <v>122.97999999999999</v>
      </c>
      <c r="J36" s="15">
        <v>103.4</v>
      </c>
      <c r="K36" s="15">
        <v>120.5</v>
      </c>
      <c r="L36" s="15">
        <v>107.1</v>
      </c>
      <c r="M36" s="15">
        <v>98.6</v>
      </c>
      <c r="N36" s="15">
        <v>111.9</v>
      </c>
      <c r="O36" s="15">
        <v>112.1</v>
      </c>
      <c r="P36" s="15">
        <v>118.1</v>
      </c>
      <c r="Q36" s="15">
        <v>117.8</v>
      </c>
      <c r="R36" s="15">
        <f t="shared" si="1"/>
        <v>111.1875</v>
      </c>
      <c r="S36" s="15">
        <v>115</v>
      </c>
      <c r="T36" s="15">
        <v>114.2</v>
      </c>
      <c r="U36" s="15">
        <v>110.9</v>
      </c>
      <c r="V36" s="15">
        <v>113.7</v>
      </c>
      <c r="W36" s="15">
        <f t="shared" si="2"/>
        <v>112.93333333333334</v>
      </c>
      <c r="X36" s="15">
        <v>110.7</v>
      </c>
      <c r="Y36" s="15">
        <v>110.4</v>
      </c>
      <c r="Z36" s="15">
        <v>111.3</v>
      </c>
      <c r="AA36" s="15">
        <v>109</v>
      </c>
      <c r="AB36" s="15">
        <v>109.7</v>
      </c>
      <c r="AC36" s="15">
        <v>108.9</v>
      </c>
      <c r="AD36" s="15">
        <v>111.4</v>
      </c>
      <c r="AE36" s="15">
        <v>107.7</v>
      </c>
      <c r="AF36" s="15">
        <v>109.8</v>
      </c>
      <c r="AG36" s="15">
        <f t="shared" si="3"/>
        <v>108.75</v>
      </c>
      <c r="AH36" s="15">
        <v>113.3</v>
      </c>
    </row>
    <row r="37" spans="1:34" x14ac:dyDescent="0.45">
      <c r="A37" t="s">
        <v>30</v>
      </c>
      <c r="B37">
        <v>2013</v>
      </c>
      <c r="C37" t="s">
        <v>45</v>
      </c>
      <c r="D37" s="15">
        <v>114.9</v>
      </c>
      <c r="E37" s="15">
        <v>116.2</v>
      </c>
      <c r="F37" s="15">
        <v>116.6</v>
      </c>
      <c r="G37" s="15">
        <v>178.1</v>
      </c>
      <c r="H37" s="15">
        <v>112.8</v>
      </c>
      <c r="I37" s="15">
        <f t="shared" si="0"/>
        <v>127.72</v>
      </c>
      <c r="J37" s="15">
        <v>108.9</v>
      </c>
      <c r="K37" s="15">
        <v>117.3</v>
      </c>
      <c r="L37" s="15">
        <v>109.1</v>
      </c>
      <c r="M37" s="15">
        <v>103.6</v>
      </c>
      <c r="N37" s="15">
        <v>109</v>
      </c>
      <c r="O37" s="15">
        <v>111.8</v>
      </c>
      <c r="P37" s="15">
        <v>116</v>
      </c>
      <c r="Q37" s="15">
        <v>122.5</v>
      </c>
      <c r="R37" s="15">
        <f t="shared" si="1"/>
        <v>112.27499999999999</v>
      </c>
      <c r="S37" s="15">
        <v>112.8</v>
      </c>
      <c r="T37" s="15">
        <v>114.6</v>
      </c>
      <c r="U37" s="15">
        <v>113.1</v>
      </c>
      <c r="V37" s="15">
        <v>114.4</v>
      </c>
      <c r="W37" s="15">
        <f t="shared" si="2"/>
        <v>114.03333333333335</v>
      </c>
      <c r="X37" s="15">
        <v>111.1</v>
      </c>
      <c r="Y37" s="15">
        <v>112.6</v>
      </c>
      <c r="Z37" s="15">
        <v>111.3</v>
      </c>
      <c r="AA37" s="15">
        <v>109.7</v>
      </c>
      <c r="AB37" s="15">
        <v>109.6</v>
      </c>
      <c r="AC37" s="15">
        <v>108.7</v>
      </c>
      <c r="AD37" s="15">
        <v>111</v>
      </c>
      <c r="AE37" s="15">
        <v>108.2</v>
      </c>
      <c r="AF37" s="15">
        <v>109.8</v>
      </c>
      <c r="AG37" s="15">
        <f t="shared" si="3"/>
        <v>109</v>
      </c>
      <c r="AH37" s="15">
        <v>117.4</v>
      </c>
    </row>
    <row r="38" spans="1:34" x14ac:dyDescent="0.45">
      <c r="A38" t="s">
        <v>30</v>
      </c>
      <c r="B38">
        <v>2014</v>
      </c>
      <c r="C38" t="s">
        <v>31</v>
      </c>
      <c r="D38" s="15">
        <v>117.1</v>
      </c>
      <c r="E38" s="15">
        <v>120.5</v>
      </c>
      <c r="F38" s="15">
        <v>115.5</v>
      </c>
      <c r="G38" s="15">
        <v>123.9</v>
      </c>
      <c r="H38" s="15">
        <v>114.4</v>
      </c>
      <c r="I38" s="15">
        <f t="shared" si="0"/>
        <v>118.28</v>
      </c>
      <c r="J38" s="15">
        <v>109</v>
      </c>
      <c r="K38" s="15">
        <v>118.9</v>
      </c>
      <c r="L38" s="15">
        <v>109.6</v>
      </c>
      <c r="M38" s="15">
        <v>101.8</v>
      </c>
      <c r="N38" s="15">
        <v>110.2</v>
      </c>
      <c r="O38" s="15">
        <v>112.4</v>
      </c>
      <c r="P38" s="15">
        <v>117.3</v>
      </c>
      <c r="Q38" s="15">
        <v>116</v>
      </c>
      <c r="R38" s="15">
        <f t="shared" si="1"/>
        <v>111.89999999999999</v>
      </c>
      <c r="S38" s="15">
        <v>114</v>
      </c>
      <c r="T38" s="15">
        <v>116.5</v>
      </c>
      <c r="U38" s="15">
        <v>114.5</v>
      </c>
      <c r="V38" s="15">
        <v>116.2</v>
      </c>
      <c r="W38" s="15">
        <f t="shared" si="2"/>
        <v>115.73333333333333</v>
      </c>
      <c r="X38" s="15">
        <v>111.6</v>
      </c>
      <c r="Y38" s="15">
        <v>113</v>
      </c>
      <c r="Z38" s="15">
        <v>112.6</v>
      </c>
      <c r="AA38" s="15">
        <v>110.6</v>
      </c>
      <c r="AB38" s="15">
        <v>110.5</v>
      </c>
      <c r="AC38" s="15">
        <v>109.6</v>
      </c>
      <c r="AD38" s="15">
        <v>111.8</v>
      </c>
      <c r="AE38" s="15">
        <v>108.3</v>
      </c>
      <c r="AF38" s="15">
        <v>110.6</v>
      </c>
      <c r="AG38" s="15">
        <f t="shared" si="3"/>
        <v>109.44999999999999</v>
      </c>
      <c r="AH38" s="15">
        <v>114.2</v>
      </c>
    </row>
    <row r="39" spans="1:34" x14ac:dyDescent="0.45">
      <c r="A39" t="s">
        <v>34</v>
      </c>
      <c r="B39">
        <v>2014</v>
      </c>
      <c r="C39" t="s">
        <v>31</v>
      </c>
      <c r="D39" s="15">
        <v>118.8</v>
      </c>
      <c r="E39" s="15">
        <v>124.1</v>
      </c>
      <c r="F39" s="15">
        <v>113.9</v>
      </c>
      <c r="G39" s="15">
        <v>122.2</v>
      </c>
      <c r="H39" s="15">
        <v>114.1</v>
      </c>
      <c r="I39" s="15">
        <f t="shared" si="0"/>
        <v>118.61999999999998</v>
      </c>
      <c r="J39" s="15">
        <v>106.8</v>
      </c>
      <c r="K39" s="15">
        <v>119.6</v>
      </c>
      <c r="L39" s="15">
        <v>108.9</v>
      </c>
      <c r="M39" s="15">
        <v>100.2</v>
      </c>
      <c r="N39" s="15">
        <v>111</v>
      </c>
      <c r="O39" s="15">
        <v>112.3</v>
      </c>
      <c r="P39" s="15">
        <v>118.1</v>
      </c>
      <c r="Q39" s="15">
        <v>115.8</v>
      </c>
      <c r="R39" s="15">
        <f t="shared" si="1"/>
        <v>111.58749999999999</v>
      </c>
      <c r="S39" s="15">
        <v>114.5</v>
      </c>
      <c r="T39" s="15">
        <v>115.8</v>
      </c>
      <c r="U39" s="15">
        <v>113.2</v>
      </c>
      <c r="V39" s="15">
        <v>115.4</v>
      </c>
      <c r="W39" s="15">
        <f t="shared" si="2"/>
        <v>114.8</v>
      </c>
      <c r="X39" s="15">
        <v>111.6</v>
      </c>
      <c r="Y39" s="15">
        <v>112.2</v>
      </c>
      <c r="Z39" s="15">
        <v>112.3</v>
      </c>
      <c r="AA39" s="15">
        <v>110.3</v>
      </c>
      <c r="AB39" s="15">
        <v>110.7</v>
      </c>
      <c r="AC39" s="15">
        <v>109.7</v>
      </c>
      <c r="AD39" s="15">
        <v>111.6</v>
      </c>
      <c r="AE39" s="15">
        <v>108.2</v>
      </c>
      <c r="AF39" s="15">
        <v>110.6</v>
      </c>
      <c r="AG39" s="15">
        <f t="shared" si="3"/>
        <v>109.4</v>
      </c>
      <c r="AH39" s="15">
        <v>113.6</v>
      </c>
    </row>
    <row r="40" spans="1:34" x14ac:dyDescent="0.45">
      <c r="A40" t="s">
        <v>33</v>
      </c>
      <c r="B40">
        <v>2014</v>
      </c>
      <c r="C40" t="s">
        <v>31</v>
      </c>
      <c r="D40" s="15">
        <v>122</v>
      </c>
      <c r="E40" s="15">
        <v>129.9</v>
      </c>
      <c r="F40" s="15">
        <v>112.1</v>
      </c>
      <c r="G40" s="15">
        <v>118.9</v>
      </c>
      <c r="H40" s="15">
        <v>113.6</v>
      </c>
      <c r="I40" s="15">
        <f t="shared" si="0"/>
        <v>119.3</v>
      </c>
      <c r="J40" s="15">
        <v>102.9</v>
      </c>
      <c r="K40" s="15">
        <v>121.2</v>
      </c>
      <c r="L40" s="15">
        <v>107.5</v>
      </c>
      <c r="M40" s="15">
        <v>96.9</v>
      </c>
      <c r="N40" s="15">
        <v>112.7</v>
      </c>
      <c r="O40" s="15">
        <v>112.1</v>
      </c>
      <c r="P40" s="15">
        <v>119</v>
      </c>
      <c r="Q40" s="15">
        <v>115.5</v>
      </c>
      <c r="R40" s="15">
        <f t="shared" si="1"/>
        <v>110.97500000000001</v>
      </c>
      <c r="S40" s="15">
        <v>115.7</v>
      </c>
      <c r="T40" s="15">
        <v>114.8</v>
      </c>
      <c r="U40" s="15">
        <v>111.3</v>
      </c>
      <c r="V40" s="15">
        <v>114.3</v>
      </c>
      <c r="W40" s="15">
        <f t="shared" si="2"/>
        <v>113.46666666666665</v>
      </c>
      <c r="X40" s="15">
        <v>111.6</v>
      </c>
      <c r="Y40" s="15">
        <v>111</v>
      </c>
      <c r="Z40" s="15">
        <v>111.9</v>
      </c>
      <c r="AA40" s="15">
        <v>109.7</v>
      </c>
      <c r="AB40" s="15">
        <v>110.8</v>
      </c>
      <c r="AC40" s="15">
        <v>109.8</v>
      </c>
      <c r="AD40" s="15">
        <v>111.5</v>
      </c>
      <c r="AE40" s="15">
        <v>108</v>
      </c>
      <c r="AF40" s="15">
        <v>110.5</v>
      </c>
      <c r="AG40" s="15">
        <f t="shared" si="3"/>
        <v>109.25</v>
      </c>
      <c r="AH40" s="15">
        <v>112.9</v>
      </c>
    </row>
    <row r="41" spans="1:34" x14ac:dyDescent="0.45">
      <c r="A41" t="s">
        <v>30</v>
      </c>
      <c r="B41">
        <v>2014</v>
      </c>
      <c r="C41" t="s">
        <v>35</v>
      </c>
      <c r="D41" s="15">
        <v>117.7</v>
      </c>
      <c r="E41" s="15">
        <v>121.2</v>
      </c>
      <c r="F41" s="15">
        <v>116.6</v>
      </c>
      <c r="G41" s="15">
        <v>116</v>
      </c>
      <c r="H41" s="15">
        <v>115</v>
      </c>
      <c r="I41" s="15">
        <f t="shared" si="0"/>
        <v>117.3</v>
      </c>
      <c r="J41" s="15">
        <v>109</v>
      </c>
      <c r="K41" s="15">
        <v>119.4</v>
      </c>
      <c r="L41" s="15">
        <v>109.8</v>
      </c>
      <c r="M41" s="15">
        <v>101.1</v>
      </c>
      <c r="N41" s="15">
        <v>110.4</v>
      </c>
      <c r="O41" s="15">
        <v>112.9</v>
      </c>
      <c r="P41" s="15">
        <v>117.8</v>
      </c>
      <c r="Q41" s="15">
        <v>115.3</v>
      </c>
      <c r="R41" s="15">
        <f t="shared" si="1"/>
        <v>111.96249999999998</v>
      </c>
      <c r="S41" s="15">
        <v>114.2</v>
      </c>
      <c r="T41" s="15">
        <v>117.1</v>
      </c>
      <c r="U41" s="15">
        <v>114.5</v>
      </c>
      <c r="V41" s="15">
        <v>116.7</v>
      </c>
      <c r="W41" s="15">
        <f t="shared" si="2"/>
        <v>116.10000000000001</v>
      </c>
      <c r="X41" s="15">
        <v>112.5</v>
      </c>
      <c r="Y41" s="15">
        <v>113.2</v>
      </c>
      <c r="Z41" s="15">
        <v>112.9</v>
      </c>
      <c r="AA41" s="15">
        <v>110.9</v>
      </c>
      <c r="AB41" s="15">
        <v>110.8</v>
      </c>
      <c r="AC41" s="15">
        <v>109.9</v>
      </c>
      <c r="AD41" s="15">
        <v>112</v>
      </c>
      <c r="AE41" s="15">
        <v>108.7</v>
      </c>
      <c r="AF41" s="15">
        <v>110.9</v>
      </c>
      <c r="AG41" s="15">
        <f t="shared" si="3"/>
        <v>109.80000000000001</v>
      </c>
      <c r="AH41" s="15">
        <v>114</v>
      </c>
    </row>
    <row r="42" spans="1:34" x14ac:dyDescent="0.45">
      <c r="A42" t="s">
        <v>34</v>
      </c>
      <c r="B42">
        <v>2014</v>
      </c>
      <c r="C42" t="s">
        <v>35</v>
      </c>
      <c r="D42" s="15">
        <v>119.2</v>
      </c>
      <c r="E42" s="15">
        <v>122.5</v>
      </c>
      <c r="F42" s="15">
        <v>115.4</v>
      </c>
      <c r="G42" s="15">
        <v>114.5</v>
      </c>
      <c r="H42" s="15">
        <v>115.1</v>
      </c>
      <c r="I42" s="15">
        <f t="shared" si="0"/>
        <v>117.34</v>
      </c>
      <c r="J42" s="15">
        <v>106.6</v>
      </c>
      <c r="K42" s="15">
        <v>120.2</v>
      </c>
      <c r="L42" s="15">
        <v>109.3</v>
      </c>
      <c r="M42" s="15">
        <v>99.2</v>
      </c>
      <c r="N42" s="15">
        <v>111.4</v>
      </c>
      <c r="O42" s="15">
        <v>112.6</v>
      </c>
      <c r="P42" s="15">
        <v>118.8</v>
      </c>
      <c r="Q42" s="15">
        <v>115.3</v>
      </c>
      <c r="R42" s="15">
        <f t="shared" si="1"/>
        <v>111.675</v>
      </c>
      <c r="S42" s="15">
        <v>114.7</v>
      </c>
      <c r="T42" s="15">
        <v>116.4</v>
      </c>
      <c r="U42" s="15">
        <v>113.3</v>
      </c>
      <c r="V42" s="15">
        <v>115.9</v>
      </c>
      <c r="W42" s="15">
        <f t="shared" si="2"/>
        <v>115.2</v>
      </c>
      <c r="X42" s="15">
        <v>112.5</v>
      </c>
      <c r="Y42" s="15">
        <v>112.4</v>
      </c>
      <c r="Z42" s="15">
        <v>112.8</v>
      </c>
      <c r="AA42" s="15">
        <v>110.7</v>
      </c>
      <c r="AB42" s="15">
        <v>111.1</v>
      </c>
      <c r="AC42" s="15">
        <v>110.1</v>
      </c>
      <c r="AD42" s="15">
        <v>111.8</v>
      </c>
      <c r="AE42" s="15">
        <v>108.7</v>
      </c>
      <c r="AF42" s="15">
        <v>110.9</v>
      </c>
      <c r="AG42" s="15">
        <f t="shared" si="3"/>
        <v>109.80000000000001</v>
      </c>
      <c r="AH42" s="15">
        <v>113.6</v>
      </c>
    </row>
    <row r="43" spans="1:34" x14ac:dyDescent="0.45">
      <c r="A43" t="s">
        <v>33</v>
      </c>
      <c r="B43">
        <v>2014</v>
      </c>
      <c r="C43" t="s">
        <v>35</v>
      </c>
      <c r="D43" s="15">
        <v>122</v>
      </c>
      <c r="E43" s="15">
        <v>124.5</v>
      </c>
      <c r="F43" s="15">
        <v>114.1</v>
      </c>
      <c r="G43" s="15">
        <v>111.5</v>
      </c>
      <c r="H43" s="15">
        <v>115.2</v>
      </c>
      <c r="I43" s="15">
        <f t="shared" si="0"/>
        <v>117.46000000000001</v>
      </c>
      <c r="J43" s="15">
        <v>102.5</v>
      </c>
      <c r="K43" s="15">
        <v>121.9</v>
      </c>
      <c r="L43" s="15">
        <v>108.2</v>
      </c>
      <c r="M43" s="15">
        <v>95.4</v>
      </c>
      <c r="N43" s="15">
        <v>113.5</v>
      </c>
      <c r="O43" s="15">
        <v>112.1</v>
      </c>
      <c r="P43" s="15">
        <v>119.9</v>
      </c>
      <c r="Q43" s="15">
        <v>115.2</v>
      </c>
      <c r="R43" s="15">
        <f t="shared" si="1"/>
        <v>111.08750000000001</v>
      </c>
      <c r="S43" s="15">
        <v>116.2</v>
      </c>
      <c r="T43" s="15">
        <v>115.3</v>
      </c>
      <c r="U43" s="15">
        <v>111.7</v>
      </c>
      <c r="V43" s="15">
        <v>114.7</v>
      </c>
      <c r="W43" s="15">
        <f t="shared" si="2"/>
        <v>113.89999999999999</v>
      </c>
      <c r="X43" s="15">
        <v>112.5</v>
      </c>
      <c r="Y43" s="15">
        <v>111.1</v>
      </c>
      <c r="Z43" s="15">
        <v>112.6</v>
      </c>
      <c r="AA43" s="15">
        <v>110.4</v>
      </c>
      <c r="AB43" s="15">
        <v>111.3</v>
      </c>
      <c r="AC43" s="15">
        <v>110.3</v>
      </c>
      <c r="AD43" s="15">
        <v>111.6</v>
      </c>
      <c r="AE43" s="15">
        <v>108.7</v>
      </c>
      <c r="AF43" s="15">
        <v>111</v>
      </c>
      <c r="AG43" s="15">
        <f t="shared" si="3"/>
        <v>109.85</v>
      </c>
      <c r="AH43" s="15">
        <v>113.1</v>
      </c>
    </row>
    <row r="44" spans="1:34" x14ac:dyDescent="0.45">
      <c r="A44" t="s">
        <v>30</v>
      </c>
      <c r="B44">
        <v>2014</v>
      </c>
      <c r="C44" t="s">
        <v>36</v>
      </c>
      <c r="D44" s="15">
        <v>118.1</v>
      </c>
      <c r="E44" s="15">
        <v>120.7</v>
      </c>
      <c r="F44" s="15">
        <v>119.6</v>
      </c>
      <c r="G44" s="15">
        <v>117.9</v>
      </c>
      <c r="H44" s="15">
        <v>116.1</v>
      </c>
      <c r="I44" s="15">
        <f t="shared" si="0"/>
        <v>118.47999999999999</v>
      </c>
      <c r="J44" s="15">
        <v>109.3</v>
      </c>
      <c r="K44" s="15">
        <v>120.1</v>
      </c>
      <c r="L44" s="15">
        <v>110.2</v>
      </c>
      <c r="M44" s="15">
        <v>101.2</v>
      </c>
      <c r="N44" s="15">
        <v>110.7</v>
      </c>
      <c r="O44" s="15">
        <v>113</v>
      </c>
      <c r="P44" s="15">
        <v>118.3</v>
      </c>
      <c r="Q44" s="15">
        <v>116.2</v>
      </c>
      <c r="R44" s="15">
        <f t="shared" si="1"/>
        <v>112.375</v>
      </c>
      <c r="S44" s="15">
        <v>114.6</v>
      </c>
      <c r="T44" s="15">
        <v>117.5</v>
      </c>
      <c r="U44" s="15">
        <v>114.9</v>
      </c>
      <c r="V44" s="15">
        <v>117.2</v>
      </c>
      <c r="W44" s="15">
        <f t="shared" si="2"/>
        <v>116.53333333333335</v>
      </c>
      <c r="X44" s="15">
        <v>113.2</v>
      </c>
      <c r="Y44" s="15">
        <v>113.4</v>
      </c>
      <c r="Z44" s="15">
        <v>113.4</v>
      </c>
      <c r="AA44" s="15">
        <v>111.4</v>
      </c>
      <c r="AB44" s="15">
        <v>111.2</v>
      </c>
      <c r="AC44" s="15">
        <v>110.2</v>
      </c>
      <c r="AD44" s="15">
        <v>112.4</v>
      </c>
      <c r="AE44" s="15">
        <v>108.9</v>
      </c>
      <c r="AF44" s="15">
        <v>111.3</v>
      </c>
      <c r="AG44" s="15">
        <f t="shared" si="3"/>
        <v>110.1</v>
      </c>
      <c r="AH44" s="15">
        <v>114.6</v>
      </c>
    </row>
    <row r="45" spans="1:34" x14ac:dyDescent="0.45">
      <c r="A45" t="s">
        <v>33</v>
      </c>
      <c r="B45">
        <v>2014</v>
      </c>
      <c r="C45" t="s">
        <v>36</v>
      </c>
      <c r="D45" s="15">
        <v>121.4</v>
      </c>
      <c r="E45" s="15">
        <v>121.5</v>
      </c>
      <c r="F45" s="15">
        <v>117.7</v>
      </c>
      <c r="G45" s="15">
        <v>113.3</v>
      </c>
      <c r="H45" s="15">
        <v>116.2</v>
      </c>
      <c r="I45" s="15">
        <f t="shared" si="0"/>
        <v>118.02000000000001</v>
      </c>
      <c r="J45" s="15">
        <v>102.8</v>
      </c>
      <c r="K45" s="15">
        <v>122.1</v>
      </c>
      <c r="L45" s="15">
        <v>108.9</v>
      </c>
      <c r="M45" s="15">
        <v>96.3</v>
      </c>
      <c r="N45" s="15">
        <v>114.1</v>
      </c>
      <c r="O45" s="15">
        <v>112.2</v>
      </c>
      <c r="P45" s="15">
        <v>120.5</v>
      </c>
      <c r="Q45" s="15">
        <v>116</v>
      </c>
      <c r="R45" s="15">
        <f t="shared" si="1"/>
        <v>111.6125</v>
      </c>
      <c r="S45" s="15">
        <v>116.7</v>
      </c>
      <c r="T45" s="15">
        <v>115.8</v>
      </c>
      <c r="U45" s="15">
        <v>112.1</v>
      </c>
      <c r="V45" s="15">
        <v>115.2</v>
      </c>
      <c r="W45" s="15">
        <f t="shared" si="2"/>
        <v>114.36666666666666</v>
      </c>
      <c r="X45" s="15">
        <v>113.2</v>
      </c>
      <c r="Y45" s="15">
        <v>110.9</v>
      </c>
      <c r="Z45" s="15">
        <v>113</v>
      </c>
      <c r="AA45" s="15">
        <v>110.8</v>
      </c>
      <c r="AB45" s="15">
        <v>111.6</v>
      </c>
      <c r="AC45" s="15">
        <v>110.9</v>
      </c>
      <c r="AD45" s="15">
        <v>111.8</v>
      </c>
      <c r="AE45" s="15">
        <v>109.2</v>
      </c>
      <c r="AF45" s="15">
        <v>111.4</v>
      </c>
      <c r="AG45" s="15">
        <f t="shared" si="3"/>
        <v>110.30000000000001</v>
      </c>
      <c r="AH45" s="15">
        <v>113.7</v>
      </c>
    </row>
    <row r="46" spans="1:34" x14ac:dyDescent="0.45">
      <c r="A46" t="s">
        <v>30</v>
      </c>
      <c r="B46">
        <v>2014</v>
      </c>
      <c r="C46" t="s">
        <v>37</v>
      </c>
      <c r="D46" s="15">
        <v>118.9</v>
      </c>
      <c r="E46" s="15">
        <v>118.1</v>
      </c>
      <c r="F46" s="15">
        <v>125.5</v>
      </c>
      <c r="G46" s="15">
        <v>120.5</v>
      </c>
      <c r="H46" s="15">
        <v>117</v>
      </c>
      <c r="I46" s="15">
        <f t="shared" si="0"/>
        <v>120</v>
      </c>
      <c r="J46" s="15">
        <v>109.7</v>
      </c>
      <c r="K46" s="15">
        <v>120.2</v>
      </c>
      <c r="L46" s="15">
        <v>111</v>
      </c>
      <c r="M46" s="15">
        <v>102.6</v>
      </c>
      <c r="N46" s="15">
        <v>111.2</v>
      </c>
      <c r="O46" s="15">
        <v>113.5</v>
      </c>
      <c r="P46" s="15">
        <v>118.7</v>
      </c>
      <c r="Q46" s="15">
        <v>117.2</v>
      </c>
      <c r="R46" s="15">
        <f t="shared" si="1"/>
        <v>113.01250000000002</v>
      </c>
      <c r="S46" s="15">
        <v>115.4</v>
      </c>
      <c r="T46" s="15">
        <v>118.1</v>
      </c>
      <c r="U46" s="15">
        <v>116.1</v>
      </c>
      <c r="V46" s="15">
        <v>117.8</v>
      </c>
      <c r="W46" s="15">
        <f t="shared" si="2"/>
        <v>117.33333333333333</v>
      </c>
      <c r="X46" s="15">
        <v>113.9</v>
      </c>
      <c r="Y46" s="15">
        <v>113.4</v>
      </c>
      <c r="Z46" s="15">
        <v>113.7</v>
      </c>
      <c r="AA46" s="15">
        <v>111.8</v>
      </c>
      <c r="AB46" s="15">
        <v>111.2</v>
      </c>
      <c r="AC46" s="15">
        <v>110.5</v>
      </c>
      <c r="AD46" s="15">
        <v>113</v>
      </c>
      <c r="AE46" s="15">
        <v>108.9</v>
      </c>
      <c r="AF46" s="15">
        <v>111.5</v>
      </c>
      <c r="AG46" s="15">
        <f t="shared" si="3"/>
        <v>110.2</v>
      </c>
      <c r="AH46" s="15">
        <v>115.4</v>
      </c>
    </row>
    <row r="47" spans="1:34" x14ac:dyDescent="0.45">
      <c r="A47" t="s">
        <v>34</v>
      </c>
      <c r="B47">
        <v>2014</v>
      </c>
      <c r="C47" t="s">
        <v>37</v>
      </c>
      <c r="D47" s="15">
        <v>119.9</v>
      </c>
      <c r="E47" s="15">
        <v>116.2</v>
      </c>
      <c r="F47" s="15">
        <v>126.1</v>
      </c>
      <c r="G47" s="15">
        <v>120.7</v>
      </c>
      <c r="H47" s="15">
        <v>117</v>
      </c>
      <c r="I47" s="15">
        <f t="shared" si="0"/>
        <v>119.98000000000002</v>
      </c>
      <c r="J47" s="15">
        <v>107.3</v>
      </c>
      <c r="K47" s="15">
        <v>120.9</v>
      </c>
      <c r="L47" s="15">
        <v>111</v>
      </c>
      <c r="M47" s="15">
        <v>101.8</v>
      </c>
      <c r="N47" s="15">
        <v>112.6</v>
      </c>
      <c r="O47" s="15">
        <v>113.2</v>
      </c>
      <c r="P47" s="15">
        <v>119.8</v>
      </c>
      <c r="Q47" s="15">
        <v>117.6</v>
      </c>
      <c r="R47" s="15">
        <f t="shared" si="1"/>
        <v>113.02500000000001</v>
      </c>
      <c r="S47" s="15">
        <v>116</v>
      </c>
      <c r="T47" s="15">
        <v>117.4</v>
      </c>
      <c r="U47" s="15">
        <v>114.6</v>
      </c>
      <c r="V47" s="15">
        <v>117</v>
      </c>
      <c r="W47" s="15">
        <f t="shared" si="2"/>
        <v>116.33333333333333</v>
      </c>
      <c r="X47" s="15">
        <v>113.9</v>
      </c>
      <c r="Y47" s="15">
        <v>112.5</v>
      </c>
      <c r="Z47" s="15">
        <v>113.6</v>
      </c>
      <c r="AA47" s="15">
        <v>111.5</v>
      </c>
      <c r="AB47" s="15">
        <v>111.2</v>
      </c>
      <c r="AC47" s="15">
        <v>110.9</v>
      </c>
      <c r="AD47" s="15">
        <v>112.7</v>
      </c>
      <c r="AE47" s="15">
        <v>109</v>
      </c>
      <c r="AF47" s="15">
        <v>111.5</v>
      </c>
      <c r="AG47" s="15">
        <f t="shared" si="3"/>
        <v>110.25</v>
      </c>
      <c r="AH47" s="15">
        <v>115.1</v>
      </c>
    </row>
    <row r="48" spans="1:34" x14ac:dyDescent="0.45">
      <c r="A48" t="s">
        <v>33</v>
      </c>
      <c r="B48">
        <v>2014</v>
      </c>
      <c r="C48" t="s">
        <v>37</v>
      </c>
      <c r="D48" s="15">
        <v>121.7</v>
      </c>
      <c r="E48" s="15">
        <v>113.3</v>
      </c>
      <c r="F48" s="15">
        <v>126.7</v>
      </c>
      <c r="G48" s="15">
        <v>121.2</v>
      </c>
      <c r="H48" s="15">
        <v>117</v>
      </c>
      <c r="I48" s="15">
        <f t="shared" si="0"/>
        <v>119.97999999999999</v>
      </c>
      <c r="J48" s="15">
        <v>103.1</v>
      </c>
      <c r="K48" s="15">
        <v>122.5</v>
      </c>
      <c r="L48" s="15">
        <v>111</v>
      </c>
      <c r="M48" s="15">
        <v>100.3</v>
      </c>
      <c r="N48" s="15">
        <v>115.3</v>
      </c>
      <c r="O48" s="15">
        <v>112.7</v>
      </c>
      <c r="P48" s="15">
        <v>121</v>
      </c>
      <c r="Q48" s="15">
        <v>118.2</v>
      </c>
      <c r="R48" s="15">
        <f t="shared" si="1"/>
        <v>113.01250000000002</v>
      </c>
      <c r="S48" s="15">
        <v>117.6</v>
      </c>
      <c r="T48" s="15">
        <v>116.3</v>
      </c>
      <c r="U48" s="15">
        <v>112.5</v>
      </c>
      <c r="V48" s="15">
        <v>115.7</v>
      </c>
      <c r="W48" s="15">
        <f t="shared" si="2"/>
        <v>114.83333333333333</v>
      </c>
      <c r="X48" s="15">
        <v>113.9</v>
      </c>
      <c r="Y48" s="15">
        <v>110.9</v>
      </c>
      <c r="Z48" s="15">
        <v>113.4</v>
      </c>
      <c r="AA48" s="15">
        <v>111</v>
      </c>
      <c r="AB48" s="15">
        <v>111.2</v>
      </c>
      <c r="AC48" s="15">
        <v>111.2</v>
      </c>
      <c r="AD48" s="15">
        <v>112.5</v>
      </c>
      <c r="AE48" s="15">
        <v>109.1</v>
      </c>
      <c r="AF48" s="15">
        <v>111.4</v>
      </c>
      <c r="AG48" s="15">
        <f t="shared" si="3"/>
        <v>110.25</v>
      </c>
      <c r="AH48" s="15">
        <v>114.7</v>
      </c>
    </row>
    <row r="49" spans="1:34" x14ac:dyDescent="0.45">
      <c r="A49" t="s">
        <v>30</v>
      </c>
      <c r="B49">
        <v>2014</v>
      </c>
      <c r="C49" t="s">
        <v>38</v>
      </c>
      <c r="D49" s="15">
        <v>120.2</v>
      </c>
      <c r="E49" s="15">
        <v>116.9</v>
      </c>
      <c r="F49" s="15">
        <v>126.3</v>
      </c>
      <c r="G49" s="15">
        <v>123.9</v>
      </c>
      <c r="H49" s="15">
        <v>118</v>
      </c>
      <c r="I49" s="15">
        <f t="shared" si="0"/>
        <v>121.06000000000002</v>
      </c>
      <c r="J49" s="15">
        <v>110.1</v>
      </c>
      <c r="K49" s="15">
        <v>120.3</v>
      </c>
      <c r="L49" s="15">
        <v>111.5</v>
      </c>
      <c r="M49" s="15">
        <v>103.5</v>
      </c>
      <c r="N49" s="15">
        <v>111.6</v>
      </c>
      <c r="O49" s="15">
        <v>114.2</v>
      </c>
      <c r="P49" s="15">
        <v>119.2</v>
      </c>
      <c r="Q49" s="15">
        <v>118.2</v>
      </c>
      <c r="R49" s="15">
        <f t="shared" si="1"/>
        <v>113.57500000000002</v>
      </c>
      <c r="S49" s="15">
        <v>116.3</v>
      </c>
      <c r="T49" s="15">
        <v>118.7</v>
      </c>
      <c r="U49" s="15">
        <v>116.8</v>
      </c>
      <c r="V49" s="15">
        <v>118.5</v>
      </c>
      <c r="W49" s="15">
        <f t="shared" si="2"/>
        <v>118</v>
      </c>
      <c r="X49" s="15">
        <v>114.3</v>
      </c>
      <c r="Y49" s="15">
        <v>113.4</v>
      </c>
      <c r="Z49" s="15">
        <v>114.1</v>
      </c>
      <c r="AA49" s="15">
        <v>112.1</v>
      </c>
      <c r="AB49" s="15">
        <v>111.4</v>
      </c>
      <c r="AC49" s="15">
        <v>110.9</v>
      </c>
      <c r="AD49" s="15">
        <v>113.1</v>
      </c>
      <c r="AE49" s="15">
        <v>108.9</v>
      </c>
      <c r="AF49" s="15">
        <v>111.8</v>
      </c>
      <c r="AG49" s="15">
        <f t="shared" si="3"/>
        <v>110.35</v>
      </c>
      <c r="AH49" s="15">
        <v>116</v>
      </c>
    </row>
    <row r="50" spans="1:34" x14ac:dyDescent="0.45">
      <c r="A50" t="s">
        <v>34</v>
      </c>
      <c r="B50">
        <v>2014</v>
      </c>
      <c r="C50" t="s">
        <v>38</v>
      </c>
      <c r="D50" s="15">
        <v>121.6</v>
      </c>
      <c r="E50" s="15">
        <v>115.9</v>
      </c>
      <c r="F50" s="15">
        <v>127.7</v>
      </c>
      <c r="G50" s="15">
        <v>125</v>
      </c>
      <c r="H50" s="15">
        <v>118.4</v>
      </c>
      <c r="I50" s="15">
        <f t="shared" si="0"/>
        <v>121.72</v>
      </c>
      <c r="J50" s="15">
        <v>107.7</v>
      </c>
      <c r="K50" s="15">
        <v>121.1</v>
      </c>
      <c r="L50" s="15">
        <v>111.9</v>
      </c>
      <c r="M50" s="15">
        <v>102.8</v>
      </c>
      <c r="N50" s="15">
        <v>113.4</v>
      </c>
      <c r="O50" s="15">
        <v>113.7</v>
      </c>
      <c r="P50" s="15">
        <v>120.4</v>
      </c>
      <c r="Q50" s="15">
        <v>118.9</v>
      </c>
      <c r="R50" s="15">
        <f t="shared" si="1"/>
        <v>113.73750000000001</v>
      </c>
      <c r="S50" s="15">
        <v>116.8</v>
      </c>
      <c r="T50" s="15">
        <v>118</v>
      </c>
      <c r="U50" s="15">
        <v>115.2</v>
      </c>
      <c r="V50" s="15">
        <v>117.6</v>
      </c>
      <c r="W50" s="15">
        <f t="shared" si="2"/>
        <v>116.93333333333332</v>
      </c>
      <c r="X50" s="15">
        <v>114.3</v>
      </c>
      <c r="Y50" s="15">
        <v>112.5</v>
      </c>
      <c r="Z50" s="15">
        <v>114.1</v>
      </c>
      <c r="AA50" s="15">
        <v>111.8</v>
      </c>
      <c r="AB50" s="15">
        <v>111.3</v>
      </c>
      <c r="AC50" s="15">
        <v>111.2</v>
      </c>
      <c r="AD50" s="15">
        <v>113</v>
      </c>
      <c r="AE50" s="15">
        <v>109.1</v>
      </c>
      <c r="AF50" s="15">
        <v>111.8</v>
      </c>
      <c r="AG50" s="15">
        <f t="shared" si="3"/>
        <v>110.44999999999999</v>
      </c>
      <c r="AH50" s="15">
        <v>115.8</v>
      </c>
    </row>
    <row r="51" spans="1:34" x14ac:dyDescent="0.45">
      <c r="A51" t="s">
        <v>33</v>
      </c>
      <c r="B51">
        <v>2014</v>
      </c>
      <c r="C51" t="s">
        <v>38</v>
      </c>
      <c r="D51" s="15">
        <v>124.1</v>
      </c>
      <c r="E51" s="15">
        <v>114.2</v>
      </c>
      <c r="F51" s="15">
        <v>129.19999999999999</v>
      </c>
      <c r="G51" s="15">
        <v>127</v>
      </c>
      <c r="H51" s="15">
        <v>119.1</v>
      </c>
      <c r="I51" s="15">
        <f t="shared" si="0"/>
        <v>122.72</v>
      </c>
      <c r="J51" s="15">
        <v>103.5</v>
      </c>
      <c r="K51" s="15">
        <v>122.7</v>
      </c>
      <c r="L51" s="15">
        <v>112.6</v>
      </c>
      <c r="M51" s="15">
        <v>101.3</v>
      </c>
      <c r="N51" s="15">
        <v>117</v>
      </c>
      <c r="O51" s="15">
        <v>112.9</v>
      </c>
      <c r="P51" s="15">
        <v>121.7</v>
      </c>
      <c r="Q51" s="15">
        <v>120</v>
      </c>
      <c r="R51" s="15">
        <f t="shared" si="1"/>
        <v>113.96249999999999</v>
      </c>
      <c r="S51" s="15">
        <v>118.3</v>
      </c>
      <c r="T51" s="15">
        <v>116.8</v>
      </c>
      <c r="U51" s="15">
        <v>112.9</v>
      </c>
      <c r="V51" s="15">
        <v>116.2</v>
      </c>
      <c r="W51" s="15">
        <f t="shared" si="2"/>
        <v>115.3</v>
      </c>
      <c r="X51" s="15">
        <v>114.3</v>
      </c>
      <c r="Y51" s="15">
        <v>111.1</v>
      </c>
      <c r="Z51" s="15">
        <v>114.1</v>
      </c>
      <c r="AA51" s="15">
        <v>111.2</v>
      </c>
      <c r="AB51" s="15">
        <v>111.3</v>
      </c>
      <c r="AC51" s="15">
        <v>111.5</v>
      </c>
      <c r="AD51" s="15">
        <v>112.9</v>
      </c>
      <c r="AE51" s="15">
        <v>109.3</v>
      </c>
      <c r="AF51" s="15">
        <v>111.7</v>
      </c>
      <c r="AG51" s="15">
        <f t="shared" si="3"/>
        <v>110.5</v>
      </c>
      <c r="AH51" s="15">
        <v>115.6</v>
      </c>
    </row>
    <row r="52" spans="1:34" x14ac:dyDescent="0.45">
      <c r="A52" t="s">
        <v>30</v>
      </c>
      <c r="B52">
        <v>2014</v>
      </c>
      <c r="C52" t="s">
        <v>39</v>
      </c>
      <c r="D52" s="15">
        <v>121.6</v>
      </c>
      <c r="E52" s="15">
        <v>116.1</v>
      </c>
      <c r="F52" s="15">
        <v>125.8</v>
      </c>
      <c r="G52" s="15">
        <v>129.30000000000001</v>
      </c>
      <c r="H52" s="15">
        <v>119.3</v>
      </c>
      <c r="I52" s="15">
        <f t="shared" si="0"/>
        <v>122.42</v>
      </c>
      <c r="J52" s="15">
        <v>110.3</v>
      </c>
      <c r="K52" s="15">
        <v>120.7</v>
      </c>
      <c r="L52" s="15">
        <v>112.2</v>
      </c>
      <c r="M52" s="15">
        <v>103.6</v>
      </c>
      <c r="N52" s="15">
        <v>112.3</v>
      </c>
      <c r="O52" s="15">
        <v>114.9</v>
      </c>
      <c r="P52" s="15">
        <v>120.1</v>
      </c>
      <c r="Q52" s="15">
        <v>119.5</v>
      </c>
      <c r="R52" s="15">
        <f t="shared" si="1"/>
        <v>114.19999999999999</v>
      </c>
      <c r="S52" s="15">
        <v>117.3</v>
      </c>
      <c r="T52" s="15">
        <v>119.7</v>
      </c>
      <c r="U52" s="15">
        <v>117.3</v>
      </c>
      <c r="V52" s="15">
        <v>119.3</v>
      </c>
      <c r="W52" s="15">
        <f t="shared" si="2"/>
        <v>118.76666666666667</v>
      </c>
      <c r="X52" s="15">
        <v>113.9</v>
      </c>
      <c r="Y52" s="15">
        <v>114.4</v>
      </c>
      <c r="Z52" s="15">
        <v>114.9</v>
      </c>
      <c r="AA52" s="15">
        <v>112.8</v>
      </c>
      <c r="AB52" s="15">
        <v>112.2</v>
      </c>
      <c r="AC52" s="15">
        <v>111.4</v>
      </c>
      <c r="AD52" s="15">
        <v>114.3</v>
      </c>
      <c r="AE52" s="15">
        <v>108</v>
      </c>
      <c r="AF52" s="15">
        <v>112.3</v>
      </c>
      <c r="AG52" s="15">
        <f t="shared" si="3"/>
        <v>110.15</v>
      </c>
      <c r="AH52" s="15">
        <v>117</v>
      </c>
    </row>
    <row r="53" spans="1:34" x14ac:dyDescent="0.45">
      <c r="A53" t="s">
        <v>34</v>
      </c>
      <c r="B53">
        <v>2014</v>
      </c>
      <c r="C53" t="s">
        <v>39</v>
      </c>
      <c r="D53" s="15">
        <v>123.1</v>
      </c>
      <c r="E53" s="15">
        <v>115.8</v>
      </c>
      <c r="F53" s="15">
        <v>128.30000000000001</v>
      </c>
      <c r="G53" s="15">
        <v>132.1</v>
      </c>
      <c r="H53" s="15">
        <v>119.7</v>
      </c>
      <c r="I53" s="15">
        <f t="shared" si="0"/>
        <v>123.8</v>
      </c>
      <c r="J53" s="15">
        <v>107.8</v>
      </c>
      <c r="K53" s="15">
        <v>121.5</v>
      </c>
      <c r="L53" s="15">
        <v>112.4</v>
      </c>
      <c r="M53" s="15">
        <v>102.9</v>
      </c>
      <c r="N53" s="15">
        <v>114.3</v>
      </c>
      <c r="O53" s="15">
        <v>114.2</v>
      </c>
      <c r="P53" s="15">
        <v>121.2</v>
      </c>
      <c r="Q53" s="15">
        <v>120.4</v>
      </c>
      <c r="R53" s="15">
        <f t="shared" si="1"/>
        <v>114.33750000000001</v>
      </c>
      <c r="S53" s="15">
        <v>117.8</v>
      </c>
      <c r="T53" s="15">
        <v>118.8</v>
      </c>
      <c r="U53" s="15">
        <v>115.6</v>
      </c>
      <c r="V53" s="15">
        <v>118.3</v>
      </c>
      <c r="W53" s="15">
        <f t="shared" si="2"/>
        <v>117.56666666666666</v>
      </c>
      <c r="X53" s="15">
        <v>113.9</v>
      </c>
      <c r="Y53" s="15">
        <v>113.2</v>
      </c>
      <c r="Z53" s="15">
        <v>114.6</v>
      </c>
      <c r="AA53" s="15">
        <v>112.3</v>
      </c>
      <c r="AB53" s="15">
        <v>111.8</v>
      </c>
      <c r="AC53" s="15">
        <v>111.6</v>
      </c>
      <c r="AD53" s="15">
        <v>114.8</v>
      </c>
      <c r="AE53" s="15">
        <v>108.3</v>
      </c>
      <c r="AF53" s="15">
        <v>112.3</v>
      </c>
      <c r="AG53" s="15">
        <f t="shared" si="3"/>
        <v>110.3</v>
      </c>
      <c r="AH53" s="15">
        <v>116.7</v>
      </c>
    </row>
    <row r="54" spans="1:34" x14ac:dyDescent="0.45">
      <c r="A54" t="s">
        <v>33</v>
      </c>
      <c r="B54">
        <v>2014</v>
      </c>
      <c r="C54" t="s">
        <v>39</v>
      </c>
      <c r="D54" s="15">
        <v>125.9</v>
      </c>
      <c r="E54" s="15">
        <v>115.4</v>
      </c>
      <c r="F54" s="15">
        <v>131.19999999999999</v>
      </c>
      <c r="G54" s="15">
        <v>137.5</v>
      </c>
      <c r="H54" s="15">
        <v>120.4</v>
      </c>
      <c r="I54" s="15">
        <f t="shared" si="0"/>
        <v>126.08</v>
      </c>
      <c r="J54" s="15">
        <v>103.4</v>
      </c>
      <c r="K54" s="15">
        <v>123.1</v>
      </c>
      <c r="L54" s="15">
        <v>112.8</v>
      </c>
      <c r="M54" s="15">
        <v>101.4</v>
      </c>
      <c r="N54" s="15">
        <v>118.3</v>
      </c>
      <c r="O54" s="15">
        <v>113.2</v>
      </c>
      <c r="P54" s="15">
        <v>122.4</v>
      </c>
      <c r="Q54" s="15">
        <v>122</v>
      </c>
      <c r="R54" s="15">
        <f t="shared" si="1"/>
        <v>114.575</v>
      </c>
      <c r="S54" s="15">
        <v>119</v>
      </c>
      <c r="T54" s="15">
        <v>117.4</v>
      </c>
      <c r="U54" s="15">
        <v>113.2</v>
      </c>
      <c r="V54" s="15">
        <v>116.7</v>
      </c>
      <c r="W54" s="15">
        <f t="shared" si="2"/>
        <v>115.76666666666667</v>
      </c>
      <c r="X54" s="15">
        <v>113.9</v>
      </c>
      <c r="Y54" s="15">
        <v>111.2</v>
      </c>
      <c r="Z54" s="15">
        <v>114.3</v>
      </c>
      <c r="AA54" s="15">
        <v>111.4</v>
      </c>
      <c r="AB54" s="15">
        <v>111.5</v>
      </c>
      <c r="AC54" s="15">
        <v>111.8</v>
      </c>
      <c r="AD54" s="15">
        <v>115.1</v>
      </c>
      <c r="AE54" s="15">
        <v>108.7</v>
      </c>
      <c r="AF54" s="15">
        <v>112.2</v>
      </c>
      <c r="AG54" s="15">
        <f t="shared" si="3"/>
        <v>110.45</v>
      </c>
      <c r="AH54" s="15">
        <v>116.4</v>
      </c>
    </row>
    <row r="55" spans="1:34" x14ac:dyDescent="0.45">
      <c r="A55" t="s">
        <v>30</v>
      </c>
      <c r="B55">
        <v>2014</v>
      </c>
      <c r="C55" t="s">
        <v>40</v>
      </c>
      <c r="D55" s="15">
        <v>122.5</v>
      </c>
      <c r="E55" s="15">
        <v>117.7</v>
      </c>
      <c r="F55" s="15">
        <v>129.1</v>
      </c>
      <c r="G55" s="15">
        <v>150.1</v>
      </c>
      <c r="H55" s="15">
        <v>120.6</v>
      </c>
      <c r="I55" s="15">
        <f t="shared" si="0"/>
        <v>128</v>
      </c>
      <c r="J55" s="15">
        <v>110.4</v>
      </c>
      <c r="K55" s="15">
        <v>121.7</v>
      </c>
      <c r="L55" s="15">
        <v>113.2</v>
      </c>
      <c r="M55" s="15">
        <v>104.8</v>
      </c>
      <c r="N55" s="15">
        <v>113.3</v>
      </c>
      <c r="O55" s="15">
        <v>115.6</v>
      </c>
      <c r="P55" s="15">
        <v>120.9</v>
      </c>
      <c r="Q55" s="15">
        <v>123.3</v>
      </c>
      <c r="R55" s="15">
        <f t="shared" si="1"/>
        <v>115.39999999999999</v>
      </c>
      <c r="S55" s="15">
        <v>118</v>
      </c>
      <c r="T55" s="15">
        <v>120.7</v>
      </c>
      <c r="U55" s="15">
        <v>118.3</v>
      </c>
      <c r="V55" s="15">
        <v>120.3</v>
      </c>
      <c r="W55" s="15">
        <f t="shared" si="2"/>
        <v>119.76666666666667</v>
      </c>
      <c r="X55" s="15">
        <v>114.8</v>
      </c>
      <c r="Y55" s="15">
        <v>115.3</v>
      </c>
      <c r="Z55" s="15">
        <v>115.4</v>
      </c>
      <c r="AA55" s="15">
        <v>113.4</v>
      </c>
      <c r="AB55" s="15">
        <v>113.2</v>
      </c>
      <c r="AC55" s="15">
        <v>111.8</v>
      </c>
      <c r="AD55" s="15">
        <v>115.5</v>
      </c>
      <c r="AE55" s="15">
        <v>108.8</v>
      </c>
      <c r="AF55" s="15">
        <v>113.1</v>
      </c>
      <c r="AG55" s="15">
        <f t="shared" si="3"/>
        <v>110.94999999999999</v>
      </c>
      <c r="AH55" s="15">
        <v>119.5</v>
      </c>
    </row>
    <row r="56" spans="1:34" x14ac:dyDescent="0.45">
      <c r="A56" t="s">
        <v>34</v>
      </c>
      <c r="B56">
        <v>2014</v>
      </c>
      <c r="C56" t="s">
        <v>40</v>
      </c>
      <c r="D56" s="15">
        <v>123.9</v>
      </c>
      <c r="E56" s="15">
        <v>117.8</v>
      </c>
      <c r="F56" s="15">
        <v>131.19999999999999</v>
      </c>
      <c r="G56" s="15">
        <v>157.69999999999999</v>
      </c>
      <c r="H56" s="15">
        <v>121</v>
      </c>
      <c r="I56" s="15">
        <f t="shared" si="0"/>
        <v>130.32</v>
      </c>
      <c r="J56" s="15">
        <v>107.9</v>
      </c>
      <c r="K56" s="15">
        <v>122.4</v>
      </c>
      <c r="L56" s="15">
        <v>113.2</v>
      </c>
      <c r="M56" s="15">
        <v>104.1</v>
      </c>
      <c r="N56" s="15">
        <v>115.5</v>
      </c>
      <c r="O56" s="15">
        <v>114.8</v>
      </c>
      <c r="P56" s="15">
        <v>122.1</v>
      </c>
      <c r="Q56" s="15">
        <v>124.7</v>
      </c>
      <c r="R56" s="15">
        <f t="shared" si="1"/>
        <v>115.58750000000001</v>
      </c>
      <c r="S56" s="15">
        <v>118.8</v>
      </c>
      <c r="T56" s="15">
        <v>119.6</v>
      </c>
      <c r="U56" s="15">
        <v>116.3</v>
      </c>
      <c r="V56" s="15">
        <v>119.1</v>
      </c>
      <c r="W56" s="15">
        <f t="shared" si="2"/>
        <v>118.33333333333333</v>
      </c>
      <c r="X56" s="15">
        <v>114.8</v>
      </c>
      <c r="Y56" s="15">
        <v>113.9</v>
      </c>
      <c r="Z56" s="15">
        <v>115.2</v>
      </c>
      <c r="AA56" s="15">
        <v>112.7</v>
      </c>
      <c r="AB56" s="15">
        <v>113.1</v>
      </c>
      <c r="AC56" s="15">
        <v>112.1</v>
      </c>
      <c r="AD56" s="15">
        <v>116.8</v>
      </c>
      <c r="AE56" s="15">
        <v>109.2</v>
      </c>
      <c r="AF56" s="15">
        <v>113.3</v>
      </c>
      <c r="AG56" s="15">
        <f t="shared" si="3"/>
        <v>111.25</v>
      </c>
      <c r="AH56" s="15">
        <v>119.2</v>
      </c>
    </row>
    <row r="57" spans="1:34" x14ac:dyDescent="0.45">
      <c r="A57" t="s">
        <v>33</v>
      </c>
      <c r="B57">
        <v>2014</v>
      </c>
      <c r="C57" t="s">
        <v>40</v>
      </c>
      <c r="D57" s="15">
        <v>126.4</v>
      </c>
      <c r="E57" s="15">
        <v>118</v>
      </c>
      <c r="F57" s="15">
        <v>133.69999999999999</v>
      </c>
      <c r="G57" s="15">
        <v>172.4</v>
      </c>
      <c r="H57" s="15">
        <v>121.6</v>
      </c>
      <c r="I57" s="15">
        <f t="shared" si="0"/>
        <v>134.42000000000002</v>
      </c>
      <c r="J57" s="15">
        <v>103.5</v>
      </c>
      <c r="K57" s="15">
        <v>123.8</v>
      </c>
      <c r="L57" s="15">
        <v>113.1</v>
      </c>
      <c r="M57" s="15">
        <v>102.7</v>
      </c>
      <c r="N57" s="15">
        <v>120</v>
      </c>
      <c r="O57" s="15">
        <v>113.8</v>
      </c>
      <c r="P57" s="15">
        <v>123.4</v>
      </c>
      <c r="Q57" s="15">
        <v>127.1</v>
      </c>
      <c r="R57" s="15">
        <f t="shared" si="1"/>
        <v>115.92499999999998</v>
      </c>
      <c r="S57" s="15">
        <v>121</v>
      </c>
      <c r="T57" s="15">
        <v>118</v>
      </c>
      <c r="U57" s="15">
        <v>113.6</v>
      </c>
      <c r="V57" s="15">
        <v>117.4</v>
      </c>
      <c r="W57" s="15">
        <f t="shared" si="2"/>
        <v>116.33333333333333</v>
      </c>
      <c r="X57" s="15">
        <v>114.8</v>
      </c>
      <c r="Y57" s="15">
        <v>111.6</v>
      </c>
      <c r="Z57" s="15">
        <v>114.9</v>
      </c>
      <c r="AA57" s="15">
        <v>111.5</v>
      </c>
      <c r="AB57" s="15">
        <v>113</v>
      </c>
      <c r="AC57" s="15">
        <v>112.4</v>
      </c>
      <c r="AD57" s="15">
        <v>117.8</v>
      </c>
      <c r="AE57" s="15">
        <v>109.7</v>
      </c>
      <c r="AF57" s="15">
        <v>113.5</v>
      </c>
      <c r="AG57" s="15">
        <f t="shared" si="3"/>
        <v>111.6</v>
      </c>
      <c r="AH57" s="15">
        <v>118.9</v>
      </c>
    </row>
    <row r="58" spans="1:34" x14ac:dyDescent="0.45">
      <c r="A58" t="s">
        <v>30</v>
      </c>
      <c r="B58">
        <v>2014</v>
      </c>
      <c r="C58" t="s">
        <v>41</v>
      </c>
      <c r="D58" s="15">
        <v>122.8</v>
      </c>
      <c r="E58" s="15">
        <v>117.8</v>
      </c>
      <c r="F58" s="15">
        <v>129.69999999999999</v>
      </c>
      <c r="G58" s="15">
        <v>161.1</v>
      </c>
      <c r="H58" s="15">
        <v>121.9</v>
      </c>
      <c r="I58" s="15">
        <f t="shared" si="0"/>
        <v>130.66</v>
      </c>
      <c r="J58" s="15">
        <v>110.6</v>
      </c>
      <c r="K58" s="15">
        <v>121.8</v>
      </c>
      <c r="L58" s="15">
        <v>114.1</v>
      </c>
      <c r="M58" s="15">
        <v>105.1</v>
      </c>
      <c r="N58" s="15">
        <v>114.6</v>
      </c>
      <c r="O58" s="15">
        <v>115.8</v>
      </c>
      <c r="P58" s="15">
        <v>121.7</v>
      </c>
      <c r="Q58" s="15">
        <v>125.3</v>
      </c>
      <c r="R58" s="15">
        <f t="shared" si="1"/>
        <v>116.125</v>
      </c>
      <c r="S58" s="15">
        <v>118.8</v>
      </c>
      <c r="T58" s="15">
        <v>120.9</v>
      </c>
      <c r="U58" s="15">
        <v>118.8</v>
      </c>
      <c r="V58" s="15">
        <v>120.7</v>
      </c>
      <c r="W58" s="15">
        <f t="shared" si="2"/>
        <v>120.13333333333333</v>
      </c>
      <c r="X58" s="15">
        <v>115.5</v>
      </c>
      <c r="Y58" s="15">
        <v>115.4</v>
      </c>
      <c r="Z58" s="15">
        <v>115.9</v>
      </c>
      <c r="AA58" s="15">
        <v>114</v>
      </c>
      <c r="AB58" s="15">
        <v>113.2</v>
      </c>
      <c r="AC58" s="15">
        <v>112.2</v>
      </c>
      <c r="AD58" s="15">
        <v>116.2</v>
      </c>
      <c r="AE58" s="15">
        <v>109.4</v>
      </c>
      <c r="AF58" s="15">
        <v>113.5</v>
      </c>
      <c r="AG58" s="15">
        <f t="shared" si="3"/>
        <v>111.45</v>
      </c>
      <c r="AH58" s="15">
        <v>120.7</v>
      </c>
    </row>
    <row r="59" spans="1:34" x14ac:dyDescent="0.45">
      <c r="A59" t="s">
        <v>34</v>
      </c>
      <c r="B59">
        <v>2014</v>
      </c>
      <c r="C59" t="s">
        <v>41</v>
      </c>
      <c r="D59" s="15">
        <v>124.4</v>
      </c>
      <c r="E59" s="15">
        <v>117.3</v>
      </c>
      <c r="F59" s="15">
        <v>131.1</v>
      </c>
      <c r="G59" s="15">
        <v>168.2</v>
      </c>
      <c r="H59" s="15">
        <v>122</v>
      </c>
      <c r="I59" s="15">
        <f t="shared" si="0"/>
        <v>132.6</v>
      </c>
      <c r="J59" s="15">
        <v>108</v>
      </c>
      <c r="K59" s="15">
        <v>122.7</v>
      </c>
      <c r="L59" s="15">
        <v>114.5</v>
      </c>
      <c r="M59" s="15">
        <v>104.3</v>
      </c>
      <c r="N59" s="15">
        <v>117.1</v>
      </c>
      <c r="O59" s="15">
        <v>115.2</v>
      </c>
      <c r="P59" s="15">
        <v>123.1</v>
      </c>
      <c r="Q59" s="15">
        <v>126.6</v>
      </c>
      <c r="R59" s="15">
        <f t="shared" si="1"/>
        <v>116.43750000000001</v>
      </c>
      <c r="S59" s="15">
        <v>119.9</v>
      </c>
      <c r="T59" s="15">
        <v>120</v>
      </c>
      <c r="U59" s="15">
        <v>116.8</v>
      </c>
      <c r="V59" s="15">
        <v>119.6</v>
      </c>
      <c r="W59" s="15">
        <f t="shared" si="2"/>
        <v>118.8</v>
      </c>
      <c r="X59" s="15">
        <v>115.5</v>
      </c>
      <c r="Y59" s="15">
        <v>114</v>
      </c>
      <c r="Z59" s="15">
        <v>115.6</v>
      </c>
      <c r="AA59" s="15">
        <v>113.3</v>
      </c>
      <c r="AB59" s="15">
        <v>112.8</v>
      </c>
      <c r="AC59" s="15">
        <v>112.6</v>
      </c>
      <c r="AD59" s="15">
        <v>118</v>
      </c>
      <c r="AE59" s="15">
        <v>109.9</v>
      </c>
      <c r="AF59" s="15">
        <v>113.7</v>
      </c>
      <c r="AG59" s="15">
        <f t="shared" si="3"/>
        <v>111.80000000000001</v>
      </c>
      <c r="AH59" s="15">
        <v>120.3</v>
      </c>
    </row>
    <row r="60" spans="1:34" x14ac:dyDescent="0.45">
      <c r="A60" t="s">
        <v>33</v>
      </c>
      <c r="B60">
        <v>2014</v>
      </c>
      <c r="C60" t="s">
        <v>41</v>
      </c>
      <c r="D60" s="15">
        <v>127.3</v>
      </c>
      <c r="E60" s="15">
        <v>116.5</v>
      </c>
      <c r="F60" s="15">
        <v>132.69999999999999</v>
      </c>
      <c r="G60" s="15">
        <v>181.9</v>
      </c>
      <c r="H60" s="15">
        <v>122.2</v>
      </c>
      <c r="I60" s="15">
        <f t="shared" si="0"/>
        <v>136.12</v>
      </c>
      <c r="J60" s="15">
        <v>103.6</v>
      </c>
      <c r="K60" s="15">
        <v>124.8</v>
      </c>
      <c r="L60" s="15">
        <v>115.2</v>
      </c>
      <c r="M60" s="15">
        <v>102.7</v>
      </c>
      <c r="N60" s="15">
        <v>122.1</v>
      </c>
      <c r="O60" s="15">
        <v>114.4</v>
      </c>
      <c r="P60" s="15">
        <v>124.7</v>
      </c>
      <c r="Q60" s="15">
        <v>128.9</v>
      </c>
      <c r="R60" s="15">
        <f t="shared" si="1"/>
        <v>117.05</v>
      </c>
      <c r="S60" s="15">
        <v>123</v>
      </c>
      <c r="T60" s="15">
        <v>118.6</v>
      </c>
      <c r="U60" s="15">
        <v>114.1</v>
      </c>
      <c r="V60" s="15">
        <v>117.9</v>
      </c>
      <c r="W60" s="15">
        <f t="shared" si="2"/>
        <v>116.86666666666667</v>
      </c>
      <c r="X60" s="15">
        <v>115.5</v>
      </c>
      <c r="Y60" s="15">
        <v>111.8</v>
      </c>
      <c r="Z60" s="15">
        <v>115.3</v>
      </c>
      <c r="AA60" s="15">
        <v>112.2</v>
      </c>
      <c r="AB60" s="15">
        <v>112.5</v>
      </c>
      <c r="AC60" s="15">
        <v>112.9</v>
      </c>
      <c r="AD60" s="15">
        <v>119.2</v>
      </c>
      <c r="AE60" s="15">
        <v>110.5</v>
      </c>
      <c r="AF60" s="15">
        <v>113.9</v>
      </c>
      <c r="AG60" s="15">
        <f t="shared" si="3"/>
        <v>112.2</v>
      </c>
      <c r="AH60" s="15">
        <v>119.9</v>
      </c>
    </row>
    <row r="61" spans="1:34" x14ac:dyDescent="0.45">
      <c r="A61" t="s">
        <v>30</v>
      </c>
      <c r="B61">
        <v>2014</v>
      </c>
      <c r="C61" t="s">
        <v>42</v>
      </c>
      <c r="D61" s="15">
        <v>122.4</v>
      </c>
      <c r="E61" s="15">
        <v>117.8</v>
      </c>
      <c r="F61" s="15">
        <v>129.80000000000001</v>
      </c>
      <c r="G61" s="15">
        <v>158.80000000000001</v>
      </c>
      <c r="H61" s="15">
        <v>122.7</v>
      </c>
      <c r="I61" s="15">
        <f t="shared" si="0"/>
        <v>130.30000000000001</v>
      </c>
      <c r="J61" s="15">
        <v>110.4</v>
      </c>
      <c r="K61" s="15">
        <v>122.3</v>
      </c>
      <c r="L61" s="15">
        <v>115</v>
      </c>
      <c r="M61" s="15">
        <v>104.7</v>
      </c>
      <c r="N61" s="15">
        <v>114.9</v>
      </c>
      <c r="O61" s="15">
        <v>116.5</v>
      </c>
      <c r="P61" s="15">
        <v>122.6</v>
      </c>
      <c r="Q61" s="15">
        <v>125.3</v>
      </c>
      <c r="R61" s="15">
        <f t="shared" si="1"/>
        <v>116.46249999999999</v>
      </c>
      <c r="S61" s="15">
        <v>119.5</v>
      </c>
      <c r="T61" s="15">
        <v>121.7</v>
      </c>
      <c r="U61" s="15">
        <v>119.2</v>
      </c>
      <c r="V61" s="15">
        <v>121.3</v>
      </c>
      <c r="W61" s="15">
        <f t="shared" si="2"/>
        <v>120.73333333333333</v>
      </c>
      <c r="X61" s="15">
        <v>116.1</v>
      </c>
      <c r="Y61" s="15">
        <v>115.8</v>
      </c>
      <c r="Z61" s="15">
        <v>116.7</v>
      </c>
      <c r="AA61" s="15">
        <v>114.5</v>
      </c>
      <c r="AB61" s="15">
        <v>112.8</v>
      </c>
      <c r="AC61" s="15">
        <v>112.6</v>
      </c>
      <c r="AD61" s="15">
        <v>116.6</v>
      </c>
      <c r="AE61" s="15">
        <v>109.1</v>
      </c>
      <c r="AF61" s="15">
        <v>113.7</v>
      </c>
      <c r="AG61" s="15">
        <f t="shared" si="3"/>
        <v>111.4</v>
      </c>
      <c r="AH61" s="15">
        <v>120.9</v>
      </c>
    </row>
    <row r="62" spans="1:34" x14ac:dyDescent="0.45">
      <c r="A62" t="s">
        <v>34</v>
      </c>
      <c r="B62">
        <v>2014</v>
      </c>
      <c r="C62" t="s">
        <v>42</v>
      </c>
      <c r="D62" s="15">
        <v>123.5</v>
      </c>
      <c r="E62" s="15">
        <v>117.3</v>
      </c>
      <c r="F62" s="15">
        <v>127.3</v>
      </c>
      <c r="G62" s="15">
        <v>162.1</v>
      </c>
      <c r="H62" s="15">
        <v>122.7</v>
      </c>
      <c r="I62" s="15">
        <f t="shared" si="0"/>
        <v>130.58000000000001</v>
      </c>
      <c r="J62" s="15">
        <v>107.9</v>
      </c>
      <c r="K62" s="15">
        <v>122.9</v>
      </c>
      <c r="L62" s="15">
        <v>115.6</v>
      </c>
      <c r="M62" s="15">
        <v>103.8</v>
      </c>
      <c r="N62" s="15">
        <v>117.6</v>
      </c>
      <c r="O62" s="15">
        <v>115.8</v>
      </c>
      <c r="P62" s="15">
        <v>123.8</v>
      </c>
      <c r="Q62" s="15">
        <v>125.8</v>
      </c>
      <c r="R62" s="15">
        <f t="shared" si="1"/>
        <v>116.64999999999998</v>
      </c>
      <c r="S62" s="15">
        <v>120.8</v>
      </c>
      <c r="T62" s="15">
        <v>120.7</v>
      </c>
      <c r="U62" s="15">
        <v>117.2</v>
      </c>
      <c r="V62" s="15">
        <v>120.1</v>
      </c>
      <c r="W62" s="15">
        <f t="shared" si="2"/>
        <v>119.33333333333333</v>
      </c>
      <c r="X62" s="15">
        <v>116.1</v>
      </c>
      <c r="Y62" s="15">
        <v>114.3</v>
      </c>
      <c r="Z62" s="15">
        <v>116.1</v>
      </c>
      <c r="AA62" s="15">
        <v>113.7</v>
      </c>
      <c r="AB62" s="15">
        <v>112</v>
      </c>
      <c r="AC62" s="15">
        <v>113.1</v>
      </c>
      <c r="AD62" s="15">
        <v>118.6</v>
      </c>
      <c r="AE62" s="15">
        <v>109.5</v>
      </c>
      <c r="AF62" s="15">
        <v>113.7</v>
      </c>
      <c r="AG62" s="15">
        <f t="shared" si="3"/>
        <v>111.6</v>
      </c>
      <c r="AH62" s="15">
        <v>120.1</v>
      </c>
    </row>
    <row r="63" spans="1:34" x14ac:dyDescent="0.45">
      <c r="A63" t="s">
        <v>33</v>
      </c>
      <c r="B63">
        <v>2014</v>
      </c>
      <c r="C63" t="s">
        <v>42</v>
      </c>
      <c r="D63" s="15">
        <v>125.4</v>
      </c>
      <c r="E63" s="15">
        <v>116.4</v>
      </c>
      <c r="F63" s="15">
        <v>124.5</v>
      </c>
      <c r="G63" s="15">
        <v>168.6</v>
      </c>
      <c r="H63" s="15">
        <v>122.7</v>
      </c>
      <c r="I63" s="15">
        <f t="shared" si="0"/>
        <v>131.52000000000001</v>
      </c>
      <c r="J63" s="15">
        <v>103.5</v>
      </c>
      <c r="K63" s="15">
        <v>124.2</v>
      </c>
      <c r="L63" s="15">
        <v>116.9</v>
      </c>
      <c r="M63" s="15">
        <v>101.9</v>
      </c>
      <c r="N63" s="15">
        <v>122.9</v>
      </c>
      <c r="O63" s="15">
        <v>114.8</v>
      </c>
      <c r="P63" s="15">
        <v>125.2</v>
      </c>
      <c r="Q63" s="15">
        <v>126.7</v>
      </c>
      <c r="R63" s="15">
        <f t="shared" si="1"/>
        <v>117.0125</v>
      </c>
      <c r="S63" s="15">
        <v>124.3</v>
      </c>
      <c r="T63" s="15">
        <v>119.2</v>
      </c>
      <c r="U63" s="15">
        <v>114.5</v>
      </c>
      <c r="V63" s="15">
        <v>118.4</v>
      </c>
      <c r="W63" s="15">
        <f t="shared" si="2"/>
        <v>117.36666666666667</v>
      </c>
      <c r="X63" s="15">
        <v>116.1</v>
      </c>
      <c r="Y63" s="15">
        <v>111.8</v>
      </c>
      <c r="Z63" s="15">
        <v>115.5</v>
      </c>
      <c r="AA63" s="15">
        <v>112.3</v>
      </c>
      <c r="AB63" s="15">
        <v>111.2</v>
      </c>
      <c r="AC63" s="15">
        <v>113.4</v>
      </c>
      <c r="AD63" s="15">
        <v>120</v>
      </c>
      <c r="AE63" s="15">
        <v>110</v>
      </c>
      <c r="AF63" s="15">
        <v>113.6</v>
      </c>
      <c r="AG63" s="15">
        <f t="shared" si="3"/>
        <v>111.8</v>
      </c>
      <c r="AH63" s="15">
        <v>119.2</v>
      </c>
    </row>
    <row r="64" spans="1:34" x14ac:dyDescent="0.45">
      <c r="A64" t="s">
        <v>30</v>
      </c>
      <c r="B64">
        <v>2014</v>
      </c>
      <c r="C64" t="s">
        <v>43</v>
      </c>
      <c r="D64" s="15">
        <v>122.5</v>
      </c>
      <c r="E64" s="15">
        <v>118.3</v>
      </c>
      <c r="F64" s="15">
        <v>128.9</v>
      </c>
      <c r="G64" s="15">
        <v>155.30000000000001</v>
      </c>
      <c r="H64" s="15">
        <v>123.2</v>
      </c>
      <c r="I64" s="15">
        <f t="shared" si="0"/>
        <v>129.64000000000001</v>
      </c>
      <c r="J64" s="15">
        <v>110.5</v>
      </c>
      <c r="K64" s="15">
        <v>122.6</v>
      </c>
      <c r="L64" s="15">
        <v>115.5</v>
      </c>
      <c r="M64" s="15">
        <v>104</v>
      </c>
      <c r="N64" s="15">
        <v>115.3</v>
      </c>
      <c r="O64" s="15">
        <v>116.8</v>
      </c>
      <c r="P64" s="15">
        <v>123.2</v>
      </c>
      <c r="Q64" s="15">
        <v>125.1</v>
      </c>
      <c r="R64" s="15">
        <f t="shared" si="1"/>
        <v>116.625</v>
      </c>
      <c r="S64" s="15">
        <v>120</v>
      </c>
      <c r="T64" s="15">
        <v>122.7</v>
      </c>
      <c r="U64" s="15">
        <v>120.3</v>
      </c>
      <c r="V64" s="15">
        <v>122.3</v>
      </c>
      <c r="W64" s="15">
        <f t="shared" si="2"/>
        <v>121.76666666666667</v>
      </c>
      <c r="X64" s="15">
        <v>116.7</v>
      </c>
      <c r="Y64" s="15">
        <v>116.4</v>
      </c>
      <c r="Z64" s="15">
        <v>117.5</v>
      </c>
      <c r="AA64" s="15">
        <v>115.3</v>
      </c>
      <c r="AB64" s="15">
        <v>112.6</v>
      </c>
      <c r="AC64" s="15">
        <v>113</v>
      </c>
      <c r="AD64" s="15">
        <v>116.9</v>
      </c>
      <c r="AE64" s="15">
        <v>109.3</v>
      </c>
      <c r="AF64" s="15">
        <v>114</v>
      </c>
      <c r="AG64" s="15">
        <f t="shared" si="3"/>
        <v>111.65</v>
      </c>
      <c r="AH64" s="15">
        <v>121</v>
      </c>
    </row>
    <row r="65" spans="1:34" x14ac:dyDescent="0.45">
      <c r="A65" t="s">
        <v>34</v>
      </c>
      <c r="B65">
        <v>2014</v>
      </c>
      <c r="C65" t="s">
        <v>43</v>
      </c>
      <c r="D65" s="15">
        <v>123.8</v>
      </c>
      <c r="E65" s="15">
        <v>118.1</v>
      </c>
      <c r="F65" s="15">
        <v>126.4</v>
      </c>
      <c r="G65" s="15">
        <v>156.80000000000001</v>
      </c>
      <c r="H65" s="15">
        <v>123.2</v>
      </c>
      <c r="I65" s="15">
        <f t="shared" si="0"/>
        <v>129.66</v>
      </c>
      <c r="J65" s="15">
        <v>107.9</v>
      </c>
      <c r="K65" s="15">
        <v>123.2</v>
      </c>
      <c r="L65" s="15">
        <v>116.1</v>
      </c>
      <c r="M65" s="15">
        <v>103.1</v>
      </c>
      <c r="N65" s="15">
        <v>118.1</v>
      </c>
      <c r="O65" s="15">
        <v>116.1</v>
      </c>
      <c r="P65" s="15">
        <v>124.5</v>
      </c>
      <c r="Q65" s="15">
        <v>125.4</v>
      </c>
      <c r="R65" s="15">
        <f t="shared" si="1"/>
        <v>116.80000000000001</v>
      </c>
      <c r="S65" s="15">
        <v>121.1</v>
      </c>
      <c r="T65" s="15">
        <v>121.5</v>
      </c>
      <c r="U65" s="15">
        <v>118.1</v>
      </c>
      <c r="V65" s="15">
        <v>121</v>
      </c>
      <c r="W65" s="15">
        <f t="shared" si="2"/>
        <v>120.2</v>
      </c>
      <c r="X65" s="15">
        <v>116.7</v>
      </c>
      <c r="Y65" s="15">
        <v>114.7</v>
      </c>
      <c r="Z65" s="15">
        <v>116.7</v>
      </c>
      <c r="AA65" s="15">
        <v>114.3</v>
      </c>
      <c r="AB65" s="15">
        <v>111.8</v>
      </c>
      <c r="AC65" s="15">
        <v>113.3</v>
      </c>
      <c r="AD65" s="15">
        <v>118.8</v>
      </c>
      <c r="AE65" s="15">
        <v>109.6</v>
      </c>
      <c r="AF65" s="15">
        <v>113.9</v>
      </c>
      <c r="AG65" s="15">
        <f t="shared" si="3"/>
        <v>111.75</v>
      </c>
      <c r="AH65" s="15">
        <v>120.1</v>
      </c>
    </row>
    <row r="66" spans="1:34" x14ac:dyDescent="0.45">
      <c r="A66" t="s">
        <v>33</v>
      </c>
      <c r="B66">
        <v>2014</v>
      </c>
      <c r="C66" t="s">
        <v>43</v>
      </c>
      <c r="D66" s="15">
        <v>126.1</v>
      </c>
      <c r="E66" s="15">
        <v>117.8</v>
      </c>
      <c r="F66" s="15">
        <v>123.5</v>
      </c>
      <c r="G66" s="15">
        <v>159.6</v>
      </c>
      <c r="H66" s="15">
        <v>123.1</v>
      </c>
      <c r="I66" s="15">
        <f t="shared" si="0"/>
        <v>130.02000000000001</v>
      </c>
      <c r="J66" s="15">
        <v>103.5</v>
      </c>
      <c r="K66" s="15">
        <v>124.6</v>
      </c>
      <c r="L66" s="15">
        <v>117.4</v>
      </c>
      <c r="M66" s="15">
        <v>101.2</v>
      </c>
      <c r="N66" s="15">
        <v>123.8</v>
      </c>
      <c r="O66" s="15">
        <v>115.2</v>
      </c>
      <c r="P66" s="15">
        <v>125.9</v>
      </c>
      <c r="Q66" s="15">
        <v>125.8</v>
      </c>
      <c r="R66" s="15">
        <f t="shared" si="1"/>
        <v>117.175</v>
      </c>
      <c r="S66" s="15">
        <v>124.3</v>
      </c>
      <c r="T66" s="15">
        <v>119.6</v>
      </c>
      <c r="U66" s="15">
        <v>114.9</v>
      </c>
      <c r="V66" s="15">
        <v>118.9</v>
      </c>
      <c r="W66" s="15">
        <f t="shared" si="2"/>
        <v>117.8</v>
      </c>
      <c r="X66" s="15">
        <v>116.7</v>
      </c>
      <c r="Y66" s="15">
        <v>112</v>
      </c>
      <c r="Z66" s="15">
        <v>115.8</v>
      </c>
      <c r="AA66" s="15">
        <v>112.6</v>
      </c>
      <c r="AB66" s="15">
        <v>111</v>
      </c>
      <c r="AC66" s="15">
        <v>113.6</v>
      </c>
      <c r="AD66" s="15">
        <v>120.2</v>
      </c>
      <c r="AE66" s="15">
        <v>110.1</v>
      </c>
      <c r="AF66" s="15">
        <v>113.7</v>
      </c>
      <c r="AG66" s="15">
        <f t="shared" si="3"/>
        <v>111.9</v>
      </c>
      <c r="AH66" s="15">
        <v>119.1</v>
      </c>
    </row>
    <row r="67" spans="1:34" x14ac:dyDescent="0.45">
      <c r="A67" t="s">
        <v>30</v>
      </c>
      <c r="B67">
        <v>2014</v>
      </c>
      <c r="C67" t="s">
        <v>45</v>
      </c>
      <c r="D67" s="15">
        <v>122.6</v>
      </c>
      <c r="E67" s="15">
        <v>119.9</v>
      </c>
      <c r="F67" s="15">
        <v>128.80000000000001</v>
      </c>
      <c r="G67" s="15">
        <v>152</v>
      </c>
      <c r="H67" s="15">
        <v>124</v>
      </c>
      <c r="I67" s="15">
        <f t="shared" ref="I67:I130" si="4">AVERAGE(D67:H67)</f>
        <v>129.45999999999998</v>
      </c>
      <c r="J67" s="15">
        <v>110.5</v>
      </c>
      <c r="K67" s="15">
        <v>122.7</v>
      </c>
      <c r="L67" s="15">
        <v>116.2</v>
      </c>
      <c r="M67" s="15">
        <v>103.3</v>
      </c>
      <c r="N67" s="15">
        <v>115.8</v>
      </c>
      <c r="O67" s="15">
        <v>116.8</v>
      </c>
      <c r="P67" s="15">
        <v>124.5</v>
      </c>
      <c r="Q67" s="15">
        <v>124.9</v>
      </c>
      <c r="R67" s="15">
        <f t="shared" ref="R67:R130" si="5">AVERAGE(J67:Q67)</f>
        <v>116.83749999999999</v>
      </c>
      <c r="S67" s="15">
        <v>120.8</v>
      </c>
      <c r="T67" s="15">
        <v>123.3</v>
      </c>
      <c r="U67" s="15">
        <v>120.5</v>
      </c>
      <c r="V67" s="15">
        <v>122.9</v>
      </c>
      <c r="W67" s="15">
        <f t="shared" ref="W67:W130" si="6">AVERAGE(T67:V67)</f>
        <v>122.23333333333335</v>
      </c>
      <c r="X67" s="15">
        <v>117.1</v>
      </c>
      <c r="Y67" s="15">
        <v>117.3</v>
      </c>
      <c r="Z67" s="15">
        <v>118.1</v>
      </c>
      <c r="AA67" s="15">
        <v>115.9</v>
      </c>
      <c r="AB67" s="15">
        <v>112</v>
      </c>
      <c r="AC67" s="15">
        <v>113.3</v>
      </c>
      <c r="AD67" s="15">
        <v>117.2</v>
      </c>
      <c r="AE67" s="15">
        <v>108.8</v>
      </c>
      <c r="AF67" s="15">
        <v>114.1</v>
      </c>
      <c r="AG67" s="15">
        <f t="shared" ref="AG67:AG130" si="7">AVERAGE(AE67:AF67)</f>
        <v>111.44999999999999</v>
      </c>
      <c r="AH67" s="15">
        <v>121.1</v>
      </c>
    </row>
    <row r="68" spans="1:34" x14ac:dyDescent="0.45">
      <c r="A68" t="s">
        <v>34</v>
      </c>
      <c r="B68">
        <v>2014</v>
      </c>
      <c r="C68" t="s">
        <v>45</v>
      </c>
      <c r="D68" s="15">
        <v>123.7</v>
      </c>
      <c r="E68" s="15">
        <v>121</v>
      </c>
      <c r="F68" s="15">
        <v>125.7</v>
      </c>
      <c r="G68" s="15">
        <v>152.4</v>
      </c>
      <c r="H68" s="15">
        <v>124.2</v>
      </c>
      <c r="I68" s="15">
        <f t="shared" si="4"/>
        <v>129.4</v>
      </c>
      <c r="J68" s="15">
        <v>107.8</v>
      </c>
      <c r="K68" s="15">
        <v>123.3</v>
      </c>
      <c r="L68" s="15">
        <v>117.2</v>
      </c>
      <c r="M68" s="15">
        <v>102.1</v>
      </c>
      <c r="N68" s="15">
        <v>118.7</v>
      </c>
      <c r="O68" s="15">
        <v>116.4</v>
      </c>
      <c r="P68" s="15">
        <v>125.6</v>
      </c>
      <c r="Q68" s="15">
        <v>125.1</v>
      </c>
      <c r="R68" s="15">
        <f t="shared" si="5"/>
        <v>117.02500000000001</v>
      </c>
      <c r="S68" s="15">
        <v>122.1</v>
      </c>
      <c r="T68" s="15">
        <v>122.1</v>
      </c>
      <c r="U68" s="15">
        <v>118.4</v>
      </c>
      <c r="V68" s="15">
        <v>121.6</v>
      </c>
      <c r="W68" s="15">
        <f t="shared" si="6"/>
        <v>120.7</v>
      </c>
      <c r="X68" s="15">
        <v>117.1</v>
      </c>
      <c r="Y68" s="15">
        <v>115.5</v>
      </c>
      <c r="Z68" s="15">
        <v>117.3</v>
      </c>
      <c r="AA68" s="15">
        <v>114.8</v>
      </c>
      <c r="AB68" s="15">
        <v>110.8</v>
      </c>
      <c r="AC68" s="15">
        <v>113.7</v>
      </c>
      <c r="AD68" s="15">
        <v>119</v>
      </c>
      <c r="AE68" s="15">
        <v>109.1</v>
      </c>
      <c r="AF68" s="15">
        <v>113.8</v>
      </c>
      <c r="AG68" s="15">
        <f t="shared" si="7"/>
        <v>111.44999999999999</v>
      </c>
      <c r="AH68" s="15">
        <v>120.1</v>
      </c>
    </row>
    <row r="69" spans="1:34" x14ac:dyDescent="0.45">
      <c r="A69" t="s">
        <v>33</v>
      </c>
      <c r="B69">
        <v>2014</v>
      </c>
      <c r="C69" t="s">
        <v>45</v>
      </c>
      <c r="D69" s="15">
        <v>125.6</v>
      </c>
      <c r="E69" s="15">
        <v>122.7</v>
      </c>
      <c r="F69" s="15">
        <v>122.2</v>
      </c>
      <c r="G69" s="15">
        <v>153.19999999999999</v>
      </c>
      <c r="H69" s="15">
        <v>124.6</v>
      </c>
      <c r="I69" s="15">
        <f t="shared" si="4"/>
        <v>129.66000000000003</v>
      </c>
      <c r="J69" s="15">
        <v>103.2</v>
      </c>
      <c r="K69" s="15">
        <v>124.5</v>
      </c>
      <c r="L69" s="15">
        <v>119.3</v>
      </c>
      <c r="M69" s="15">
        <v>99.8</v>
      </c>
      <c r="N69" s="15">
        <v>124.6</v>
      </c>
      <c r="O69" s="15">
        <v>115.8</v>
      </c>
      <c r="P69" s="15">
        <v>126.9</v>
      </c>
      <c r="Q69" s="15">
        <v>125.4</v>
      </c>
      <c r="R69" s="15">
        <f t="shared" si="5"/>
        <v>117.43749999999999</v>
      </c>
      <c r="S69" s="15">
        <v>125.8</v>
      </c>
      <c r="T69" s="15">
        <v>120.3</v>
      </c>
      <c r="U69" s="15">
        <v>115.4</v>
      </c>
      <c r="V69" s="15">
        <v>119.5</v>
      </c>
      <c r="W69" s="15">
        <f t="shared" si="6"/>
        <v>118.39999999999999</v>
      </c>
      <c r="X69" s="15">
        <v>117.1</v>
      </c>
      <c r="Y69" s="15">
        <v>112.6</v>
      </c>
      <c r="Z69" s="15">
        <v>116.4</v>
      </c>
      <c r="AA69" s="15">
        <v>113</v>
      </c>
      <c r="AB69" s="15">
        <v>109.7</v>
      </c>
      <c r="AC69" s="15">
        <v>114</v>
      </c>
      <c r="AD69" s="15">
        <v>120.3</v>
      </c>
      <c r="AE69" s="15">
        <v>109.6</v>
      </c>
      <c r="AF69" s="15">
        <v>113.4</v>
      </c>
      <c r="AG69" s="15">
        <f t="shared" si="7"/>
        <v>111.5</v>
      </c>
      <c r="AH69" s="15">
        <v>119</v>
      </c>
    </row>
    <row r="70" spans="1:34" x14ac:dyDescent="0.45">
      <c r="A70" t="s">
        <v>30</v>
      </c>
      <c r="B70">
        <v>2014</v>
      </c>
      <c r="C70" t="s">
        <v>46</v>
      </c>
      <c r="D70" s="15">
        <v>122.4</v>
      </c>
      <c r="E70" s="15">
        <v>121.8</v>
      </c>
      <c r="F70" s="15">
        <v>128.6</v>
      </c>
      <c r="G70" s="15">
        <v>140.30000000000001</v>
      </c>
      <c r="H70" s="15">
        <v>124.2</v>
      </c>
      <c r="I70" s="15">
        <f t="shared" si="4"/>
        <v>127.46</v>
      </c>
      <c r="J70" s="15">
        <v>110.2</v>
      </c>
      <c r="K70" s="15">
        <v>122.4</v>
      </c>
      <c r="L70" s="15">
        <v>116.3</v>
      </c>
      <c r="M70" s="15">
        <v>102</v>
      </c>
      <c r="N70" s="15">
        <v>116</v>
      </c>
      <c r="O70" s="15">
        <v>117.3</v>
      </c>
      <c r="P70" s="15">
        <v>124.8</v>
      </c>
      <c r="Q70" s="15">
        <v>123.3</v>
      </c>
      <c r="R70" s="15">
        <f t="shared" si="5"/>
        <v>116.53749999999999</v>
      </c>
      <c r="S70" s="15">
        <v>121.7</v>
      </c>
      <c r="T70" s="15">
        <v>123.8</v>
      </c>
      <c r="U70" s="15">
        <v>120.6</v>
      </c>
      <c r="V70" s="15">
        <v>123.3</v>
      </c>
      <c r="W70" s="15">
        <f t="shared" si="6"/>
        <v>122.56666666666666</v>
      </c>
      <c r="X70" s="15">
        <v>116.5</v>
      </c>
      <c r="Y70" s="15">
        <v>117.4</v>
      </c>
      <c r="Z70" s="15">
        <v>118.2</v>
      </c>
      <c r="AA70" s="15">
        <v>116.2</v>
      </c>
      <c r="AB70" s="15">
        <v>111.5</v>
      </c>
      <c r="AC70" s="15">
        <v>113.3</v>
      </c>
      <c r="AD70" s="15">
        <v>117.7</v>
      </c>
      <c r="AE70" s="15">
        <v>109.4</v>
      </c>
      <c r="AF70" s="15">
        <v>114.2</v>
      </c>
      <c r="AG70" s="15">
        <f t="shared" si="7"/>
        <v>111.80000000000001</v>
      </c>
      <c r="AH70" s="15">
        <v>120.3</v>
      </c>
    </row>
    <row r="71" spans="1:34" x14ac:dyDescent="0.45">
      <c r="A71" t="s">
        <v>34</v>
      </c>
      <c r="B71">
        <v>2014</v>
      </c>
      <c r="C71" t="s">
        <v>46</v>
      </c>
      <c r="D71" s="15">
        <v>123.2</v>
      </c>
      <c r="E71" s="15">
        <v>123.5</v>
      </c>
      <c r="F71" s="15">
        <v>125.7</v>
      </c>
      <c r="G71" s="15">
        <v>140.5</v>
      </c>
      <c r="H71" s="15">
        <v>124.5</v>
      </c>
      <c r="I71" s="15">
        <f t="shared" si="4"/>
        <v>127.47999999999999</v>
      </c>
      <c r="J71" s="15">
        <v>107.6</v>
      </c>
      <c r="K71" s="15">
        <v>122.9</v>
      </c>
      <c r="L71" s="15">
        <v>117.6</v>
      </c>
      <c r="M71" s="15">
        <v>100.6</v>
      </c>
      <c r="N71" s="15">
        <v>119.1</v>
      </c>
      <c r="O71" s="15">
        <v>116.8</v>
      </c>
      <c r="P71" s="15">
        <v>126.1</v>
      </c>
      <c r="Q71" s="15">
        <v>123.6</v>
      </c>
      <c r="R71" s="15">
        <f t="shared" si="5"/>
        <v>116.78750000000001</v>
      </c>
      <c r="S71" s="15">
        <v>123</v>
      </c>
      <c r="T71" s="15">
        <v>122.6</v>
      </c>
      <c r="U71" s="15">
        <v>118.6</v>
      </c>
      <c r="V71" s="15">
        <v>122</v>
      </c>
      <c r="W71" s="15">
        <f t="shared" si="6"/>
        <v>121.06666666666666</v>
      </c>
      <c r="X71" s="15">
        <v>116.5</v>
      </c>
      <c r="Y71" s="15">
        <v>115.7</v>
      </c>
      <c r="Z71" s="15">
        <v>117.5</v>
      </c>
      <c r="AA71" s="15">
        <v>115.1</v>
      </c>
      <c r="AB71" s="15">
        <v>110.1</v>
      </c>
      <c r="AC71" s="15">
        <v>113.9</v>
      </c>
      <c r="AD71" s="15">
        <v>119.5</v>
      </c>
      <c r="AE71" s="15">
        <v>109.8</v>
      </c>
      <c r="AF71" s="15">
        <v>113.8</v>
      </c>
      <c r="AG71" s="15">
        <f t="shared" si="7"/>
        <v>111.8</v>
      </c>
      <c r="AH71" s="15">
        <v>119.4</v>
      </c>
    </row>
    <row r="72" spans="1:34" x14ac:dyDescent="0.45">
      <c r="A72" t="s">
        <v>33</v>
      </c>
      <c r="B72">
        <v>2014</v>
      </c>
      <c r="C72" t="s">
        <v>46</v>
      </c>
      <c r="D72" s="15">
        <v>124.7</v>
      </c>
      <c r="E72" s="15">
        <v>126.3</v>
      </c>
      <c r="F72" s="15">
        <v>122.3</v>
      </c>
      <c r="G72" s="15">
        <v>141</v>
      </c>
      <c r="H72" s="15">
        <v>124.9</v>
      </c>
      <c r="I72" s="15">
        <f t="shared" si="4"/>
        <v>127.83999999999999</v>
      </c>
      <c r="J72" s="15">
        <v>103</v>
      </c>
      <c r="K72" s="15">
        <v>124</v>
      </c>
      <c r="L72" s="15">
        <v>120.1</v>
      </c>
      <c r="M72" s="15">
        <v>97.8</v>
      </c>
      <c r="N72" s="15">
        <v>125.4</v>
      </c>
      <c r="O72" s="15">
        <v>116.1</v>
      </c>
      <c r="P72" s="15">
        <v>127.6</v>
      </c>
      <c r="Q72" s="15">
        <v>124</v>
      </c>
      <c r="R72" s="15">
        <f t="shared" si="5"/>
        <v>117.25000000000001</v>
      </c>
      <c r="S72" s="15">
        <v>126.4</v>
      </c>
      <c r="T72" s="15">
        <v>120.7</v>
      </c>
      <c r="U72" s="15">
        <v>115.8</v>
      </c>
      <c r="V72" s="15">
        <v>120</v>
      </c>
      <c r="W72" s="15">
        <f t="shared" si="6"/>
        <v>118.83333333333333</v>
      </c>
      <c r="X72" s="15">
        <v>116.5</v>
      </c>
      <c r="Y72" s="15">
        <v>113</v>
      </c>
      <c r="Z72" s="15">
        <v>116.8</v>
      </c>
      <c r="AA72" s="15">
        <v>113.2</v>
      </c>
      <c r="AB72" s="15">
        <v>108.8</v>
      </c>
      <c r="AC72" s="15">
        <v>114.3</v>
      </c>
      <c r="AD72" s="15">
        <v>120.7</v>
      </c>
      <c r="AE72" s="15">
        <v>110.4</v>
      </c>
      <c r="AF72" s="15">
        <v>113.4</v>
      </c>
      <c r="AG72" s="15">
        <f t="shared" si="7"/>
        <v>111.9</v>
      </c>
      <c r="AH72" s="15">
        <v>118.4</v>
      </c>
    </row>
    <row r="73" spans="1:34" x14ac:dyDescent="0.45">
      <c r="A73" t="s">
        <v>34</v>
      </c>
      <c r="B73">
        <v>2014</v>
      </c>
      <c r="C73" t="s">
        <v>36</v>
      </c>
      <c r="D73" s="15">
        <v>119.3</v>
      </c>
      <c r="E73" s="15">
        <v>121</v>
      </c>
      <c r="F73" s="15">
        <v>118.7</v>
      </c>
      <c r="G73" s="15">
        <v>116.3</v>
      </c>
      <c r="H73" s="15">
        <v>116.1</v>
      </c>
      <c r="I73" s="15">
        <f t="shared" si="4"/>
        <v>118.28</v>
      </c>
      <c r="J73" s="15">
        <v>106.9</v>
      </c>
      <c r="K73" s="15">
        <v>120.7</v>
      </c>
      <c r="L73" s="15">
        <v>109.8</v>
      </c>
      <c r="M73" s="15">
        <v>99.6</v>
      </c>
      <c r="N73" s="15">
        <v>111.8</v>
      </c>
      <c r="O73" s="15">
        <v>112.7</v>
      </c>
      <c r="P73" s="15">
        <v>119.3</v>
      </c>
      <c r="Q73" s="15">
        <v>116.1</v>
      </c>
      <c r="R73" s="15">
        <f t="shared" si="5"/>
        <v>112.1125</v>
      </c>
      <c r="S73" s="15">
        <v>115.2</v>
      </c>
      <c r="T73" s="15">
        <v>116.8</v>
      </c>
      <c r="U73" s="15">
        <v>113.7</v>
      </c>
      <c r="V73" s="15">
        <v>116.4</v>
      </c>
      <c r="W73" s="15">
        <f t="shared" si="6"/>
        <v>115.63333333333333</v>
      </c>
      <c r="X73" s="15">
        <v>113.2</v>
      </c>
      <c r="Y73" s="15">
        <v>112.5</v>
      </c>
      <c r="Z73" s="15">
        <v>113.2</v>
      </c>
      <c r="AA73" s="15">
        <v>111.2</v>
      </c>
      <c r="AB73" s="15">
        <v>111.4</v>
      </c>
      <c r="AC73" s="15">
        <v>110.6</v>
      </c>
      <c r="AD73" s="15">
        <v>112</v>
      </c>
      <c r="AE73" s="15">
        <v>109</v>
      </c>
      <c r="AF73" s="15">
        <v>111.3</v>
      </c>
      <c r="AG73" s="15">
        <f t="shared" si="7"/>
        <v>110.15</v>
      </c>
      <c r="AH73" s="15">
        <v>114.2</v>
      </c>
    </row>
    <row r="74" spans="1:34" x14ac:dyDescent="0.45">
      <c r="A74" t="s">
        <v>30</v>
      </c>
      <c r="B74">
        <v>2015</v>
      </c>
      <c r="C74" t="s">
        <v>31</v>
      </c>
      <c r="D74" s="15">
        <v>123.1</v>
      </c>
      <c r="E74" s="15">
        <v>122.1</v>
      </c>
      <c r="F74" s="15">
        <v>130.4</v>
      </c>
      <c r="G74" s="15">
        <v>132.30000000000001</v>
      </c>
      <c r="H74" s="15">
        <v>124.9</v>
      </c>
      <c r="I74" s="15">
        <f t="shared" si="4"/>
        <v>126.56000000000002</v>
      </c>
      <c r="J74" s="15">
        <v>111</v>
      </c>
      <c r="K74" s="15">
        <v>123.1</v>
      </c>
      <c r="L74" s="15">
        <v>117.2</v>
      </c>
      <c r="M74" s="15">
        <v>100.5</v>
      </c>
      <c r="N74" s="15">
        <v>117.2</v>
      </c>
      <c r="O74" s="15">
        <v>117.9</v>
      </c>
      <c r="P74" s="15">
        <v>125.6</v>
      </c>
      <c r="Q74" s="15">
        <v>122.8</v>
      </c>
      <c r="R74" s="15">
        <f t="shared" si="5"/>
        <v>116.91249999999999</v>
      </c>
      <c r="S74" s="15">
        <v>122.7</v>
      </c>
      <c r="T74" s="15">
        <v>124.4</v>
      </c>
      <c r="U74" s="15">
        <v>121.6</v>
      </c>
      <c r="V74" s="15">
        <v>124</v>
      </c>
      <c r="W74" s="15">
        <f t="shared" si="6"/>
        <v>123.33333333333333</v>
      </c>
      <c r="X74" s="15">
        <v>117.3</v>
      </c>
      <c r="Y74" s="15">
        <v>118.4</v>
      </c>
      <c r="Z74" s="15">
        <v>118.9</v>
      </c>
      <c r="AA74" s="15">
        <v>116.6</v>
      </c>
      <c r="AB74" s="15">
        <v>111</v>
      </c>
      <c r="AC74" s="15">
        <v>114</v>
      </c>
      <c r="AD74" s="15">
        <v>118.2</v>
      </c>
      <c r="AE74" s="15">
        <v>110.2</v>
      </c>
      <c r="AF74" s="15">
        <v>114.5</v>
      </c>
      <c r="AG74" s="15">
        <f t="shared" si="7"/>
        <v>112.35</v>
      </c>
      <c r="AH74" s="15">
        <v>120.3</v>
      </c>
    </row>
    <row r="75" spans="1:34" x14ac:dyDescent="0.45">
      <c r="A75" t="s">
        <v>34</v>
      </c>
      <c r="B75">
        <v>2015</v>
      </c>
      <c r="C75" t="s">
        <v>31</v>
      </c>
      <c r="D75" s="15">
        <v>123.9</v>
      </c>
      <c r="E75" s="15">
        <v>123.8</v>
      </c>
      <c r="F75" s="15">
        <v>126.2</v>
      </c>
      <c r="G75" s="15">
        <v>133</v>
      </c>
      <c r="H75" s="15">
        <v>125</v>
      </c>
      <c r="I75" s="15">
        <f t="shared" si="4"/>
        <v>126.38</v>
      </c>
      <c r="J75" s="15">
        <v>108.5</v>
      </c>
      <c r="K75" s="15">
        <v>123.4</v>
      </c>
      <c r="L75" s="15">
        <v>119.1</v>
      </c>
      <c r="M75" s="15">
        <v>99</v>
      </c>
      <c r="N75" s="15">
        <v>120.3</v>
      </c>
      <c r="O75" s="15">
        <v>117.3</v>
      </c>
      <c r="P75" s="15">
        <v>126.7</v>
      </c>
      <c r="Q75" s="15">
        <v>123.1</v>
      </c>
      <c r="R75" s="15">
        <f t="shared" si="5"/>
        <v>117.175</v>
      </c>
      <c r="S75" s="15">
        <v>124</v>
      </c>
      <c r="T75" s="15">
        <v>123.1</v>
      </c>
      <c r="U75" s="15">
        <v>119.3</v>
      </c>
      <c r="V75" s="15">
        <v>122.5</v>
      </c>
      <c r="W75" s="15">
        <f t="shared" si="6"/>
        <v>121.63333333333333</v>
      </c>
      <c r="X75" s="15">
        <v>117.3</v>
      </c>
      <c r="Y75" s="15">
        <v>116.5</v>
      </c>
      <c r="Z75" s="15">
        <v>118.1</v>
      </c>
      <c r="AA75" s="15">
        <v>115.5</v>
      </c>
      <c r="AB75" s="15">
        <v>109.4</v>
      </c>
      <c r="AC75" s="15">
        <v>114.3</v>
      </c>
      <c r="AD75" s="15">
        <v>119.7</v>
      </c>
      <c r="AE75" s="15">
        <v>110.7</v>
      </c>
      <c r="AF75" s="15">
        <v>114</v>
      </c>
      <c r="AG75" s="15">
        <f t="shared" si="7"/>
        <v>112.35</v>
      </c>
      <c r="AH75" s="15">
        <v>119.5</v>
      </c>
    </row>
    <row r="76" spans="1:34" x14ac:dyDescent="0.45">
      <c r="A76" t="s">
        <v>33</v>
      </c>
      <c r="B76">
        <v>2015</v>
      </c>
      <c r="C76" t="s">
        <v>31</v>
      </c>
      <c r="D76" s="15">
        <v>125.5</v>
      </c>
      <c r="E76" s="15">
        <v>126.6</v>
      </c>
      <c r="F76" s="15">
        <v>121.3</v>
      </c>
      <c r="G76" s="15">
        <v>134.4</v>
      </c>
      <c r="H76" s="15">
        <v>125.2</v>
      </c>
      <c r="I76" s="15">
        <f t="shared" si="4"/>
        <v>126.6</v>
      </c>
      <c r="J76" s="15">
        <v>104.3</v>
      </c>
      <c r="K76" s="15">
        <v>124</v>
      </c>
      <c r="L76" s="15">
        <v>122.9</v>
      </c>
      <c r="M76" s="15">
        <v>96.1</v>
      </c>
      <c r="N76" s="15">
        <v>126.6</v>
      </c>
      <c r="O76" s="15">
        <v>116.5</v>
      </c>
      <c r="P76" s="15">
        <v>128</v>
      </c>
      <c r="Q76" s="15">
        <v>123.5</v>
      </c>
      <c r="R76" s="15">
        <f t="shared" si="5"/>
        <v>117.73750000000001</v>
      </c>
      <c r="S76" s="15">
        <v>127.4</v>
      </c>
      <c r="T76" s="15">
        <v>121</v>
      </c>
      <c r="U76" s="15">
        <v>116.1</v>
      </c>
      <c r="V76" s="15">
        <v>120.2</v>
      </c>
      <c r="W76" s="15">
        <f t="shared" si="6"/>
        <v>119.10000000000001</v>
      </c>
      <c r="X76" s="15">
        <v>117.3</v>
      </c>
      <c r="Y76" s="15">
        <v>113.4</v>
      </c>
      <c r="Z76" s="15">
        <v>117.2</v>
      </c>
      <c r="AA76" s="15">
        <v>113.7</v>
      </c>
      <c r="AB76" s="15">
        <v>107.9</v>
      </c>
      <c r="AC76" s="15">
        <v>114.6</v>
      </c>
      <c r="AD76" s="15">
        <v>120.8</v>
      </c>
      <c r="AE76" s="15">
        <v>111.4</v>
      </c>
      <c r="AF76" s="15">
        <v>113.4</v>
      </c>
      <c r="AG76" s="15">
        <f t="shared" si="7"/>
        <v>112.4</v>
      </c>
      <c r="AH76" s="15">
        <v>118.5</v>
      </c>
    </row>
    <row r="77" spans="1:34" x14ac:dyDescent="0.45">
      <c r="A77" t="s">
        <v>30</v>
      </c>
      <c r="B77">
        <v>2015</v>
      </c>
      <c r="C77" t="s">
        <v>35</v>
      </c>
      <c r="D77" s="15">
        <v>124.4</v>
      </c>
      <c r="E77" s="15">
        <v>122.1</v>
      </c>
      <c r="F77" s="15">
        <v>129.4</v>
      </c>
      <c r="G77" s="15">
        <v>128.19999999999999</v>
      </c>
      <c r="H77" s="15">
        <v>125.8</v>
      </c>
      <c r="I77" s="15">
        <f t="shared" si="4"/>
        <v>125.97999999999999</v>
      </c>
      <c r="J77" s="15">
        <v>111.5</v>
      </c>
      <c r="K77" s="15">
        <v>123.4</v>
      </c>
      <c r="L77" s="15">
        <v>118.8</v>
      </c>
      <c r="M77" s="15">
        <v>100</v>
      </c>
      <c r="N77" s="15">
        <v>118.6</v>
      </c>
      <c r="O77" s="15">
        <v>118.8</v>
      </c>
      <c r="P77" s="15">
        <v>126.8</v>
      </c>
      <c r="Q77" s="15">
        <v>122.8</v>
      </c>
      <c r="R77" s="15">
        <f t="shared" si="5"/>
        <v>117.58749999999998</v>
      </c>
      <c r="S77" s="15">
        <v>124.2</v>
      </c>
      <c r="T77" s="15">
        <v>125.4</v>
      </c>
      <c r="U77" s="15">
        <v>122.7</v>
      </c>
      <c r="V77" s="15">
        <v>125</v>
      </c>
      <c r="W77" s="15">
        <f t="shared" si="6"/>
        <v>124.36666666666667</v>
      </c>
      <c r="X77" s="15">
        <v>118.1</v>
      </c>
      <c r="Y77" s="15">
        <v>120</v>
      </c>
      <c r="Z77" s="15">
        <v>119.6</v>
      </c>
      <c r="AA77" s="15">
        <v>117.7</v>
      </c>
      <c r="AB77" s="15">
        <v>110.9</v>
      </c>
      <c r="AC77" s="15">
        <v>114.8</v>
      </c>
      <c r="AD77" s="15">
        <v>118.7</v>
      </c>
      <c r="AE77" s="15">
        <v>110.8</v>
      </c>
      <c r="AF77" s="15">
        <v>115</v>
      </c>
      <c r="AG77" s="15">
        <f t="shared" si="7"/>
        <v>112.9</v>
      </c>
      <c r="AH77" s="15">
        <v>120.6</v>
      </c>
    </row>
    <row r="78" spans="1:34" x14ac:dyDescent="0.45">
      <c r="A78" t="s">
        <v>34</v>
      </c>
      <c r="B78">
        <v>2015</v>
      </c>
      <c r="C78" t="s">
        <v>35</v>
      </c>
      <c r="D78" s="15">
        <v>125.1</v>
      </c>
      <c r="E78" s="15">
        <v>121.1</v>
      </c>
      <c r="F78" s="15">
        <v>125.8</v>
      </c>
      <c r="G78" s="15">
        <v>129.4</v>
      </c>
      <c r="H78" s="15">
        <v>125.7</v>
      </c>
      <c r="I78" s="15">
        <f t="shared" si="4"/>
        <v>125.42</v>
      </c>
      <c r="J78" s="15">
        <v>109.1</v>
      </c>
      <c r="K78" s="15">
        <v>123.7</v>
      </c>
      <c r="L78" s="15">
        <v>120.9</v>
      </c>
      <c r="M78" s="15">
        <v>98.3</v>
      </c>
      <c r="N78" s="15">
        <v>121.6</v>
      </c>
      <c r="O78" s="15">
        <v>118</v>
      </c>
      <c r="P78" s="15">
        <v>127.6</v>
      </c>
      <c r="Q78" s="15">
        <v>123.1</v>
      </c>
      <c r="R78" s="15">
        <f t="shared" si="5"/>
        <v>117.78750000000001</v>
      </c>
      <c r="S78" s="15">
        <v>125.2</v>
      </c>
      <c r="T78" s="15">
        <v>123.8</v>
      </c>
      <c r="U78" s="15">
        <v>120.1</v>
      </c>
      <c r="V78" s="15">
        <v>123.3</v>
      </c>
      <c r="W78" s="15">
        <f t="shared" si="6"/>
        <v>122.39999999999999</v>
      </c>
      <c r="X78" s="15">
        <v>118.1</v>
      </c>
      <c r="Y78" s="15">
        <v>117.7</v>
      </c>
      <c r="Z78" s="15">
        <v>118.7</v>
      </c>
      <c r="AA78" s="15">
        <v>116.3</v>
      </c>
      <c r="AB78" s="15">
        <v>108.7</v>
      </c>
      <c r="AC78" s="15">
        <v>114.9</v>
      </c>
      <c r="AD78" s="15">
        <v>119.7</v>
      </c>
      <c r="AE78" s="15">
        <v>111.2</v>
      </c>
      <c r="AF78" s="15">
        <v>114.1</v>
      </c>
      <c r="AG78" s="15">
        <f t="shared" si="7"/>
        <v>112.65</v>
      </c>
      <c r="AH78" s="15">
        <v>119.7</v>
      </c>
    </row>
    <row r="79" spans="1:34" x14ac:dyDescent="0.45">
      <c r="A79" t="s">
        <v>33</v>
      </c>
      <c r="B79">
        <v>2015</v>
      </c>
      <c r="C79" t="s">
        <v>35</v>
      </c>
      <c r="D79" s="15">
        <v>126.5</v>
      </c>
      <c r="E79" s="15">
        <v>119.5</v>
      </c>
      <c r="F79" s="15">
        <v>121.6</v>
      </c>
      <c r="G79" s="15">
        <v>131.80000000000001</v>
      </c>
      <c r="H79" s="15">
        <v>125.6</v>
      </c>
      <c r="I79" s="15">
        <f t="shared" si="4"/>
        <v>125</v>
      </c>
      <c r="J79" s="15">
        <v>104.9</v>
      </c>
      <c r="K79" s="15">
        <v>124.3</v>
      </c>
      <c r="L79" s="15">
        <v>125.1</v>
      </c>
      <c r="M79" s="15">
        <v>95</v>
      </c>
      <c r="N79" s="15">
        <v>127.7</v>
      </c>
      <c r="O79" s="15">
        <v>116.8</v>
      </c>
      <c r="P79" s="15">
        <v>128.6</v>
      </c>
      <c r="Q79" s="15">
        <v>123.7</v>
      </c>
      <c r="R79" s="15">
        <f t="shared" si="5"/>
        <v>118.2625</v>
      </c>
      <c r="S79" s="15">
        <v>128.1</v>
      </c>
      <c r="T79" s="15">
        <v>121.3</v>
      </c>
      <c r="U79" s="15">
        <v>116.5</v>
      </c>
      <c r="V79" s="15">
        <v>120.6</v>
      </c>
      <c r="W79" s="15">
        <f t="shared" si="6"/>
        <v>119.46666666666665</v>
      </c>
      <c r="X79" s="15">
        <v>118.1</v>
      </c>
      <c r="Y79" s="15">
        <v>114</v>
      </c>
      <c r="Z79" s="15">
        <v>117.7</v>
      </c>
      <c r="AA79" s="15">
        <v>114.1</v>
      </c>
      <c r="AB79" s="15">
        <v>106.8</v>
      </c>
      <c r="AC79" s="15">
        <v>114.9</v>
      </c>
      <c r="AD79" s="15">
        <v>120.4</v>
      </c>
      <c r="AE79" s="15">
        <v>111.7</v>
      </c>
      <c r="AF79" s="15">
        <v>113.2</v>
      </c>
      <c r="AG79" s="15">
        <f t="shared" si="7"/>
        <v>112.45</v>
      </c>
      <c r="AH79" s="15">
        <v>118.7</v>
      </c>
    </row>
    <row r="80" spans="1:34" x14ac:dyDescent="0.45">
      <c r="A80" t="s">
        <v>30</v>
      </c>
      <c r="B80">
        <v>2015</v>
      </c>
      <c r="C80" t="s">
        <v>36</v>
      </c>
      <c r="D80" s="15">
        <v>124.7</v>
      </c>
      <c r="E80" s="15">
        <v>118.9</v>
      </c>
      <c r="F80" s="15">
        <v>130.9</v>
      </c>
      <c r="G80" s="15">
        <v>128</v>
      </c>
      <c r="H80" s="15">
        <v>126</v>
      </c>
      <c r="I80" s="15">
        <f t="shared" si="4"/>
        <v>125.7</v>
      </c>
      <c r="J80" s="15">
        <v>111.8</v>
      </c>
      <c r="K80" s="15">
        <v>123.3</v>
      </c>
      <c r="L80" s="15">
        <v>119.9</v>
      </c>
      <c r="M80" s="15">
        <v>98.9</v>
      </c>
      <c r="N80" s="15">
        <v>119.4</v>
      </c>
      <c r="O80" s="15">
        <v>118.9</v>
      </c>
      <c r="P80" s="15">
        <v>127.7</v>
      </c>
      <c r="Q80" s="15">
        <v>123.1</v>
      </c>
      <c r="R80" s="15">
        <f t="shared" si="5"/>
        <v>117.875</v>
      </c>
      <c r="S80" s="15">
        <v>124.7</v>
      </c>
      <c r="T80" s="15">
        <v>126</v>
      </c>
      <c r="U80" s="15">
        <v>122.9</v>
      </c>
      <c r="V80" s="15">
        <v>125.5</v>
      </c>
      <c r="W80" s="15">
        <f t="shared" si="6"/>
        <v>124.8</v>
      </c>
      <c r="X80" s="15">
        <v>118.6</v>
      </c>
      <c r="Y80" s="15">
        <v>120.6</v>
      </c>
      <c r="Z80" s="15">
        <v>120.2</v>
      </c>
      <c r="AA80" s="15">
        <v>118.2</v>
      </c>
      <c r="AB80" s="15">
        <v>111.6</v>
      </c>
      <c r="AC80" s="15">
        <v>115.5</v>
      </c>
      <c r="AD80" s="15">
        <v>119.4</v>
      </c>
      <c r="AE80" s="15">
        <v>110.8</v>
      </c>
      <c r="AF80" s="15">
        <v>115.5</v>
      </c>
      <c r="AG80" s="15">
        <f t="shared" si="7"/>
        <v>113.15</v>
      </c>
      <c r="AH80" s="15">
        <v>121.1</v>
      </c>
    </row>
    <row r="81" spans="1:34" x14ac:dyDescent="0.45">
      <c r="A81" t="s">
        <v>34</v>
      </c>
      <c r="B81">
        <v>2015</v>
      </c>
      <c r="C81" t="s">
        <v>36</v>
      </c>
      <c r="D81" s="15">
        <v>125.4</v>
      </c>
      <c r="E81" s="15">
        <v>116.8</v>
      </c>
      <c r="F81" s="15">
        <v>127.6</v>
      </c>
      <c r="G81" s="15">
        <v>129.19999999999999</v>
      </c>
      <c r="H81" s="15">
        <v>126</v>
      </c>
      <c r="I81" s="15">
        <f t="shared" si="4"/>
        <v>125</v>
      </c>
      <c r="J81" s="15">
        <v>109.2</v>
      </c>
      <c r="K81" s="15">
        <v>123.5</v>
      </c>
      <c r="L81" s="15">
        <v>122.4</v>
      </c>
      <c r="M81" s="15">
        <v>97</v>
      </c>
      <c r="N81" s="15">
        <v>122.1</v>
      </c>
      <c r="O81" s="15">
        <v>118.1</v>
      </c>
      <c r="P81" s="15">
        <v>128.4</v>
      </c>
      <c r="Q81" s="15">
        <v>123.4</v>
      </c>
      <c r="R81" s="15">
        <f t="shared" si="5"/>
        <v>118.0125</v>
      </c>
      <c r="S81" s="15">
        <v>125.8</v>
      </c>
      <c r="T81" s="15">
        <v>124.3</v>
      </c>
      <c r="U81" s="15">
        <v>120.4</v>
      </c>
      <c r="V81" s="15">
        <v>123.7</v>
      </c>
      <c r="W81" s="15">
        <f t="shared" si="6"/>
        <v>122.8</v>
      </c>
      <c r="X81" s="15">
        <v>118.6</v>
      </c>
      <c r="Y81" s="15">
        <v>118.3</v>
      </c>
      <c r="Z81" s="15">
        <v>119.2</v>
      </c>
      <c r="AA81" s="15">
        <v>116.7</v>
      </c>
      <c r="AB81" s="15">
        <v>109.9</v>
      </c>
      <c r="AC81" s="15">
        <v>115.4</v>
      </c>
      <c r="AD81" s="15">
        <v>120.1</v>
      </c>
      <c r="AE81" s="15">
        <v>111</v>
      </c>
      <c r="AF81" s="15">
        <v>114.7</v>
      </c>
      <c r="AG81" s="15">
        <f t="shared" si="7"/>
        <v>112.85</v>
      </c>
      <c r="AH81" s="15">
        <v>120.2</v>
      </c>
    </row>
    <row r="82" spans="1:34" x14ac:dyDescent="0.45">
      <c r="A82" t="s">
        <v>33</v>
      </c>
      <c r="B82">
        <v>2015</v>
      </c>
      <c r="C82" t="s">
        <v>36</v>
      </c>
      <c r="D82" s="15">
        <v>126.7</v>
      </c>
      <c r="E82" s="15">
        <v>113.5</v>
      </c>
      <c r="F82" s="15">
        <v>123.8</v>
      </c>
      <c r="G82" s="15">
        <v>131.4</v>
      </c>
      <c r="H82" s="15">
        <v>125.9</v>
      </c>
      <c r="I82" s="15">
        <f t="shared" si="4"/>
        <v>124.25999999999999</v>
      </c>
      <c r="J82" s="15">
        <v>104.8</v>
      </c>
      <c r="K82" s="15">
        <v>124</v>
      </c>
      <c r="L82" s="15">
        <v>127.2</v>
      </c>
      <c r="M82" s="15">
        <v>93.2</v>
      </c>
      <c r="N82" s="15">
        <v>127.4</v>
      </c>
      <c r="O82" s="15">
        <v>117</v>
      </c>
      <c r="P82" s="15">
        <v>129.19999999999999</v>
      </c>
      <c r="Q82" s="15">
        <v>123.9</v>
      </c>
      <c r="R82" s="15">
        <f t="shared" si="5"/>
        <v>118.33749999999999</v>
      </c>
      <c r="S82" s="15">
        <v>128.80000000000001</v>
      </c>
      <c r="T82" s="15">
        <v>121.7</v>
      </c>
      <c r="U82" s="15">
        <v>116.9</v>
      </c>
      <c r="V82" s="15">
        <v>120.9</v>
      </c>
      <c r="W82" s="15">
        <f t="shared" si="6"/>
        <v>119.83333333333333</v>
      </c>
      <c r="X82" s="15">
        <v>118.6</v>
      </c>
      <c r="Y82" s="15">
        <v>114.4</v>
      </c>
      <c r="Z82" s="15">
        <v>118</v>
      </c>
      <c r="AA82" s="15">
        <v>114.3</v>
      </c>
      <c r="AB82" s="15">
        <v>108.4</v>
      </c>
      <c r="AC82" s="15">
        <v>115.4</v>
      </c>
      <c r="AD82" s="15">
        <v>120.6</v>
      </c>
      <c r="AE82" s="15">
        <v>111.3</v>
      </c>
      <c r="AF82" s="15">
        <v>113.8</v>
      </c>
      <c r="AG82" s="15">
        <f t="shared" si="7"/>
        <v>112.55</v>
      </c>
      <c r="AH82" s="15">
        <v>119.1</v>
      </c>
    </row>
    <row r="83" spans="1:34" x14ac:dyDescent="0.45">
      <c r="A83" t="s">
        <v>30</v>
      </c>
      <c r="B83">
        <v>2015</v>
      </c>
      <c r="C83" t="s">
        <v>37</v>
      </c>
      <c r="D83" s="15">
        <v>125.5</v>
      </c>
      <c r="E83" s="15">
        <v>117.2</v>
      </c>
      <c r="F83" s="15">
        <v>134.19999999999999</v>
      </c>
      <c r="G83" s="15">
        <v>127.5</v>
      </c>
      <c r="H83" s="15">
        <v>126.8</v>
      </c>
      <c r="I83" s="15">
        <f t="shared" si="4"/>
        <v>126.23999999999998</v>
      </c>
      <c r="J83" s="15">
        <v>111.9</v>
      </c>
      <c r="K83" s="15">
        <v>123.3</v>
      </c>
      <c r="L83" s="15">
        <v>121.5</v>
      </c>
      <c r="M83" s="15">
        <v>97.8</v>
      </c>
      <c r="N83" s="15">
        <v>119.8</v>
      </c>
      <c r="O83" s="15">
        <v>119.4</v>
      </c>
      <c r="P83" s="15">
        <v>128.69999999999999</v>
      </c>
      <c r="Q83" s="15">
        <v>123.6</v>
      </c>
      <c r="R83" s="15">
        <f t="shared" si="5"/>
        <v>118.24999999999999</v>
      </c>
      <c r="S83" s="15">
        <v>125.7</v>
      </c>
      <c r="T83" s="15">
        <v>126.4</v>
      </c>
      <c r="U83" s="15">
        <v>123.3</v>
      </c>
      <c r="V83" s="15">
        <v>126</v>
      </c>
      <c r="W83" s="15">
        <f t="shared" si="6"/>
        <v>125.23333333333333</v>
      </c>
      <c r="X83" s="15">
        <v>119.2</v>
      </c>
      <c r="Y83" s="15">
        <v>121.2</v>
      </c>
      <c r="Z83" s="15">
        <v>120.9</v>
      </c>
      <c r="AA83" s="15">
        <v>118.6</v>
      </c>
      <c r="AB83" s="15">
        <v>111.9</v>
      </c>
      <c r="AC83" s="15">
        <v>116.2</v>
      </c>
      <c r="AD83" s="15">
        <v>119.9</v>
      </c>
      <c r="AE83" s="15">
        <v>111.6</v>
      </c>
      <c r="AF83" s="15">
        <v>116</v>
      </c>
      <c r="AG83" s="15">
        <f t="shared" si="7"/>
        <v>113.8</v>
      </c>
      <c r="AH83" s="15">
        <v>121.5</v>
      </c>
    </row>
    <row r="84" spans="1:34" x14ac:dyDescent="0.45">
      <c r="A84" t="s">
        <v>34</v>
      </c>
      <c r="B84">
        <v>2015</v>
      </c>
      <c r="C84" t="s">
        <v>37</v>
      </c>
      <c r="D84" s="15">
        <v>126.4</v>
      </c>
      <c r="E84" s="15">
        <v>114.4</v>
      </c>
      <c r="F84" s="15">
        <v>132.5</v>
      </c>
      <c r="G84" s="15">
        <v>128.6</v>
      </c>
      <c r="H84" s="15">
        <v>126.6</v>
      </c>
      <c r="I84" s="15">
        <f t="shared" si="4"/>
        <v>125.7</v>
      </c>
      <c r="J84" s="15">
        <v>109.2</v>
      </c>
      <c r="K84" s="15">
        <v>123.5</v>
      </c>
      <c r="L84" s="15">
        <v>124.8</v>
      </c>
      <c r="M84" s="15">
        <v>95.7</v>
      </c>
      <c r="N84" s="15">
        <v>122.4</v>
      </c>
      <c r="O84" s="15">
        <v>118.5</v>
      </c>
      <c r="P84" s="15">
        <v>129.1</v>
      </c>
      <c r="Q84" s="15">
        <v>124</v>
      </c>
      <c r="R84" s="15">
        <f t="shared" si="5"/>
        <v>118.4</v>
      </c>
      <c r="S84" s="15">
        <v>126.9</v>
      </c>
      <c r="T84" s="15">
        <v>124.7</v>
      </c>
      <c r="U84" s="15">
        <v>120.8</v>
      </c>
      <c r="V84" s="15">
        <v>124.1</v>
      </c>
      <c r="W84" s="15">
        <f t="shared" si="6"/>
        <v>123.2</v>
      </c>
      <c r="X84" s="15">
        <v>119.2</v>
      </c>
      <c r="Y84" s="15">
        <v>118.7</v>
      </c>
      <c r="Z84" s="15">
        <v>119.7</v>
      </c>
      <c r="AA84" s="15">
        <v>117.1</v>
      </c>
      <c r="AB84" s="15">
        <v>110.1</v>
      </c>
      <c r="AC84" s="15">
        <v>115.9</v>
      </c>
      <c r="AD84" s="15">
        <v>121</v>
      </c>
      <c r="AE84" s="15">
        <v>111.7</v>
      </c>
      <c r="AF84" s="15">
        <v>115.1</v>
      </c>
      <c r="AG84" s="15">
        <f t="shared" si="7"/>
        <v>113.4</v>
      </c>
      <c r="AH84" s="15">
        <v>120.7</v>
      </c>
    </row>
    <row r="85" spans="1:34" x14ac:dyDescent="0.45">
      <c r="A85" t="s">
        <v>33</v>
      </c>
      <c r="B85">
        <v>2015</v>
      </c>
      <c r="C85" t="s">
        <v>37</v>
      </c>
      <c r="D85" s="15">
        <v>128.19999999999999</v>
      </c>
      <c r="E85" s="15">
        <v>110</v>
      </c>
      <c r="F85" s="15">
        <v>130.6</v>
      </c>
      <c r="G85" s="15">
        <v>130.80000000000001</v>
      </c>
      <c r="H85" s="15">
        <v>126.3</v>
      </c>
      <c r="I85" s="15">
        <f t="shared" si="4"/>
        <v>125.17999999999999</v>
      </c>
      <c r="J85" s="15">
        <v>104.5</v>
      </c>
      <c r="K85" s="15">
        <v>123.8</v>
      </c>
      <c r="L85" s="15">
        <v>131.30000000000001</v>
      </c>
      <c r="M85" s="15">
        <v>91.6</v>
      </c>
      <c r="N85" s="15">
        <v>127.7</v>
      </c>
      <c r="O85" s="15">
        <v>117.2</v>
      </c>
      <c r="P85" s="15">
        <v>129.5</v>
      </c>
      <c r="Q85" s="15">
        <v>124.6</v>
      </c>
      <c r="R85" s="15">
        <f t="shared" si="5"/>
        <v>118.77500000000002</v>
      </c>
      <c r="S85" s="15">
        <v>130.1</v>
      </c>
      <c r="T85" s="15">
        <v>122.1</v>
      </c>
      <c r="U85" s="15">
        <v>117.2</v>
      </c>
      <c r="V85" s="15">
        <v>121.3</v>
      </c>
      <c r="W85" s="15">
        <f t="shared" si="6"/>
        <v>120.2</v>
      </c>
      <c r="X85" s="15">
        <v>119.2</v>
      </c>
      <c r="Y85" s="15">
        <v>114.7</v>
      </c>
      <c r="Z85" s="15">
        <v>118.4</v>
      </c>
      <c r="AA85" s="15">
        <v>114.6</v>
      </c>
      <c r="AB85" s="15">
        <v>108.4</v>
      </c>
      <c r="AC85" s="15">
        <v>115.6</v>
      </c>
      <c r="AD85" s="15">
        <v>121.7</v>
      </c>
      <c r="AE85" s="15">
        <v>111.8</v>
      </c>
      <c r="AF85" s="15">
        <v>114.2</v>
      </c>
      <c r="AG85" s="15">
        <f t="shared" si="7"/>
        <v>113</v>
      </c>
      <c r="AH85" s="15">
        <v>119.7</v>
      </c>
    </row>
    <row r="86" spans="1:34" x14ac:dyDescent="0.45">
      <c r="A86" t="s">
        <v>30</v>
      </c>
      <c r="B86">
        <v>2015</v>
      </c>
      <c r="C86" t="s">
        <v>38</v>
      </c>
      <c r="D86" s="15">
        <v>127.1</v>
      </c>
      <c r="E86" s="15">
        <v>117.3</v>
      </c>
      <c r="F86" s="15">
        <v>134.1</v>
      </c>
      <c r="G86" s="15">
        <v>128.5</v>
      </c>
      <c r="H86" s="15">
        <v>127.7</v>
      </c>
      <c r="I86" s="15">
        <f t="shared" si="4"/>
        <v>126.94000000000001</v>
      </c>
      <c r="J86" s="15">
        <v>112.5</v>
      </c>
      <c r="K86" s="15">
        <v>123.5</v>
      </c>
      <c r="L86" s="15">
        <v>124.3</v>
      </c>
      <c r="M86" s="15">
        <v>97.6</v>
      </c>
      <c r="N86" s="15">
        <v>120.7</v>
      </c>
      <c r="O86" s="15">
        <v>120.2</v>
      </c>
      <c r="P86" s="15">
        <v>129.80000000000001</v>
      </c>
      <c r="Q86" s="15">
        <v>124.4</v>
      </c>
      <c r="R86" s="15">
        <f t="shared" si="5"/>
        <v>119.12500000000001</v>
      </c>
      <c r="S86" s="15">
        <v>126.7</v>
      </c>
      <c r="T86" s="15">
        <v>127.3</v>
      </c>
      <c r="U86" s="15">
        <v>124.1</v>
      </c>
      <c r="V86" s="15">
        <v>126.8</v>
      </c>
      <c r="W86" s="15">
        <f t="shared" si="6"/>
        <v>126.06666666666666</v>
      </c>
      <c r="X86" s="15">
        <v>119.6</v>
      </c>
      <c r="Y86" s="15">
        <v>121.9</v>
      </c>
      <c r="Z86" s="15">
        <v>121.5</v>
      </c>
      <c r="AA86" s="15">
        <v>119.4</v>
      </c>
      <c r="AB86" s="15">
        <v>113.3</v>
      </c>
      <c r="AC86" s="15">
        <v>116.7</v>
      </c>
      <c r="AD86" s="15">
        <v>120.5</v>
      </c>
      <c r="AE86" s="15">
        <v>112.3</v>
      </c>
      <c r="AF86" s="15">
        <v>116.9</v>
      </c>
      <c r="AG86" s="15">
        <f t="shared" si="7"/>
        <v>114.6</v>
      </c>
      <c r="AH86" s="15">
        <v>122.4</v>
      </c>
    </row>
    <row r="87" spans="1:34" x14ac:dyDescent="0.45">
      <c r="A87" t="s">
        <v>34</v>
      </c>
      <c r="B87">
        <v>2015</v>
      </c>
      <c r="C87" t="s">
        <v>38</v>
      </c>
      <c r="D87" s="15">
        <v>128</v>
      </c>
      <c r="E87" s="15">
        <v>115</v>
      </c>
      <c r="F87" s="15">
        <v>132.6</v>
      </c>
      <c r="G87" s="15">
        <v>130.9</v>
      </c>
      <c r="H87" s="15">
        <v>127.3</v>
      </c>
      <c r="I87" s="15">
        <f t="shared" si="4"/>
        <v>126.75999999999999</v>
      </c>
      <c r="J87" s="15">
        <v>109.8</v>
      </c>
      <c r="K87" s="15">
        <v>123.6</v>
      </c>
      <c r="L87" s="15">
        <v>130.5</v>
      </c>
      <c r="M87" s="15">
        <v>95.3</v>
      </c>
      <c r="N87" s="15">
        <v>123.4</v>
      </c>
      <c r="O87" s="15">
        <v>119.2</v>
      </c>
      <c r="P87" s="15">
        <v>129.80000000000001</v>
      </c>
      <c r="Q87" s="15">
        <v>125</v>
      </c>
      <c r="R87" s="15">
        <f t="shared" si="5"/>
        <v>119.57500000000002</v>
      </c>
      <c r="S87" s="15">
        <v>127.9</v>
      </c>
      <c r="T87" s="15">
        <v>125.4</v>
      </c>
      <c r="U87" s="15">
        <v>121.3</v>
      </c>
      <c r="V87" s="15">
        <v>124.7</v>
      </c>
      <c r="W87" s="15">
        <f t="shared" si="6"/>
        <v>123.8</v>
      </c>
      <c r="X87" s="15">
        <v>119.6</v>
      </c>
      <c r="Y87" s="15">
        <v>119.2</v>
      </c>
      <c r="Z87" s="15">
        <v>120.2</v>
      </c>
      <c r="AA87" s="15">
        <v>117.7</v>
      </c>
      <c r="AB87" s="15">
        <v>112</v>
      </c>
      <c r="AC87" s="15">
        <v>116.3</v>
      </c>
      <c r="AD87" s="15">
        <v>121.4</v>
      </c>
      <c r="AE87" s="15">
        <v>112.3</v>
      </c>
      <c r="AF87" s="15">
        <v>116.1</v>
      </c>
      <c r="AG87" s="15">
        <f t="shared" si="7"/>
        <v>114.19999999999999</v>
      </c>
      <c r="AH87" s="15">
        <v>121.6</v>
      </c>
    </row>
    <row r="88" spans="1:34" x14ac:dyDescent="0.45">
      <c r="A88" t="s">
        <v>33</v>
      </c>
      <c r="B88">
        <v>2015</v>
      </c>
      <c r="C88" t="s">
        <v>38</v>
      </c>
      <c r="D88" s="15">
        <v>129.69999999999999</v>
      </c>
      <c r="E88" s="15">
        <v>111.3</v>
      </c>
      <c r="F88" s="15">
        <v>130.80000000000001</v>
      </c>
      <c r="G88" s="15">
        <v>135.6</v>
      </c>
      <c r="H88" s="15">
        <v>126.6</v>
      </c>
      <c r="I88" s="15">
        <f t="shared" si="4"/>
        <v>126.8</v>
      </c>
      <c r="J88" s="15">
        <v>105.2</v>
      </c>
      <c r="K88" s="15">
        <v>123.8</v>
      </c>
      <c r="L88" s="15">
        <v>142.6</v>
      </c>
      <c r="M88" s="15">
        <v>90.8</v>
      </c>
      <c r="N88" s="15">
        <v>128.80000000000001</v>
      </c>
      <c r="O88" s="15">
        <v>117.7</v>
      </c>
      <c r="P88" s="15">
        <v>129.9</v>
      </c>
      <c r="Q88" s="15">
        <v>126.1</v>
      </c>
      <c r="R88" s="15">
        <f t="shared" si="5"/>
        <v>120.61250000000001</v>
      </c>
      <c r="S88" s="15">
        <v>131.30000000000001</v>
      </c>
      <c r="T88" s="15">
        <v>122.4</v>
      </c>
      <c r="U88" s="15">
        <v>117.4</v>
      </c>
      <c r="V88" s="15">
        <v>121.6</v>
      </c>
      <c r="W88" s="15">
        <f t="shared" si="6"/>
        <v>120.46666666666665</v>
      </c>
      <c r="X88" s="15">
        <v>119.6</v>
      </c>
      <c r="Y88" s="15">
        <v>114.9</v>
      </c>
      <c r="Z88" s="15">
        <v>118.7</v>
      </c>
      <c r="AA88" s="15">
        <v>114.9</v>
      </c>
      <c r="AB88" s="15">
        <v>110.8</v>
      </c>
      <c r="AC88" s="15">
        <v>116</v>
      </c>
      <c r="AD88" s="15">
        <v>122</v>
      </c>
      <c r="AE88" s="15">
        <v>112.4</v>
      </c>
      <c r="AF88" s="15">
        <v>115.2</v>
      </c>
      <c r="AG88" s="15">
        <f t="shared" si="7"/>
        <v>113.80000000000001</v>
      </c>
      <c r="AH88" s="15">
        <v>120.7</v>
      </c>
    </row>
    <row r="89" spans="1:34" x14ac:dyDescent="0.45">
      <c r="A89" t="s">
        <v>30</v>
      </c>
      <c r="B89">
        <v>2015</v>
      </c>
      <c r="C89" t="s">
        <v>39</v>
      </c>
      <c r="D89" s="15">
        <v>130.4</v>
      </c>
      <c r="E89" s="15">
        <v>122.1</v>
      </c>
      <c r="F89" s="15">
        <v>133.19999999999999</v>
      </c>
      <c r="G89" s="15">
        <v>135.19999999999999</v>
      </c>
      <c r="H89" s="15">
        <v>128.69999999999999</v>
      </c>
      <c r="I89" s="15">
        <f t="shared" si="4"/>
        <v>129.91999999999999</v>
      </c>
      <c r="J89" s="15">
        <v>114.1</v>
      </c>
      <c r="K89" s="15">
        <v>124.1</v>
      </c>
      <c r="L89" s="15">
        <v>131.9</v>
      </c>
      <c r="M89" s="15">
        <v>96.3</v>
      </c>
      <c r="N89" s="15">
        <v>123</v>
      </c>
      <c r="O89" s="15">
        <v>121.1</v>
      </c>
      <c r="P89" s="15">
        <v>131.19999999999999</v>
      </c>
      <c r="Q89" s="15">
        <v>126.6</v>
      </c>
      <c r="R89" s="15">
        <f t="shared" si="5"/>
        <v>121.03750000000001</v>
      </c>
      <c r="S89" s="15">
        <v>128.19999999999999</v>
      </c>
      <c r="T89" s="15">
        <v>128.4</v>
      </c>
      <c r="U89" s="15">
        <v>125.1</v>
      </c>
      <c r="V89" s="15">
        <v>128</v>
      </c>
      <c r="W89" s="15">
        <f t="shared" si="6"/>
        <v>127.16666666666667</v>
      </c>
      <c r="X89" s="15">
        <v>119</v>
      </c>
      <c r="Y89" s="15">
        <v>122.6</v>
      </c>
      <c r="Z89" s="15">
        <v>122.8</v>
      </c>
      <c r="AA89" s="15">
        <v>120.4</v>
      </c>
      <c r="AB89" s="15">
        <v>114.2</v>
      </c>
      <c r="AC89" s="15">
        <v>117.9</v>
      </c>
      <c r="AD89" s="15">
        <v>122</v>
      </c>
      <c r="AE89" s="15">
        <v>113</v>
      </c>
      <c r="AF89" s="15">
        <v>117.9</v>
      </c>
      <c r="AG89" s="15">
        <f t="shared" si="7"/>
        <v>115.45</v>
      </c>
      <c r="AH89" s="15">
        <v>124.1</v>
      </c>
    </row>
    <row r="90" spans="1:34" x14ac:dyDescent="0.45">
      <c r="A90" t="s">
        <v>34</v>
      </c>
      <c r="B90">
        <v>2015</v>
      </c>
      <c r="C90" t="s">
        <v>39</v>
      </c>
      <c r="D90" s="15">
        <v>131.80000000000001</v>
      </c>
      <c r="E90" s="15">
        <v>121.6</v>
      </c>
      <c r="F90" s="15">
        <v>132.80000000000001</v>
      </c>
      <c r="G90" s="15">
        <v>139.1</v>
      </c>
      <c r="H90" s="15">
        <v>128.19999999999999</v>
      </c>
      <c r="I90" s="15">
        <f t="shared" si="4"/>
        <v>130.69999999999999</v>
      </c>
      <c r="J90" s="15">
        <v>111.1</v>
      </c>
      <c r="K90" s="15">
        <v>123.9</v>
      </c>
      <c r="L90" s="15">
        <v>137.4</v>
      </c>
      <c r="M90" s="15">
        <v>94.1</v>
      </c>
      <c r="N90" s="15">
        <v>125.5</v>
      </c>
      <c r="O90" s="15">
        <v>119.8</v>
      </c>
      <c r="P90" s="15">
        <v>130.9</v>
      </c>
      <c r="Q90" s="15">
        <v>127.3</v>
      </c>
      <c r="R90" s="15">
        <f t="shared" si="5"/>
        <v>121.24999999999999</v>
      </c>
      <c r="S90" s="15">
        <v>129.19999999999999</v>
      </c>
      <c r="T90" s="15">
        <v>126.4</v>
      </c>
      <c r="U90" s="15">
        <v>122</v>
      </c>
      <c r="V90" s="15">
        <v>125.7</v>
      </c>
      <c r="W90" s="15">
        <f t="shared" si="6"/>
        <v>124.7</v>
      </c>
      <c r="X90" s="15">
        <v>119</v>
      </c>
      <c r="Y90" s="15">
        <v>119.8</v>
      </c>
      <c r="Z90" s="15">
        <v>121.1</v>
      </c>
      <c r="AA90" s="15">
        <v>118.5</v>
      </c>
      <c r="AB90" s="15">
        <v>112.9</v>
      </c>
      <c r="AC90" s="15">
        <v>116.9</v>
      </c>
      <c r="AD90" s="15">
        <v>123.1</v>
      </c>
      <c r="AE90" s="15">
        <v>112.8</v>
      </c>
      <c r="AF90" s="15">
        <v>117</v>
      </c>
      <c r="AG90" s="15">
        <f t="shared" si="7"/>
        <v>114.9</v>
      </c>
      <c r="AH90" s="15">
        <v>123</v>
      </c>
    </row>
    <row r="91" spans="1:34" x14ac:dyDescent="0.45">
      <c r="A91" t="s">
        <v>33</v>
      </c>
      <c r="B91">
        <v>2015</v>
      </c>
      <c r="C91" t="s">
        <v>39</v>
      </c>
      <c r="D91" s="15">
        <v>134.4</v>
      </c>
      <c r="E91" s="15">
        <v>120.9</v>
      </c>
      <c r="F91" s="15">
        <v>132.30000000000001</v>
      </c>
      <c r="G91" s="15">
        <v>146.69999999999999</v>
      </c>
      <c r="H91" s="15">
        <v>127.3</v>
      </c>
      <c r="I91" s="15">
        <f t="shared" si="4"/>
        <v>132.32</v>
      </c>
      <c r="J91" s="15">
        <v>106</v>
      </c>
      <c r="K91" s="15">
        <v>123.6</v>
      </c>
      <c r="L91" s="15">
        <v>148.1</v>
      </c>
      <c r="M91" s="15">
        <v>89.8</v>
      </c>
      <c r="N91" s="15">
        <v>130.5</v>
      </c>
      <c r="O91" s="15">
        <v>118</v>
      </c>
      <c r="P91" s="15">
        <v>130.5</v>
      </c>
      <c r="Q91" s="15">
        <v>128.5</v>
      </c>
      <c r="R91" s="15">
        <f t="shared" si="5"/>
        <v>121.875</v>
      </c>
      <c r="S91" s="15">
        <v>132.1</v>
      </c>
      <c r="T91" s="15">
        <v>123.2</v>
      </c>
      <c r="U91" s="15">
        <v>117.6</v>
      </c>
      <c r="V91" s="15">
        <v>122.3</v>
      </c>
      <c r="W91" s="15">
        <f t="shared" si="6"/>
        <v>121.03333333333335</v>
      </c>
      <c r="X91" s="15">
        <v>119</v>
      </c>
      <c r="Y91" s="15">
        <v>115.1</v>
      </c>
      <c r="Z91" s="15">
        <v>119.2</v>
      </c>
      <c r="AA91" s="15">
        <v>115.4</v>
      </c>
      <c r="AB91" s="15">
        <v>111.7</v>
      </c>
      <c r="AC91" s="15">
        <v>116.2</v>
      </c>
      <c r="AD91" s="15">
        <v>123.8</v>
      </c>
      <c r="AE91" s="15">
        <v>112.5</v>
      </c>
      <c r="AF91" s="15">
        <v>116</v>
      </c>
      <c r="AG91" s="15">
        <f t="shared" si="7"/>
        <v>114.25</v>
      </c>
      <c r="AH91" s="15">
        <v>121.7</v>
      </c>
    </row>
    <row r="92" spans="1:34" x14ac:dyDescent="0.45">
      <c r="A92" t="s">
        <v>30</v>
      </c>
      <c r="B92">
        <v>2015</v>
      </c>
      <c r="C92" t="s">
        <v>40</v>
      </c>
      <c r="D92" s="15">
        <v>131.5</v>
      </c>
      <c r="E92" s="15">
        <v>122</v>
      </c>
      <c r="F92" s="15">
        <v>133.30000000000001</v>
      </c>
      <c r="G92" s="15">
        <v>140.80000000000001</v>
      </c>
      <c r="H92" s="15">
        <v>128.69999999999999</v>
      </c>
      <c r="I92" s="15">
        <f t="shared" si="4"/>
        <v>131.26</v>
      </c>
      <c r="J92" s="15">
        <v>113.5</v>
      </c>
      <c r="K92" s="15">
        <v>124</v>
      </c>
      <c r="L92" s="15">
        <v>133.80000000000001</v>
      </c>
      <c r="M92" s="15">
        <v>94.1</v>
      </c>
      <c r="N92" s="15">
        <v>123.4</v>
      </c>
      <c r="O92" s="15">
        <v>121</v>
      </c>
      <c r="P92" s="15">
        <v>131.69999999999999</v>
      </c>
      <c r="Q92" s="15">
        <v>127.5</v>
      </c>
      <c r="R92" s="15">
        <f t="shared" si="5"/>
        <v>121.125</v>
      </c>
      <c r="S92" s="15">
        <v>129.4</v>
      </c>
      <c r="T92" s="15">
        <v>128.80000000000001</v>
      </c>
      <c r="U92" s="15">
        <v>125.5</v>
      </c>
      <c r="V92" s="15">
        <v>128.30000000000001</v>
      </c>
      <c r="W92" s="15">
        <f t="shared" si="6"/>
        <v>127.53333333333335</v>
      </c>
      <c r="X92" s="15">
        <v>119.9</v>
      </c>
      <c r="Y92" s="15">
        <v>123</v>
      </c>
      <c r="Z92" s="15">
        <v>123</v>
      </c>
      <c r="AA92" s="15">
        <v>120.8</v>
      </c>
      <c r="AB92" s="15">
        <v>114.1</v>
      </c>
      <c r="AC92" s="15">
        <v>118</v>
      </c>
      <c r="AD92" s="15">
        <v>122.9</v>
      </c>
      <c r="AE92" s="15">
        <v>112.7</v>
      </c>
      <c r="AF92" s="15">
        <v>118.1</v>
      </c>
      <c r="AG92" s="15">
        <f t="shared" si="7"/>
        <v>115.4</v>
      </c>
      <c r="AH92" s="15">
        <v>124.7</v>
      </c>
    </row>
    <row r="93" spans="1:34" x14ac:dyDescent="0.45">
      <c r="A93" t="s">
        <v>34</v>
      </c>
      <c r="B93">
        <v>2015</v>
      </c>
      <c r="C93" t="s">
        <v>40</v>
      </c>
      <c r="D93" s="15">
        <v>132.5</v>
      </c>
      <c r="E93" s="15">
        <v>121</v>
      </c>
      <c r="F93" s="15">
        <v>133.1</v>
      </c>
      <c r="G93" s="15">
        <v>145.1</v>
      </c>
      <c r="H93" s="15">
        <v>128.30000000000001</v>
      </c>
      <c r="I93" s="15">
        <f t="shared" si="4"/>
        <v>132</v>
      </c>
      <c r="J93" s="15">
        <v>110.9</v>
      </c>
      <c r="K93" s="15">
        <v>123.7</v>
      </c>
      <c r="L93" s="15">
        <v>139.1</v>
      </c>
      <c r="M93" s="15">
        <v>91.3</v>
      </c>
      <c r="N93" s="15">
        <v>126.1</v>
      </c>
      <c r="O93" s="15">
        <v>119.9</v>
      </c>
      <c r="P93" s="15">
        <v>131.4</v>
      </c>
      <c r="Q93" s="15">
        <v>128.19999999999999</v>
      </c>
      <c r="R93" s="15">
        <f t="shared" si="5"/>
        <v>121.32499999999999</v>
      </c>
      <c r="S93" s="15">
        <v>130.4</v>
      </c>
      <c r="T93" s="15">
        <v>126.7</v>
      </c>
      <c r="U93" s="15">
        <v>122.3</v>
      </c>
      <c r="V93" s="15">
        <v>126.1</v>
      </c>
      <c r="W93" s="15">
        <f t="shared" si="6"/>
        <v>125.03333333333335</v>
      </c>
      <c r="X93" s="15">
        <v>119.9</v>
      </c>
      <c r="Y93" s="15">
        <v>120.1</v>
      </c>
      <c r="Z93" s="15">
        <v>121.3</v>
      </c>
      <c r="AA93" s="15">
        <v>119</v>
      </c>
      <c r="AB93" s="15">
        <v>112.7</v>
      </c>
      <c r="AC93" s="15">
        <v>117.2</v>
      </c>
      <c r="AD93" s="15">
        <v>124.4</v>
      </c>
      <c r="AE93" s="15">
        <v>112.3</v>
      </c>
      <c r="AF93" s="15">
        <v>117.2</v>
      </c>
      <c r="AG93" s="15">
        <f t="shared" si="7"/>
        <v>114.75</v>
      </c>
      <c r="AH93" s="15">
        <v>123.6</v>
      </c>
    </row>
    <row r="94" spans="1:34" x14ac:dyDescent="0.45">
      <c r="A94" t="s">
        <v>33</v>
      </c>
      <c r="B94">
        <v>2015</v>
      </c>
      <c r="C94" t="s">
        <v>40</v>
      </c>
      <c r="D94" s="15">
        <v>134.30000000000001</v>
      </c>
      <c r="E94" s="15">
        <v>119.5</v>
      </c>
      <c r="F94" s="15">
        <v>132.80000000000001</v>
      </c>
      <c r="G94" s="15">
        <v>153.5</v>
      </c>
      <c r="H94" s="15">
        <v>127.7</v>
      </c>
      <c r="I94" s="15">
        <f t="shared" si="4"/>
        <v>133.56</v>
      </c>
      <c r="J94" s="15">
        <v>106.3</v>
      </c>
      <c r="K94" s="15">
        <v>123.2</v>
      </c>
      <c r="L94" s="15">
        <v>149.5</v>
      </c>
      <c r="M94" s="15">
        <v>85.7</v>
      </c>
      <c r="N94" s="15">
        <v>131.5</v>
      </c>
      <c r="O94" s="15">
        <v>118.3</v>
      </c>
      <c r="P94" s="15">
        <v>131.1</v>
      </c>
      <c r="Q94" s="15">
        <v>129.5</v>
      </c>
      <c r="R94" s="15">
        <f t="shared" si="5"/>
        <v>121.8875</v>
      </c>
      <c r="S94" s="15">
        <v>133.1</v>
      </c>
      <c r="T94" s="15">
        <v>123.5</v>
      </c>
      <c r="U94" s="15">
        <v>117.9</v>
      </c>
      <c r="V94" s="15">
        <v>122.7</v>
      </c>
      <c r="W94" s="15">
        <f t="shared" si="6"/>
        <v>121.36666666666667</v>
      </c>
      <c r="X94" s="15">
        <v>119.9</v>
      </c>
      <c r="Y94" s="15">
        <v>115.3</v>
      </c>
      <c r="Z94" s="15">
        <v>119.5</v>
      </c>
      <c r="AA94" s="15">
        <v>116</v>
      </c>
      <c r="AB94" s="15">
        <v>111.5</v>
      </c>
      <c r="AC94" s="15">
        <v>116.6</v>
      </c>
      <c r="AD94" s="15">
        <v>125.4</v>
      </c>
      <c r="AE94" s="15">
        <v>111.7</v>
      </c>
      <c r="AF94" s="15">
        <v>116.3</v>
      </c>
      <c r="AG94" s="15">
        <f t="shared" si="7"/>
        <v>114</v>
      </c>
      <c r="AH94" s="15">
        <v>122.4</v>
      </c>
    </row>
    <row r="95" spans="1:34" x14ac:dyDescent="0.45">
      <c r="A95" t="s">
        <v>30</v>
      </c>
      <c r="B95">
        <v>2015</v>
      </c>
      <c r="C95" t="s">
        <v>41</v>
      </c>
      <c r="D95" s="15">
        <v>131.30000000000001</v>
      </c>
      <c r="E95" s="15">
        <v>121.3</v>
      </c>
      <c r="F95" s="15">
        <v>134.19999999999999</v>
      </c>
      <c r="G95" s="15">
        <v>153.6</v>
      </c>
      <c r="H95" s="15">
        <v>128.80000000000001</v>
      </c>
      <c r="I95" s="15">
        <f t="shared" si="4"/>
        <v>133.84</v>
      </c>
      <c r="J95" s="15">
        <v>114</v>
      </c>
      <c r="K95" s="15">
        <v>124.7</v>
      </c>
      <c r="L95" s="15">
        <v>137.9</v>
      </c>
      <c r="M95" s="15">
        <v>93.1</v>
      </c>
      <c r="N95" s="15">
        <v>123.9</v>
      </c>
      <c r="O95" s="15">
        <v>121.5</v>
      </c>
      <c r="P95" s="15">
        <v>132.5</v>
      </c>
      <c r="Q95" s="15">
        <v>129.80000000000001</v>
      </c>
      <c r="R95" s="15">
        <f t="shared" si="5"/>
        <v>122.17500000000001</v>
      </c>
      <c r="S95" s="15">
        <v>130.1</v>
      </c>
      <c r="T95" s="15">
        <v>129.5</v>
      </c>
      <c r="U95" s="15">
        <v>126.3</v>
      </c>
      <c r="V95" s="15">
        <v>129</v>
      </c>
      <c r="W95" s="15">
        <f t="shared" si="6"/>
        <v>128.26666666666668</v>
      </c>
      <c r="X95" s="15">
        <v>120.9</v>
      </c>
      <c r="Y95" s="15">
        <v>123.8</v>
      </c>
      <c r="Z95" s="15">
        <v>123.7</v>
      </c>
      <c r="AA95" s="15">
        <v>121.1</v>
      </c>
      <c r="AB95" s="15">
        <v>113.6</v>
      </c>
      <c r="AC95" s="15">
        <v>118.5</v>
      </c>
      <c r="AD95" s="15">
        <v>123.6</v>
      </c>
      <c r="AE95" s="15">
        <v>112.5</v>
      </c>
      <c r="AF95" s="15">
        <v>118.2</v>
      </c>
      <c r="AG95" s="15">
        <f t="shared" si="7"/>
        <v>115.35</v>
      </c>
      <c r="AH95" s="15">
        <v>126.1</v>
      </c>
    </row>
    <row r="96" spans="1:34" x14ac:dyDescent="0.45">
      <c r="A96" t="s">
        <v>34</v>
      </c>
      <c r="B96">
        <v>2015</v>
      </c>
      <c r="C96" t="s">
        <v>41</v>
      </c>
      <c r="D96" s="15">
        <v>131.4</v>
      </c>
      <c r="E96" s="15">
        <v>120.1</v>
      </c>
      <c r="F96" s="15">
        <v>132.30000000000001</v>
      </c>
      <c r="G96" s="15">
        <v>157.6</v>
      </c>
      <c r="H96" s="15">
        <v>128.5</v>
      </c>
      <c r="I96" s="15">
        <f t="shared" si="4"/>
        <v>133.97999999999999</v>
      </c>
      <c r="J96" s="15">
        <v>111.4</v>
      </c>
      <c r="K96" s="15">
        <v>124.2</v>
      </c>
      <c r="L96" s="15">
        <v>144</v>
      </c>
      <c r="M96" s="15">
        <v>90.5</v>
      </c>
      <c r="N96" s="15">
        <v>126.8</v>
      </c>
      <c r="O96" s="15">
        <v>120.4</v>
      </c>
      <c r="P96" s="15">
        <v>132.1</v>
      </c>
      <c r="Q96" s="15">
        <v>130.30000000000001</v>
      </c>
      <c r="R96" s="15">
        <f t="shared" si="5"/>
        <v>122.46250000000001</v>
      </c>
      <c r="S96" s="15">
        <v>131.19999999999999</v>
      </c>
      <c r="T96" s="15">
        <v>127.2</v>
      </c>
      <c r="U96" s="15">
        <v>122.9</v>
      </c>
      <c r="V96" s="15">
        <v>126.6</v>
      </c>
      <c r="W96" s="15">
        <f t="shared" si="6"/>
        <v>125.56666666666668</v>
      </c>
      <c r="X96" s="15">
        <v>120.9</v>
      </c>
      <c r="Y96" s="15">
        <v>120.6</v>
      </c>
      <c r="Z96" s="15">
        <v>122</v>
      </c>
      <c r="AA96" s="15">
        <v>119.4</v>
      </c>
      <c r="AB96" s="15">
        <v>111.7</v>
      </c>
      <c r="AC96" s="15">
        <v>117.8</v>
      </c>
      <c r="AD96" s="15">
        <v>125.1</v>
      </c>
      <c r="AE96" s="15">
        <v>112.3</v>
      </c>
      <c r="AF96" s="15">
        <v>117.2</v>
      </c>
      <c r="AG96" s="15">
        <f t="shared" si="7"/>
        <v>114.75</v>
      </c>
      <c r="AH96" s="15">
        <v>124.8</v>
      </c>
    </row>
    <row r="97" spans="1:34" x14ac:dyDescent="0.45">
      <c r="A97" t="s">
        <v>33</v>
      </c>
      <c r="B97">
        <v>2015</v>
      </c>
      <c r="C97" t="s">
        <v>41</v>
      </c>
      <c r="D97" s="15">
        <v>131.69999999999999</v>
      </c>
      <c r="E97" s="15">
        <v>118.1</v>
      </c>
      <c r="F97" s="15">
        <v>130.1</v>
      </c>
      <c r="G97" s="15">
        <v>165.5</v>
      </c>
      <c r="H97" s="15">
        <v>128</v>
      </c>
      <c r="I97" s="15">
        <f t="shared" si="4"/>
        <v>134.68</v>
      </c>
      <c r="J97" s="15">
        <v>106.8</v>
      </c>
      <c r="K97" s="15">
        <v>123.1</v>
      </c>
      <c r="L97" s="15">
        <v>156</v>
      </c>
      <c r="M97" s="15">
        <v>85.3</v>
      </c>
      <c r="N97" s="15">
        <v>132.69999999999999</v>
      </c>
      <c r="O97" s="15">
        <v>118.8</v>
      </c>
      <c r="P97" s="15">
        <v>131.69999999999999</v>
      </c>
      <c r="Q97" s="15">
        <v>131.1</v>
      </c>
      <c r="R97" s="15">
        <f t="shared" si="5"/>
        <v>123.18749999999999</v>
      </c>
      <c r="S97" s="15">
        <v>134.19999999999999</v>
      </c>
      <c r="T97" s="15">
        <v>123.7</v>
      </c>
      <c r="U97" s="15">
        <v>118.2</v>
      </c>
      <c r="V97" s="15">
        <v>122.9</v>
      </c>
      <c r="W97" s="15">
        <f t="shared" si="6"/>
        <v>121.60000000000001</v>
      </c>
      <c r="X97" s="15">
        <v>120.9</v>
      </c>
      <c r="Y97" s="15">
        <v>115.3</v>
      </c>
      <c r="Z97" s="15">
        <v>120</v>
      </c>
      <c r="AA97" s="15">
        <v>116.6</v>
      </c>
      <c r="AB97" s="15">
        <v>109.9</v>
      </c>
      <c r="AC97" s="15">
        <v>117.2</v>
      </c>
      <c r="AD97" s="15">
        <v>126.2</v>
      </c>
      <c r="AE97" s="15">
        <v>112</v>
      </c>
      <c r="AF97" s="15">
        <v>116.2</v>
      </c>
      <c r="AG97" s="15">
        <f t="shared" si="7"/>
        <v>114.1</v>
      </c>
      <c r="AH97" s="15">
        <v>123.2</v>
      </c>
    </row>
    <row r="98" spans="1:34" x14ac:dyDescent="0.45">
      <c r="A98" t="s">
        <v>30</v>
      </c>
      <c r="B98">
        <v>2015</v>
      </c>
      <c r="C98" t="s">
        <v>42</v>
      </c>
      <c r="D98" s="15">
        <v>131.1</v>
      </c>
      <c r="E98" s="15">
        <v>120.7</v>
      </c>
      <c r="F98" s="15">
        <v>132.30000000000001</v>
      </c>
      <c r="G98" s="15">
        <v>158.9</v>
      </c>
      <c r="H98" s="15">
        <v>129.19999999999999</v>
      </c>
      <c r="I98" s="15">
        <f t="shared" si="4"/>
        <v>134.44</v>
      </c>
      <c r="J98" s="15">
        <v>114.7</v>
      </c>
      <c r="K98" s="15">
        <v>125.1</v>
      </c>
      <c r="L98" s="15">
        <v>142.1</v>
      </c>
      <c r="M98" s="15">
        <v>92.5</v>
      </c>
      <c r="N98" s="15">
        <v>125.4</v>
      </c>
      <c r="O98" s="15">
        <v>121.9</v>
      </c>
      <c r="P98" s="15">
        <v>132.69999999999999</v>
      </c>
      <c r="Q98" s="15">
        <v>131</v>
      </c>
      <c r="R98" s="15">
        <f t="shared" si="5"/>
        <v>123.17499999999998</v>
      </c>
      <c r="S98" s="15">
        <v>131</v>
      </c>
      <c r="T98" s="15">
        <v>130.4</v>
      </c>
      <c r="U98" s="15">
        <v>126.8</v>
      </c>
      <c r="V98" s="15">
        <v>129.9</v>
      </c>
      <c r="W98" s="15">
        <f t="shared" si="6"/>
        <v>129.03333333333333</v>
      </c>
      <c r="X98" s="15">
        <v>121.6</v>
      </c>
      <c r="Y98" s="15">
        <v>123.7</v>
      </c>
      <c r="Z98" s="15">
        <v>124.5</v>
      </c>
      <c r="AA98" s="15">
        <v>121.4</v>
      </c>
      <c r="AB98" s="15">
        <v>113.8</v>
      </c>
      <c r="AC98" s="15">
        <v>119.6</v>
      </c>
      <c r="AD98" s="15">
        <v>124.5</v>
      </c>
      <c r="AE98" s="15">
        <v>113.7</v>
      </c>
      <c r="AF98" s="15">
        <v>118.8</v>
      </c>
      <c r="AG98" s="15">
        <f t="shared" si="7"/>
        <v>116.25</v>
      </c>
      <c r="AH98" s="15">
        <v>127</v>
      </c>
    </row>
    <row r="99" spans="1:34" x14ac:dyDescent="0.45">
      <c r="A99" t="s">
        <v>34</v>
      </c>
      <c r="B99">
        <v>2015</v>
      </c>
      <c r="C99" t="s">
        <v>42</v>
      </c>
      <c r="D99" s="15">
        <v>130.4</v>
      </c>
      <c r="E99" s="15">
        <v>118.7</v>
      </c>
      <c r="F99" s="15">
        <v>128.4</v>
      </c>
      <c r="G99" s="15">
        <v>162.19999999999999</v>
      </c>
      <c r="H99" s="15">
        <v>128.9</v>
      </c>
      <c r="I99" s="15">
        <f t="shared" si="4"/>
        <v>133.72</v>
      </c>
      <c r="J99" s="15">
        <v>111.9</v>
      </c>
      <c r="K99" s="15">
        <v>124.6</v>
      </c>
      <c r="L99" s="15">
        <v>150</v>
      </c>
      <c r="M99" s="15">
        <v>90.4</v>
      </c>
      <c r="N99" s="15">
        <v>128.4</v>
      </c>
      <c r="O99" s="15">
        <v>120.7</v>
      </c>
      <c r="P99" s="15">
        <v>132.5</v>
      </c>
      <c r="Q99" s="15">
        <v>131.19999999999999</v>
      </c>
      <c r="R99" s="15">
        <f t="shared" si="5"/>
        <v>123.71250000000001</v>
      </c>
      <c r="S99" s="15">
        <v>132</v>
      </c>
      <c r="T99" s="15">
        <v>127.9</v>
      </c>
      <c r="U99" s="15">
        <v>123.4</v>
      </c>
      <c r="V99" s="15">
        <v>127.2</v>
      </c>
      <c r="W99" s="15">
        <f t="shared" si="6"/>
        <v>126.16666666666667</v>
      </c>
      <c r="X99" s="15">
        <v>121.6</v>
      </c>
      <c r="Y99" s="15">
        <v>120.4</v>
      </c>
      <c r="Z99" s="15">
        <v>122.6</v>
      </c>
      <c r="AA99" s="15">
        <v>119.8</v>
      </c>
      <c r="AB99" s="15">
        <v>111.3</v>
      </c>
      <c r="AC99" s="15">
        <v>118.3</v>
      </c>
      <c r="AD99" s="15">
        <v>125.7</v>
      </c>
      <c r="AE99" s="15">
        <v>113.4</v>
      </c>
      <c r="AF99" s="15">
        <v>117.5</v>
      </c>
      <c r="AG99" s="15">
        <f t="shared" si="7"/>
        <v>115.45</v>
      </c>
      <c r="AH99" s="15">
        <v>125.4</v>
      </c>
    </row>
    <row r="100" spans="1:34" x14ac:dyDescent="0.45">
      <c r="A100" t="s">
        <v>33</v>
      </c>
      <c r="B100">
        <v>2015</v>
      </c>
      <c r="C100" t="s">
        <v>42</v>
      </c>
      <c r="D100" s="15">
        <v>129</v>
      </c>
      <c r="E100" s="15">
        <v>115.6</v>
      </c>
      <c r="F100" s="15">
        <v>124</v>
      </c>
      <c r="G100" s="15">
        <v>168.5</v>
      </c>
      <c r="H100" s="15">
        <v>128.30000000000001</v>
      </c>
      <c r="I100" s="15">
        <f t="shared" si="4"/>
        <v>133.08000000000001</v>
      </c>
      <c r="J100" s="15">
        <v>107</v>
      </c>
      <c r="K100" s="15">
        <v>123.4</v>
      </c>
      <c r="L100" s="15">
        <v>165.4</v>
      </c>
      <c r="M100" s="15">
        <v>86.3</v>
      </c>
      <c r="N100" s="15">
        <v>134.4</v>
      </c>
      <c r="O100" s="15">
        <v>119.1</v>
      </c>
      <c r="P100" s="15">
        <v>132.30000000000001</v>
      </c>
      <c r="Q100" s="15">
        <v>131.5</v>
      </c>
      <c r="R100" s="15">
        <f t="shared" si="5"/>
        <v>124.92500000000001</v>
      </c>
      <c r="S100" s="15">
        <v>134.69999999999999</v>
      </c>
      <c r="T100" s="15">
        <v>124</v>
      </c>
      <c r="U100" s="15">
        <v>118.6</v>
      </c>
      <c r="V100" s="15">
        <v>123.2</v>
      </c>
      <c r="W100" s="15">
        <f t="shared" si="6"/>
        <v>121.93333333333334</v>
      </c>
      <c r="X100" s="15">
        <v>121.6</v>
      </c>
      <c r="Y100" s="15">
        <v>115.1</v>
      </c>
      <c r="Z100" s="15">
        <v>120.4</v>
      </c>
      <c r="AA100" s="15">
        <v>117.1</v>
      </c>
      <c r="AB100" s="15">
        <v>109.1</v>
      </c>
      <c r="AC100" s="15">
        <v>117.3</v>
      </c>
      <c r="AD100" s="15">
        <v>126.5</v>
      </c>
      <c r="AE100" s="15">
        <v>112.9</v>
      </c>
      <c r="AF100" s="15">
        <v>116.2</v>
      </c>
      <c r="AG100" s="15">
        <f t="shared" si="7"/>
        <v>114.55000000000001</v>
      </c>
      <c r="AH100" s="15">
        <v>123.5</v>
      </c>
    </row>
    <row r="101" spans="1:34" x14ac:dyDescent="0.45">
      <c r="A101" t="s">
        <v>30</v>
      </c>
      <c r="B101">
        <v>2015</v>
      </c>
      <c r="C101" t="s">
        <v>43</v>
      </c>
      <c r="D101" s="15">
        <v>130.4</v>
      </c>
      <c r="E101" s="15">
        <v>120.8</v>
      </c>
      <c r="F101" s="15">
        <v>133.19999999999999</v>
      </c>
      <c r="G101" s="15">
        <v>157.69999999999999</v>
      </c>
      <c r="H101" s="15">
        <v>129.4</v>
      </c>
      <c r="I101" s="15">
        <f t="shared" si="4"/>
        <v>134.29999999999998</v>
      </c>
      <c r="J101" s="15">
        <v>115.8</v>
      </c>
      <c r="K101" s="15">
        <v>125.6</v>
      </c>
      <c r="L101" s="15">
        <v>154.19999999999999</v>
      </c>
      <c r="M101" s="15">
        <v>93.7</v>
      </c>
      <c r="N101" s="15">
        <v>126.6</v>
      </c>
      <c r="O101" s="15">
        <v>122.3</v>
      </c>
      <c r="P101" s="15">
        <v>133.1</v>
      </c>
      <c r="Q101" s="15">
        <v>131.80000000000001</v>
      </c>
      <c r="R101" s="15">
        <f t="shared" si="5"/>
        <v>125.38749999999999</v>
      </c>
      <c r="S101" s="15">
        <v>131.5</v>
      </c>
      <c r="T101" s="15">
        <v>131.1</v>
      </c>
      <c r="U101" s="15">
        <v>127.3</v>
      </c>
      <c r="V101" s="15">
        <v>130.6</v>
      </c>
      <c r="W101" s="15">
        <f t="shared" si="6"/>
        <v>129.66666666666666</v>
      </c>
      <c r="X101" s="15">
        <v>122.4</v>
      </c>
      <c r="Y101" s="15">
        <v>124.4</v>
      </c>
      <c r="Z101" s="15">
        <v>125.1</v>
      </c>
      <c r="AA101" s="15">
        <v>122</v>
      </c>
      <c r="AB101" s="15">
        <v>113.8</v>
      </c>
      <c r="AC101" s="15">
        <v>120.1</v>
      </c>
      <c r="AD101" s="15">
        <v>125.1</v>
      </c>
      <c r="AE101" s="15">
        <v>114.2</v>
      </c>
      <c r="AF101" s="15">
        <v>119.2</v>
      </c>
      <c r="AG101" s="15">
        <f t="shared" si="7"/>
        <v>116.7</v>
      </c>
      <c r="AH101" s="15">
        <v>127.7</v>
      </c>
    </row>
    <row r="102" spans="1:34" x14ac:dyDescent="0.45">
      <c r="A102" t="s">
        <v>34</v>
      </c>
      <c r="B102">
        <v>2015</v>
      </c>
      <c r="C102" t="s">
        <v>43</v>
      </c>
      <c r="D102" s="15">
        <v>129.80000000000001</v>
      </c>
      <c r="E102" s="15">
        <v>118.9</v>
      </c>
      <c r="F102" s="15">
        <v>129</v>
      </c>
      <c r="G102" s="15">
        <v>160.4</v>
      </c>
      <c r="H102" s="15">
        <v>129.1</v>
      </c>
      <c r="I102" s="15">
        <f t="shared" si="4"/>
        <v>133.44</v>
      </c>
      <c r="J102" s="15">
        <v>113.3</v>
      </c>
      <c r="K102" s="15">
        <v>125</v>
      </c>
      <c r="L102" s="15">
        <v>165.3</v>
      </c>
      <c r="M102" s="15">
        <v>92.3</v>
      </c>
      <c r="N102" s="15">
        <v>129.69999999999999</v>
      </c>
      <c r="O102" s="15">
        <v>121.1</v>
      </c>
      <c r="P102" s="15">
        <v>133</v>
      </c>
      <c r="Q102" s="15">
        <v>132.1</v>
      </c>
      <c r="R102" s="15">
        <f t="shared" si="5"/>
        <v>126.47500000000001</v>
      </c>
      <c r="S102" s="15">
        <v>132.5</v>
      </c>
      <c r="T102" s="15">
        <v>128.5</v>
      </c>
      <c r="U102" s="15">
        <v>123.8</v>
      </c>
      <c r="V102" s="15">
        <v>127.8</v>
      </c>
      <c r="W102" s="15">
        <f t="shared" si="6"/>
        <v>126.7</v>
      </c>
      <c r="X102" s="15">
        <v>122.4</v>
      </c>
      <c r="Y102" s="15">
        <v>120.8</v>
      </c>
      <c r="Z102" s="15">
        <v>123</v>
      </c>
      <c r="AA102" s="15">
        <v>120.4</v>
      </c>
      <c r="AB102" s="15">
        <v>111.4</v>
      </c>
      <c r="AC102" s="15">
        <v>118.7</v>
      </c>
      <c r="AD102" s="15">
        <v>125.9</v>
      </c>
      <c r="AE102" s="15">
        <v>113.9</v>
      </c>
      <c r="AF102" s="15">
        <v>117.9</v>
      </c>
      <c r="AG102" s="15">
        <f t="shared" si="7"/>
        <v>115.9</v>
      </c>
      <c r="AH102" s="15">
        <v>126.1</v>
      </c>
    </row>
    <row r="103" spans="1:34" x14ac:dyDescent="0.45">
      <c r="A103" t="s">
        <v>33</v>
      </c>
      <c r="B103">
        <v>2015</v>
      </c>
      <c r="C103" t="s">
        <v>43</v>
      </c>
      <c r="D103" s="15">
        <v>128.6</v>
      </c>
      <c r="E103" s="15">
        <v>115.9</v>
      </c>
      <c r="F103" s="15">
        <v>124.1</v>
      </c>
      <c r="G103" s="15">
        <v>165.8</v>
      </c>
      <c r="H103" s="15">
        <v>128.5</v>
      </c>
      <c r="I103" s="15">
        <f t="shared" si="4"/>
        <v>132.58000000000001</v>
      </c>
      <c r="J103" s="15">
        <v>109</v>
      </c>
      <c r="K103" s="15">
        <v>123.6</v>
      </c>
      <c r="L103" s="15">
        <v>187.2</v>
      </c>
      <c r="M103" s="15">
        <v>89.4</v>
      </c>
      <c r="N103" s="15">
        <v>135.80000000000001</v>
      </c>
      <c r="O103" s="15">
        <v>119.4</v>
      </c>
      <c r="P103" s="15">
        <v>132.9</v>
      </c>
      <c r="Q103" s="15">
        <v>132.6</v>
      </c>
      <c r="R103" s="15">
        <f t="shared" si="5"/>
        <v>128.73749999999998</v>
      </c>
      <c r="S103" s="15">
        <v>135.30000000000001</v>
      </c>
      <c r="T103" s="15">
        <v>124.4</v>
      </c>
      <c r="U103" s="15">
        <v>118.8</v>
      </c>
      <c r="V103" s="15">
        <v>123.6</v>
      </c>
      <c r="W103" s="15">
        <f t="shared" si="6"/>
        <v>122.26666666666665</v>
      </c>
      <c r="X103" s="15">
        <v>122.4</v>
      </c>
      <c r="Y103" s="15">
        <v>114.9</v>
      </c>
      <c r="Z103" s="15">
        <v>120.7</v>
      </c>
      <c r="AA103" s="15">
        <v>117.7</v>
      </c>
      <c r="AB103" s="15">
        <v>109.3</v>
      </c>
      <c r="AC103" s="15">
        <v>117.7</v>
      </c>
      <c r="AD103" s="15">
        <v>126.5</v>
      </c>
      <c r="AE103" s="15">
        <v>113.5</v>
      </c>
      <c r="AF103" s="15">
        <v>116.5</v>
      </c>
      <c r="AG103" s="15">
        <f t="shared" si="7"/>
        <v>115</v>
      </c>
      <c r="AH103" s="15">
        <v>124.2</v>
      </c>
    </row>
    <row r="104" spans="1:34" x14ac:dyDescent="0.45">
      <c r="A104" t="s">
        <v>30</v>
      </c>
      <c r="B104">
        <v>2015</v>
      </c>
      <c r="C104" t="s">
        <v>45</v>
      </c>
      <c r="D104" s="15">
        <v>130.6</v>
      </c>
      <c r="E104" s="15">
        <v>121.7</v>
      </c>
      <c r="F104" s="15">
        <v>132.1</v>
      </c>
      <c r="G104" s="15">
        <v>155.19999999999999</v>
      </c>
      <c r="H104" s="15">
        <v>129.5</v>
      </c>
      <c r="I104" s="15">
        <f t="shared" si="4"/>
        <v>133.82</v>
      </c>
      <c r="J104" s="15">
        <v>117.8</v>
      </c>
      <c r="K104" s="15">
        <v>126.1</v>
      </c>
      <c r="L104" s="15">
        <v>160.80000000000001</v>
      </c>
      <c r="M104" s="15">
        <v>94.5</v>
      </c>
      <c r="N104" s="15">
        <v>128.30000000000001</v>
      </c>
      <c r="O104" s="15">
        <v>123.1</v>
      </c>
      <c r="P104" s="15">
        <v>134.19999999999999</v>
      </c>
      <c r="Q104" s="15">
        <v>132.4</v>
      </c>
      <c r="R104" s="15">
        <f t="shared" si="5"/>
        <v>127.14999999999999</v>
      </c>
      <c r="S104" s="15">
        <v>132.19999999999999</v>
      </c>
      <c r="T104" s="15">
        <v>132.1</v>
      </c>
      <c r="U104" s="15">
        <v>128.19999999999999</v>
      </c>
      <c r="V104" s="15">
        <v>131.5</v>
      </c>
      <c r="W104" s="15">
        <f t="shared" si="6"/>
        <v>130.6</v>
      </c>
      <c r="X104" s="15">
        <v>122.9</v>
      </c>
      <c r="Y104" s="15">
        <v>125.6</v>
      </c>
      <c r="Z104" s="15">
        <v>125.6</v>
      </c>
      <c r="AA104" s="15">
        <v>122.6</v>
      </c>
      <c r="AB104" s="15">
        <v>114</v>
      </c>
      <c r="AC104" s="15">
        <v>120.9</v>
      </c>
      <c r="AD104" s="15">
        <v>125.8</v>
      </c>
      <c r="AE104" s="15">
        <v>114.2</v>
      </c>
      <c r="AF104" s="15">
        <v>119.6</v>
      </c>
      <c r="AG104" s="15">
        <f t="shared" si="7"/>
        <v>116.9</v>
      </c>
      <c r="AH104" s="15">
        <v>128.30000000000001</v>
      </c>
    </row>
    <row r="105" spans="1:34" x14ac:dyDescent="0.45">
      <c r="A105" t="s">
        <v>34</v>
      </c>
      <c r="B105">
        <v>2015</v>
      </c>
      <c r="C105" t="s">
        <v>45</v>
      </c>
      <c r="D105" s="15">
        <v>130.30000000000001</v>
      </c>
      <c r="E105" s="15">
        <v>121.6</v>
      </c>
      <c r="F105" s="15">
        <v>128.19999999999999</v>
      </c>
      <c r="G105" s="15">
        <v>158.4</v>
      </c>
      <c r="H105" s="15">
        <v>129.19999999999999</v>
      </c>
      <c r="I105" s="15">
        <f t="shared" si="4"/>
        <v>133.54000000000002</v>
      </c>
      <c r="J105" s="15">
        <v>114.9</v>
      </c>
      <c r="K105" s="15">
        <v>125.4</v>
      </c>
      <c r="L105" s="15">
        <v>171.2</v>
      </c>
      <c r="M105" s="15">
        <v>93.3</v>
      </c>
      <c r="N105" s="15">
        <v>131.19999999999999</v>
      </c>
      <c r="O105" s="15">
        <v>121.7</v>
      </c>
      <c r="P105" s="15">
        <v>134</v>
      </c>
      <c r="Q105" s="15">
        <v>132.69999999999999</v>
      </c>
      <c r="R105" s="15">
        <f t="shared" si="5"/>
        <v>128.05000000000001</v>
      </c>
      <c r="S105" s="15">
        <v>133.6</v>
      </c>
      <c r="T105" s="15">
        <v>129.30000000000001</v>
      </c>
      <c r="U105" s="15">
        <v>124.5</v>
      </c>
      <c r="V105" s="15">
        <v>128.6</v>
      </c>
      <c r="W105" s="15">
        <f t="shared" si="6"/>
        <v>127.46666666666665</v>
      </c>
      <c r="X105" s="15">
        <v>122.9</v>
      </c>
      <c r="Y105" s="15">
        <v>121.6</v>
      </c>
      <c r="Z105" s="15">
        <v>123.4</v>
      </c>
      <c r="AA105" s="15">
        <v>120.9</v>
      </c>
      <c r="AB105" s="15">
        <v>111.5</v>
      </c>
      <c r="AC105" s="15">
        <v>119.2</v>
      </c>
      <c r="AD105" s="15">
        <v>126.3</v>
      </c>
      <c r="AE105" s="15">
        <v>113.8</v>
      </c>
      <c r="AF105" s="15">
        <v>118.1</v>
      </c>
      <c r="AG105" s="15">
        <f t="shared" si="7"/>
        <v>115.94999999999999</v>
      </c>
      <c r="AH105" s="15">
        <v>126.6</v>
      </c>
    </row>
    <row r="106" spans="1:34" x14ac:dyDescent="0.45">
      <c r="A106" t="s">
        <v>33</v>
      </c>
      <c r="B106">
        <v>2015</v>
      </c>
      <c r="C106" t="s">
        <v>45</v>
      </c>
      <c r="D106" s="15">
        <v>129.80000000000001</v>
      </c>
      <c r="E106" s="15">
        <v>121.5</v>
      </c>
      <c r="F106" s="15">
        <v>123.7</v>
      </c>
      <c r="G106" s="15">
        <v>164.6</v>
      </c>
      <c r="H106" s="15">
        <v>128.6</v>
      </c>
      <c r="I106" s="15">
        <f t="shared" si="4"/>
        <v>133.64000000000001</v>
      </c>
      <c r="J106" s="15">
        <v>110</v>
      </c>
      <c r="K106" s="15">
        <v>124</v>
      </c>
      <c r="L106" s="15">
        <v>191.6</v>
      </c>
      <c r="M106" s="15">
        <v>90.8</v>
      </c>
      <c r="N106" s="15">
        <v>137.1</v>
      </c>
      <c r="O106" s="15">
        <v>119.8</v>
      </c>
      <c r="P106" s="15">
        <v>133.69999999999999</v>
      </c>
      <c r="Q106" s="15">
        <v>133.30000000000001</v>
      </c>
      <c r="R106" s="15">
        <f t="shared" si="5"/>
        <v>130.03749999999999</v>
      </c>
      <c r="S106" s="15">
        <v>137.6</v>
      </c>
      <c r="T106" s="15">
        <v>125</v>
      </c>
      <c r="U106" s="15">
        <v>119.3</v>
      </c>
      <c r="V106" s="15">
        <v>124.2</v>
      </c>
      <c r="W106" s="15">
        <f t="shared" si="6"/>
        <v>122.83333333333333</v>
      </c>
      <c r="X106" s="15">
        <v>122.9</v>
      </c>
      <c r="Y106" s="15">
        <v>115.1</v>
      </c>
      <c r="Z106" s="15">
        <v>121</v>
      </c>
      <c r="AA106" s="15">
        <v>118.1</v>
      </c>
      <c r="AB106" s="15">
        <v>109.3</v>
      </c>
      <c r="AC106" s="15">
        <v>117.9</v>
      </c>
      <c r="AD106" s="15">
        <v>126.6</v>
      </c>
      <c r="AE106" s="15">
        <v>113.3</v>
      </c>
      <c r="AF106" s="15">
        <v>116.6</v>
      </c>
      <c r="AG106" s="15">
        <f t="shared" si="7"/>
        <v>114.94999999999999</v>
      </c>
      <c r="AH106" s="15">
        <v>124.6</v>
      </c>
    </row>
    <row r="107" spans="1:34" x14ac:dyDescent="0.45">
      <c r="A107" t="s">
        <v>30</v>
      </c>
      <c r="B107">
        <v>2015</v>
      </c>
      <c r="C107" t="s">
        <v>46</v>
      </c>
      <c r="D107" s="15">
        <v>131.30000000000001</v>
      </c>
      <c r="E107" s="15">
        <v>123.3</v>
      </c>
      <c r="F107" s="15">
        <v>131.6</v>
      </c>
      <c r="G107" s="15">
        <v>145.5</v>
      </c>
      <c r="H107" s="15">
        <v>129.80000000000001</v>
      </c>
      <c r="I107" s="15">
        <f t="shared" si="4"/>
        <v>132.30000000000001</v>
      </c>
      <c r="J107" s="15">
        <v>118.3</v>
      </c>
      <c r="K107" s="15">
        <v>126.3</v>
      </c>
      <c r="L107" s="15">
        <v>162.1</v>
      </c>
      <c r="M107" s="15">
        <v>95.4</v>
      </c>
      <c r="N107" s="15">
        <v>128.9</v>
      </c>
      <c r="O107" s="15">
        <v>123.3</v>
      </c>
      <c r="P107" s="15">
        <v>135.1</v>
      </c>
      <c r="Q107" s="15">
        <v>131.4</v>
      </c>
      <c r="R107" s="15">
        <f t="shared" si="5"/>
        <v>127.6</v>
      </c>
      <c r="S107" s="15">
        <v>133.1</v>
      </c>
      <c r="T107" s="15">
        <v>132.5</v>
      </c>
      <c r="U107" s="15">
        <v>128.5</v>
      </c>
      <c r="V107" s="15">
        <v>131.9</v>
      </c>
      <c r="W107" s="15">
        <f t="shared" si="6"/>
        <v>130.96666666666667</v>
      </c>
      <c r="X107" s="15">
        <v>122.4</v>
      </c>
      <c r="Y107" s="15">
        <v>125.7</v>
      </c>
      <c r="Z107" s="15">
        <v>126</v>
      </c>
      <c r="AA107" s="15">
        <v>123.1</v>
      </c>
      <c r="AB107" s="15">
        <v>114</v>
      </c>
      <c r="AC107" s="15">
        <v>121.6</v>
      </c>
      <c r="AD107" s="15">
        <v>125.6</v>
      </c>
      <c r="AE107" s="15">
        <v>114.1</v>
      </c>
      <c r="AF107" s="15">
        <v>119.8</v>
      </c>
      <c r="AG107" s="15">
        <f t="shared" si="7"/>
        <v>116.94999999999999</v>
      </c>
      <c r="AH107" s="15">
        <v>127.9</v>
      </c>
    </row>
    <row r="108" spans="1:34" x14ac:dyDescent="0.45">
      <c r="A108" t="s">
        <v>34</v>
      </c>
      <c r="B108">
        <v>2015</v>
      </c>
      <c r="C108" t="s">
        <v>46</v>
      </c>
      <c r="D108" s="15">
        <v>131.4</v>
      </c>
      <c r="E108" s="15">
        <v>124.8</v>
      </c>
      <c r="F108" s="15">
        <v>126.6</v>
      </c>
      <c r="G108" s="15">
        <v>146.69999999999999</v>
      </c>
      <c r="H108" s="15">
        <v>129.4</v>
      </c>
      <c r="I108" s="15">
        <f t="shared" si="4"/>
        <v>131.78</v>
      </c>
      <c r="J108" s="15">
        <v>115.3</v>
      </c>
      <c r="K108" s="15">
        <v>125.7</v>
      </c>
      <c r="L108" s="15">
        <v>171.5</v>
      </c>
      <c r="M108" s="15">
        <v>94.5</v>
      </c>
      <c r="N108" s="15">
        <v>132.1</v>
      </c>
      <c r="O108" s="15">
        <v>122</v>
      </c>
      <c r="P108" s="15">
        <v>134.69999999999999</v>
      </c>
      <c r="Q108" s="15">
        <v>131.4</v>
      </c>
      <c r="R108" s="15">
        <f t="shared" si="5"/>
        <v>128.4</v>
      </c>
      <c r="S108" s="15">
        <v>134.5</v>
      </c>
      <c r="T108" s="15">
        <v>129.69999999999999</v>
      </c>
      <c r="U108" s="15">
        <v>124.8</v>
      </c>
      <c r="V108" s="15">
        <v>129</v>
      </c>
      <c r="W108" s="15">
        <f t="shared" si="6"/>
        <v>127.83333333333333</v>
      </c>
      <c r="X108" s="15">
        <v>122.4</v>
      </c>
      <c r="Y108" s="15">
        <v>122</v>
      </c>
      <c r="Z108" s="15">
        <v>123.6</v>
      </c>
      <c r="AA108" s="15">
        <v>121.4</v>
      </c>
      <c r="AB108" s="15">
        <v>111.5</v>
      </c>
      <c r="AC108" s="15">
        <v>119.6</v>
      </c>
      <c r="AD108" s="15">
        <v>126.2</v>
      </c>
      <c r="AE108" s="15">
        <v>113.7</v>
      </c>
      <c r="AF108" s="15">
        <v>118.3</v>
      </c>
      <c r="AG108" s="15">
        <f t="shared" si="7"/>
        <v>116</v>
      </c>
      <c r="AH108" s="15">
        <v>126.1</v>
      </c>
    </row>
    <row r="109" spans="1:34" x14ac:dyDescent="0.45">
      <c r="A109" t="s">
        <v>33</v>
      </c>
      <c r="B109">
        <v>2015</v>
      </c>
      <c r="C109" t="s">
        <v>46</v>
      </c>
      <c r="D109" s="15">
        <v>131.69999999999999</v>
      </c>
      <c r="E109" s="15">
        <v>127.1</v>
      </c>
      <c r="F109" s="15">
        <v>120.8</v>
      </c>
      <c r="G109" s="15">
        <v>149</v>
      </c>
      <c r="H109" s="15">
        <v>128.6</v>
      </c>
      <c r="I109" s="15">
        <f t="shared" si="4"/>
        <v>131.44</v>
      </c>
      <c r="J109" s="15">
        <v>110</v>
      </c>
      <c r="K109" s="15">
        <v>124.3</v>
      </c>
      <c r="L109" s="15">
        <v>190.1</v>
      </c>
      <c r="M109" s="15">
        <v>92.7</v>
      </c>
      <c r="N109" s="15">
        <v>138.6</v>
      </c>
      <c r="O109" s="15">
        <v>120.2</v>
      </c>
      <c r="P109" s="15">
        <v>134.19999999999999</v>
      </c>
      <c r="Q109" s="15">
        <v>131.5</v>
      </c>
      <c r="R109" s="15">
        <f t="shared" si="5"/>
        <v>130.20000000000002</v>
      </c>
      <c r="S109" s="15">
        <v>138.19999999999999</v>
      </c>
      <c r="T109" s="15">
        <v>125.4</v>
      </c>
      <c r="U109" s="15">
        <v>119.5</v>
      </c>
      <c r="V109" s="15">
        <v>124.5</v>
      </c>
      <c r="W109" s="15">
        <f t="shared" si="6"/>
        <v>123.13333333333333</v>
      </c>
      <c r="X109" s="15">
        <v>122.4</v>
      </c>
      <c r="Y109" s="15">
        <v>116</v>
      </c>
      <c r="Z109" s="15">
        <v>121</v>
      </c>
      <c r="AA109" s="15">
        <v>118.6</v>
      </c>
      <c r="AB109" s="15">
        <v>109.3</v>
      </c>
      <c r="AC109" s="15">
        <v>118.1</v>
      </c>
      <c r="AD109" s="15">
        <v>126.6</v>
      </c>
      <c r="AE109" s="15">
        <v>113.2</v>
      </c>
      <c r="AF109" s="15">
        <v>116.7</v>
      </c>
      <c r="AG109" s="15">
        <f t="shared" si="7"/>
        <v>114.95</v>
      </c>
      <c r="AH109" s="15">
        <v>124</v>
      </c>
    </row>
    <row r="110" spans="1:34" x14ac:dyDescent="0.45">
      <c r="A110" t="s">
        <v>30</v>
      </c>
      <c r="B110">
        <v>2016</v>
      </c>
      <c r="C110" t="s">
        <v>31</v>
      </c>
      <c r="D110" s="15">
        <v>133.19999999999999</v>
      </c>
      <c r="E110" s="15">
        <v>126.5</v>
      </c>
      <c r="F110" s="15">
        <v>131.6</v>
      </c>
      <c r="G110" s="15">
        <v>140.1</v>
      </c>
      <c r="H110" s="15">
        <v>130.30000000000001</v>
      </c>
      <c r="I110" s="15">
        <f t="shared" si="4"/>
        <v>132.34</v>
      </c>
      <c r="J110" s="15">
        <v>118.9</v>
      </c>
      <c r="K110" s="15">
        <v>126.8</v>
      </c>
      <c r="L110" s="15">
        <v>163.80000000000001</v>
      </c>
      <c r="M110" s="15">
        <v>97.7</v>
      </c>
      <c r="N110" s="15">
        <v>129.6</v>
      </c>
      <c r="O110" s="15">
        <v>124.3</v>
      </c>
      <c r="P110" s="15">
        <v>135.9</v>
      </c>
      <c r="Q110" s="15">
        <v>131.4</v>
      </c>
      <c r="R110" s="15">
        <f t="shared" si="5"/>
        <v>128.54999999999998</v>
      </c>
      <c r="S110" s="15">
        <v>133.6</v>
      </c>
      <c r="T110" s="15">
        <v>133.19999999999999</v>
      </c>
      <c r="U110" s="15">
        <v>128.9</v>
      </c>
      <c r="V110" s="15">
        <v>132.6</v>
      </c>
      <c r="W110" s="15">
        <f t="shared" si="6"/>
        <v>131.56666666666669</v>
      </c>
      <c r="X110" s="15">
        <v>123.4</v>
      </c>
      <c r="Y110" s="15">
        <v>126.2</v>
      </c>
      <c r="Z110" s="15">
        <v>126.6</v>
      </c>
      <c r="AA110" s="15">
        <v>123.7</v>
      </c>
      <c r="AB110" s="15">
        <v>113.6</v>
      </c>
      <c r="AC110" s="15">
        <v>121.4</v>
      </c>
      <c r="AD110" s="15">
        <v>126.2</v>
      </c>
      <c r="AE110" s="15">
        <v>114.9</v>
      </c>
      <c r="AF110" s="15">
        <v>120.1</v>
      </c>
      <c r="AG110" s="15">
        <f t="shared" si="7"/>
        <v>117.5</v>
      </c>
      <c r="AH110" s="15">
        <v>128.1</v>
      </c>
    </row>
    <row r="111" spans="1:34" x14ac:dyDescent="0.45">
      <c r="A111" t="s">
        <v>34</v>
      </c>
      <c r="B111">
        <v>2016</v>
      </c>
      <c r="C111" t="s">
        <v>31</v>
      </c>
      <c r="D111" s="15">
        <v>134.1</v>
      </c>
      <c r="E111" s="15">
        <v>128.6</v>
      </c>
      <c r="F111" s="15">
        <v>125.7</v>
      </c>
      <c r="G111" s="15">
        <v>141.5</v>
      </c>
      <c r="H111" s="15">
        <v>129.9</v>
      </c>
      <c r="I111" s="15">
        <f t="shared" si="4"/>
        <v>131.95999999999998</v>
      </c>
      <c r="J111" s="15">
        <v>115.5</v>
      </c>
      <c r="K111" s="15">
        <v>126.1</v>
      </c>
      <c r="L111" s="15">
        <v>170.7</v>
      </c>
      <c r="M111" s="15">
        <v>97.4</v>
      </c>
      <c r="N111" s="15">
        <v>132.9</v>
      </c>
      <c r="O111" s="15">
        <v>122.7</v>
      </c>
      <c r="P111" s="15">
        <v>135.30000000000001</v>
      </c>
      <c r="Q111" s="15">
        <v>131.30000000000001</v>
      </c>
      <c r="R111" s="15">
        <f t="shared" si="5"/>
        <v>128.98749999999998</v>
      </c>
      <c r="S111" s="15">
        <v>135.19999999999999</v>
      </c>
      <c r="T111" s="15">
        <v>130.30000000000001</v>
      </c>
      <c r="U111" s="15">
        <v>125.1</v>
      </c>
      <c r="V111" s="15">
        <v>129.5</v>
      </c>
      <c r="W111" s="15">
        <f t="shared" si="6"/>
        <v>128.29999999999998</v>
      </c>
      <c r="X111" s="15">
        <v>123.4</v>
      </c>
      <c r="Y111" s="15">
        <v>122.7</v>
      </c>
      <c r="Z111" s="15">
        <v>124.2</v>
      </c>
      <c r="AA111" s="15">
        <v>122</v>
      </c>
      <c r="AB111" s="15">
        <v>111.1</v>
      </c>
      <c r="AC111" s="15">
        <v>119.8</v>
      </c>
      <c r="AD111" s="15">
        <v>126.3</v>
      </c>
      <c r="AE111" s="15">
        <v>114.5</v>
      </c>
      <c r="AF111" s="15">
        <v>118.5</v>
      </c>
      <c r="AG111" s="15">
        <f t="shared" si="7"/>
        <v>116.5</v>
      </c>
      <c r="AH111" s="15">
        <v>126.3</v>
      </c>
    </row>
    <row r="112" spans="1:34" x14ac:dyDescent="0.45">
      <c r="A112" t="s">
        <v>33</v>
      </c>
      <c r="B112">
        <v>2016</v>
      </c>
      <c r="C112" t="s">
        <v>31</v>
      </c>
      <c r="D112" s="15">
        <v>135.9</v>
      </c>
      <c r="E112" s="15">
        <v>132</v>
      </c>
      <c r="F112" s="15">
        <v>119</v>
      </c>
      <c r="G112" s="15">
        <v>144.1</v>
      </c>
      <c r="H112" s="15">
        <v>129.19999999999999</v>
      </c>
      <c r="I112" s="15">
        <f t="shared" si="4"/>
        <v>132.04000000000002</v>
      </c>
      <c r="J112" s="15">
        <v>109.7</v>
      </c>
      <c r="K112" s="15">
        <v>124.7</v>
      </c>
      <c r="L112" s="15">
        <v>184.2</v>
      </c>
      <c r="M112" s="15">
        <v>96.7</v>
      </c>
      <c r="N112" s="15">
        <v>139.5</v>
      </c>
      <c r="O112" s="15">
        <v>120.5</v>
      </c>
      <c r="P112" s="15">
        <v>134.69999999999999</v>
      </c>
      <c r="Q112" s="15">
        <v>131.19999999999999</v>
      </c>
      <c r="R112" s="15">
        <f t="shared" si="5"/>
        <v>130.15</v>
      </c>
      <c r="S112" s="15">
        <v>139.5</v>
      </c>
      <c r="T112" s="15">
        <v>125.8</v>
      </c>
      <c r="U112" s="15">
        <v>119.8</v>
      </c>
      <c r="V112" s="15">
        <v>124.9</v>
      </c>
      <c r="W112" s="15">
        <f t="shared" si="6"/>
        <v>123.5</v>
      </c>
      <c r="X112" s="15">
        <v>123.4</v>
      </c>
      <c r="Y112" s="15">
        <v>116.9</v>
      </c>
      <c r="Z112" s="15">
        <v>121.6</v>
      </c>
      <c r="AA112" s="15">
        <v>119.1</v>
      </c>
      <c r="AB112" s="15">
        <v>108.9</v>
      </c>
      <c r="AC112" s="15">
        <v>118.5</v>
      </c>
      <c r="AD112" s="15">
        <v>126.4</v>
      </c>
      <c r="AE112" s="15">
        <v>114</v>
      </c>
      <c r="AF112" s="15">
        <v>116.8</v>
      </c>
      <c r="AG112" s="15">
        <f t="shared" si="7"/>
        <v>115.4</v>
      </c>
      <c r="AH112" s="15">
        <v>124.2</v>
      </c>
    </row>
    <row r="113" spans="1:34" x14ac:dyDescent="0.45">
      <c r="A113" t="s">
        <v>30</v>
      </c>
      <c r="B113">
        <v>2016</v>
      </c>
      <c r="C113" t="s">
        <v>35</v>
      </c>
      <c r="D113" s="15">
        <v>133.69999999999999</v>
      </c>
      <c r="E113" s="15">
        <v>127.7</v>
      </c>
      <c r="F113" s="15">
        <v>130.4</v>
      </c>
      <c r="G113" s="15">
        <v>130.9</v>
      </c>
      <c r="H113" s="15">
        <v>130.69999999999999</v>
      </c>
      <c r="I113" s="15">
        <f t="shared" si="4"/>
        <v>130.67999999999998</v>
      </c>
      <c r="J113" s="15">
        <v>118.5</v>
      </c>
      <c r="K113" s="15">
        <v>127.1</v>
      </c>
      <c r="L113" s="15">
        <v>162.80000000000001</v>
      </c>
      <c r="M113" s="15">
        <v>98.7</v>
      </c>
      <c r="N113" s="15">
        <v>130.6</v>
      </c>
      <c r="O113" s="15">
        <v>124.8</v>
      </c>
      <c r="P113" s="15">
        <v>136.4</v>
      </c>
      <c r="Q113" s="15">
        <v>130.30000000000001</v>
      </c>
      <c r="R113" s="15">
        <f t="shared" si="5"/>
        <v>128.64999999999998</v>
      </c>
      <c r="S113" s="15">
        <v>134.4</v>
      </c>
      <c r="T113" s="15">
        <v>133.9</v>
      </c>
      <c r="U113" s="15">
        <v>129.80000000000001</v>
      </c>
      <c r="V113" s="15">
        <v>133.4</v>
      </c>
      <c r="W113" s="15">
        <f t="shared" si="6"/>
        <v>132.36666666666667</v>
      </c>
      <c r="X113" s="15">
        <v>124.4</v>
      </c>
      <c r="Y113" s="15">
        <v>127.5</v>
      </c>
      <c r="Z113" s="15">
        <v>127.1</v>
      </c>
      <c r="AA113" s="15">
        <v>124.3</v>
      </c>
      <c r="AB113" s="15">
        <v>113.9</v>
      </c>
      <c r="AC113" s="15">
        <v>122.3</v>
      </c>
      <c r="AD113" s="15">
        <v>127.1</v>
      </c>
      <c r="AE113" s="15">
        <v>116.8</v>
      </c>
      <c r="AF113" s="15">
        <v>120.9</v>
      </c>
      <c r="AG113" s="15">
        <f t="shared" si="7"/>
        <v>118.85</v>
      </c>
      <c r="AH113" s="15">
        <v>127.9</v>
      </c>
    </row>
    <row r="114" spans="1:34" x14ac:dyDescent="0.45">
      <c r="A114" t="s">
        <v>34</v>
      </c>
      <c r="B114">
        <v>2016</v>
      </c>
      <c r="C114" t="s">
        <v>35</v>
      </c>
      <c r="D114" s="15">
        <v>134.19999999999999</v>
      </c>
      <c r="E114" s="15">
        <v>128.69999999999999</v>
      </c>
      <c r="F114" s="15">
        <v>124.9</v>
      </c>
      <c r="G114" s="15">
        <v>130.30000000000001</v>
      </c>
      <c r="H114" s="15">
        <v>130.30000000000001</v>
      </c>
      <c r="I114" s="15">
        <f t="shared" si="4"/>
        <v>129.67999999999998</v>
      </c>
      <c r="J114" s="15">
        <v>114.8</v>
      </c>
      <c r="K114" s="15">
        <v>126.4</v>
      </c>
      <c r="L114" s="15">
        <v>167.4</v>
      </c>
      <c r="M114" s="15">
        <v>98.8</v>
      </c>
      <c r="N114" s="15">
        <v>133.6</v>
      </c>
      <c r="O114" s="15">
        <v>123</v>
      </c>
      <c r="P114" s="15">
        <v>135.80000000000001</v>
      </c>
      <c r="Q114" s="15">
        <v>129.9</v>
      </c>
      <c r="R114" s="15">
        <f t="shared" si="5"/>
        <v>128.71250000000001</v>
      </c>
      <c r="S114" s="15">
        <v>135.9</v>
      </c>
      <c r="T114" s="15">
        <v>130.9</v>
      </c>
      <c r="U114" s="15">
        <v>125.8</v>
      </c>
      <c r="V114" s="15">
        <v>130.19999999999999</v>
      </c>
      <c r="W114" s="15">
        <f t="shared" si="6"/>
        <v>128.96666666666667</v>
      </c>
      <c r="X114" s="15">
        <v>124.4</v>
      </c>
      <c r="Y114" s="15">
        <v>123.1</v>
      </c>
      <c r="Z114" s="15">
        <v>124.6</v>
      </c>
      <c r="AA114" s="15">
        <v>122.5</v>
      </c>
      <c r="AB114" s="15">
        <v>111.4</v>
      </c>
      <c r="AC114" s="15">
        <v>120.3</v>
      </c>
      <c r="AD114" s="15">
        <v>126.6</v>
      </c>
      <c r="AE114" s="15">
        <v>116.6</v>
      </c>
      <c r="AF114" s="15">
        <v>119.1</v>
      </c>
      <c r="AG114" s="15">
        <f t="shared" si="7"/>
        <v>117.85</v>
      </c>
      <c r="AH114" s="15">
        <v>126</v>
      </c>
    </row>
    <row r="115" spans="1:34" x14ac:dyDescent="0.45">
      <c r="A115" t="s">
        <v>33</v>
      </c>
      <c r="B115">
        <v>2016</v>
      </c>
      <c r="C115" t="s">
        <v>35</v>
      </c>
      <c r="D115" s="15">
        <v>135.1</v>
      </c>
      <c r="E115" s="15">
        <v>130.30000000000001</v>
      </c>
      <c r="F115" s="15">
        <v>118.6</v>
      </c>
      <c r="G115" s="15">
        <v>129.19999999999999</v>
      </c>
      <c r="H115" s="15">
        <v>129.6</v>
      </c>
      <c r="I115" s="15">
        <f t="shared" si="4"/>
        <v>128.56</v>
      </c>
      <c r="J115" s="15">
        <v>108.4</v>
      </c>
      <c r="K115" s="15">
        <v>124.8</v>
      </c>
      <c r="L115" s="15">
        <v>176.4</v>
      </c>
      <c r="M115" s="15">
        <v>99.1</v>
      </c>
      <c r="N115" s="15">
        <v>139.69999999999999</v>
      </c>
      <c r="O115" s="15">
        <v>120.6</v>
      </c>
      <c r="P115" s="15">
        <v>135.19999999999999</v>
      </c>
      <c r="Q115" s="15">
        <v>129.1</v>
      </c>
      <c r="R115" s="15">
        <f t="shared" si="5"/>
        <v>129.16249999999999</v>
      </c>
      <c r="S115" s="15">
        <v>140</v>
      </c>
      <c r="T115" s="15">
        <v>126.2</v>
      </c>
      <c r="U115" s="15">
        <v>120.1</v>
      </c>
      <c r="V115" s="15">
        <v>125.3</v>
      </c>
      <c r="W115" s="15">
        <f t="shared" si="6"/>
        <v>123.86666666666667</v>
      </c>
      <c r="X115" s="15">
        <v>124.4</v>
      </c>
      <c r="Y115" s="15">
        <v>116</v>
      </c>
      <c r="Z115" s="15">
        <v>121.8</v>
      </c>
      <c r="AA115" s="15">
        <v>119.5</v>
      </c>
      <c r="AB115" s="15">
        <v>109.1</v>
      </c>
      <c r="AC115" s="15">
        <v>118.8</v>
      </c>
      <c r="AD115" s="15">
        <v>126.3</v>
      </c>
      <c r="AE115" s="15">
        <v>116.2</v>
      </c>
      <c r="AF115" s="15">
        <v>117.2</v>
      </c>
      <c r="AG115" s="15">
        <f t="shared" si="7"/>
        <v>116.7</v>
      </c>
      <c r="AH115" s="15">
        <v>123.8</v>
      </c>
    </row>
    <row r="116" spans="1:34" x14ac:dyDescent="0.45">
      <c r="A116" t="s">
        <v>30</v>
      </c>
      <c r="B116">
        <v>2016</v>
      </c>
      <c r="C116" t="s">
        <v>36</v>
      </c>
      <c r="D116" s="15">
        <v>134.4</v>
      </c>
      <c r="E116" s="15">
        <v>125.1</v>
      </c>
      <c r="F116" s="15">
        <v>131.69999999999999</v>
      </c>
      <c r="G116" s="15">
        <v>130.69999999999999</v>
      </c>
      <c r="H116" s="15">
        <v>130.5</v>
      </c>
      <c r="I116" s="15">
        <f t="shared" si="4"/>
        <v>130.47999999999999</v>
      </c>
      <c r="J116" s="15">
        <v>118.3</v>
      </c>
      <c r="K116" s="15">
        <v>127.3</v>
      </c>
      <c r="L116" s="15">
        <v>161.19999999999999</v>
      </c>
      <c r="M116" s="15">
        <v>100.4</v>
      </c>
      <c r="N116" s="15">
        <v>130.80000000000001</v>
      </c>
      <c r="O116" s="15">
        <v>124.9</v>
      </c>
      <c r="P116" s="15">
        <v>137</v>
      </c>
      <c r="Q116" s="15">
        <v>130.4</v>
      </c>
      <c r="R116" s="15">
        <f t="shared" si="5"/>
        <v>128.78749999999999</v>
      </c>
      <c r="S116" s="15">
        <v>135</v>
      </c>
      <c r="T116" s="15">
        <v>134.4</v>
      </c>
      <c r="U116" s="15">
        <v>130.19999999999999</v>
      </c>
      <c r="V116" s="15">
        <v>133.80000000000001</v>
      </c>
      <c r="W116" s="15">
        <f t="shared" si="6"/>
        <v>132.80000000000001</v>
      </c>
      <c r="X116" s="15">
        <v>124.9</v>
      </c>
      <c r="Y116" s="15">
        <v>127</v>
      </c>
      <c r="Z116" s="15">
        <v>127.7</v>
      </c>
      <c r="AA116" s="15">
        <v>124.8</v>
      </c>
      <c r="AB116" s="15">
        <v>113.6</v>
      </c>
      <c r="AC116" s="15">
        <v>122.5</v>
      </c>
      <c r="AD116" s="15">
        <v>127.5</v>
      </c>
      <c r="AE116" s="15">
        <v>117.4</v>
      </c>
      <c r="AF116" s="15">
        <v>121.1</v>
      </c>
      <c r="AG116" s="15">
        <f t="shared" si="7"/>
        <v>119.25</v>
      </c>
      <c r="AH116" s="15">
        <v>128</v>
      </c>
    </row>
    <row r="117" spans="1:34" x14ac:dyDescent="0.45">
      <c r="A117" t="s">
        <v>34</v>
      </c>
      <c r="B117">
        <v>2016</v>
      </c>
      <c r="C117" t="s">
        <v>36</v>
      </c>
      <c r="D117" s="15">
        <v>135.1</v>
      </c>
      <c r="E117" s="15">
        <v>124.6</v>
      </c>
      <c r="F117" s="15">
        <v>126.2</v>
      </c>
      <c r="G117" s="15">
        <v>129.80000000000001</v>
      </c>
      <c r="H117" s="15">
        <v>130.19999999999999</v>
      </c>
      <c r="I117" s="15">
        <f t="shared" si="4"/>
        <v>129.18</v>
      </c>
      <c r="J117" s="15">
        <v>114.5</v>
      </c>
      <c r="K117" s="15">
        <v>126.5</v>
      </c>
      <c r="L117" s="15">
        <v>164.3</v>
      </c>
      <c r="M117" s="15">
        <v>100.9</v>
      </c>
      <c r="N117" s="15">
        <v>133.9</v>
      </c>
      <c r="O117" s="15">
        <v>123.1</v>
      </c>
      <c r="P117" s="15">
        <v>136.30000000000001</v>
      </c>
      <c r="Q117" s="15">
        <v>129.80000000000001</v>
      </c>
      <c r="R117" s="15">
        <f t="shared" si="5"/>
        <v>128.66249999999999</v>
      </c>
      <c r="S117" s="15">
        <v>136.5</v>
      </c>
      <c r="T117" s="15">
        <v>131.30000000000001</v>
      </c>
      <c r="U117" s="15">
        <v>126.1</v>
      </c>
      <c r="V117" s="15">
        <v>130.5</v>
      </c>
      <c r="W117" s="15">
        <f t="shared" si="6"/>
        <v>129.29999999999998</v>
      </c>
      <c r="X117" s="15">
        <v>124.9</v>
      </c>
      <c r="Y117" s="15">
        <v>122.4</v>
      </c>
      <c r="Z117" s="15">
        <v>125.1</v>
      </c>
      <c r="AA117" s="15">
        <v>122.9</v>
      </c>
      <c r="AB117" s="15">
        <v>110.9</v>
      </c>
      <c r="AC117" s="15">
        <v>120.6</v>
      </c>
      <c r="AD117" s="15">
        <v>126.9</v>
      </c>
      <c r="AE117" s="15">
        <v>117.3</v>
      </c>
      <c r="AF117" s="15">
        <v>119.3</v>
      </c>
      <c r="AG117" s="15">
        <f t="shared" si="7"/>
        <v>118.3</v>
      </c>
      <c r="AH117" s="15">
        <v>126</v>
      </c>
    </row>
    <row r="118" spans="1:34" x14ac:dyDescent="0.45">
      <c r="A118" t="s">
        <v>33</v>
      </c>
      <c r="B118">
        <v>2016</v>
      </c>
      <c r="C118" t="s">
        <v>36</v>
      </c>
      <c r="D118" s="15">
        <v>136.30000000000001</v>
      </c>
      <c r="E118" s="15">
        <v>123.7</v>
      </c>
      <c r="F118" s="15">
        <v>119.9</v>
      </c>
      <c r="G118" s="15">
        <v>128.1</v>
      </c>
      <c r="H118" s="15">
        <v>129.69999999999999</v>
      </c>
      <c r="I118" s="15">
        <f t="shared" si="4"/>
        <v>127.54</v>
      </c>
      <c r="J118" s="15">
        <v>107.9</v>
      </c>
      <c r="K118" s="15">
        <v>124.8</v>
      </c>
      <c r="L118" s="15">
        <v>170.3</v>
      </c>
      <c r="M118" s="15">
        <v>101.8</v>
      </c>
      <c r="N118" s="15">
        <v>140.1</v>
      </c>
      <c r="O118" s="15">
        <v>120.7</v>
      </c>
      <c r="P118" s="15">
        <v>135.4</v>
      </c>
      <c r="Q118" s="15">
        <v>128.9</v>
      </c>
      <c r="R118" s="15">
        <f t="shared" si="5"/>
        <v>128.73750000000001</v>
      </c>
      <c r="S118" s="15">
        <v>140.6</v>
      </c>
      <c r="T118" s="15">
        <v>126.4</v>
      </c>
      <c r="U118" s="15">
        <v>120.3</v>
      </c>
      <c r="V118" s="15">
        <v>125.5</v>
      </c>
      <c r="W118" s="15">
        <f t="shared" si="6"/>
        <v>124.06666666666666</v>
      </c>
      <c r="X118" s="15">
        <v>124.9</v>
      </c>
      <c r="Y118" s="15">
        <v>114.8</v>
      </c>
      <c r="Z118" s="15">
        <v>122.3</v>
      </c>
      <c r="AA118" s="15">
        <v>119.7</v>
      </c>
      <c r="AB118" s="15">
        <v>108.5</v>
      </c>
      <c r="AC118" s="15">
        <v>119.1</v>
      </c>
      <c r="AD118" s="15">
        <v>126.4</v>
      </c>
      <c r="AE118" s="15">
        <v>117.1</v>
      </c>
      <c r="AF118" s="15">
        <v>117.3</v>
      </c>
      <c r="AG118" s="15">
        <f t="shared" si="7"/>
        <v>117.19999999999999</v>
      </c>
      <c r="AH118" s="15">
        <v>123.8</v>
      </c>
    </row>
    <row r="119" spans="1:34" x14ac:dyDescent="0.45">
      <c r="A119" t="s">
        <v>30</v>
      </c>
      <c r="B119">
        <v>2016</v>
      </c>
      <c r="C119" t="s">
        <v>37</v>
      </c>
      <c r="D119" s="15">
        <v>135.4</v>
      </c>
      <c r="E119" s="15">
        <v>123.4</v>
      </c>
      <c r="F119" s="15">
        <v>138.1</v>
      </c>
      <c r="G119" s="15">
        <v>134.1</v>
      </c>
      <c r="H119" s="15">
        <v>131.30000000000001</v>
      </c>
      <c r="I119" s="15">
        <f t="shared" si="4"/>
        <v>132.45999999999998</v>
      </c>
      <c r="J119" s="15">
        <v>118.2</v>
      </c>
      <c r="K119" s="15">
        <v>127.4</v>
      </c>
      <c r="L119" s="15">
        <v>162.69999999999999</v>
      </c>
      <c r="M119" s="15">
        <v>105</v>
      </c>
      <c r="N119" s="15">
        <v>131.4</v>
      </c>
      <c r="O119" s="15">
        <v>125.4</v>
      </c>
      <c r="P119" s="15">
        <v>137.4</v>
      </c>
      <c r="Q119" s="15">
        <v>131.80000000000001</v>
      </c>
      <c r="R119" s="15">
        <f t="shared" si="5"/>
        <v>129.91249999999999</v>
      </c>
      <c r="S119" s="15">
        <v>135.5</v>
      </c>
      <c r="T119" s="15">
        <v>135</v>
      </c>
      <c r="U119" s="15">
        <v>130.6</v>
      </c>
      <c r="V119" s="15">
        <v>134.4</v>
      </c>
      <c r="W119" s="15">
        <f t="shared" si="6"/>
        <v>133.33333333333334</v>
      </c>
      <c r="X119" s="15">
        <v>125.6</v>
      </c>
      <c r="Y119" s="15">
        <v>127</v>
      </c>
      <c r="Z119" s="15">
        <v>128</v>
      </c>
      <c r="AA119" s="15">
        <v>125.2</v>
      </c>
      <c r="AB119" s="15">
        <v>114.4</v>
      </c>
      <c r="AC119" s="15">
        <v>123.2</v>
      </c>
      <c r="AD119" s="15">
        <v>127.9</v>
      </c>
      <c r="AE119" s="15">
        <v>118.4</v>
      </c>
      <c r="AF119" s="15">
        <v>121.7</v>
      </c>
      <c r="AG119" s="15">
        <f t="shared" si="7"/>
        <v>120.05000000000001</v>
      </c>
      <c r="AH119" s="15">
        <v>129</v>
      </c>
    </row>
    <row r="120" spans="1:34" x14ac:dyDescent="0.45">
      <c r="A120" t="s">
        <v>34</v>
      </c>
      <c r="B120">
        <v>2016</v>
      </c>
      <c r="C120" t="s">
        <v>37</v>
      </c>
      <c r="D120" s="15">
        <v>136.80000000000001</v>
      </c>
      <c r="E120" s="15">
        <v>122</v>
      </c>
      <c r="F120" s="15">
        <v>134.80000000000001</v>
      </c>
      <c r="G120" s="15">
        <v>135</v>
      </c>
      <c r="H120" s="15">
        <v>130.9</v>
      </c>
      <c r="I120" s="15">
        <f t="shared" si="4"/>
        <v>131.9</v>
      </c>
      <c r="J120" s="15">
        <v>114.8</v>
      </c>
      <c r="K120" s="15">
        <v>126.6</v>
      </c>
      <c r="L120" s="15">
        <v>167.5</v>
      </c>
      <c r="M120" s="15">
        <v>106.4</v>
      </c>
      <c r="N120" s="15">
        <v>134.4</v>
      </c>
      <c r="O120" s="15">
        <v>123.6</v>
      </c>
      <c r="P120" s="15">
        <v>136.69999999999999</v>
      </c>
      <c r="Q120" s="15">
        <v>131.80000000000001</v>
      </c>
      <c r="R120" s="15">
        <f t="shared" si="5"/>
        <v>130.22499999999999</v>
      </c>
      <c r="S120" s="15">
        <v>137.1</v>
      </c>
      <c r="T120" s="15">
        <v>131.80000000000001</v>
      </c>
      <c r="U120" s="15">
        <v>126.4</v>
      </c>
      <c r="V120" s="15">
        <v>131</v>
      </c>
      <c r="W120" s="15">
        <f t="shared" si="6"/>
        <v>129.73333333333335</v>
      </c>
      <c r="X120" s="15">
        <v>125.6</v>
      </c>
      <c r="Y120" s="15">
        <v>122.3</v>
      </c>
      <c r="Z120" s="15">
        <v>125.5</v>
      </c>
      <c r="AA120" s="15">
        <v>123.2</v>
      </c>
      <c r="AB120" s="15">
        <v>112.1</v>
      </c>
      <c r="AC120" s="15">
        <v>121.1</v>
      </c>
      <c r="AD120" s="15">
        <v>127.7</v>
      </c>
      <c r="AE120" s="15">
        <v>118.1</v>
      </c>
      <c r="AF120" s="15">
        <v>120</v>
      </c>
      <c r="AG120" s="15">
        <f t="shared" si="7"/>
        <v>119.05</v>
      </c>
      <c r="AH120" s="15">
        <v>127.3</v>
      </c>
    </row>
    <row r="121" spans="1:34" x14ac:dyDescent="0.45">
      <c r="A121" t="s">
        <v>33</v>
      </c>
      <c r="B121">
        <v>2016</v>
      </c>
      <c r="C121" t="s">
        <v>37</v>
      </c>
      <c r="D121" s="15">
        <v>139.30000000000001</v>
      </c>
      <c r="E121" s="15">
        <v>119.9</v>
      </c>
      <c r="F121" s="15">
        <v>131.1</v>
      </c>
      <c r="G121" s="15">
        <v>136.80000000000001</v>
      </c>
      <c r="H121" s="15">
        <v>130.19999999999999</v>
      </c>
      <c r="I121" s="15">
        <f t="shared" si="4"/>
        <v>131.46000000000004</v>
      </c>
      <c r="J121" s="15">
        <v>108.9</v>
      </c>
      <c r="K121" s="15">
        <v>124.9</v>
      </c>
      <c r="L121" s="15">
        <v>176.9</v>
      </c>
      <c r="M121" s="15">
        <v>109.1</v>
      </c>
      <c r="N121" s="15">
        <v>140.4</v>
      </c>
      <c r="O121" s="15">
        <v>121.1</v>
      </c>
      <c r="P121" s="15">
        <v>135.9</v>
      </c>
      <c r="Q121" s="15">
        <v>131.80000000000001</v>
      </c>
      <c r="R121" s="15">
        <f t="shared" si="5"/>
        <v>131.125</v>
      </c>
      <c r="S121" s="15">
        <v>141.5</v>
      </c>
      <c r="T121" s="15">
        <v>126.8</v>
      </c>
      <c r="U121" s="15">
        <v>120.5</v>
      </c>
      <c r="V121" s="15">
        <v>125.8</v>
      </c>
      <c r="W121" s="15">
        <f t="shared" si="6"/>
        <v>124.36666666666667</v>
      </c>
      <c r="X121" s="15">
        <v>125.6</v>
      </c>
      <c r="Y121" s="15">
        <v>114.6</v>
      </c>
      <c r="Z121" s="15">
        <v>122.8</v>
      </c>
      <c r="AA121" s="15">
        <v>120</v>
      </c>
      <c r="AB121" s="15">
        <v>110</v>
      </c>
      <c r="AC121" s="15">
        <v>119.5</v>
      </c>
      <c r="AD121" s="15">
        <v>127.6</v>
      </c>
      <c r="AE121" s="15">
        <v>117.6</v>
      </c>
      <c r="AF121" s="15">
        <v>118.2</v>
      </c>
      <c r="AG121" s="15">
        <f t="shared" si="7"/>
        <v>117.9</v>
      </c>
      <c r="AH121" s="15">
        <v>125.3</v>
      </c>
    </row>
    <row r="122" spans="1:34" x14ac:dyDescent="0.45">
      <c r="A122" t="s">
        <v>30</v>
      </c>
      <c r="B122">
        <v>2016</v>
      </c>
      <c r="C122" t="s">
        <v>38</v>
      </c>
      <c r="D122" s="15">
        <v>137.5</v>
      </c>
      <c r="E122" s="15">
        <v>124.4</v>
      </c>
      <c r="F122" s="15">
        <v>138.1</v>
      </c>
      <c r="G122" s="15">
        <v>141.80000000000001</v>
      </c>
      <c r="H122" s="15">
        <v>132.4</v>
      </c>
      <c r="I122" s="15">
        <f t="shared" si="4"/>
        <v>134.83999999999997</v>
      </c>
      <c r="J122" s="15">
        <v>118.2</v>
      </c>
      <c r="K122" s="15">
        <v>127.6</v>
      </c>
      <c r="L122" s="15">
        <v>166</v>
      </c>
      <c r="M122" s="15">
        <v>107.5</v>
      </c>
      <c r="N122" s="15">
        <v>132.19999999999999</v>
      </c>
      <c r="O122" s="15">
        <v>126.1</v>
      </c>
      <c r="P122" s="15">
        <v>138.30000000000001</v>
      </c>
      <c r="Q122" s="15">
        <v>133.6</v>
      </c>
      <c r="R122" s="15">
        <f t="shared" si="5"/>
        <v>131.1875</v>
      </c>
      <c r="S122" s="15">
        <v>136</v>
      </c>
      <c r="T122" s="15">
        <v>135.4</v>
      </c>
      <c r="U122" s="15">
        <v>131.1</v>
      </c>
      <c r="V122" s="15">
        <v>134.80000000000001</v>
      </c>
      <c r="W122" s="15">
        <f t="shared" si="6"/>
        <v>133.76666666666668</v>
      </c>
      <c r="X122" s="15">
        <v>126</v>
      </c>
      <c r="Y122" s="15">
        <v>127.4</v>
      </c>
      <c r="Z122" s="15">
        <v>128.5</v>
      </c>
      <c r="AA122" s="15">
        <v>125.8</v>
      </c>
      <c r="AB122" s="15">
        <v>115.1</v>
      </c>
      <c r="AC122" s="15">
        <v>123.6</v>
      </c>
      <c r="AD122" s="15">
        <v>129.1</v>
      </c>
      <c r="AE122" s="15">
        <v>119.7</v>
      </c>
      <c r="AF122" s="15">
        <v>122.5</v>
      </c>
      <c r="AG122" s="15">
        <f t="shared" si="7"/>
        <v>121.1</v>
      </c>
      <c r="AH122" s="15">
        <v>130.30000000000001</v>
      </c>
    </row>
    <row r="123" spans="1:34" x14ac:dyDescent="0.45">
      <c r="A123" t="s">
        <v>34</v>
      </c>
      <c r="B123">
        <v>2016</v>
      </c>
      <c r="C123" t="s">
        <v>38</v>
      </c>
      <c r="D123" s="15">
        <v>139.1</v>
      </c>
      <c r="E123" s="15">
        <v>125.4</v>
      </c>
      <c r="F123" s="15">
        <v>136</v>
      </c>
      <c r="G123" s="15">
        <v>145.1</v>
      </c>
      <c r="H123" s="15">
        <v>131.69999999999999</v>
      </c>
      <c r="I123" s="15">
        <f t="shared" si="4"/>
        <v>135.45999999999998</v>
      </c>
      <c r="J123" s="15">
        <v>115</v>
      </c>
      <c r="K123" s="15">
        <v>126.8</v>
      </c>
      <c r="L123" s="15">
        <v>171.7</v>
      </c>
      <c r="M123" s="15">
        <v>108.7</v>
      </c>
      <c r="N123" s="15">
        <v>135.30000000000001</v>
      </c>
      <c r="O123" s="15">
        <v>124.2</v>
      </c>
      <c r="P123" s="15">
        <v>137.4</v>
      </c>
      <c r="Q123" s="15">
        <v>134</v>
      </c>
      <c r="R123" s="15">
        <f t="shared" si="5"/>
        <v>131.63749999999999</v>
      </c>
      <c r="S123" s="15">
        <v>137.69999999999999</v>
      </c>
      <c r="T123" s="15">
        <v>132.19999999999999</v>
      </c>
      <c r="U123" s="15">
        <v>126.8</v>
      </c>
      <c r="V123" s="15">
        <v>131.4</v>
      </c>
      <c r="W123" s="15">
        <f t="shared" si="6"/>
        <v>130.13333333333333</v>
      </c>
      <c r="X123" s="15">
        <v>126</v>
      </c>
      <c r="Y123" s="15">
        <v>122.7</v>
      </c>
      <c r="Z123" s="15">
        <v>126</v>
      </c>
      <c r="AA123" s="15">
        <v>123.7</v>
      </c>
      <c r="AB123" s="15">
        <v>112.8</v>
      </c>
      <c r="AC123" s="15">
        <v>121.5</v>
      </c>
      <c r="AD123" s="15">
        <v>128.5</v>
      </c>
      <c r="AE123" s="15">
        <v>119.2</v>
      </c>
      <c r="AF123" s="15">
        <v>120.7</v>
      </c>
      <c r="AG123" s="15">
        <f t="shared" si="7"/>
        <v>119.95</v>
      </c>
      <c r="AH123" s="15">
        <v>128.6</v>
      </c>
    </row>
    <row r="124" spans="1:34" x14ac:dyDescent="0.45">
      <c r="A124" t="s">
        <v>33</v>
      </c>
      <c r="B124">
        <v>2016</v>
      </c>
      <c r="C124" t="s">
        <v>38</v>
      </c>
      <c r="D124" s="15">
        <v>142.1</v>
      </c>
      <c r="E124" s="15">
        <v>127</v>
      </c>
      <c r="F124" s="15">
        <v>133.5</v>
      </c>
      <c r="G124" s="15">
        <v>151.4</v>
      </c>
      <c r="H124" s="15">
        <v>130.4</v>
      </c>
      <c r="I124" s="15">
        <f t="shared" si="4"/>
        <v>136.88</v>
      </c>
      <c r="J124" s="15">
        <v>109.6</v>
      </c>
      <c r="K124" s="15">
        <v>125</v>
      </c>
      <c r="L124" s="15">
        <v>182.8</v>
      </c>
      <c r="M124" s="15">
        <v>111.1</v>
      </c>
      <c r="N124" s="15">
        <v>141.5</v>
      </c>
      <c r="O124" s="15">
        <v>121.5</v>
      </c>
      <c r="P124" s="15">
        <v>136.30000000000001</v>
      </c>
      <c r="Q124" s="15">
        <v>134.6</v>
      </c>
      <c r="R124" s="15">
        <f t="shared" si="5"/>
        <v>132.79999999999998</v>
      </c>
      <c r="S124" s="15">
        <v>142.19999999999999</v>
      </c>
      <c r="T124" s="15">
        <v>127.2</v>
      </c>
      <c r="U124" s="15">
        <v>120.7</v>
      </c>
      <c r="V124" s="15">
        <v>126.2</v>
      </c>
      <c r="W124" s="15">
        <f t="shared" si="6"/>
        <v>124.7</v>
      </c>
      <c r="X124" s="15">
        <v>126</v>
      </c>
      <c r="Y124" s="15">
        <v>115</v>
      </c>
      <c r="Z124" s="15">
        <v>123.2</v>
      </c>
      <c r="AA124" s="15">
        <v>120.3</v>
      </c>
      <c r="AB124" s="15">
        <v>110.7</v>
      </c>
      <c r="AC124" s="15">
        <v>119.8</v>
      </c>
      <c r="AD124" s="15">
        <v>128</v>
      </c>
      <c r="AE124" s="15">
        <v>118.5</v>
      </c>
      <c r="AF124" s="15">
        <v>118.7</v>
      </c>
      <c r="AG124" s="15">
        <f t="shared" si="7"/>
        <v>118.6</v>
      </c>
      <c r="AH124" s="15">
        <v>126.6</v>
      </c>
    </row>
    <row r="125" spans="1:34" x14ac:dyDescent="0.45">
      <c r="A125" t="s">
        <v>30</v>
      </c>
      <c r="B125">
        <v>2016</v>
      </c>
      <c r="C125" t="s">
        <v>39</v>
      </c>
      <c r="D125" s="15">
        <v>138.6</v>
      </c>
      <c r="E125" s="15">
        <v>126.6</v>
      </c>
      <c r="F125" s="15">
        <v>137.4</v>
      </c>
      <c r="G125" s="15">
        <v>152.5</v>
      </c>
      <c r="H125" s="15">
        <v>133.6</v>
      </c>
      <c r="I125" s="15">
        <f t="shared" si="4"/>
        <v>137.74</v>
      </c>
      <c r="J125" s="15">
        <v>118.6</v>
      </c>
      <c r="K125" s="15">
        <v>128.6</v>
      </c>
      <c r="L125" s="15">
        <v>169.2</v>
      </c>
      <c r="M125" s="15">
        <v>108.8</v>
      </c>
      <c r="N125" s="15">
        <v>133.1</v>
      </c>
      <c r="O125" s="15">
        <v>126.4</v>
      </c>
      <c r="P125" s="15">
        <v>139.19999999999999</v>
      </c>
      <c r="Q125" s="15">
        <v>136</v>
      </c>
      <c r="R125" s="15">
        <f t="shared" si="5"/>
        <v>132.48749999999998</v>
      </c>
      <c r="S125" s="15">
        <v>137.19999999999999</v>
      </c>
      <c r="T125" s="15">
        <v>136.30000000000001</v>
      </c>
      <c r="U125" s="15">
        <v>131.6</v>
      </c>
      <c r="V125" s="15">
        <v>135.6</v>
      </c>
      <c r="W125" s="15">
        <f t="shared" si="6"/>
        <v>134.5</v>
      </c>
      <c r="X125" s="15">
        <v>125.5</v>
      </c>
      <c r="Y125" s="15">
        <v>128</v>
      </c>
      <c r="Z125" s="15">
        <v>129.30000000000001</v>
      </c>
      <c r="AA125" s="15">
        <v>126.2</v>
      </c>
      <c r="AB125" s="15">
        <v>116.3</v>
      </c>
      <c r="AC125" s="15">
        <v>124.1</v>
      </c>
      <c r="AD125" s="15">
        <v>130.19999999999999</v>
      </c>
      <c r="AE125" s="15">
        <v>119.9</v>
      </c>
      <c r="AF125" s="15">
        <v>123.3</v>
      </c>
      <c r="AG125" s="15">
        <f t="shared" si="7"/>
        <v>121.6</v>
      </c>
      <c r="AH125" s="15">
        <v>131.9</v>
      </c>
    </row>
    <row r="126" spans="1:34" x14ac:dyDescent="0.45">
      <c r="A126" t="s">
        <v>34</v>
      </c>
      <c r="B126">
        <v>2016</v>
      </c>
      <c r="C126" t="s">
        <v>39</v>
      </c>
      <c r="D126" s="15">
        <v>140.5</v>
      </c>
      <c r="E126" s="15">
        <v>128.30000000000001</v>
      </c>
      <c r="F126" s="15">
        <v>136.5</v>
      </c>
      <c r="G126" s="15">
        <v>159.69999999999999</v>
      </c>
      <c r="H126" s="15">
        <v>132.6</v>
      </c>
      <c r="I126" s="15">
        <f t="shared" si="4"/>
        <v>139.52000000000001</v>
      </c>
      <c r="J126" s="15">
        <v>115.5</v>
      </c>
      <c r="K126" s="15">
        <v>127.7</v>
      </c>
      <c r="L126" s="15">
        <v>174.3</v>
      </c>
      <c r="M126" s="15">
        <v>109.9</v>
      </c>
      <c r="N126" s="15">
        <v>136.30000000000001</v>
      </c>
      <c r="O126" s="15">
        <v>124.4</v>
      </c>
      <c r="P126" s="15">
        <v>138.1</v>
      </c>
      <c r="Q126" s="15">
        <v>136.80000000000001</v>
      </c>
      <c r="R126" s="15">
        <f t="shared" si="5"/>
        <v>132.875</v>
      </c>
      <c r="S126" s="15">
        <v>138.69999999999999</v>
      </c>
      <c r="T126" s="15">
        <v>132.9</v>
      </c>
      <c r="U126" s="15">
        <v>127.2</v>
      </c>
      <c r="V126" s="15">
        <v>132</v>
      </c>
      <c r="W126" s="15">
        <f t="shared" si="6"/>
        <v>130.70000000000002</v>
      </c>
      <c r="X126" s="15">
        <v>125.5</v>
      </c>
      <c r="Y126" s="15">
        <v>123.3</v>
      </c>
      <c r="Z126" s="15">
        <v>126.4</v>
      </c>
      <c r="AA126" s="15">
        <v>124.1</v>
      </c>
      <c r="AB126" s="15">
        <v>114.2</v>
      </c>
      <c r="AC126" s="15">
        <v>121.7</v>
      </c>
      <c r="AD126" s="15">
        <v>129.69999999999999</v>
      </c>
      <c r="AE126" s="15">
        <v>119.4</v>
      </c>
      <c r="AF126" s="15">
        <v>121.5</v>
      </c>
      <c r="AG126" s="15">
        <f t="shared" si="7"/>
        <v>120.45</v>
      </c>
      <c r="AH126" s="15">
        <v>130.1</v>
      </c>
    </row>
    <row r="127" spans="1:34" x14ac:dyDescent="0.45">
      <c r="A127" t="s">
        <v>33</v>
      </c>
      <c r="B127">
        <v>2016</v>
      </c>
      <c r="C127" t="s">
        <v>39</v>
      </c>
      <c r="D127" s="15">
        <v>143.9</v>
      </c>
      <c r="E127" s="15">
        <v>130.9</v>
      </c>
      <c r="F127" s="15">
        <v>135.5</v>
      </c>
      <c r="G127" s="15">
        <v>173.7</v>
      </c>
      <c r="H127" s="15">
        <v>131</v>
      </c>
      <c r="I127" s="15">
        <f t="shared" si="4"/>
        <v>143</v>
      </c>
      <c r="J127" s="15">
        <v>110.2</v>
      </c>
      <c r="K127" s="15">
        <v>125.9</v>
      </c>
      <c r="L127" s="15">
        <v>184.4</v>
      </c>
      <c r="M127" s="15">
        <v>112</v>
      </c>
      <c r="N127" s="15">
        <v>142.80000000000001</v>
      </c>
      <c r="O127" s="15">
        <v>121.6</v>
      </c>
      <c r="P127" s="15">
        <v>136.9</v>
      </c>
      <c r="Q127" s="15">
        <v>138.19999999999999</v>
      </c>
      <c r="R127" s="15">
        <f t="shared" si="5"/>
        <v>134</v>
      </c>
      <c r="S127" s="15">
        <v>142.69999999999999</v>
      </c>
      <c r="T127" s="15">
        <v>127.6</v>
      </c>
      <c r="U127" s="15">
        <v>121.1</v>
      </c>
      <c r="V127" s="15">
        <v>126.6</v>
      </c>
      <c r="W127" s="15">
        <f t="shared" si="6"/>
        <v>125.09999999999998</v>
      </c>
      <c r="X127" s="15">
        <v>125.5</v>
      </c>
      <c r="Y127" s="15">
        <v>115.5</v>
      </c>
      <c r="Z127" s="15">
        <v>123.2</v>
      </c>
      <c r="AA127" s="15">
        <v>120.6</v>
      </c>
      <c r="AB127" s="15">
        <v>112.3</v>
      </c>
      <c r="AC127" s="15">
        <v>119.9</v>
      </c>
      <c r="AD127" s="15">
        <v>129.30000000000001</v>
      </c>
      <c r="AE127" s="15">
        <v>118.8</v>
      </c>
      <c r="AF127" s="15">
        <v>119.6</v>
      </c>
      <c r="AG127" s="15">
        <f t="shared" si="7"/>
        <v>119.19999999999999</v>
      </c>
      <c r="AH127" s="15">
        <v>128.1</v>
      </c>
    </row>
    <row r="128" spans="1:34" x14ac:dyDescent="0.45">
      <c r="A128" t="s">
        <v>30</v>
      </c>
      <c r="B128">
        <v>2016</v>
      </c>
      <c r="C128" t="s">
        <v>40</v>
      </c>
      <c r="D128" s="15">
        <v>139.5</v>
      </c>
      <c r="E128" s="15">
        <v>129.6</v>
      </c>
      <c r="F128" s="15">
        <v>138.5</v>
      </c>
      <c r="G128" s="15">
        <v>158.19999999999999</v>
      </c>
      <c r="H128" s="15">
        <v>134.5</v>
      </c>
      <c r="I128" s="15">
        <f t="shared" si="4"/>
        <v>140.06</v>
      </c>
      <c r="J128" s="15">
        <v>119.5</v>
      </c>
      <c r="K128" s="15">
        <v>129.30000000000001</v>
      </c>
      <c r="L128" s="15">
        <v>171.8</v>
      </c>
      <c r="M128" s="15">
        <v>110.3</v>
      </c>
      <c r="N128" s="15">
        <v>134.30000000000001</v>
      </c>
      <c r="O128" s="15">
        <v>127.3</v>
      </c>
      <c r="P128" s="15">
        <v>139.9</v>
      </c>
      <c r="Q128" s="15">
        <v>137.6</v>
      </c>
      <c r="R128" s="15">
        <f t="shared" si="5"/>
        <v>133.75</v>
      </c>
      <c r="S128" s="15">
        <v>138</v>
      </c>
      <c r="T128" s="15">
        <v>137.19999999999999</v>
      </c>
      <c r="U128" s="15">
        <v>132.19999999999999</v>
      </c>
      <c r="V128" s="15">
        <v>136.5</v>
      </c>
      <c r="W128" s="15">
        <f t="shared" si="6"/>
        <v>135.29999999999998</v>
      </c>
      <c r="X128" s="15">
        <v>126.4</v>
      </c>
      <c r="Y128" s="15">
        <v>128.19999999999999</v>
      </c>
      <c r="Z128" s="15">
        <v>130</v>
      </c>
      <c r="AA128" s="15">
        <v>126.7</v>
      </c>
      <c r="AB128" s="15">
        <v>116.4</v>
      </c>
      <c r="AC128" s="15">
        <v>125.2</v>
      </c>
      <c r="AD128" s="15">
        <v>130.80000000000001</v>
      </c>
      <c r="AE128" s="15">
        <v>120.9</v>
      </c>
      <c r="AF128" s="15">
        <v>123.8</v>
      </c>
      <c r="AG128" s="15">
        <f t="shared" si="7"/>
        <v>122.35</v>
      </c>
      <c r="AH128" s="15">
        <v>133</v>
      </c>
    </row>
    <row r="129" spans="1:34" x14ac:dyDescent="0.45">
      <c r="A129" t="s">
        <v>34</v>
      </c>
      <c r="B129">
        <v>2016</v>
      </c>
      <c r="C129" t="s">
        <v>40</v>
      </c>
      <c r="D129" s="15">
        <v>141.19999999999999</v>
      </c>
      <c r="E129" s="15">
        <v>132.30000000000001</v>
      </c>
      <c r="F129" s="15">
        <v>137.80000000000001</v>
      </c>
      <c r="G129" s="15">
        <v>165.4</v>
      </c>
      <c r="H129" s="15">
        <v>133.5</v>
      </c>
      <c r="I129" s="15">
        <f t="shared" si="4"/>
        <v>142.04000000000002</v>
      </c>
      <c r="J129" s="15">
        <v>116.4</v>
      </c>
      <c r="K129" s="15">
        <v>128.5</v>
      </c>
      <c r="L129" s="15">
        <v>177.4</v>
      </c>
      <c r="M129" s="15">
        <v>111.3</v>
      </c>
      <c r="N129" s="15">
        <v>137.5</v>
      </c>
      <c r="O129" s="15">
        <v>125</v>
      </c>
      <c r="P129" s="15">
        <v>138.80000000000001</v>
      </c>
      <c r="Q129" s="15">
        <v>138.4</v>
      </c>
      <c r="R129" s="15">
        <f t="shared" si="5"/>
        <v>134.16250000000002</v>
      </c>
      <c r="S129" s="15">
        <v>139.30000000000001</v>
      </c>
      <c r="T129" s="15">
        <v>133.5</v>
      </c>
      <c r="U129" s="15">
        <v>127.6</v>
      </c>
      <c r="V129" s="15">
        <v>132.69999999999999</v>
      </c>
      <c r="W129" s="15">
        <f t="shared" si="6"/>
        <v>131.26666666666668</v>
      </c>
      <c r="X129" s="15">
        <v>126.4</v>
      </c>
      <c r="Y129" s="15">
        <v>123.4</v>
      </c>
      <c r="Z129" s="15">
        <v>126.9</v>
      </c>
      <c r="AA129" s="15">
        <v>124.5</v>
      </c>
      <c r="AB129" s="15">
        <v>113.9</v>
      </c>
      <c r="AC129" s="15">
        <v>122.4</v>
      </c>
      <c r="AD129" s="15">
        <v>130.80000000000001</v>
      </c>
      <c r="AE129" s="15">
        <v>120.5</v>
      </c>
      <c r="AF129" s="15">
        <v>121.9</v>
      </c>
      <c r="AG129" s="15">
        <f t="shared" si="7"/>
        <v>121.2</v>
      </c>
      <c r="AH129" s="15">
        <v>131.1</v>
      </c>
    </row>
    <row r="130" spans="1:34" x14ac:dyDescent="0.45">
      <c r="A130" t="s">
        <v>33</v>
      </c>
      <c r="B130">
        <v>2016</v>
      </c>
      <c r="C130" t="s">
        <v>40</v>
      </c>
      <c r="D130" s="15">
        <v>144.19999999999999</v>
      </c>
      <c r="E130" s="15">
        <v>136.6</v>
      </c>
      <c r="F130" s="15">
        <v>137</v>
      </c>
      <c r="G130" s="15">
        <v>179.5</v>
      </c>
      <c r="H130" s="15">
        <v>131.80000000000001</v>
      </c>
      <c r="I130" s="15">
        <f t="shared" si="4"/>
        <v>145.82</v>
      </c>
      <c r="J130" s="15">
        <v>111</v>
      </c>
      <c r="K130" s="15">
        <v>126.8</v>
      </c>
      <c r="L130" s="15">
        <v>188.4</v>
      </c>
      <c r="M130" s="15">
        <v>113.3</v>
      </c>
      <c r="N130" s="15">
        <v>143.9</v>
      </c>
      <c r="O130" s="15">
        <v>121.7</v>
      </c>
      <c r="P130" s="15">
        <v>137.5</v>
      </c>
      <c r="Q130" s="15">
        <v>139.80000000000001</v>
      </c>
      <c r="R130" s="15">
        <f t="shared" si="5"/>
        <v>135.30000000000001</v>
      </c>
      <c r="S130" s="15">
        <v>142.9</v>
      </c>
      <c r="T130" s="15">
        <v>127.9</v>
      </c>
      <c r="U130" s="15">
        <v>121.1</v>
      </c>
      <c r="V130" s="15">
        <v>126.9</v>
      </c>
      <c r="W130" s="15">
        <f t="shared" si="6"/>
        <v>125.3</v>
      </c>
      <c r="X130" s="15">
        <v>126.4</v>
      </c>
      <c r="Y130" s="15">
        <v>115.5</v>
      </c>
      <c r="Z130" s="15">
        <v>123.5</v>
      </c>
      <c r="AA130" s="15">
        <v>120.9</v>
      </c>
      <c r="AB130" s="15">
        <v>111.7</v>
      </c>
      <c r="AC130" s="15">
        <v>120.3</v>
      </c>
      <c r="AD130" s="15">
        <v>130.80000000000001</v>
      </c>
      <c r="AE130" s="15">
        <v>120</v>
      </c>
      <c r="AF130" s="15">
        <v>119.9</v>
      </c>
      <c r="AG130" s="15">
        <f t="shared" si="7"/>
        <v>119.95</v>
      </c>
      <c r="AH130" s="15">
        <v>129</v>
      </c>
    </row>
    <row r="131" spans="1:34" x14ac:dyDescent="0.45">
      <c r="A131" t="s">
        <v>30</v>
      </c>
      <c r="B131">
        <v>2016</v>
      </c>
      <c r="C131" t="s">
        <v>41</v>
      </c>
      <c r="D131" s="15">
        <v>138.80000000000001</v>
      </c>
      <c r="E131" s="15">
        <v>130.30000000000001</v>
      </c>
      <c r="F131" s="15">
        <v>140.19999999999999</v>
      </c>
      <c r="G131" s="15">
        <v>156.9</v>
      </c>
      <c r="H131" s="15">
        <v>135.30000000000001</v>
      </c>
      <c r="I131" s="15">
        <f t="shared" ref="I131:I194" si="8">AVERAGE(D131:H131)</f>
        <v>140.30000000000001</v>
      </c>
      <c r="J131" s="15">
        <v>119.9</v>
      </c>
      <c r="K131" s="15">
        <v>130.1</v>
      </c>
      <c r="L131" s="15">
        <v>172.2</v>
      </c>
      <c r="M131" s="15">
        <v>112.1</v>
      </c>
      <c r="N131" s="15">
        <v>134.9</v>
      </c>
      <c r="O131" s="15">
        <v>128.1</v>
      </c>
      <c r="P131" s="15">
        <v>140.69999999999999</v>
      </c>
      <c r="Q131" s="15">
        <v>138</v>
      </c>
      <c r="R131" s="15">
        <f t="shared" ref="R131:R194" si="9">AVERAGE(J131:Q131)</f>
        <v>134.5</v>
      </c>
      <c r="S131" s="15">
        <v>138.9</v>
      </c>
      <c r="T131" s="15">
        <v>137.80000000000001</v>
      </c>
      <c r="U131" s="15">
        <v>133</v>
      </c>
      <c r="V131" s="15">
        <v>137.1</v>
      </c>
      <c r="W131" s="15">
        <f t="shared" ref="W131:W194" si="10">AVERAGE(T131:V131)</f>
        <v>135.96666666666667</v>
      </c>
      <c r="X131" s="15">
        <v>127.3</v>
      </c>
      <c r="Y131" s="15">
        <v>129.1</v>
      </c>
      <c r="Z131" s="15">
        <v>130.6</v>
      </c>
      <c r="AA131" s="15">
        <v>127</v>
      </c>
      <c r="AB131" s="15">
        <v>116</v>
      </c>
      <c r="AC131" s="15">
        <v>125.5</v>
      </c>
      <c r="AD131" s="15">
        <v>131.9</v>
      </c>
      <c r="AE131" s="15">
        <v>122</v>
      </c>
      <c r="AF131" s="15">
        <v>124.2</v>
      </c>
      <c r="AG131" s="15">
        <f t="shared" ref="AG131:AG194" si="11">AVERAGE(AE131:AF131)</f>
        <v>123.1</v>
      </c>
      <c r="AH131" s="15">
        <v>133.5</v>
      </c>
    </row>
    <row r="132" spans="1:34" x14ac:dyDescent="0.45">
      <c r="A132" t="s">
        <v>34</v>
      </c>
      <c r="B132">
        <v>2016</v>
      </c>
      <c r="C132" t="s">
        <v>41</v>
      </c>
      <c r="D132" s="15">
        <v>139.30000000000001</v>
      </c>
      <c r="E132" s="15">
        <v>131.6</v>
      </c>
      <c r="F132" s="15">
        <v>138.1</v>
      </c>
      <c r="G132" s="15">
        <v>159.1</v>
      </c>
      <c r="H132" s="15">
        <v>134.1</v>
      </c>
      <c r="I132" s="15">
        <f t="shared" si="8"/>
        <v>140.44</v>
      </c>
      <c r="J132" s="15">
        <v>116.9</v>
      </c>
      <c r="K132" s="15">
        <v>129.30000000000001</v>
      </c>
      <c r="L132" s="15">
        <v>175.6</v>
      </c>
      <c r="M132" s="15">
        <v>112.9</v>
      </c>
      <c r="N132" s="15">
        <v>138.1</v>
      </c>
      <c r="O132" s="15">
        <v>125.5</v>
      </c>
      <c r="P132" s="15">
        <v>139.5</v>
      </c>
      <c r="Q132" s="15">
        <v>137.9</v>
      </c>
      <c r="R132" s="15">
        <f t="shared" si="9"/>
        <v>134.46250000000001</v>
      </c>
      <c r="S132" s="15">
        <v>140.19999999999999</v>
      </c>
      <c r="T132" s="15">
        <v>134.1</v>
      </c>
      <c r="U132" s="15">
        <v>128.19999999999999</v>
      </c>
      <c r="V132" s="15">
        <v>133.19999999999999</v>
      </c>
      <c r="W132" s="15">
        <f t="shared" si="10"/>
        <v>131.83333333333331</v>
      </c>
      <c r="X132" s="15">
        <v>127.3</v>
      </c>
      <c r="Y132" s="15">
        <v>123.6</v>
      </c>
      <c r="Z132" s="15">
        <v>127.4</v>
      </c>
      <c r="AA132" s="15">
        <v>124.8</v>
      </c>
      <c r="AB132" s="15">
        <v>113.1</v>
      </c>
      <c r="AC132" s="15">
        <v>122.7</v>
      </c>
      <c r="AD132" s="15">
        <v>131.69999999999999</v>
      </c>
      <c r="AE132" s="15">
        <v>121.5</v>
      </c>
      <c r="AF132" s="15">
        <v>122.1</v>
      </c>
      <c r="AG132" s="15">
        <f t="shared" si="11"/>
        <v>121.8</v>
      </c>
      <c r="AH132" s="15">
        <v>131.1</v>
      </c>
    </row>
    <row r="133" spans="1:34" x14ac:dyDescent="0.45">
      <c r="A133" t="s">
        <v>33</v>
      </c>
      <c r="B133">
        <v>2016</v>
      </c>
      <c r="C133" t="s">
        <v>41</v>
      </c>
      <c r="D133" s="15">
        <v>140.30000000000001</v>
      </c>
      <c r="E133" s="15">
        <v>133.69999999999999</v>
      </c>
      <c r="F133" s="15">
        <v>135.80000000000001</v>
      </c>
      <c r="G133" s="15">
        <v>163.5</v>
      </c>
      <c r="H133" s="15">
        <v>132.19999999999999</v>
      </c>
      <c r="I133" s="15">
        <f t="shared" si="8"/>
        <v>141.1</v>
      </c>
      <c r="J133" s="15">
        <v>111.8</v>
      </c>
      <c r="K133" s="15">
        <v>127.6</v>
      </c>
      <c r="L133" s="15">
        <v>182.3</v>
      </c>
      <c r="M133" s="15">
        <v>114.6</v>
      </c>
      <c r="N133" s="15">
        <v>144.6</v>
      </c>
      <c r="O133" s="15">
        <v>121.9</v>
      </c>
      <c r="P133" s="15">
        <v>138.1</v>
      </c>
      <c r="Q133" s="15">
        <v>137.6</v>
      </c>
      <c r="R133" s="15">
        <f t="shared" si="9"/>
        <v>134.8125</v>
      </c>
      <c r="S133" s="15">
        <v>143.6</v>
      </c>
      <c r="T133" s="15">
        <v>128.30000000000001</v>
      </c>
      <c r="U133" s="15">
        <v>121.4</v>
      </c>
      <c r="V133" s="15">
        <v>127.3</v>
      </c>
      <c r="W133" s="15">
        <f t="shared" si="10"/>
        <v>125.66666666666667</v>
      </c>
      <c r="X133" s="15">
        <v>127.3</v>
      </c>
      <c r="Y133" s="15">
        <v>114.7</v>
      </c>
      <c r="Z133" s="15">
        <v>123.9</v>
      </c>
      <c r="AA133" s="15">
        <v>121.2</v>
      </c>
      <c r="AB133" s="15">
        <v>110.4</v>
      </c>
      <c r="AC133" s="15">
        <v>120.6</v>
      </c>
      <c r="AD133" s="15">
        <v>131.5</v>
      </c>
      <c r="AE133" s="15">
        <v>120.9</v>
      </c>
      <c r="AF133" s="15">
        <v>119.9</v>
      </c>
      <c r="AG133" s="15">
        <f t="shared" si="11"/>
        <v>120.4</v>
      </c>
      <c r="AH133" s="15">
        <v>128.4</v>
      </c>
    </row>
    <row r="134" spans="1:34" x14ac:dyDescent="0.45">
      <c r="A134" t="s">
        <v>30</v>
      </c>
      <c r="B134">
        <v>2016</v>
      </c>
      <c r="C134" t="s">
        <v>42</v>
      </c>
      <c r="D134" s="15">
        <v>138.19999999999999</v>
      </c>
      <c r="E134" s="15">
        <v>130.5</v>
      </c>
      <c r="F134" s="15">
        <v>139.19999999999999</v>
      </c>
      <c r="G134" s="15">
        <v>149.5</v>
      </c>
      <c r="H134" s="15">
        <v>135.5</v>
      </c>
      <c r="I134" s="15">
        <f t="shared" si="8"/>
        <v>138.57999999999998</v>
      </c>
      <c r="J134" s="15">
        <v>120.2</v>
      </c>
      <c r="K134" s="15">
        <v>130.80000000000001</v>
      </c>
      <c r="L134" s="15">
        <v>170.4</v>
      </c>
      <c r="M134" s="15">
        <v>113.1</v>
      </c>
      <c r="N134" s="15">
        <v>135.80000000000001</v>
      </c>
      <c r="O134" s="15">
        <v>128.80000000000001</v>
      </c>
      <c r="P134" s="15">
        <v>141.5</v>
      </c>
      <c r="Q134" s="15">
        <v>137.19999999999999</v>
      </c>
      <c r="R134" s="15">
        <f t="shared" si="9"/>
        <v>134.72499999999999</v>
      </c>
      <c r="S134" s="15">
        <v>139.9</v>
      </c>
      <c r="T134" s="15">
        <v>138.5</v>
      </c>
      <c r="U134" s="15">
        <v>133.5</v>
      </c>
      <c r="V134" s="15">
        <v>137.80000000000001</v>
      </c>
      <c r="W134" s="15">
        <f t="shared" si="10"/>
        <v>136.6</v>
      </c>
      <c r="X134" s="15">
        <v>127.9</v>
      </c>
      <c r="Y134" s="15">
        <v>129.69999999999999</v>
      </c>
      <c r="Z134" s="15">
        <v>131.1</v>
      </c>
      <c r="AA134" s="15">
        <v>127.8</v>
      </c>
      <c r="AB134" s="15">
        <v>117</v>
      </c>
      <c r="AC134" s="15">
        <v>125.7</v>
      </c>
      <c r="AD134" s="15">
        <v>132.19999999999999</v>
      </c>
      <c r="AE134" s="15">
        <v>122.8</v>
      </c>
      <c r="AF134" s="15">
        <v>124.9</v>
      </c>
      <c r="AG134" s="15">
        <f t="shared" si="11"/>
        <v>123.85</v>
      </c>
      <c r="AH134" s="15">
        <v>133.4</v>
      </c>
    </row>
    <row r="135" spans="1:34" x14ac:dyDescent="0.45">
      <c r="A135" t="s">
        <v>34</v>
      </c>
      <c r="B135">
        <v>2016</v>
      </c>
      <c r="C135" t="s">
        <v>42</v>
      </c>
      <c r="D135" s="15">
        <v>138</v>
      </c>
      <c r="E135" s="15">
        <v>130.5</v>
      </c>
      <c r="F135" s="15">
        <v>136.1</v>
      </c>
      <c r="G135" s="15">
        <v>150.69999999999999</v>
      </c>
      <c r="H135" s="15">
        <v>134.4</v>
      </c>
      <c r="I135" s="15">
        <f t="shared" si="8"/>
        <v>137.94</v>
      </c>
      <c r="J135" s="15">
        <v>117.2</v>
      </c>
      <c r="K135" s="15">
        <v>129.9</v>
      </c>
      <c r="L135" s="15">
        <v>171.5</v>
      </c>
      <c r="M135" s="15">
        <v>113.8</v>
      </c>
      <c r="N135" s="15">
        <v>138.80000000000001</v>
      </c>
      <c r="O135" s="15">
        <v>126</v>
      </c>
      <c r="P135" s="15">
        <v>140.19999999999999</v>
      </c>
      <c r="Q135" s="15">
        <v>136.6</v>
      </c>
      <c r="R135" s="15">
        <f t="shared" si="9"/>
        <v>134.25</v>
      </c>
      <c r="S135" s="15">
        <v>141</v>
      </c>
      <c r="T135" s="15">
        <v>134.6</v>
      </c>
      <c r="U135" s="15">
        <v>128.6</v>
      </c>
      <c r="V135" s="15">
        <v>133.80000000000001</v>
      </c>
      <c r="W135" s="15">
        <f t="shared" si="10"/>
        <v>132.33333333333334</v>
      </c>
      <c r="X135" s="15">
        <v>127.9</v>
      </c>
      <c r="Y135" s="15">
        <v>124.1</v>
      </c>
      <c r="Z135" s="15">
        <v>127.9</v>
      </c>
      <c r="AA135" s="15">
        <v>125.4</v>
      </c>
      <c r="AB135" s="15">
        <v>114.3</v>
      </c>
      <c r="AC135" s="15">
        <v>122.9</v>
      </c>
      <c r="AD135" s="15">
        <v>131.80000000000001</v>
      </c>
      <c r="AE135" s="15">
        <v>122.1</v>
      </c>
      <c r="AF135" s="15">
        <v>122.8</v>
      </c>
      <c r="AG135" s="15">
        <f t="shared" si="11"/>
        <v>122.44999999999999</v>
      </c>
      <c r="AH135" s="15">
        <v>130.9</v>
      </c>
    </row>
    <row r="136" spans="1:34" x14ac:dyDescent="0.45">
      <c r="A136" t="s">
        <v>33</v>
      </c>
      <c r="B136">
        <v>2016</v>
      </c>
      <c r="C136" t="s">
        <v>42</v>
      </c>
      <c r="D136" s="15">
        <v>137.69999999999999</v>
      </c>
      <c r="E136" s="15">
        <v>130.6</v>
      </c>
      <c r="F136" s="15">
        <v>132.5</v>
      </c>
      <c r="G136" s="15">
        <v>152.9</v>
      </c>
      <c r="H136" s="15">
        <v>132.6</v>
      </c>
      <c r="I136" s="15">
        <f t="shared" si="8"/>
        <v>137.26</v>
      </c>
      <c r="J136" s="15">
        <v>111.9</v>
      </c>
      <c r="K136" s="15">
        <v>128.1</v>
      </c>
      <c r="L136" s="15">
        <v>173.6</v>
      </c>
      <c r="M136" s="15">
        <v>115.1</v>
      </c>
      <c r="N136" s="15">
        <v>144.80000000000001</v>
      </c>
      <c r="O136" s="15">
        <v>122.1</v>
      </c>
      <c r="P136" s="15">
        <v>138.80000000000001</v>
      </c>
      <c r="Q136" s="15">
        <v>135.69999999999999</v>
      </c>
      <c r="R136" s="15">
        <f t="shared" si="9"/>
        <v>133.76250000000002</v>
      </c>
      <c r="S136" s="15">
        <v>143.9</v>
      </c>
      <c r="T136" s="15">
        <v>128.69999999999999</v>
      </c>
      <c r="U136" s="15">
        <v>121.6</v>
      </c>
      <c r="V136" s="15">
        <v>127.7</v>
      </c>
      <c r="W136" s="15">
        <f t="shared" si="10"/>
        <v>126</v>
      </c>
      <c r="X136" s="15">
        <v>127.9</v>
      </c>
      <c r="Y136" s="15">
        <v>114.8</v>
      </c>
      <c r="Z136" s="15">
        <v>124.3</v>
      </c>
      <c r="AA136" s="15">
        <v>121.4</v>
      </c>
      <c r="AB136" s="15">
        <v>111.8</v>
      </c>
      <c r="AC136" s="15">
        <v>120.8</v>
      </c>
      <c r="AD136" s="15">
        <v>131.6</v>
      </c>
      <c r="AE136" s="15">
        <v>121.2</v>
      </c>
      <c r="AF136" s="15">
        <v>120.5</v>
      </c>
      <c r="AG136" s="15">
        <f t="shared" si="11"/>
        <v>120.85</v>
      </c>
      <c r="AH136" s="15">
        <v>128</v>
      </c>
    </row>
    <row r="137" spans="1:34" x14ac:dyDescent="0.45">
      <c r="A137" t="s">
        <v>30</v>
      </c>
      <c r="B137">
        <v>2016</v>
      </c>
      <c r="C137" t="s">
        <v>43</v>
      </c>
      <c r="D137" s="15">
        <v>137.6</v>
      </c>
      <c r="E137" s="15">
        <v>130.1</v>
      </c>
      <c r="F137" s="15">
        <v>138.4</v>
      </c>
      <c r="G137" s="15">
        <v>149.19999999999999</v>
      </c>
      <c r="H137" s="15">
        <v>136</v>
      </c>
      <c r="I137" s="15">
        <f t="shared" si="8"/>
        <v>138.26</v>
      </c>
      <c r="J137" s="15">
        <v>120.8</v>
      </c>
      <c r="K137" s="15">
        <v>131.30000000000001</v>
      </c>
      <c r="L137" s="15">
        <v>170.2</v>
      </c>
      <c r="M137" s="15">
        <v>113.4</v>
      </c>
      <c r="N137" s="15">
        <v>136.30000000000001</v>
      </c>
      <c r="O137" s="15">
        <v>128.69999999999999</v>
      </c>
      <c r="P137" s="15">
        <v>142.4</v>
      </c>
      <c r="Q137" s="15">
        <v>137.4</v>
      </c>
      <c r="R137" s="15">
        <f t="shared" si="9"/>
        <v>135.0625</v>
      </c>
      <c r="S137" s="15">
        <v>140.9</v>
      </c>
      <c r="T137" s="15">
        <v>139.6</v>
      </c>
      <c r="U137" s="15">
        <v>134.30000000000001</v>
      </c>
      <c r="V137" s="15">
        <v>138.80000000000001</v>
      </c>
      <c r="W137" s="15">
        <f t="shared" si="10"/>
        <v>137.56666666666666</v>
      </c>
      <c r="X137" s="15">
        <v>128.69999999999999</v>
      </c>
      <c r="Y137" s="15">
        <v>129.80000000000001</v>
      </c>
      <c r="Z137" s="15">
        <v>131.80000000000001</v>
      </c>
      <c r="AA137" s="15">
        <v>128.69999999999999</v>
      </c>
      <c r="AB137" s="15">
        <v>117.8</v>
      </c>
      <c r="AC137" s="15">
        <v>126.5</v>
      </c>
      <c r="AD137" s="15">
        <v>133</v>
      </c>
      <c r="AE137" s="15">
        <v>123</v>
      </c>
      <c r="AF137" s="15">
        <v>125.7</v>
      </c>
      <c r="AG137" s="15">
        <f t="shared" si="11"/>
        <v>124.35</v>
      </c>
      <c r="AH137" s="15">
        <v>133.80000000000001</v>
      </c>
    </row>
    <row r="138" spans="1:34" x14ac:dyDescent="0.45">
      <c r="A138" t="s">
        <v>34</v>
      </c>
      <c r="B138">
        <v>2016</v>
      </c>
      <c r="C138" t="s">
        <v>43</v>
      </c>
      <c r="D138" s="15">
        <v>137.9</v>
      </c>
      <c r="E138" s="15">
        <v>130.19999999999999</v>
      </c>
      <c r="F138" s="15">
        <v>134.69999999999999</v>
      </c>
      <c r="G138" s="15">
        <v>151.19999999999999</v>
      </c>
      <c r="H138" s="15">
        <v>134.80000000000001</v>
      </c>
      <c r="I138" s="15">
        <f t="shared" si="8"/>
        <v>137.76</v>
      </c>
      <c r="J138" s="15">
        <v>117.8</v>
      </c>
      <c r="K138" s="15">
        <v>130.5</v>
      </c>
      <c r="L138" s="15">
        <v>172.1</v>
      </c>
      <c r="M138" s="15">
        <v>114.1</v>
      </c>
      <c r="N138" s="15">
        <v>139.30000000000001</v>
      </c>
      <c r="O138" s="15">
        <v>126.1</v>
      </c>
      <c r="P138" s="15">
        <v>141.1</v>
      </c>
      <c r="Q138" s="15">
        <v>137</v>
      </c>
      <c r="R138" s="15">
        <f t="shared" si="9"/>
        <v>134.75</v>
      </c>
      <c r="S138" s="15">
        <v>141.80000000000001</v>
      </c>
      <c r="T138" s="15">
        <v>135.5</v>
      </c>
      <c r="U138" s="15">
        <v>129.1</v>
      </c>
      <c r="V138" s="15">
        <v>134.5</v>
      </c>
      <c r="W138" s="15">
        <f t="shared" si="10"/>
        <v>133.03333333333333</v>
      </c>
      <c r="X138" s="15">
        <v>128.69999999999999</v>
      </c>
      <c r="Y138" s="15">
        <v>124.3</v>
      </c>
      <c r="Z138" s="15">
        <v>128.4</v>
      </c>
      <c r="AA138" s="15">
        <v>126.1</v>
      </c>
      <c r="AB138" s="15">
        <v>115.2</v>
      </c>
      <c r="AC138" s="15">
        <v>123.5</v>
      </c>
      <c r="AD138" s="15">
        <v>132.4</v>
      </c>
      <c r="AE138" s="15">
        <v>122.1</v>
      </c>
      <c r="AF138" s="15">
        <v>123.4</v>
      </c>
      <c r="AG138" s="15">
        <f t="shared" si="11"/>
        <v>122.75</v>
      </c>
      <c r="AH138" s="15">
        <v>131.4</v>
      </c>
    </row>
    <row r="139" spans="1:34" x14ac:dyDescent="0.45">
      <c r="A139" t="s">
        <v>33</v>
      </c>
      <c r="B139">
        <v>2016</v>
      </c>
      <c r="C139" t="s">
        <v>43</v>
      </c>
      <c r="D139" s="15">
        <v>138.4</v>
      </c>
      <c r="E139" s="15">
        <v>130.30000000000001</v>
      </c>
      <c r="F139" s="15">
        <v>130.4</v>
      </c>
      <c r="G139" s="15">
        <v>155.1</v>
      </c>
      <c r="H139" s="15">
        <v>132.69999999999999</v>
      </c>
      <c r="I139" s="15">
        <f t="shared" si="8"/>
        <v>137.38000000000002</v>
      </c>
      <c r="J139" s="15">
        <v>112.5</v>
      </c>
      <c r="K139" s="15">
        <v>128.69999999999999</v>
      </c>
      <c r="L139" s="15">
        <v>175.7</v>
      </c>
      <c r="M139" s="15">
        <v>115.4</v>
      </c>
      <c r="N139" s="15">
        <v>145.30000000000001</v>
      </c>
      <c r="O139" s="15">
        <v>122.5</v>
      </c>
      <c r="P139" s="15">
        <v>139.6</v>
      </c>
      <c r="Q139" s="15">
        <v>136.30000000000001</v>
      </c>
      <c r="R139" s="15">
        <f t="shared" si="9"/>
        <v>134.5</v>
      </c>
      <c r="S139" s="15">
        <v>144.30000000000001</v>
      </c>
      <c r="T139" s="15">
        <v>129.1</v>
      </c>
      <c r="U139" s="15">
        <v>121.9</v>
      </c>
      <c r="V139" s="15">
        <v>128</v>
      </c>
      <c r="W139" s="15">
        <f t="shared" si="10"/>
        <v>126.33333333333333</v>
      </c>
      <c r="X139" s="15">
        <v>128.69999999999999</v>
      </c>
      <c r="Y139" s="15">
        <v>115.2</v>
      </c>
      <c r="Z139" s="15">
        <v>124.5</v>
      </c>
      <c r="AA139" s="15">
        <v>121.8</v>
      </c>
      <c r="AB139" s="15">
        <v>112.8</v>
      </c>
      <c r="AC139" s="15">
        <v>121.2</v>
      </c>
      <c r="AD139" s="15">
        <v>131.9</v>
      </c>
      <c r="AE139" s="15">
        <v>120.8</v>
      </c>
      <c r="AF139" s="15">
        <v>120.9</v>
      </c>
      <c r="AG139" s="15">
        <f t="shared" si="11"/>
        <v>120.85</v>
      </c>
      <c r="AH139" s="15">
        <v>128.6</v>
      </c>
    </row>
    <row r="140" spans="1:34" x14ac:dyDescent="0.45">
      <c r="A140" t="s">
        <v>30</v>
      </c>
      <c r="B140">
        <v>2016</v>
      </c>
      <c r="C140" t="s">
        <v>45</v>
      </c>
      <c r="D140" s="15">
        <v>137.4</v>
      </c>
      <c r="E140" s="15">
        <v>130.6</v>
      </c>
      <c r="F140" s="15">
        <v>136.9</v>
      </c>
      <c r="G140" s="15">
        <v>141.80000000000001</v>
      </c>
      <c r="H140" s="15">
        <v>136.19999999999999</v>
      </c>
      <c r="I140" s="15">
        <f t="shared" si="8"/>
        <v>136.58000000000001</v>
      </c>
      <c r="J140" s="15">
        <v>121.1</v>
      </c>
      <c r="K140" s="15">
        <v>132</v>
      </c>
      <c r="L140" s="15">
        <v>170</v>
      </c>
      <c r="M140" s="15">
        <v>113.4</v>
      </c>
      <c r="N140" s="15">
        <v>136.80000000000001</v>
      </c>
      <c r="O140" s="15">
        <v>128.69999999999999</v>
      </c>
      <c r="P140" s="15">
        <v>143.1</v>
      </c>
      <c r="Q140" s="15">
        <v>136.6</v>
      </c>
      <c r="R140" s="15">
        <f t="shared" si="9"/>
        <v>135.21250000000001</v>
      </c>
      <c r="S140" s="15">
        <v>141.19999999999999</v>
      </c>
      <c r="T140" s="15">
        <v>139.9</v>
      </c>
      <c r="U140" s="15">
        <v>134.5</v>
      </c>
      <c r="V140" s="15">
        <v>139.19999999999999</v>
      </c>
      <c r="W140" s="15">
        <f t="shared" si="10"/>
        <v>137.86666666666665</v>
      </c>
      <c r="X140" s="15">
        <v>129.1</v>
      </c>
      <c r="Y140" s="15">
        <v>130.30000000000001</v>
      </c>
      <c r="Z140" s="15">
        <v>132.1</v>
      </c>
      <c r="AA140" s="15">
        <v>129.1</v>
      </c>
      <c r="AB140" s="15">
        <v>118.2</v>
      </c>
      <c r="AC140" s="15">
        <v>126.9</v>
      </c>
      <c r="AD140" s="15">
        <v>133.69999999999999</v>
      </c>
      <c r="AE140" s="15">
        <v>123.5</v>
      </c>
      <c r="AF140" s="15">
        <v>126.1</v>
      </c>
      <c r="AG140" s="15">
        <f t="shared" si="11"/>
        <v>124.8</v>
      </c>
      <c r="AH140" s="15">
        <v>133.6</v>
      </c>
    </row>
    <row r="141" spans="1:34" x14ac:dyDescent="0.45">
      <c r="A141" t="s">
        <v>34</v>
      </c>
      <c r="B141">
        <v>2016</v>
      </c>
      <c r="C141" t="s">
        <v>45</v>
      </c>
      <c r="D141" s="15">
        <v>137.80000000000001</v>
      </c>
      <c r="E141" s="15">
        <v>132</v>
      </c>
      <c r="F141" s="15">
        <v>134.1</v>
      </c>
      <c r="G141" s="15">
        <v>141.9</v>
      </c>
      <c r="H141" s="15">
        <v>135</v>
      </c>
      <c r="I141" s="15">
        <f t="shared" si="8"/>
        <v>136.16</v>
      </c>
      <c r="J141" s="15">
        <v>118</v>
      </c>
      <c r="K141" s="15">
        <v>131.4</v>
      </c>
      <c r="L141" s="15">
        <v>171.7</v>
      </c>
      <c r="M141" s="15">
        <v>114.1</v>
      </c>
      <c r="N141" s="15">
        <v>139.69999999999999</v>
      </c>
      <c r="O141" s="15">
        <v>126.2</v>
      </c>
      <c r="P141" s="15">
        <v>141.80000000000001</v>
      </c>
      <c r="Q141" s="15">
        <v>136.1</v>
      </c>
      <c r="R141" s="15">
        <f t="shared" si="9"/>
        <v>134.875</v>
      </c>
      <c r="S141" s="15">
        <v>142</v>
      </c>
      <c r="T141" s="15">
        <v>135.80000000000001</v>
      </c>
      <c r="U141" s="15">
        <v>129.30000000000001</v>
      </c>
      <c r="V141" s="15">
        <v>135</v>
      </c>
      <c r="W141" s="15">
        <f t="shared" si="10"/>
        <v>133.36666666666667</v>
      </c>
      <c r="X141" s="15">
        <v>129.1</v>
      </c>
      <c r="Y141" s="15">
        <v>125</v>
      </c>
      <c r="Z141" s="15">
        <v>128.6</v>
      </c>
      <c r="AA141" s="15">
        <v>126.4</v>
      </c>
      <c r="AB141" s="15">
        <v>115.7</v>
      </c>
      <c r="AC141" s="15">
        <v>124</v>
      </c>
      <c r="AD141" s="15">
        <v>132.80000000000001</v>
      </c>
      <c r="AE141" s="15">
        <v>122.6</v>
      </c>
      <c r="AF141" s="15">
        <v>123.8</v>
      </c>
      <c r="AG141" s="15">
        <f t="shared" si="11"/>
        <v>123.19999999999999</v>
      </c>
      <c r="AH141" s="15">
        <v>131.19999999999999</v>
      </c>
    </row>
    <row r="142" spans="1:34" x14ac:dyDescent="0.45">
      <c r="A142" t="s">
        <v>33</v>
      </c>
      <c r="B142">
        <v>2016</v>
      </c>
      <c r="C142" t="s">
        <v>45</v>
      </c>
      <c r="D142" s="15">
        <v>138.5</v>
      </c>
      <c r="E142" s="15">
        <v>134.1</v>
      </c>
      <c r="F142" s="15">
        <v>130.80000000000001</v>
      </c>
      <c r="G142" s="15">
        <v>142</v>
      </c>
      <c r="H142" s="15">
        <v>132.9</v>
      </c>
      <c r="I142" s="15">
        <f t="shared" si="8"/>
        <v>135.66000000000003</v>
      </c>
      <c r="J142" s="15">
        <v>112.6</v>
      </c>
      <c r="K142" s="15">
        <v>130.19999999999999</v>
      </c>
      <c r="L142" s="15">
        <v>174.9</v>
      </c>
      <c r="M142" s="15">
        <v>115.6</v>
      </c>
      <c r="N142" s="15">
        <v>145.4</v>
      </c>
      <c r="O142" s="15">
        <v>122.7</v>
      </c>
      <c r="P142" s="15">
        <v>140.30000000000001</v>
      </c>
      <c r="Q142" s="15">
        <v>135.19999999999999</v>
      </c>
      <c r="R142" s="15">
        <f t="shared" si="9"/>
        <v>134.61250000000001</v>
      </c>
      <c r="S142" s="15">
        <v>144.30000000000001</v>
      </c>
      <c r="T142" s="15">
        <v>129.6</v>
      </c>
      <c r="U142" s="15">
        <v>122.1</v>
      </c>
      <c r="V142" s="15">
        <v>128.5</v>
      </c>
      <c r="W142" s="15">
        <f t="shared" si="10"/>
        <v>126.73333333333333</v>
      </c>
      <c r="X142" s="15">
        <v>129.1</v>
      </c>
      <c r="Y142" s="15">
        <v>116.2</v>
      </c>
      <c r="Z142" s="15">
        <v>124.7</v>
      </c>
      <c r="AA142" s="15">
        <v>122.1</v>
      </c>
      <c r="AB142" s="15">
        <v>113.4</v>
      </c>
      <c r="AC142" s="15">
        <v>121.7</v>
      </c>
      <c r="AD142" s="15">
        <v>132.1</v>
      </c>
      <c r="AE142" s="15">
        <v>121.3</v>
      </c>
      <c r="AF142" s="15">
        <v>121.3</v>
      </c>
      <c r="AG142" s="15">
        <f t="shared" si="11"/>
        <v>121.3</v>
      </c>
      <c r="AH142" s="15">
        <v>128.5</v>
      </c>
    </row>
    <row r="143" spans="1:34" x14ac:dyDescent="0.45">
      <c r="A143" t="s">
        <v>30</v>
      </c>
      <c r="B143">
        <v>2016</v>
      </c>
      <c r="C143" t="s">
        <v>46</v>
      </c>
      <c r="D143" s="15">
        <v>137.30000000000001</v>
      </c>
      <c r="E143" s="15">
        <v>131.6</v>
      </c>
      <c r="F143" s="15">
        <v>135.6</v>
      </c>
      <c r="G143" s="15">
        <v>127.5</v>
      </c>
      <c r="H143" s="15">
        <v>136.30000000000001</v>
      </c>
      <c r="I143" s="15">
        <f t="shared" si="8"/>
        <v>133.66</v>
      </c>
      <c r="J143" s="15">
        <v>121.6</v>
      </c>
      <c r="K143" s="15">
        <v>132.6</v>
      </c>
      <c r="L143" s="15">
        <v>167.9</v>
      </c>
      <c r="M143" s="15">
        <v>113.8</v>
      </c>
      <c r="N143" s="15">
        <v>137.5</v>
      </c>
      <c r="O143" s="15">
        <v>129.1</v>
      </c>
      <c r="P143" s="15">
        <v>143.6</v>
      </c>
      <c r="Q143" s="15">
        <v>134.69999999999999</v>
      </c>
      <c r="R143" s="15">
        <f t="shared" si="9"/>
        <v>135.1</v>
      </c>
      <c r="S143" s="15">
        <v>142.4</v>
      </c>
      <c r="T143" s="15">
        <v>140.4</v>
      </c>
      <c r="U143" s="15">
        <v>135.19999999999999</v>
      </c>
      <c r="V143" s="15">
        <v>139.69999999999999</v>
      </c>
      <c r="W143" s="15">
        <f t="shared" si="10"/>
        <v>138.43333333333334</v>
      </c>
      <c r="X143" s="15">
        <v>128.5</v>
      </c>
      <c r="Y143" s="15">
        <v>132</v>
      </c>
      <c r="Z143" s="15">
        <v>132.9</v>
      </c>
      <c r="AA143" s="15">
        <v>129.69999999999999</v>
      </c>
      <c r="AB143" s="15">
        <v>118.6</v>
      </c>
      <c r="AC143" s="15">
        <v>127.3</v>
      </c>
      <c r="AD143" s="15">
        <v>134.19999999999999</v>
      </c>
      <c r="AE143" s="15">
        <v>121.9</v>
      </c>
      <c r="AF143" s="15">
        <v>126.3</v>
      </c>
      <c r="AG143" s="15">
        <f t="shared" si="11"/>
        <v>124.1</v>
      </c>
      <c r="AH143" s="15">
        <v>132.80000000000001</v>
      </c>
    </row>
    <row r="144" spans="1:34" x14ac:dyDescent="0.45">
      <c r="A144" t="s">
        <v>34</v>
      </c>
      <c r="B144">
        <v>2016</v>
      </c>
      <c r="C144" t="s">
        <v>46</v>
      </c>
      <c r="D144" s="15">
        <v>137.6</v>
      </c>
      <c r="E144" s="15">
        <v>132.9</v>
      </c>
      <c r="F144" s="15">
        <v>132.69999999999999</v>
      </c>
      <c r="G144" s="15">
        <v>125.3</v>
      </c>
      <c r="H144" s="15">
        <v>135.1</v>
      </c>
      <c r="I144" s="15">
        <f t="shared" si="8"/>
        <v>132.72</v>
      </c>
      <c r="J144" s="15">
        <v>118.6</v>
      </c>
      <c r="K144" s="15">
        <v>132.30000000000001</v>
      </c>
      <c r="L144" s="15">
        <v>168.7</v>
      </c>
      <c r="M144" s="15">
        <v>114.4</v>
      </c>
      <c r="N144" s="15">
        <v>140.19999999999999</v>
      </c>
      <c r="O144" s="15">
        <v>126.6</v>
      </c>
      <c r="P144" s="15">
        <v>142.30000000000001</v>
      </c>
      <c r="Q144" s="15">
        <v>134</v>
      </c>
      <c r="R144" s="15">
        <f t="shared" si="9"/>
        <v>134.63750000000002</v>
      </c>
      <c r="S144" s="15">
        <v>143.1</v>
      </c>
      <c r="T144" s="15">
        <v>136.30000000000001</v>
      </c>
      <c r="U144" s="15">
        <v>129.80000000000001</v>
      </c>
      <c r="V144" s="15">
        <v>135.4</v>
      </c>
      <c r="W144" s="15">
        <f t="shared" si="10"/>
        <v>133.83333333333334</v>
      </c>
      <c r="X144" s="15">
        <v>128.5</v>
      </c>
      <c r="Y144" s="15">
        <v>126.6</v>
      </c>
      <c r="Z144" s="15">
        <v>129.19999999999999</v>
      </c>
      <c r="AA144" s="15">
        <v>126.9</v>
      </c>
      <c r="AB144" s="15">
        <v>116</v>
      </c>
      <c r="AC144" s="15">
        <v>124.2</v>
      </c>
      <c r="AD144" s="15">
        <v>133.1</v>
      </c>
      <c r="AE144" s="15">
        <v>121.1</v>
      </c>
      <c r="AF144" s="15">
        <v>123.9</v>
      </c>
      <c r="AG144" s="15">
        <f t="shared" si="11"/>
        <v>122.5</v>
      </c>
      <c r="AH144" s="15">
        <v>130.4</v>
      </c>
    </row>
    <row r="145" spans="1:34" x14ac:dyDescent="0.45">
      <c r="A145" t="s">
        <v>33</v>
      </c>
      <c r="B145">
        <v>2016</v>
      </c>
      <c r="C145" t="s">
        <v>46</v>
      </c>
      <c r="D145" s="15">
        <v>138.19999999999999</v>
      </c>
      <c r="E145" s="15">
        <v>134.9</v>
      </c>
      <c r="F145" s="15">
        <v>129.30000000000001</v>
      </c>
      <c r="G145" s="15">
        <v>121.1</v>
      </c>
      <c r="H145" s="15">
        <v>133.1</v>
      </c>
      <c r="I145" s="15">
        <f t="shared" si="8"/>
        <v>131.32</v>
      </c>
      <c r="J145" s="15">
        <v>113.5</v>
      </c>
      <c r="K145" s="15">
        <v>131.6</v>
      </c>
      <c r="L145" s="15">
        <v>170.3</v>
      </c>
      <c r="M145" s="15">
        <v>115.5</v>
      </c>
      <c r="N145" s="15">
        <v>145.5</v>
      </c>
      <c r="O145" s="15">
        <v>123.1</v>
      </c>
      <c r="P145" s="15">
        <v>140.9</v>
      </c>
      <c r="Q145" s="15">
        <v>132.80000000000001</v>
      </c>
      <c r="R145" s="15">
        <f t="shared" si="9"/>
        <v>134.15</v>
      </c>
      <c r="S145" s="15">
        <v>145</v>
      </c>
      <c r="T145" s="15">
        <v>130</v>
      </c>
      <c r="U145" s="15">
        <v>122.2</v>
      </c>
      <c r="V145" s="15">
        <v>128.80000000000001</v>
      </c>
      <c r="W145" s="15">
        <f t="shared" si="10"/>
        <v>127</v>
      </c>
      <c r="X145" s="15">
        <v>128.5</v>
      </c>
      <c r="Y145" s="15">
        <v>117.8</v>
      </c>
      <c r="Z145" s="15">
        <v>125</v>
      </c>
      <c r="AA145" s="15">
        <v>122.3</v>
      </c>
      <c r="AB145" s="15">
        <v>113.7</v>
      </c>
      <c r="AC145" s="15">
        <v>121.8</v>
      </c>
      <c r="AD145" s="15">
        <v>132.30000000000001</v>
      </c>
      <c r="AE145" s="15">
        <v>119.9</v>
      </c>
      <c r="AF145" s="15">
        <v>121.4</v>
      </c>
      <c r="AG145" s="15">
        <f t="shared" si="11"/>
        <v>120.65</v>
      </c>
      <c r="AH145" s="15">
        <v>127.6</v>
      </c>
    </row>
    <row r="146" spans="1:34" x14ac:dyDescent="0.45">
      <c r="A146" t="s">
        <v>30</v>
      </c>
      <c r="B146">
        <v>2017</v>
      </c>
      <c r="C146" t="s">
        <v>31</v>
      </c>
      <c r="D146" s="15">
        <v>137.80000000000001</v>
      </c>
      <c r="E146" s="15">
        <v>131.9</v>
      </c>
      <c r="F146" s="15">
        <v>136</v>
      </c>
      <c r="G146" s="15">
        <v>119.8</v>
      </c>
      <c r="H146" s="15">
        <v>136.69999999999999</v>
      </c>
      <c r="I146" s="15">
        <f t="shared" si="8"/>
        <v>132.44</v>
      </c>
      <c r="J146" s="15">
        <v>122</v>
      </c>
      <c r="K146" s="15">
        <v>133.1</v>
      </c>
      <c r="L146" s="15">
        <v>161.69999999999999</v>
      </c>
      <c r="M146" s="15">
        <v>114.8</v>
      </c>
      <c r="N146" s="15">
        <v>136.9</v>
      </c>
      <c r="O146" s="15">
        <v>129</v>
      </c>
      <c r="P146" s="15">
        <v>143.9</v>
      </c>
      <c r="Q146" s="15">
        <v>133.69999999999999</v>
      </c>
      <c r="R146" s="15">
        <f t="shared" si="9"/>
        <v>134.38749999999999</v>
      </c>
      <c r="S146" s="15">
        <v>143.1</v>
      </c>
      <c r="T146" s="15">
        <v>140.69999999999999</v>
      </c>
      <c r="U146" s="15">
        <v>135.80000000000001</v>
      </c>
      <c r="V146" s="15">
        <v>140</v>
      </c>
      <c r="W146" s="15">
        <f t="shared" si="10"/>
        <v>138.83333333333334</v>
      </c>
      <c r="X146" s="15">
        <v>129.6</v>
      </c>
      <c r="Y146" s="15">
        <v>132.1</v>
      </c>
      <c r="Z146" s="15">
        <v>133.19999999999999</v>
      </c>
      <c r="AA146" s="15">
        <v>129.9</v>
      </c>
      <c r="AB146" s="15">
        <v>119.1</v>
      </c>
      <c r="AC146" s="15">
        <v>127</v>
      </c>
      <c r="AD146" s="15">
        <v>134.6</v>
      </c>
      <c r="AE146" s="15">
        <v>122.3</v>
      </c>
      <c r="AF146" s="15">
        <v>126.6</v>
      </c>
      <c r="AG146" s="15">
        <f t="shared" si="11"/>
        <v>124.44999999999999</v>
      </c>
      <c r="AH146" s="15">
        <v>132.4</v>
      </c>
    </row>
    <row r="147" spans="1:34" x14ac:dyDescent="0.45">
      <c r="A147" t="s">
        <v>34</v>
      </c>
      <c r="B147">
        <v>2017</v>
      </c>
      <c r="C147" t="s">
        <v>31</v>
      </c>
      <c r="D147" s="15">
        <v>138.19999999999999</v>
      </c>
      <c r="E147" s="15">
        <v>132.19999999999999</v>
      </c>
      <c r="F147" s="15">
        <v>133</v>
      </c>
      <c r="G147" s="15">
        <v>119.4</v>
      </c>
      <c r="H147" s="15">
        <v>135.4</v>
      </c>
      <c r="I147" s="15">
        <f t="shared" si="8"/>
        <v>131.63999999999999</v>
      </c>
      <c r="J147" s="15">
        <v>119.1</v>
      </c>
      <c r="K147" s="15">
        <v>132.80000000000001</v>
      </c>
      <c r="L147" s="15">
        <v>159.5</v>
      </c>
      <c r="M147" s="15">
        <v>115.6</v>
      </c>
      <c r="N147" s="15">
        <v>139.6</v>
      </c>
      <c r="O147" s="15">
        <v>126.6</v>
      </c>
      <c r="P147" s="15">
        <v>142.80000000000001</v>
      </c>
      <c r="Q147" s="15">
        <v>133.1</v>
      </c>
      <c r="R147" s="15">
        <f t="shared" si="9"/>
        <v>133.63749999999999</v>
      </c>
      <c r="S147" s="15">
        <v>143.80000000000001</v>
      </c>
      <c r="T147" s="15">
        <v>136.6</v>
      </c>
      <c r="U147" s="15">
        <v>130.19999999999999</v>
      </c>
      <c r="V147" s="15">
        <v>135.6</v>
      </c>
      <c r="W147" s="15">
        <f t="shared" si="10"/>
        <v>134.13333333333333</v>
      </c>
      <c r="X147" s="15">
        <v>129.6</v>
      </c>
      <c r="Y147" s="15">
        <v>126.8</v>
      </c>
      <c r="Z147" s="15">
        <v>129.4</v>
      </c>
      <c r="AA147" s="15">
        <v>127.1</v>
      </c>
      <c r="AB147" s="15">
        <v>117</v>
      </c>
      <c r="AC147" s="15">
        <v>124.2</v>
      </c>
      <c r="AD147" s="15">
        <v>133.30000000000001</v>
      </c>
      <c r="AE147" s="15">
        <v>121.7</v>
      </c>
      <c r="AF147" s="15">
        <v>124.4</v>
      </c>
      <c r="AG147" s="15">
        <f t="shared" si="11"/>
        <v>123.05000000000001</v>
      </c>
      <c r="AH147" s="15">
        <v>130.30000000000001</v>
      </c>
    </row>
    <row r="148" spans="1:34" x14ac:dyDescent="0.45">
      <c r="A148" t="s">
        <v>33</v>
      </c>
      <c r="B148">
        <v>2017</v>
      </c>
      <c r="C148" t="s">
        <v>31</v>
      </c>
      <c r="D148" s="15">
        <v>138.9</v>
      </c>
      <c r="E148" s="15">
        <v>132.6</v>
      </c>
      <c r="F148" s="15">
        <v>129.6</v>
      </c>
      <c r="G148" s="15">
        <v>118.7</v>
      </c>
      <c r="H148" s="15">
        <v>133.1</v>
      </c>
      <c r="I148" s="15">
        <f t="shared" si="8"/>
        <v>130.58000000000001</v>
      </c>
      <c r="J148" s="15">
        <v>114</v>
      </c>
      <c r="K148" s="15">
        <v>132.19999999999999</v>
      </c>
      <c r="L148" s="15">
        <v>155.1</v>
      </c>
      <c r="M148" s="15">
        <v>117.3</v>
      </c>
      <c r="N148" s="15">
        <v>144.9</v>
      </c>
      <c r="O148" s="15">
        <v>123.2</v>
      </c>
      <c r="P148" s="15">
        <v>141.6</v>
      </c>
      <c r="Q148" s="15">
        <v>132</v>
      </c>
      <c r="R148" s="15">
        <f t="shared" si="9"/>
        <v>132.53749999999999</v>
      </c>
      <c r="S148" s="15">
        <v>145.6</v>
      </c>
      <c r="T148" s="15">
        <v>130.19999999999999</v>
      </c>
      <c r="U148" s="15">
        <v>122.3</v>
      </c>
      <c r="V148" s="15">
        <v>129</v>
      </c>
      <c r="W148" s="15">
        <f t="shared" si="10"/>
        <v>127.16666666666667</v>
      </c>
      <c r="X148" s="15">
        <v>129.6</v>
      </c>
      <c r="Y148" s="15">
        <v>118</v>
      </c>
      <c r="Z148" s="15">
        <v>125.1</v>
      </c>
      <c r="AA148" s="15">
        <v>122.6</v>
      </c>
      <c r="AB148" s="15">
        <v>115.2</v>
      </c>
      <c r="AC148" s="15">
        <v>122</v>
      </c>
      <c r="AD148" s="15">
        <v>132.4</v>
      </c>
      <c r="AE148" s="15">
        <v>120.9</v>
      </c>
      <c r="AF148" s="15">
        <v>122.1</v>
      </c>
      <c r="AG148" s="15">
        <f t="shared" si="11"/>
        <v>121.5</v>
      </c>
      <c r="AH148" s="15">
        <v>127.8</v>
      </c>
    </row>
    <row r="149" spans="1:34" x14ac:dyDescent="0.45">
      <c r="A149" t="s">
        <v>30</v>
      </c>
      <c r="B149">
        <v>2017</v>
      </c>
      <c r="C149" t="s">
        <v>35</v>
      </c>
      <c r="D149" s="15">
        <v>138.30000000000001</v>
      </c>
      <c r="E149" s="15">
        <v>129.30000000000001</v>
      </c>
      <c r="F149" s="15">
        <v>138.69999999999999</v>
      </c>
      <c r="G149" s="15">
        <v>119.1</v>
      </c>
      <c r="H149" s="15">
        <v>137.19999999999999</v>
      </c>
      <c r="I149" s="15">
        <f t="shared" si="8"/>
        <v>132.51999999999998</v>
      </c>
      <c r="J149" s="15">
        <v>122.1</v>
      </c>
      <c r="K149" s="15">
        <v>133.30000000000001</v>
      </c>
      <c r="L149" s="15">
        <v>156.9</v>
      </c>
      <c r="M149" s="15">
        <v>116.2</v>
      </c>
      <c r="N149" s="15">
        <v>136</v>
      </c>
      <c r="O149" s="15">
        <v>129.4</v>
      </c>
      <c r="P149" s="15">
        <v>144.4</v>
      </c>
      <c r="Q149" s="15">
        <v>133.6</v>
      </c>
      <c r="R149" s="15">
        <f t="shared" si="9"/>
        <v>133.98749999999998</v>
      </c>
      <c r="S149" s="15">
        <v>143.69999999999999</v>
      </c>
      <c r="T149" s="15">
        <v>140.9</v>
      </c>
      <c r="U149" s="15">
        <v>135.80000000000001</v>
      </c>
      <c r="V149" s="15">
        <v>140.19999999999999</v>
      </c>
      <c r="W149" s="15">
        <f t="shared" si="10"/>
        <v>138.96666666666667</v>
      </c>
      <c r="X149" s="15">
        <v>130.5</v>
      </c>
      <c r="Y149" s="15">
        <v>133.19999999999999</v>
      </c>
      <c r="Z149" s="15">
        <v>133.6</v>
      </c>
      <c r="AA149" s="15">
        <v>130.1</v>
      </c>
      <c r="AB149" s="15">
        <v>119.5</v>
      </c>
      <c r="AC149" s="15">
        <v>127.7</v>
      </c>
      <c r="AD149" s="15">
        <v>134.9</v>
      </c>
      <c r="AE149" s="15">
        <v>123.2</v>
      </c>
      <c r="AF149" s="15">
        <v>127</v>
      </c>
      <c r="AG149" s="15">
        <f t="shared" si="11"/>
        <v>125.1</v>
      </c>
      <c r="AH149" s="15">
        <v>132.6</v>
      </c>
    </row>
    <row r="150" spans="1:34" x14ac:dyDescent="0.45">
      <c r="A150" t="s">
        <v>34</v>
      </c>
      <c r="B150">
        <v>2017</v>
      </c>
      <c r="C150" t="s">
        <v>35</v>
      </c>
      <c r="D150" s="15">
        <v>138.80000000000001</v>
      </c>
      <c r="E150" s="15">
        <v>129.30000000000001</v>
      </c>
      <c r="F150" s="15">
        <v>135.30000000000001</v>
      </c>
      <c r="G150" s="15">
        <v>119.5</v>
      </c>
      <c r="H150" s="15">
        <v>135.80000000000001</v>
      </c>
      <c r="I150" s="15">
        <f t="shared" si="8"/>
        <v>131.74</v>
      </c>
      <c r="J150" s="15">
        <v>119.2</v>
      </c>
      <c r="K150" s="15">
        <v>133.1</v>
      </c>
      <c r="L150" s="15">
        <v>152.19999999999999</v>
      </c>
      <c r="M150" s="15">
        <v>117.3</v>
      </c>
      <c r="N150" s="15">
        <v>138.69999999999999</v>
      </c>
      <c r="O150" s="15">
        <v>126.9</v>
      </c>
      <c r="P150" s="15">
        <v>143.19999999999999</v>
      </c>
      <c r="Q150" s="15">
        <v>133</v>
      </c>
      <c r="R150" s="15">
        <f t="shared" si="9"/>
        <v>132.94999999999999</v>
      </c>
      <c r="S150" s="15">
        <v>144.4</v>
      </c>
      <c r="T150" s="15">
        <v>136.80000000000001</v>
      </c>
      <c r="U150" s="15">
        <v>130.30000000000001</v>
      </c>
      <c r="V150" s="15">
        <v>135.9</v>
      </c>
      <c r="W150" s="15">
        <f t="shared" si="10"/>
        <v>134.33333333333334</v>
      </c>
      <c r="X150" s="15">
        <v>130.5</v>
      </c>
      <c r="Y150" s="15">
        <v>127.9</v>
      </c>
      <c r="Z150" s="15">
        <v>129.69999999999999</v>
      </c>
      <c r="AA150" s="15">
        <v>127.4</v>
      </c>
      <c r="AB150" s="15">
        <v>117.4</v>
      </c>
      <c r="AC150" s="15">
        <v>124.6</v>
      </c>
      <c r="AD150" s="15">
        <v>133.4</v>
      </c>
      <c r="AE150" s="15">
        <v>122.6</v>
      </c>
      <c r="AF150" s="15">
        <v>124.8</v>
      </c>
      <c r="AG150" s="15">
        <f t="shared" si="11"/>
        <v>123.69999999999999</v>
      </c>
      <c r="AH150" s="15">
        <v>130.6</v>
      </c>
    </row>
    <row r="151" spans="1:34" x14ac:dyDescent="0.45">
      <c r="A151" t="s">
        <v>33</v>
      </c>
      <c r="B151">
        <v>2017</v>
      </c>
      <c r="C151" t="s">
        <v>35</v>
      </c>
      <c r="D151" s="15">
        <v>139.80000000000001</v>
      </c>
      <c r="E151" s="15">
        <v>129.30000000000001</v>
      </c>
      <c r="F151" s="15">
        <v>131.4</v>
      </c>
      <c r="G151" s="15">
        <v>120.2</v>
      </c>
      <c r="H151" s="15">
        <v>133.5</v>
      </c>
      <c r="I151" s="15">
        <f t="shared" si="8"/>
        <v>130.84</v>
      </c>
      <c r="J151" s="15">
        <v>114.3</v>
      </c>
      <c r="K151" s="15">
        <v>132.80000000000001</v>
      </c>
      <c r="L151" s="15">
        <v>143.1</v>
      </c>
      <c r="M151" s="15">
        <v>119.5</v>
      </c>
      <c r="N151" s="15">
        <v>144</v>
      </c>
      <c r="O151" s="15">
        <v>123.4</v>
      </c>
      <c r="P151" s="15">
        <v>141.9</v>
      </c>
      <c r="Q151" s="15">
        <v>132.1</v>
      </c>
      <c r="R151" s="15">
        <f t="shared" si="9"/>
        <v>131.38749999999999</v>
      </c>
      <c r="S151" s="15">
        <v>146.30000000000001</v>
      </c>
      <c r="T151" s="15">
        <v>130.5</v>
      </c>
      <c r="U151" s="15">
        <v>122.5</v>
      </c>
      <c r="V151" s="15">
        <v>129.30000000000001</v>
      </c>
      <c r="W151" s="15">
        <f t="shared" si="10"/>
        <v>127.43333333333334</v>
      </c>
      <c r="X151" s="15">
        <v>130.5</v>
      </c>
      <c r="Y151" s="15">
        <v>119.2</v>
      </c>
      <c r="Z151" s="15">
        <v>125.3</v>
      </c>
      <c r="AA151" s="15">
        <v>122.9</v>
      </c>
      <c r="AB151" s="15">
        <v>115.5</v>
      </c>
      <c r="AC151" s="15">
        <v>122.2</v>
      </c>
      <c r="AD151" s="15">
        <v>132.4</v>
      </c>
      <c r="AE151" s="15">
        <v>121.7</v>
      </c>
      <c r="AF151" s="15">
        <v>122.4</v>
      </c>
      <c r="AG151" s="15">
        <f t="shared" si="11"/>
        <v>122.05000000000001</v>
      </c>
      <c r="AH151" s="15">
        <v>128.19999999999999</v>
      </c>
    </row>
    <row r="152" spans="1:34" x14ac:dyDescent="0.45">
      <c r="A152" t="s">
        <v>30</v>
      </c>
      <c r="B152">
        <v>2017</v>
      </c>
      <c r="C152" t="s">
        <v>36</v>
      </c>
      <c r="D152" s="15">
        <v>138.80000000000001</v>
      </c>
      <c r="E152" s="15">
        <v>128.80000000000001</v>
      </c>
      <c r="F152" s="15">
        <v>139.69999999999999</v>
      </c>
      <c r="G152" s="15">
        <v>119.7</v>
      </c>
      <c r="H152" s="15">
        <v>137.19999999999999</v>
      </c>
      <c r="I152" s="15">
        <f t="shared" si="8"/>
        <v>132.84</v>
      </c>
      <c r="J152" s="15">
        <v>121.6</v>
      </c>
      <c r="K152" s="15">
        <v>133.6</v>
      </c>
      <c r="L152" s="15">
        <v>148</v>
      </c>
      <c r="M152" s="15">
        <v>116.9</v>
      </c>
      <c r="N152" s="15">
        <v>135.6</v>
      </c>
      <c r="O152" s="15">
        <v>129.80000000000001</v>
      </c>
      <c r="P152" s="15">
        <v>145.4</v>
      </c>
      <c r="Q152" s="15">
        <v>133.4</v>
      </c>
      <c r="R152" s="15">
        <f t="shared" si="9"/>
        <v>133.03749999999999</v>
      </c>
      <c r="S152" s="15">
        <v>144.19999999999999</v>
      </c>
      <c r="T152" s="15">
        <v>141.6</v>
      </c>
      <c r="U152" s="15">
        <v>136.19999999999999</v>
      </c>
      <c r="V152" s="15">
        <v>140.80000000000001</v>
      </c>
      <c r="W152" s="15">
        <f t="shared" si="10"/>
        <v>139.53333333333333</v>
      </c>
      <c r="X152" s="15">
        <v>131.1</v>
      </c>
      <c r="Y152" s="15">
        <v>134.19999999999999</v>
      </c>
      <c r="Z152" s="15">
        <v>134.1</v>
      </c>
      <c r="AA152" s="15">
        <v>130.6</v>
      </c>
      <c r="AB152" s="15">
        <v>119.8</v>
      </c>
      <c r="AC152" s="15">
        <v>128.30000000000001</v>
      </c>
      <c r="AD152" s="15">
        <v>135.19999999999999</v>
      </c>
      <c r="AE152" s="15">
        <v>123.3</v>
      </c>
      <c r="AF152" s="15">
        <v>127.4</v>
      </c>
      <c r="AG152" s="15">
        <f t="shared" si="11"/>
        <v>125.35</v>
      </c>
      <c r="AH152" s="15">
        <v>132.80000000000001</v>
      </c>
    </row>
    <row r="153" spans="1:34" x14ac:dyDescent="0.45">
      <c r="A153" t="s">
        <v>34</v>
      </c>
      <c r="B153">
        <v>2017</v>
      </c>
      <c r="C153" t="s">
        <v>36</v>
      </c>
      <c r="D153" s="15">
        <v>139</v>
      </c>
      <c r="E153" s="15">
        <v>128.6</v>
      </c>
      <c r="F153" s="15">
        <v>138.30000000000001</v>
      </c>
      <c r="G153" s="15">
        <v>120.5</v>
      </c>
      <c r="H153" s="15">
        <v>136.30000000000001</v>
      </c>
      <c r="I153" s="15">
        <f t="shared" si="8"/>
        <v>132.54000000000002</v>
      </c>
      <c r="J153" s="15">
        <v>118.8</v>
      </c>
      <c r="K153" s="15">
        <v>133.30000000000001</v>
      </c>
      <c r="L153" s="15">
        <v>143.9</v>
      </c>
      <c r="M153" s="15">
        <v>118</v>
      </c>
      <c r="N153" s="15">
        <v>137.9</v>
      </c>
      <c r="O153" s="15">
        <v>127.2</v>
      </c>
      <c r="P153" s="15">
        <v>144</v>
      </c>
      <c r="Q153" s="15">
        <v>133.1</v>
      </c>
      <c r="R153" s="15">
        <f t="shared" si="9"/>
        <v>132.02500000000001</v>
      </c>
      <c r="S153" s="15">
        <v>145.1</v>
      </c>
      <c r="T153" s="15">
        <v>137.30000000000001</v>
      </c>
      <c r="U153" s="15">
        <v>130.6</v>
      </c>
      <c r="V153" s="15">
        <v>136.4</v>
      </c>
      <c r="W153" s="15">
        <f t="shared" si="10"/>
        <v>134.76666666666665</v>
      </c>
      <c r="X153" s="15">
        <v>131.1</v>
      </c>
      <c r="Y153" s="15">
        <v>129.1</v>
      </c>
      <c r="Z153" s="15">
        <v>130.1</v>
      </c>
      <c r="AA153" s="15">
        <v>127.8</v>
      </c>
      <c r="AB153" s="15">
        <v>117.6</v>
      </c>
      <c r="AC153" s="15">
        <v>125</v>
      </c>
      <c r="AD153" s="15">
        <v>133.80000000000001</v>
      </c>
      <c r="AE153" s="15">
        <v>122.6</v>
      </c>
      <c r="AF153" s="15">
        <v>125.1</v>
      </c>
      <c r="AG153" s="15">
        <f t="shared" si="11"/>
        <v>123.85</v>
      </c>
      <c r="AH153" s="15">
        <v>130.9</v>
      </c>
    </row>
    <row r="154" spans="1:34" x14ac:dyDescent="0.45">
      <c r="A154" t="s">
        <v>33</v>
      </c>
      <c r="B154">
        <v>2017</v>
      </c>
      <c r="C154" t="s">
        <v>36</v>
      </c>
      <c r="D154" s="15">
        <v>139.4</v>
      </c>
      <c r="E154" s="15">
        <v>128.4</v>
      </c>
      <c r="F154" s="15">
        <v>136.80000000000001</v>
      </c>
      <c r="G154" s="15">
        <v>122.2</v>
      </c>
      <c r="H154" s="15">
        <v>134.9</v>
      </c>
      <c r="I154" s="15">
        <f t="shared" si="8"/>
        <v>132.34</v>
      </c>
      <c r="J154" s="15">
        <v>114</v>
      </c>
      <c r="K154" s="15">
        <v>132.69999999999999</v>
      </c>
      <c r="L154" s="15">
        <v>135.80000000000001</v>
      </c>
      <c r="M154" s="15">
        <v>120.3</v>
      </c>
      <c r="N154" s="15">
        <v>142.6</v>
      </c>
      <c r="O154" s="15">
        <v>123.6</v>
      </c>
      <c r="P154" s="15">
        <v>142.4</v>
      </c>
      <c r="Q154" s="15">
        <v>132.6</v>
      </c>
      <c r="R154" s="15">
        <f t="shared" si="9"/>
        <v>130.5</v>
      </c>
      <c r="S154" s="15">
        <v>147.5</v>
      </c>
      <c r="T154" s="15">
        <v>130.80000000000001</v>
      </c>
      <c r="U154" s="15">
        <v>122.8</v>
      </c>
      <c r="V154" s="15">
        <v>129.6</v>
      </c>
      <c r="W154" s="15">
        <f t="shared" si="10"/>
        <v>127.73333333333335</v>
      </c>
      <c r="X154" s="15">
        <v>131.1</v>
      </c>
      <c r="Y154" s="15">
        <v>120.8</v>
      </c>
      <c r="Z154" s="15">
        <v>125.6</v>
      </c>
      <c r="AA154" s="15">
        <v>123.1</v>
      </c>
      <c r="AB154" s="15">
        <v>115.6</v>
      </c>
      <c r="AC154" s="15">
        <v>122.4</v>
      </c>
      <c r="AD154" s="15">
        <v>132.80000000000001</v>
      </c>
      <c r="AE154" s="15">
        <v>121.7</v>
      </c>
      <c r="AF154" s="15">
        <v>122.6</v>
      </c>
      <c r="AG154" s="15">
        <f t="shared" si="11"/>
        <v>122.15</v>
      </c>
      <c r="AH154" s="15">
        <v>128.69999999999999</v>
      </c>
    </row>
    <row r="155" spans="1:34" x14ac:dyDescent="0.45">
      <c r="A155" t="s">
        <v>30</v>
      </c>
      <c r="B155">
        <v>2017</v>
      </c>
      <c r="C155" t="s">
        <v>37</v>
      </c>
      <c r="D155" s="15">
        <v>138.69999999999999</v>
      </c>
      <c r="E155" s="15">
        <v>127.1</v>
      </c>
      <c r="F155" s="15">
        <v>141.80000000000001</v>
      </c>
      <c r="G155" s="15">
        <v>121.5</v>
      </c>
      <c r="H155" s="15">
        <v>137.69999999999999</v>
      </c>
      <c r="I155" s="15">
        <f t="shared" si="8"/>
        <v>133.35999999999999</v>
      </c>
      <c r="J155" s="15">
        <v>121.3</v>
      </c>
      <c r="K155" s="15">
        <v>133.19999999999999</v>
      </c>
      <c r="L155" s="15">
        <v>144.5</v>
      </c>
      <c r="M155" s="15">
        <v>117.4</v>
      </c>
      <c r="N155" s="15">
        <v>134.1</v>
      </c>
      <c r="O155" s="15">
        <v>130</v>
      </c>
      <c r="P155" s="15">
        <v>145.5</v>
      </c>
      <c r="Q155" s="15">
        <v>133.5</v>
      </c>
      <c r="R155" s="15">
        <f t="shared" si="9"/>
        <v>132.4375</v>
      </c>
      <c r="S155" s="15">
        <v>144.4</v>
      </c>
      <c r="T155" s="15">
        <v>142.4</v>
      </c>
      <c r="U155" s="15">
        <v>136.80000000000001</v>
      </c>
      <c r="V155" s="15">
        <v>141.6</v>
      </c>
      <c r="W155" s="15">
        <f t="shared" si="10"/>
        <v>140.26666666666668</v>
      </c>
      <c r="X155" s="15">
        <v>131.69999999999999</v>
      </c>
      <c r="Y155" s="15">
        <v>135</v>
      </c>
      <c r="Z155" s="15">
        <v>134.30000000000001</v>
      </c>
      <c r="AA155" s="15">
        <v>131</v>
      </c>
      <c r="AB155" s="15">
        <v>119.2</v>
      </c>
      <c r="AC155" s="15">
        <v>128.30000000000001</v>
      </c>
      <c r="AD155" s="15">
        <v>135.69999999999999</v>
      </c>
      <c r="AE155" s="15">
        <v>123.7</v>
      </c>
      <c r="AF155" s="15">
        <v>127.5</v>
      </c>
      <c r="AG155" s="15">
        <f t="shared" si="11"/>
        <v>125.6</v>
      </c>
      <c r="AH155" s="15">
        <v>132.9</v>
      </c>
    </row>
    <row r="156" spans="1:34" x14ac:dyDescent="0.45">
      <c r="A156" t="s">
        <v>34</v>
      </c>
      <c r="B156">
        <v>2017</v>
      </c>
      <c r="C156" t="s">
        <v>37</v>
      </c>
      <c r="D156" s="15">
        <v>139.4</v>
      </c>
      <c r="E156" s="15">
        <v>126.1</v>
      </c>
      <c r="F156" s="15">
        <v>139.9</v>
      </c>
      <c r="G156" s="15">
        <v>123.4</v>
      </c>
      <c r="H156" s="15">
        <v>137.19999999999999</v>
      </c>
      <c r="I156" s="15">
        <f t="shared" si="8"/>
        <v>133.19999999999999</v>
      </c>
      <c r="J156" s="15">
        <v>118.4</v>
      </c>
      <c r="K156" s="15">
        <v>133</v>
      </c>
      <c r="L156" s="15">
        <v>140.9</v>
      </c>
      <c r="M156" s="15">
        <v>118.5</v>
      </c>
      <c r="N156" s="15">
        <v>136.5</v>
      </c>
      <c r="O156" s="15">
        <v>127.4</v>
      </c>
      <c r="P156" s="15">
        <v>144.19999999999999</v>
      </c>
      <c r="Q156" s="15">
        <v>133.5</v>
      </c>
      <c r="R156" s="15">
        <f t="shared" si="9"/>
        <v>131.54999999999998</v>
      </c>
      <c r="S156" s="15">
        <v>145.4</v>
      </c>
      <c r="T156" s="15">
        <v>138</v>
      </c>
      <c r="U156" s="15">
        <v>131.1</v>
      </c>
      <c r="V156" s="15">
        <v>137</v>
      </c>
      <c r="W156" s="15">
        <f t="shared" si="10"/>
        <v>135.36666666666667</v>
      </c>
      <c r="X156" s="15">
        <v>131.69999999999999</v>
      </c>
      <c r="Y156" s="15">
        <v>129.80000000000001</v>
      </c>
      <c r="Z156" s="15">
        <v>130.4</v>
      </c>
      <c r="AA156" s="15">
        <v>128.1</v>
      </c>
      <c r="AB156" s="15">
        <v>116.6</v>
      </c>
      <c r="AC156" s="15">
        <v>125.1</v>
      </c>
      <c r="AD156" s="15">
        <v>134.5</v>
      </c>
      <c r="AE156" s="15">
        <v>123.1</v>
      </c>
      <c r="AF156" s="15">
        <v>125.1</v>
      </c>
      <c r="AG156" s="15">
        <f t="shared" si="11"/>
        <v>124.1</v>
      </c>
      <c r="AH156" s="15">
        <v>131.1</v>
      </c>
    </row>
    <row r="157" spans="1:34" x14ac:dyDescent="0.45">
      <c r="A157" t="s">
        <v>33</v>
      </c>
      <c r="B157">
        <v>2017</v>
      </c>
      <c r="C157" t="s">
        <v>37</v>
      </c>
      <c r="D157" s="15">
        <v>140.6</v>
      </c>
      <c r="E157" s="15">
        <v>124.5</v>
      </c>
      <c r="F157" s="15">
        <v>137.69999999999999</v>
      </c>
      <c r="G157" s="15">
        <v>127.1</v>
      </c>
      <c r="H157" s="15">
        <v>136.30000000000001</v>
      </c>
      <c r="I157" s="15">
        <f t="shared" si="8"/>
        <v>133.24</v>
      </c>
      <c r="J157" s="15">
        <v>113.5</v>
      </c>
      <c r="K157" s="15">
        <v>132.69999999999999</v>
      </c>
      <c r="L157" s="15">
        <v>133.80000000000001</v>
      </c>
      <c r="M157" s="15">
        <v>120.8</v>
      </c>
      <c r="N157" s="15">
        <v>141.30000000000001</v>
      </c>
      <c r="O157" s="15">
        <v>123.8</v>
      </c>
      <c r="P157" s="15">
        <v>142.6</v>
      </c>
      <c r="Q157" s="15">
        <v>133.4</v>
      </c>
      <c r="R157" s="15">
        <f t="shared" si="9"/>
        <v>130.23750000000001</v>
      </c>
      <c r="S157" s="15">
        <v>148</v>
      </c>
      <c r="T157" s="15">
        <v>131.19999999999999</v>
      </c>
      <c r="U157" s="15">
        <v>123</v>
      </c>
      <c r="V157" s="15">
        <v>130</v>
      </c>
      <c r="W157" s="15">
        <f t="shared" si="10"/>
        <v>128.06666666666666</v>
      </c>
      <c r="X157" s="15">
        <v>131.69999999999999</v>
      </c>
      <c r="Y157" s="15">
        <v>121.4</v>
      </c>
      <c r="Z157" s="15">
        <v>126</v>
      </c>
      <c r="AA157" s="15">
        <v>123.4</v>
      </c>
      <c r="AB157" s="15">
        <v>114.3</v>
      </c>
      <c r="AC157" s="15">
        <v>122.6</v>
      </c>
      <c r="AD157" s="15">
        <v>133.6</v>
      </c>
      <c r="AE157" s="15">
        <v>122.2</v>
      </c>
      <c r="AF157" s="15">
        <v>122.5</v>
      </c>
      <c r="AG157" s="15">
        <f t="shared" si="11"/>
        <v>122.35</v>
      </c>
      <c r="AH157" s="15">
        <v>129.1</v>
      </c>
    </row>
    <row r="158" spans="1:34" x14ac:dyDescent="0.45">
      <c r="A158" t="s">
        <v>30</v>
      </c>
      <c r="B158">
        <v>2017</v>
      </c>
      <c r="C158" t="s">
        <v>38</v>
      </c>
      <c r="D158" s="15">
        <v>140.30000000000001</v>
      </c>
      <c r="E158" s="15">
        <v>126.8</v>
      </c>
      <c r="F158" s="15">
        <v>140.19999999999999</v>
      </c>
      <c r="G158" s="15">
        <v>123.8</v>
      </c>
      <c r="H158" s="15">
        <v>138.19999999999999</v>
      </c>
      <c r="I158" s="15">
        <f t="shared" si="8"/>
        <v>133.85999999999999</v>
      </c>
      <c r="J158" s="15">
        <v>120.8</v>
      </c>
      <c r="K158" s="15">
        <v>133.1</v>
      </c>
      <c r="L158" s="15">
        <v>141.80000000000001</v>
      </c>
      <c r="M158" s="15">
        <v>118.6</v>
      </c>
      <c r="N158" s="15">
        <v>134</v>
      </c>
      <c r="O158" s="15">
        <v>130.30000000000001</v>
      </c>
      <c r="P158" s="15">
        <v>145.80000000000001</v>
      </c>
      <c r="Q158" s="15">
        <v>133.80000000000001</v>
      </c>
      <c r="R158" s="15">
        <f t="shared" si="9"/>
        <v>132.27499999999998</v>
      </c>
      <c r="S158" s="15">
        <v>145.5</v>
      </c>
      <c r="T158" s="15">
        <v>142.5</v>
      </c>
      <c r="U158" s="15">
        <v>137.30000000000001</v>
      </c>
      <c r="V158" s="15">
        <v>141.80000000000001</v>
      </c>
      <c r="W158" s="15">
        <f t="shared" si="10"/>
        <v>140.53333333333333</v>
      </c>
      <c r="X158" s="15">
        <v>132.1</v>
      </c>
      <c r="Y158" s="15">
        <v>135</v>
      </c>
      <c r="Z158" s="15">
        <v>134.9</v>
      </c>
      <c r="AA158" s="15">
        <v>131.4</v>
      </c>
      <c r="AB158" s="15">
        <v>119.4</v>
      </c>
      <c r="AC158" s="15">
        <v>129.4</v>
      </c>
      <c r="AD158" s="15">
        <v>136.30000000000001</v>
      </c>
      <c r="AE158" s="15">
        <v>123.7</v>
      </c>
      <c r="AF158" s="15">
        <v>127.9</v>
      </c>
      <c r="AG158" s="15">
        <f t="shared" si="11"/>
        <v>125.80000000000001</v>
      </c>
      <c r="AH158" s="15">
        <v>133.30000000000001</v>
      </c>
    </row>
    <row r="159" spans="1:34" x14ac:dyDescent="0.45">
      <c r="A159" t="s">
        <v>34</v>
      </c>
      <c r="B159">
        <v>2017</v>
      </c>
      <c r="C159" t="s">
        <v>38</v>
      </c>
      <c r="D159" s="15">
        <v>141.6</v>
      </c>
      <c r="E159" s="15">
        <v>126.3</v>
      </c>
      <c r="F159" s="15">
        <v>137.9</v>
      </c>
      <c r="G159" s="15">
        <v>125.6</v>
      </c>
      <c r="H159" s="15">
        <v>137.69999999999999</v>
      </c>
      <c r="I159" s="15">
        <f t="shared" si="8"/>
        <v>133.82</v>
      </c>
      <c r="J159" s="15">
        <v>118.1</v>
      </c>
      <c r="K159" s="15">
        <v>132.9</v>
      </c>
      <c r="L159" s="15">
        <v>138.30000000000001</v>
      </c>
      <c r="M159" s="15">
        <v>119.4</v>
      </c>
      <c r="N159" s="15">
        <v>136</v>
      </c>
      <c r="O159" s="15">
        <v>127.6</v>
      </c>
      <c r="P159" s="15">
        <v>144.5</v>
      </c>
      <c r="Q159" s="15">
        <v>133.69999999999999</v>
      </c>
      <c r="R159" s="15">
        <f t="shared" si="9"/>
        <v>131.3125</v>
      </c>
      <c r="S159" s="15">
        <v>146.19999999999999</v>
      </c>
      <c r="T159" s="15">
        <v>138.19999999999999</v>
      </c>
      <c r="U159" s="15">
        <v>131.4</v>
      </c>
      <c r="V159" s="15">
        <v>137.19999999999999</v>
      </c>
      <c r="W159" s="15">
        <f t="shared" si="10"/>
        <v>135.6</v>
      </c>
      <c r="X159" s="15">
        <v>132.1</v>
      </c>
      <c r="Y159" s="15">
        <v>129.4</v>
      </c>
      <c r="Z159" s="15">
        <v>130.9</v>
      </c>
      <c r="AA159" s="15">
        <v>128.4</v>
      </c>
      <c r="AB159" s="15">
        <v>116.7</v>
      </c>
      <c r="AC159" s="15">
        <v>125.7</v>
      </c>
      <c r="AD159" s="15">
        <v>134.80000000000001</v>
      </c>
      <c r="AE159" s="15">
        <v>123</v>
      </c>
      <c r="AF159" s="15">
        <v>125.3</v>
      </c>
      <c r="AG159" s="15">
        <f t="shared" si="11"/>
        <v>124.15</v>
      </c>
      <c r="AH159" s="15">
        <v>131.4</v>
      </c>
    </row>
    <row r="160" spans="1:34" x14ac:dyDescent="0.45">
      <c r="A160" t="s">
        <v>33</v>
      </c>
      <c r="B160">
        <v>2017</v>
      </c>
      <c r="C160" t="s">
        <v>38</v>
      </c>
      <c r="D160" s="15">
        <v>144.1</v>
      </c>
      <c r="E160" s="15">
        <v>125.6</v>
      </c>
      <c r="F160" s="15">
        <v>135.19999999999999</v>
      </c>
      <c r="G160" s="15">
        <v>129.19999999999999</v>
      </c>
      <c r="H160" s="15">
        <v>136.80000000000001</v>
      </c>
      <c r="I160" s="15">
        <f t="shared" si="8"/>
        <v>134.17999999999998</v>
      </c>
      <c r="J160" s="15">
        <v>113.4</v>
      </c>
      <c r="K160" s="15">
        <v>132.6</v>
      </c>
      <c r="L160" s="15">
        <v>131.5</v>
      </c>
      <c r="M160" s="15">
        <v>121</v>
      </c>
      <c r="N160" s="15">
        <v>139.9</v>
      </c>
      <c r="O160" s="15">
        <v>123.8</v>
      </c>
      <c r="P160" s="15">
        <v>142.9</v>
      </c>
      <c r="Q160" s="15">
        <v>133.6</v>
      </c>
      <c r="R160" s="15">
        <f t="shared" si="9"/>
        <v>129.83749999999998</v>
      </c>
      <c r="S160" s="15">
        <v>148.30000000000001</v>
      </c>
      <c r="T160" s="15">
        <v>131.5</v>
      </c>
      <c r="U160" s="15">
        <v>123.2</v>
      </c>
      <c r="V160" s="15">
        <v>130.19999999999999</v>
      </c>
      <c r="W160" s="15">
        <f t="shared" si="10"/>
        <v>128.29999999999998</v>
      </c>
      <c r="X160" s="15">
        <v>132.1</v>
      </c>
      <c r="Y160" s="15">
        <v>120.1</v>
      </c>
      <c r="Z160" s="15">
        <v>126.5</v>
      </c>
      <c r="AA160" s="15">
        <v>123.6</v>
      </c>
      <c r="AB160" s="15">
        <v>114.3</v>
      </c>
      <c r="AC160" s="15">
        <v>122.8</v>
      </c>
      <c r="AD160" s="15">
        <v>133.80000000000001</v>
      </c>
      <c r="AE160" s="15">
        <v>122</v>
      </c>
      <c r="AF160" s="15">
        <v>122.6</v>
      </c>
      <c r="AG160" s="15">
        <f t="shared" si="11"/>
        <v>122.3</v>
      </c>
      <c r="AH160" s="15">
        <v>129.30000000000001</v>
      </c>
    </row>
    <row r="161" spans="1:34" x14ac:dyDescent="0.45">
      <c r="A161" t="s">
        <v>30</v>
      </c>
      <c r="B161">
        <v>2017</v>
      </c>
      <c r="C161" t="s">
        <v>39</v>
      </c>
      <c r="D161" s="15">
        <v>143.69999999999999</v>
      </c>
      <c r="E161" s="15">
        <v>128</v>
      </c>
      <c r="F161" s="15">
        <v>140.9</v>
      </c>
      <c r="G161" s="15">
        <v>128.80000000000001</v>
      </c>
      <c r="H161" s="15">
        <v>138.6</v>
      </c>
      <c r="I161" s="15">
        <f t="shared" si="8"/>
        <v>136.00000000000003</v>
      </c>
      <c r="J161" s="15">
        <v>120.9</v>
      </c>
      <c r="K161" s="15">
        <v>133.5</v>
      </c>
      <c r="L161" s="15">
        <v>140.19999999999999</v>
      </c>
      <c r="M161" s="15">
        <v>118.9</v>
      </c>
      <c r="N161" s="15">
        <v>133.5</v>
      </c>
      <c r="O161" s="15">
        <v>130.4</v>
      </c>
      <c r="P161" s="15">
        <v>146.5</v>
      </c>
      <c r="Q161" s="15">
        <v>134.9</v>
      </c>
      <c r="R161" s="15">
        <f t="shared" si="9"/>
        <v>132.35</v>
      </c>
      <c r="S161" s="15">
        <v>145.80000000000001</v>
      </c>
      <c r="T161" s="15">
        <v>143.1</v>
      </c>
      <c r="U161" s="15">
        <v>137.69999999999999</v>
      </c>
      <c r="V161" s="15">
        <v>142.30000000000001</v>
      </c>
      <c r="W161" s="15">
        <f t="shared" si="10"/>
        <v>141.03333333333333</v>
      </c>
      <c r="X161" s="15">
        <v>131.4</v>
      </c>
      <c r="Y161" s="15">
        <v>134.80000000000001</v>
      </c>
      <c r="Z161" s="15">
        <v>135.19999999999999</v>
      </c>
      <c r="AA161" s="15">
        <v>131.30000000000001</v>
      </c>
      <c r="AB161" s="15">
        <v>119.4</v>
      </c>
      <c r="AC161" s="15">
        <v>129.80000000000001</v>
      </c>
      <c r="AD161" s="15">
        <v>136.9</v>
      </c>
      <c r="AE161" s="15">
        <v>124.1</v>
      </c>
      <c r="AF161" s="15">
        <v>128.1</v>
      </c>
      <c r="AG161" s="15">
        <f t="shared" si="11"/>
        <v>126.1</v>
      </c>
      <c r="AH161" s="15">
        <v>133.9</v>
      </c>
    </row>
    <row r="162" spans="1:34" x14ac:dyDescent="0.45">
      <c r="A162" t="s">
        <v>34</v>
      </c>
      <c r="B162">
        <v>2017</v>
      </c>
      <c r="C162" t="s">
        <v>39</v>
      </c>
      <c r="D162" s="15">
        <v>145.5</v>
      </c>
      <c r="E162" s="15">
        <v>128.1</v>
      </c>
      <c r="F162" s="15">
        <v>139.19999999999999</v>
      </c>
      <c r="G162" s="15">
        <v>133.30000000000001</v>
      </c>
      <c r="H162" s="15">
        <v>138.1</v>
      </c>
      <c r="I162" s="15">
        <f t="shared" si="8"/>
        <v>136.84</v>
      </c>
      <c r="J162" s="15">
        <v>118.2</v>
      </c>
      <c r="K162" s="15">
        <v>133.30000000000001</v>
      </c>
      <c r="L162" s="15">
        <v>136.19999999999999</v>
      </c>
      <c r="M162" s="15">
        <v>119.6</v>
      </c>
      <c r="N162" s="15">
        <v>135.30000000000001</v>
      </c>
      <c r="O162" s="15">
        <v>127.8</v>
      </c>
      <c r="P162" s="15">
        <v>144.9</v>
      </c>
      <c r="Q162" s="15">
        <v>135.19999999999999</v>
      </c>
      <c r="R162" s="15">
        <f t="shared" si="9"/>
        <v>131.31249999999997</v>
      </c>
      <c r="S162" s="15">
        <v>146.5</v>
      </c>
      <c r="T162" s="15">
        <v>138.5</v>
      </c>
      <c r="U162" s="15">
        <v>131.69999999999999</v>
      </c>
      <c r="V162" s="15">
        <v>137.5</v>
      </c>
      <c r="W162" s="15">
        <f t="shared" si="10"/>
        <v>135.9</v>
      </c>
      <c r="X162" s="15">
        <v>131.4</v>
      </c>
      <c r="Y162" s="15">
        <v>128.80000000000001</v>
      </c>
      <c r="Z162" s="15">
        <v>131.19999999999999</v>
      </c>
      <c r="AA162" s="15">
        <v>128.5</v>
      </c>
      <c r="AB162" s="15">
        <v>116.5</v>
      </c>
      <c r="AC162" s="15">
        <v>125.9</v>
      </c>
      <c r="AD162" s="15">
        <v>135.4</v>
      </c>
      <c r="AE162" s="15">
        <v>123.4</v>
      </c>
      <c r="AF162" s="15">
        <v>125.5</v>
      </c>
      <c r="AG162" s="15">
        <f t="shared" si="11"/>
        <v>124.45</v>
      </c>
      <c r="AH162" s="15">
        <v>132</v>
      </c>
    </row>
    <row r="163" spans="1:34" x14ac:dyDescent="0.45">
      <c r="A163" t="s">
        <v>33</v>
      </c>
      <c r="B163">
        <v>2017</v>
      </c>
      <c r="C163" t="s">
        <v>39</v>
      </c>
      <c r="D163" s="15">
        <v>148.69999999999999</v>
      </c>
      <c r="E163" s="15">
        <v>128.30000000000001</v>
      </c>
      <c r="F163" s="15">
        <v>137.19999999999999</v>
      </c>
      <c r="G163" s="15">
        <v>142.19999999999999</v>
      </c>
      <c r="H163" s="15">
        <v>137.30000000000001</v>
      </c>
      <c r="I163" s="15">
        <f t="shared" si="8"/>
        <v>138.74</v>
      </c>
      <c r="J163" s="15">
        <v>113.5</v>
      </c>
      <c r="K163" s="15">
        <v>132.9</v>
      </c>
      <c r="L163" s="15">
        <v>128.19999999999999</v>
      </c>
      <c r="M163" s="15">
        <v>120.9</v>
      </c>
      <c r="N163" s="15">
        <v>138.80000000000001</v>
      </c>
      <c r="O163" s="15">
        <v>124.2</v>
      </c>
      <c r="P163" s="15">
        <v>143.1</v>
      </c>
      <c r="Q163" s="15">
        <v>135.69999999999999</v>
      </c>
      <c r="R163" s="15">
        <f t="shared" si="9"/>
        <v>129.66249999999999</v>
      </c>
      <c r="S163" s="15">
        <v>148.6</v>
      </c>
      <c r="T163" s="15">
        <v>131.5</v>
      </c>
      <c r="U163" s="15">
        <v>123.2</v>
      </c>
      <c r="V163" s="15">
        <v>130.19999999999999</v>
      </c>
      <c r="W163" s="15">
        <f t="shared" si="10"/>
        <v>128.29999999999998</v>
      </c>
      <c r="X163" s="15">
        <v>131.4</v>
      </c>
      <c r="Y163" s="15">
        <v>119</v>
      </c>
      <c r="Z163" s="15">
        <v>126.8</v>
      </c>
      <c r="AA163" s="15">
        <v>123.8</v>
      </c>
      <c r="AB163" s="15">
        <v>113.9</v>
      </c>
      <c r="AC163" s="15">
        <v>122.9</v>
      </c>
      <c r="AD163" s="15">
        <v>134.30000000000001</v>
      </c>
      <c r="AE163" s="15">
        <v>122.5</v>
      </c>
      <c r="AF163" s="15">
        <v>122.7</v>
      </c>
      <c r="AG163" s="15">
        <f t="shared" si="11"/>
        <v>122.6</v>
      </c>
      <c r="AH163" s="15">
        <v>129.9</v>
      </c>
    </row>
    <row r="164" spans="1:34" x14ac:dyDescent="0.45">
      <c r="A164" t="s">
        <v>30</v>
      </c>
      <c r="B164">
        <v>2017</v>
      </c>
      <c r="C164" t="s">
        <v>40</v>
      </c>
      <c r="D164" s="15">
        <v>144.19999999999999</v>
      </c>
      <c r="E164" s="15">
        <v>129.80000000000001</v>
      </c>
      <c r="F164" s="15">
        <v>143.9</v>
      </c>
      <c r="G164" s="15">
        <v>151.5</v>
      </c>
      <c r="H164" s="15">
        <v>139</v>
      </c>
      <c r="I164" s="15">
        <f t="shared" si="8"/>
        <v>141.68</v>
      </c>
      <c r="J164" s="15">
        <v>120.9</v>
      </c>
      <c r="K164" s="15">
        <v>134</v>
      </c>
      <c r="L164" s="15">
        <v>138.1</v>
      </c>
      <c r="M164" s="15">
        <v>120</v>
      </c>
      <c r="N164" s="15">
        <v>133.9</v>
      </c>
      <c r="O164" s="15">
        <v>131.4</v>
      </c>
      <c r="P164" s="15">
        <v>147.69999999999999</v>
      </c>
      <c r="Q164" s="15">
        <v>138.5</v>
      </c>
      <c r="R164" s="15">
        <f t="shared" si="9"/>
        <v>133.0625</v>
      </c>
      <c r="S164" s="15">
        <v>147.4</v>
      </c>
      <c r="T164" s="15">
        <v>144.30000000000001</v>
      </c>
      <c r="U164" s="15">
        <v>138.1</v>
      </c>
      <c r="V164" s="15">
        <v>143.5</v>
      </c>
      <c r="W164" s="15">
        <f t="shared" si="10"/>
        <v>141.96666666666667</v>
      </c>
      <c r="X164" s="15">
        <v>132.6</v>
      </c>
      <c r="Y164" s="15">
        <v>135.30000000000001</v>
      </c>
      <c r="Z164" s="15">
        <v>136.1</v>
      </c>
      <c r="AA164" s="15">
        <v>132.1</v>
      </c>
      <c r="AB164" s="15">
        <v>119.1</v>
      </c>
      <c r="AC164" s="15">
        <v>130.6</v>
      </c>
      <c r="AD164" s="15">
        <v>138.6</v>
      </c>
      <c r="AE164" s="15">
        <v>124.4</v>
      </c>
      <c r="AF164" s="15">
        <v>128.6</v>
      </c>
      <c r="AG164" s="15">
        <f t="shared" si="11"/>
        <v>126.5</v>
      </c>
      <c r="AH164" s="15">
        <v>136.19999999999999</v>
      </c>
    </row>
    <row r="165" spans="1:34" x14ac:dyDescent="0.45">
      <c r="A165" t="s">
        <v>34</v>
      </c>
      <c r="B165">
        <v>2017</v>
      </c>
      <c r="C165" t="s">
        <v>40</v>
      </c>
      <c r="D165" s="15">
        <v>145.69999999999999</v>
      </c>
      <c r="E165" s="15">
        <v>129.6</v>
      </c>
      <c r="F165" s="15">
        <v>141.80000000000001</v>
      </c>
      <c r="G165" s="15">
        <v>159.5</v>
      </c>
      <c r="H165" s="15">
        <v>138.5</v>
      </c>
      <c r="I165" s="15">
        <f t="shared" si="8"/>
        <v>143.01999999999998</v>
      </c>
      <c r="J165" s="15">
        <v>118.1</v>
      </c>
      <c r="K165" s="15">
        <v>133.6</v>
      </c>
      <c r="L165" s="15">
        <v>133.6</v>
      </c>
      <c r="M165" s="15">
        <v>120.5</v>
      </c>
      <c r="N165" s="15">
        <v>135.19999999999999</v>
      </c>
      <c r="O165" s="15">
        <v>128.5</v>
      </c>
      <c r="P165" s="15">
        <v>145.80000000000001</v>
      </c>
      <c r="Q165" s="15">
        <v>139</v>
      </c>
      <c r="R165" s="15">
        <f t="shared" si="9"/>
        <v>131.78749999999999</v>
      </c>
      <c r="S165" s="15">
        <v>148.19999999999999</v>
      </c>
      <c r="T165" s="15">
        <v>139.30000000000001</v>
      </c>
      <c r="U165" s="15">
        <v>132.1</v>
      </c>
      <c r="V165" s="15">
        <v>138.30000000000001</v>
      </c>
      <c r="W165" s="15">
        <f t="shared" si="10"/>
        <v>136.56666666666666</v>
      </c>
      <c r="X165" s="15">
        <v>132.6</v>
      </c>
      <c r="Y165" s="15">
        <v>129.4</v>
      </c>
      <c r="Z165" s="15">
        <v>131.9</v>
      </c>
      <c r="AA165" s="15">
        <v>129.4</v>
      </c>
      <c r="AB165" s="15">
        <v>116</v>
      </c>
      <c r="AC165" s="15">
        <v>126.6</v>
      </c>
      <c r="AD165" s="15">
        <v>136.80000000000001</v>
      </c>
      <c r="AE165" s="15">
        <v>123.6</v>
      </c>
      <c r="AF165" s="15">
        <v>125.9</v>
      </c>
      <c r="AG165" s="15">
        <f t="shared" si="11"/>
        <v>124.75</v>
      </c>
      <c r="AH165" s="15">
        <v>134.19999999999999</v>
      </c>
    </row>
    <row r="166" spans="1:34" x14ac:dyDescent="0.45">
      <c r="A166" t="s">
        <v>33</v>
      </c>
      <c r="B166">
        <v>2017</v>
      </c>
      <c r="C166" t="s">
        <v>40</v>
      </c>
      <c r="D166" s="15">
        <v>148.4</v>
      </c>
      <c r="E166" s="15">
        <v>129.4</v>
      </c>
      <c r="F166" s="15">
        <v>139.4</v>
      </c>
      <c r="G166" s="15">
        <v>175.1</v>
      </c>
      <c r="H166" s="15">
        <v>137.69999999999999</v>
      </c>
      <c r="I166" s="15">
        <f t="shared" si="8"/>
        <v>146</v>
      </c>
      <c r="J166" s="15">
        <v>113.4</v>
      </c>
      <c r="K166" s="15">
        <v>132.80000000000001</v>
      </c>
      <c r="L166" s="15">
        <v>124.7</v>
      </c>
      <c r="M166" s="15">
        <v>121.5</v>
      </c>
      <c r="N166" s="15">
        <v>137.80000000000001</v>
      </c>
      <c r="O166" s="15">
        <v>124.4</v>
      </c>
      <c r="P166" s="15">
        <v>143.69999999999999</v>
      </c>
      <c r="Q166" s="15">
        <v>139.80000000000001</v>
      </c>
      <c r="R166" s="15">
        <f t="shared" si="9"/>
        <v>129.76249999999999</v>
      </c>
      <c r="S166" s="15">
        <v>150.5</v>
      </c>
      <c r="T166" s="15">
        <v>131.6</v>
      </c>
      <c r="U166" s="15">
        <v>123.7</v>
      </c>
      <c r="V166" s="15">
        <v>130.4</v>
      </c>
      <c r="W166" s="15">
        <f t="shared" si="10"/>
        <v>128.56666666666669</v>
      </c>
      <c r="X166" s="15">
        <v>132.6</v>
      </c>
      <c r="Y166" s="15">
        <v>119.7</v>
      </c>
      <c r="Z166" s="15">
        <v>127.2</v>
      </c>
      <c r="AA166" s="15">
        <v>125</v>
      </c>
      <c r="AB166" s="15">
        <v>113.2</v>
      </c>
      <c r="AC166" s="15">
        <v>123.5</v>
      </c>
      <c r="AD166" s="15">
        <v>135.5</v>
      </c>
      <c r="AE166" s="15">
        <v>122.4</v>
      </c>
      <c r="AF166" s="15">
        <v>123</v>
      </c>
      <c r="AG166" s="15">
        <f t="shared" si="11"/>
        <v>122.7</v>
      </c>
      <c r="AH166" s="15">
        <v>131.80000000000001</v>
      </c>
    </row>
    <row r="167" spans="1:34" x14ac:dyDescent="0.45">
      <c r="A167" t="s">
        <v>30</v>
      </c>
      <c r="B167">
        <v>2017</v>
      </c>
      <c r="C167" t="s">
        <v>41</v>
      </c>
      <c r="D167" s="15">
        <v>143.1</v>
      </c>
      <c r="E167" s="15">
        <v>130</v>
      </c>
      <c r="F167" s="15">
        <v>148</v>
      </c>
      <c r="G167" s="15">
        <v>162.9</v>
      </c>
      <c r="H167" s="15">
        <v>139.4</v>
      </c>
      <c r="I167" s="15">
        <f t="shared" si="8"/>
        <v>144.68</v>
      </c>
      <c r="J167" s="15">
        <v>120.5</v>
      </c>
      <c r="K167" s="15">
        <v>134.80000000000001</v>
      </c>
      <c r="L167" s="15">
        <v>137.4</v>
      </c>
      <c r="M167" s="15">
        <v>120.8</v>
      </c>
      <c r="N167" s="15">
        <v>134.69999999999999</v>
      </c>
      <c r="O167" s="15">
        <v>131.6</v>
      </c>
      <c r="P167" s="15">
        <v>148.69999999999999</v>
      </c>
      <c r="Q167" s="15">
        <v>140.6</v>
      </c>
      <c r="R167" s="15">
        <f t="shared" si="9"/>
        <v>133.63749999999999</v>
      </c>
      <c r="S167" s="15">
        <v>149</v>
      </c>
      <c r="T167" s="15">
        <v>145.30000000000001</v>
      </c>
      <c r="U167" s="15">
        <v>139.19999999999999</v>
      </c>
      <c r="V167" s="15">
        <v>144.5</v>
      </c>
      <c r="W167" s="15">
        <f t="shared" si="10"/>
        <v>143</v>
      </c>
      <c r="X167" s="15">
        <v>134.4</v>
      </c>
      <c r="Y167" s="15">
        <v>136.4</v>
      </c>
      <c r="Z167" s="15">
        <v>137.30000000000001</v>
      </c>
      <c r="AA167" s="15">
        <v>133</v>
      </c>
      <c r="AB167" s="15">
        <v>120.3</v>
      </c>
      <c r="AC167" s="15">
        <v>131.5</v>
      </c>
      <c r="AD167" s="15">
        <v>140.19999999999999</v>
      </c>
      <c r="AE167" s="15">
        <v>125.4</v>
      </c>
      <c r="AF167" s="15">
        <v>129.69999999999999</v>
      </c>
      <c r="AG167" s="15">
        <f t="shared" si="11"/>
        <v>127.55</v>
      </c>
      <c r="AH167" s="15">
        <v>137.80000000000001</v>
      </c>
    </row>
    <row r="168" spans="1:34" x14ac:dyDescent="0.45">
      <c r="A168" t="s">
        <v>34</v>
      </c>
      <c r="B168">
        <v>2017</v>
      </c>
      <c r="C168" t="s">
        <v>41</v>
      </c>
      <c r="D168" s="15">
        <v>143.4</v>
      </c>
      <c r="E168" s="15">
        <v>129.30000000000001</v>
      </c>
      <c r="F168" s="15">
        <v>145.5</v>
      </c>
      <c r="G168" s="15">
        <v>168.6</v>
      </c>
      <c r="H168" s="15">
        <v>139</v>
      </c>
      <c r="I168" s="15">
        <f t="shared" si="8"/>
        <v>145.16000000000003</v>
      </c>
      <c r="J168" s="15">
        <v>118.1</v>
      </c>
      <c r="K168" s="15">
        <v>134.30000000000001</v>
      </c>
      <c r="L168" s="15">
        <v>132.69999999999999</v>
      </c>
      <c r="M168" s="15">
        <v>121.2</v>
      </c>
      <c r="N168" s="15">
        <v>135.6</v>
      </c>
      <c r="O168" s="15">
        <v>128.69999999999999</v>
      </c>
      <c r="P168" s="15">
        <v>146.80000000000001</v>
      </c>
      <c r="Q168" s="15">
        <v>140.6</v>
      </c>
      <c r="R168" s="15">
        <f t="shared" si="9"/>
        <v>132.24999999999997</v>
      </c>
      <c r="S168" s="15">
        <v>149.80000000000001</v>
      </c>
      <c r="T168" s="15">
        <v>140.30000000000001</v>
      </c>
      <c r="U168" s="15">
        <v>133</v>
      </c>
      <c r="V168" s="15">
        <v>139.30000000000001</v>
      </c>
      <c r="W168" s="15">
        <f t="shared" si="10"/>
        <v>137.53333333333333</v>
      </c>
      <c r="X168" s="15">
        <v>134.4</v>
      </c>
      <c r="Y168" s="15">
        <v>129.80000000000001</v>
      </c>
      <c r="Z168" s="15">
        <v>132.80000000000001</v>
      </c>
      <c r="AA168" s="15">
        <v>130.19999999999999</v>
      </c>
      <c r="AB168" s="15">
        <v>117.3</v>
      </c>
      <c r="AC168" s="15">
        <v>127.3</v>
      </c>
      <c r="AD168" s="15">
        <v>137.6</v>
      </c>
      <c r="AE168" s="15">
        <v>124.5</v>
      </c>
      <c r="AF168" s="15">
        <v>126.8</v>
      </c>
      <c r="AG168" s="15">
        <f t="shared" si="11"/>
        <v>125.65</v>
      </c>
      <c r="AH168" s="15">
        <v>135.4</v>
      </c>
    </row>
    <row r="169" spans="1:34" x14ac:dyDescent="0.45">
      <c r="A169" t="s">
        <v>33</v>
      </c>
      <c r="B169">
        <v>2017</v>
      </c>
      <c r="C169" t="s">
        <v>41</v>
      </c>
      <c r="D169" s="15">
        <v>143.9</v>
      </c>
      <c r="E169" s="15">
        <v>128.30000000000001</v>
      </c>
      <c r="F169" s="15">
        <v>142.69999999999999</v>
      </c>
      <c r="G169" s="15">
        <v>179.8</v>
      </c>
      <c r="H169" s="15">
        <v>138.30000000000001</v>
      </c>
      <c r="I169" s="15">
        <f t="shared" si="8"/>
        <v>146.6</v>
      </c>
      <c r="J169" s="15">
        <v>114.1</v>
      </c>
      <c r="K169" s="15">
        <v>133.19999999999999</v>
      </c>
      <c r="L169" s="15">
        <v>123.5</v>
      </c>
      <c r="M169" s="15">
        <v>122.1</v>
      </c>
      <c r="N169" s="15">
        <v>137.5</v>
      </c>
      <c r="O169" s="15">
        <v>124.6</v>
      </c>
      <c r="P169" s="15">
        <v>144.5</v>
      </c>
      <c r="Q169" s="15">
        <v>140.5</v>
      </c>
      <c r="R169" s="15">
        <f t="shared" si="9"/>
        <v>130</v>
      </c>
      <c r="S169" s="15">
        <v>152.1</v>
      </c>
      <c r="T169" s="15">
        <v>132.69999999999999</v>
      </c>
      <c r="U169" s="15">
        <v>124.3</v>
      </c>
      <c r="V169" s="15">
        <v>131.4</v>
      </c>
      <c r="W169" s="15">
        <f t="shared" si="10"/>
        <v>129.46666666666667</v>
      </c>
      <c r="X169" s="15">
        <v>134.4</v>
      </c>
      <c r="Y169" s="15">
        <v>118.9</v>
      </c>
      <c r="Z169" s="15">
        <v>127.7</v>
      </c>
      <c r="AA169" s="15">
        <v>125.7</v>
      </c>
      <c r="AB169" s="15">
        <v>114.6</v>
      </c>
      <c r="AC169" s="15">
        <v>124.1</v>
      </c>
      <c r="AD169" s="15">
        <v>135.69999999999999</v>
      </c>
      <c r="AE169" s="15">
        <v>123.3</v>
      </c>
      <c r="AF169" s="15">
        <v>123.8</v>
      </c>
      <c r="AG169" s="15">
        <f t="shared" si="11"/>
        <v>123.55</v>
      </c>
      <c r="AH169" s="15">
        <v>132.69999999999999</v>
      </c>
    </row>
    <row r="170" spans="1:34" x14ac:dyDescent="0.45">
      <c r="A170" t="s">
        <v>30</v>
      </c>
      <c r="B170">
        <v>2017</v>
      </c>
      <c r="C170" t="s">
        <v>42</v>
      </c>
      <c r="D170" s="15">
        <v>142</v>
      </c>
      <c r="E170" s="15">
        <v>130.5</v>
      </c>
      <c r="F170" s="15">
        <v>147.80000000000001</v>
      </c>
      <c r="G170" s="15">
        <v>154.5</v>
      </c>
      <c r="H170" s="15">
        <v>140.19999999999999</v>
      </c>
      <c r="I170" s="15">
        <f t="shared" si="8"/>
        <v>143</v>
      </c>
      <c r="J170" s="15">
        <v>120.7</v>
      </c>
      <c r="K170" s="15">
        <v>135.19999999999999</v>
      </c>
      <c r="L170" s="15">
        <v>137.1</v>
      </c>
      <c r="M170" s="15">
        <v>121</v>
      </c>
      <c r="N170" s="15">
        <v>134.69999999999999</v>
      </c>
      <c r="O170" s="15">
        <v>131.69999999999999</v>
      </c>
      <c r="P170" s="15">
        <v>149.30000000000001</v>
      </c>
      <c r="Q170" s="15">
        <v>139.6</v>
      </c>
      <c r="R170" s="15">
        <f t="shared" si="9"/>
        <v>133.66249999999999</v>
      </c>
      <c r="S170" s="15">
        <v>149.80000000000001</v>
      </c>
      <c r="T170" s="15">
        <v>146.1</v>
      </c>
      <c r="U170" s="15">
        <v>139.69999999999999</v>
      </c>
      <c r="V170" s="15">
        <v>145.19999999999999</v>
      </c>
      <c r="W170" s="15">
        <f t="shared" si="10"/>
        <v>143.66666666666666</v>
      </c>
      <c r="X170" s="15">
        <v>135.69999999999999</v>
      </c>
      <c r="Y170" s="15">
        <v>137.4</v>
      </c>
      <c r="Z170" s="15">
        <v>137.9</v>
      </c>
      <c r="AA170" s="15">
        <v>133.4</v>
      </c>
      <c r="AB170" s="15">
        <v>121.2</v>
      </c>
      <c r="AC170" s="15">
        <v>132.30000000000001</v>
      </c>
      <c r="AD170" s="15">
        <v>139.6</v>
      </c>
      <c r="AE170" s="15">
        <v>126.7</v>
      </c>
      <c r="AF170" s="15">
        <v>130.30000000000001</v>
      </c>
      <c r="AG170" s="15">
        <f t="shared" si="11"/>
        <v>128.5</v>
      </c>
      <c r="AH170" s="15">
        <v>137.6</v>
      </c>
    </row>
    <row r="171" spans="1:34" x14ac:dyDescent="0.45">
      <c r="A171" t="s">
        <v>34</v>
      </c>
      <c r="B171">
        <v>2017</v>
      </c>
      <c r="C171" t="s">
        <v>42</v>
      </c>
      <c r="D171" s="15">
        <v>142.4</v>
      </c>
      <c r="E171" s="15">
        <v>130.19999999999999</v>
      </c>
      <c r="F171" s="15">
        <v>143</v>
      </c>
      <c r="G171" s="15">
        <v>156.6</v>
      </c>
      <c r="H171" s="15">
        <v>139.6</v>
      </c>
      <c r="I171" s="15">
        <f t="shared" si="8"/>
        <v>142.36000000000001</v>
      </c>
      <c r="J171" s="15">
        <v>118.4</v>
      </c>
      <c r="K171" s="15">
        <v>134.69999999999999</v>
      </c>
      <c r="L171" s="15">
        <v>132.9</v>
      </c>
      <c r="M171" s="15">
        <v>121.5</v>
      </c>
      <c r="N171" s="15">
        <v>135.6</v>
      </c>
      <c r="O171" s="15">
        <v>128.80000000000001</v>
      </c>
      <c r="P171" s="15">
        <v>147.30000000000001</v>
      </c>
      <c r="Q171" s="15">
        <v>139</v>
      </c>
      <c r="R171" s="15">
        <f t="shared" si="9"/>
        <v>132.27500000000001</v>
      </c>
      <c r="S171" s="15">
        <v>150.80000000000001</v>
      </c>
      <c r="T171" s="15">
        <v>141.1</v>
      </c>
      <c r="U171" s="15">
        <v>133.4</v>
      </c>
      <c r="V171" s="15">
        <v>140</v>
      </c>
      <c r="W171" s="15">
        <f t="shared" si="10"/>
        <v>138.16666666666666</v>
      </c>
      <c r="X171" s="15">
        <v>135.69999999999999</v>
      </c>
      <c r="Y171" s="15">
        <v>131</v>
      </c>
      <c r="Z171" s="15">
        <v>133.30000000000001</v>
      </c>
      <c r="AA171" s="15">
        <v>130.6</v>
      </c>
      <c r="AB171" s="15">
        <v>118.3</v>
      </c>
      <c r="AC171" s="15">
        <v>127.9</v>
      </c>
      <c r="AD171" s="15">
        <v>137.4</v>
      </c>
      <c r="AE171" s="15">
        <v>125.7</v>
      </c>
      <c r="AF171" s="15">
        <v>127.5</v>
      </c>
      <c r="AG171" s="15">
        <f t="shared" si="11"/>
        <v>126.6</v>
      </c>
      <c r="AH171" s="15">
        <v>135.19999999999999</v>
      </c>
    </row>
    <row r="172" spans="1:34" x14ac:dyDescent="0.45">
      <c r="A172" t="s">
        <v>33</v>
      </c>
      <c r="B172">
        <v>2017</v>
      </c>
      <c r="C172" t="s">
        <v>42</v>
      </c>
      <c r="D172" s="15">
        <v>143</v>
      </c>
      <c r="E172" s="15">
        <v>129.69999999999999</v>
      </c>
      <c r="F172" s="15">
        <v>137.5</v>
      </c>
      <c r="G172" s="15">
        <v>160.69999999999999</v>
      </c>
      <c r="H172" s="15">
        <v>138.69999999999999</v>
      </c>
      <c r="I172" s="15">
        <f t="shared" si="8"/>
        <v>141.91999999999999</v>
      </c>
      <c r="J172" s="15">
        <v>114.5</v>
      </c>
      <c r="K172" s="15">
        <v>133.6</v>
      </c>
      <c r="L172" s="15">
        <v>124.5</v>
      </c>
      <c r="M172" s="15">
        <v>122.4</v>
      </c>
      <c r="N172" s="15">
        <v>137.30000000000001</v>
      </c>
      <c r="O172" s="15">
        <v>124.8</v>
      </c>
      <c r="P172" s="15">
        <v>145</v>
      </c>
      <c r="Q172" s="15">
        <v>138</v>
      </c>
      <c r="R172" s="15">
        <f t="shared" si="9"/>
        <v>130.01249999999999</v>
      </c>
      <c r="S172" s="15">
        <v>153.6</v>
      </c>
      <c r="T172" s="15">
        <v>133.30000000000001</v>
      </c>
      <c r="U172" s="15">
        <v>124.6</v>
      </c>
      <c r="V172" s="15">
        <v>132</v>
      </c>
      <c r="W172" s="15">
        <f t="shared" si="10"/>
        <v>129.96666666666667</v>
      </c>
      <c r="X172" s="15">
        <v>135.69999999999999</v>
      </c>
      <c r="Y172" s="15">
        <v>120.6</v>
      </c>
      <c r="Z172" s="15">
        <v>128.1</v>
      </c>
      <c r="AA172" s="15">
        <v>126.1</v>
      </c>
      <c r="AB172" s="15">
        <v>115.7</v>
      </c>
      <c r="AC172" s="15">
        <v>124.5</v>
      </c>
      <c r="AD172" s="15">
        <v>135.9</v>
      </c>
      <c r="AE172" s="15">
        <v>124.4</v>
      </c>
      <c r="AF172" s="15">
        <v>124.5</v>
      </c>
      <c r="AG172" s="15">
        <f t="shared" si="11"/>
        <v>124.45</v>
      </c>
      <c r="AH172" s="15">
        <v>132.4</v>
      </c>
    </row>
    <row r="173" spans="1:34" x14ac:dyDescent="0.45">
      <c r="A173" t="s">
        <v>30</v>
      </c>
      <c r="B173">
        <v>2017</v>
      </c>
      <c r="C173" t="s">
        <v>43</v>
      </c>
      <c r="D173" s="15">
        <v>141.9</v>
      </c>
      <c r="E173" s="15">
        <v>131</v>
      </c>
      <c r="F173" s="15">
        <v>146.69999999999999</v>
      </c>
      <c r="G173" s="15">
        <v>157.1</v>
      </c>
      <c r="H173" s="15">
        <v>141.5</v>
      </c>
      <c r="I173" s="15">
        <f t="shared" si="8"/>
        <v>143.63999999999999</v>
      </c>
      <c r="J173" s="15">
        <v>121.4</v>
      </c>
      <c r="K173" s="15">
        <v>135.9</v>
      </c>
      <c r="L173" s="15">
        <v>136.4</v>
      </c>
      <c r="M173" s="15">
        <v>121.4</v>
      </c>
      <c r="N173" s="15">
        <v>135.6</v>
      </c>
      <c r="O173" s="15">
        <v>131.30000000000001</v>
      </c>
      <c r="P173" s="15">
        <v>150.30000000000001</v>
      </c>
      <c r="Q173" s="15">
        <v>140.4</v>
      </c>
      <c r="R173" s="15">
        <f t="shared" si="9"/>
        <v>134.08750000000001</v>
      </c>
      <c r="S173" s="15">
        <v>150.5</v>
      </c>
      <c r="T173" s="15">
        <v>147.19999999999999</v>
      </c>
      <c r="U173" s="15">
        <v>140.6</v>
      </c>
      <c r="V173" s="15">
        <v>146.19999999999999</v>
      </c>
      <c r="W173" s="15">
        <f t="shared" si="10"/>
        <v>144.66666666666666</v>
      </c>
      <c r="X173" s="15">
        <v>137.30000000000001</v>
      </c>
      <c r="Y173" s="15">
        <v>138.1</v>
      </c>
      <c r="Z173" s="15">
        <v>138.4</v>
      </c>
      <c r="AA173" s="15">
        <v>134.19999999999999</v>
      </c>
      <c r="AB173" s="15">
        <v>121</v>
      </c>
      <c r="AC173" s="15">
        <v>133</v>
      </c>
      <c r="AD173" s="15">
        <v>140.1</v>
      </c>
      <c r="AE173" s="15">
        <v>127.4</v>
      </c>
      <c r="AF173" s="15">
        <v>130.69999999999999</v>
      </c>
      <c r="AG173" s="15">
        <f t="shared" si="11"/>
        <v>129.05000000000001</v>
      </c>
      <c r="AH173" s="15">
        <v>138.30000000000001</v>
      </c>
    </row>
    <row r="174" spans="1:34" x14ac:dyDescent="0.45">
      <c r="A174" t="s">
        <v>34</v>
      </c>
      <c r="B174">
        <v>2017</v>
      </c>
      <c r="C174" t="s">
        <v>43</v>
      </c>
      <c r="D174" s="15">
        <v>142.19999999999999</v>
      </c>
      <c r="E174" s="15">
        <v>131.19999999999999</v>
      </c>
      <c r="F174" s="15">
        <v>141.5</v>
      </c>
      <c r="G174" s="15">
        <v>162.6</v>
      </c>
      <c r="H174" s="15">
        <v>140.6</v>
      </c>
      <c r="I174" s="15">
        <f t="shared" si="8"/>
        <v>143.62</v>
      </c>
      <c r="J174" s="15">
        <v>119</v>
      </c>
      <c r="K174" s="15">
        <v>135.30000000000001</v>
      </c>
      <c r="L174" s="15">
        <v>132.30000000000001</v>
      </c>
      <c r="M174" s="15">
        <v>121.8</v>
      </c>
      <c r="N174" s="15">
        <v>136.30000000000001</v>
      </c>
      <c r="O174" s="15">
        <v>128.69999999999999</v>
      </c>
      <c r="P174" s="15">
        <v>148.1</v>
      </c>
      <c r="Q174" s="15">
        <v>140.1</v>
      </c>
      <c r="R174" s="15">
        <f t="shared" si="9"/>
        <v>132.70000000000002</v>
      </c>
      <c r="S174" s="15">
        <v>151.6</v>
      </c>
      <c r="T174" s="15">
        <v>142</v>
      </c>
      <c r="U174" s="15">
        <v>134.1</v>
      </c>
      <c r="V174" s="15">
        <v>140.80000000000001</v>
      </c>
      <c r="W174" s="15">
        <f t="shared" si="10"/>
        <v>138.96666666666667</v>
      </c>
      <c r="X174" s="15">
        <v>137.30000000000001</v>
      </c>
      <c r="Y174" s="15">
        <v>132.19999999999999</v>
      </c>
      <c r="Z174" s="15">
        <v>133.6</v>
      </c>
      <c r="AA174" s="15">
        <v>131.30000000000001</v>
      </c>
      <c r="AB174" s="15">
        <v>117.8</v>
      </c>
      <c r="AC174" s="15">
        <v>128.4</v>
      </c>
      <c r="AD174" s="15">
        <v>137.9</v>
      </c>
      <c r="AE174" s="15">
        <v>126.2</v>
      </c>
      <c r="AF174" s="15">
        <v>127.7</v>
      </c>
      <c r="AG174" s="15">
        <f t="shared" si="11"/>
        <v>126.95</v>
      </c>
      <c r="AH174" s="15">
        <v>136.1</v>
      </c>
    </row>
    <row r="175" spans="1:34" x14ac:dyDescent="0.45">
      <c r="A175" t="s">
        <v>33</v>
      </c>
      <c r="B175">
        <v>2017</v>
      </c>
      <c r="C175" t="s">
        <v>43</v>
      </c>
      <c r="D175" s="15">
        <v>142.80000000000001</v>
      </c>
      <c r="E175" s="15">
        <v>131.4</v>
      </c>
      <c r="F175" s="15">
        <v>135.6</v>
      </c>
      <c r="G175" s="15">
        <v>173.2</v>
      </c>
      <c r="H175" s="15">
        <v>139.1</v>
      </c>
      <c r="I175" s="15">
        <f t="shared" si="8"/>
        <v>144.42000000000002</v>
      </c>
      <c r="J175" s="15">
        <v>114.9</v>
      </c>
      <c r="K175" s="15">
        <v>133.9</v>
      </c>
      <c r="L175" s="15">
        <v>124.1</v>
      </c>
      <c r="M175" s="15">
        <v>122.6</v>
      </c>
      <c r="N175" s="15">
        <v>137.80000000000001</v>
      </c>
      <c r="O175" s="15">
        <v>125.1</v>
      </c>
      <c r="P175" s="15">
        <v>145.5</v>
      </c>
      <c r="Q175" s="15">
        <v>139.69999999999999</v>
      </c>
      <c r="R175" s="15">
        <f t="shared" si="9"/>
        <v>130.44999999999999</v>
      </c>
      <c r="S175" s="15">
        <v>154.6</v>
      </c>
      <c r="T175" s="15">
        <v>134</v>
      </c>
      <c r="U175" s="15">
        <v>124.9</v>
      </c>
      <c r="V175" s="15">
        <v>132.6</v>
      </c>
      <c r="W175" s="15">
        <f t="shared" si="10"/>
        <v>130.5</v>
      </c>
      <c r="X175" s="15">
        <v>137.30000000000001</v>
      </c>
      <c r="Y175" s="15">
        <v>122.6</v>
      </c>
      <c r="Z175" s="15">
        <v>128.30000000000001</v>
      </c>
      <c r="AA175" s="15">
        <v>126.6</v>
      </c>
      <c r="AB175" s="15">
        <v>115</v>
      </c>
      <c r="AC175" s="15">
        <v>124.8</v>
      </c>
      <c r="AD175" s="15">
        <v>136.30000000000001</v>
      </c>
      <c r="AE175" s="15">
        <v>124.6</v>
      </c>
      <c r="AF175" s="15">
        <v>124.5</v>
      </c>
      <c r="AG175" s="15">
        <f t="shared" si="11"/>
        <v>124.55</v>
      </c>
      <c r="AH175" s="15">
        <v>133.5</v>
      </c>
    </row>
    <row r="176" spans="1:34" x14ac:dyDescent="0.45">
      <c r="A176" t="s">
        <v>30</v>
      </c>
      <c r="B176">
        <v>2017</v>
      </c>
      <c r="C176" t="s">
        <v>45</v>
      </c>
      <c r="D176" s="15">
        <v>142.5</v>
      </c>
      <c r="E176" s="15">
        <v>140.5</v>
      </c>
      <c r="F176" s="15">
        <v>147.30000000000001</v>
      </c>
      <c r="G176" s="15">
        <v>168</v>
      </c>
      <c r="H176" s="15">
        <v>141.5</v>
      </c>
      <c r="I176" s="15">
        <f t="shared" si="8"/>
        <v>147.95999999999998</v>
      </c>
      <c r="J176" s="15">
        <v>121.6</v>
      </c>
      <c r="K176" s="15">
        <v>136.30000000000001</v>
      </c>
      <c r="L176" s="15">
        <v>135.80000000000001</v>
      </c>
      <c r="M176" s="15">
        <v>122.5</v>
      </c>
      <c r="N176" s="15">
        <v>136</v>
      </c>
      <c r="O176" s="15">
        <v>131.9</v>
      </c>
      <c r="P176" s="15">
        <v>151.4</v>
      </c>
      <c r="Q176" s="15">
        <v>142.4</v>
      </c>
      <c r="R176" s="15">
        <f t="shared" si="9"/>
        <v>134.73750000000001</v>
      </c>
      <c r="S176" s="15">
        <v>152.1</v>
      </c>
      <c r="T176" s="15">
        <v>148.19999999999999</v>
      </c>
      <c r="U176" s="15">
        <v>141.5</v>
      </c>
      <c r="V176" s="15">
        <v>147.30000000000001</v>
      </c>
      <c r="W176" s="15">
        <f t="shared" si="10"/>
        <v>145.66666666666666</v>
      </c>
      <c r="X176" s="15">
        <v>138.6</v>
      </c>
      <c r="Y176" s="15">
        <v>141.1</v>
      </c>
      <c r="Z176" s="15">
        <v>139.4</v>
      </c>
      <c r="AA176" s="15">
        <v>135.80000000000001</v>
      </c>
      <c r="AB176" s="15">
        <v>121.6</v>
      </c>
      <c r="AC176" s="15">
        <v>133.69999999999999</v>
      </c>
      <c r="AD176" s="15">
        <v>141.5</v>
      </c>
      <c r="AE176" s="15">
        <v>128.1</v>
      </c>
      <c r="AF176" s="15">
        <v>131.69999999999999</v>
      </c>
      <c r="AG176" s="15">
        <f t="shared" si="11"/>
        <v>129.89999999999998</v>
      </c>
      <c r="AH176" s="15">
        <v>140</v>
      </c>
    </row>
    <row r="177" spans="1:34" x14ac:dyDescent="0.45">
      <c r="A177" t="s">
        <v>34</v>
      </c>
      <c r="B177">
        <v>2017</v>
      </c>
      <c r="C177" t="s">
        <v>45</v>
      </c>
      <c r="D177" s="15">
        <v>142.4</v>
      </c>
      <c r="E177" s="15">
        <v>142.9</v>
      </c>
      <c r="F177" s="15">
        <v>142.19999999999999</v>
      </c>
      <c r="G177" s="15">
        <v>173.8</v>
      </c>
      <c r="H177" s="15">
        <v>140.80000000000001</v>
      </c>
      <c r="I177" s="15">
        <f t="shared" si="8"/>
        <v>148.41999999999999</v>
      </c>
      <c r="J177" s="15">
        <v>119.2</v>
      </c>
      <c r="K177" s="15">
        <v>135.69999999999999</v>
      </c>
      <c r="L177" s="15">
        <v>131.19999999999999</v>
      </c>
      <c r="M177" s="15">
        <v>123</v>
      </c>
      <c r="N177" s="15">
        <v>136.80000000000001</v>
      </c>
      <c r="O177" s="15">
        <v>129.19999999999999</v>
      </c>
      <c r="P177" s="15">
        <v>148.9</v>
      </c>
      <c r="Q177" s="15">
        <v>142.1</v>
      </c>
      <c r="R177" s="15">
        <f t="shared" si="9"/>
        <v>133.26249999999999</v>
      </c>
      <c r="S177" s="15">
        <v>153.19999999999999</v>
      </c>
      <c r="T177" s="15">
        <v>143</v>
      </c>
      <c r="U177" s="15">
        <v>134.80000000000001</v>
      </c>
      <c r="V177" s="15">
        <v>141.80000000000001</v>
      </c>
      <c r="W177" s="15">
        <f t="shared" si="10"/>
        <v>139.86666666666667</v>
      </c>
      <c r="X177" s="15">
        <v>138.6</v>
      </c>
      <c r="Y177" s="15">
        <v>135.30000000000001</v>
      </c>
      <c r="Z177" s="15">
        <v>134.4</v>
      </c>
      <c r="AA177" s="15">
        <v>132.6</v>
      </c>
      <c r="AB177" s="15">
        <v>118.3</v>
      </c>
      <c r="AC177" s="15">
        <v>128.9</v>
      </c>
      <c r="AD177" s="15">
        <v>138.6</v>
      </c>
      <c r="AE177" s="15">
        <v>126.8</v>
      </c>
      <c r="AF177" s="15">
        <v>128.4</v>
      </c>
      <c r="AG177" s="15">
        <f t="shared" si="11"/>
        <v>127.6</v>
      </c>
      <c r="AH177" s="15">
        <v>137.6</v>
      </c>
    </row>
    <row r="178" spans="1:34" x14ac:dyDescent="0.45">
      <c r="A178" t="s">
        <v>33</v>
      </c>
      <c r="B178">
        <v>2017</v>
      </c>
      <c r="C178" t="s">
        <v>45</v>
      </c>
      <c r="D178" s="15">
        <v>142.1</v>
      </c>
      <c r="E178" s="15">
        <v>146.69999999999999</v>
      </c>
      <c r="F178" s="15">
        <v>136.4</v>
      </c>
      <c r="G178" s="15">
        <v>185.2</v>
      </c>
      <c r="H178" s="15">
        <v>139.5</v>
      </c>
      <c r="I178" s="15">
        <f t="shared" si="8"/>
        <v>149.97999999999996</v>
      </c>
      <c r="J178" s="15">
        <v>115.2</v>
      </c>
      <c r="K178" s="15">
        <v>134.30000000000001</v>
      </c>
      <c r="L178" s="15">
        <v>122.2</v>
      </c>
      <c r="M178" s="15">
        <v>123.9</v>
      </c>
      <c r="N178" s="15">
        <v>138.30000000000001</v>
      </c>
      <c r="O178" s="15">
        <v>125.4</v>
      </c>
      <c r="P178" s="15">
        <v>146</v>
      </c>
      <c r="Q178" s="15">
        <v>141.5</v>
      </c>
      <c r="R178" s="15">
        <f t="shared" si="9"/>
        <v>130.85000000000002</v>
      </c>
      <c r="S178" s="15">
        <v>156.19999999999999</v>
      </c>
      <c r="T178" s="15">
        <v>135</v>
      </c>
      <c r="U178" s="15">
        <v>125.4</v>
      </c>
      <c r="V178" s="15">
        <v>133.5</v>
      </c>
      <c r="W178" s="15">
        <f t="shared" si="10"/>
        <v>131.29999999999998</v>
      </c>
      <c r="X178" s="15">
        <v>138.6</v>
      </c>
      <c r="Y178" s="15">
        <v>125.7</v>
      </c>
      <c r="Z178" s="15">
        <v>128.80000000000001</v>
      </c>
      <c r="AA178" s="15">
        <v>127.4</v>
      </c>
      <c r="AB178" s="15">
        <v>115.3</v>
      </c>
      <c r="AC178" s="15">
        <v>125.1</v>
      </c>
      <c r="AD178" s="15">
        <v>136.6</v>
      </c>
      <c r="AE178" s="15">
        <v>124.9</v>
      </c>
      <c r="AF178" s="15">
        <v>124.9</v>
      </c>
      <c r="AG178" s="15">
        <f t="shared" si="11"/>
        <v>124.9</v>
      </c>
      <c r="AH178" s="15">
        <v>134.80000000000001</v>
      </c>
    </row>
    <row r="179" spans="1:34" x14ac:dyDescent="0.45">
      <c r="A179" t="s">
        <v>30</v>
      </c>
      <c r="B179">
        <v>2017</v>
      </c>
      <c r="C179" t="s">
        <v>46</v>
      </c>
      <c r="D179" s="15">
        <v>143.69999999999999</v>
      </c>
      <c r="E179" s="15">
        <v>144.80000000000001</v>
      </c>
      <c r="F179" s="15">
        <v>147.19999999999999</v>
      </c>
      <c r="G179" s="15">
        <v>161</v>
      </c>
      <c r="H179" s="15">
        <v>141.9</v>
      </c>
      <c r="I179" s="15">
        <f t="shared" si="8"/>
        <v>147.72</v>
      </c>
      <c r="J179" s="15">
        <v>123.1</v>
      </c>
      <c r="K179" s="15">
        <v>136.4</v>
      </c>
      <c r="L179" s="15">
        <v>133.80000000000001</v>
      </c>
      <c r="M179" s="15">
        <v>121.9</v>
      </c>
      <c r="N179" s="15">
        <v>135.80000000000001</v>
      </c>
      <c r="O179" s="15">
        <v>131.1</v>
      </c>
      <c r="P179" s="15">
        <v>151.4</v>
      </c>
      <c r="Q179" s="15">
        <v>141.5</v>
      </c>
      <c r="R179" s="15">
        <f t="shared" si="9"/>
        <v>134.375</v>
      </c>
      <c r="S179" s="15">
        <v>153.19999999999999</v>
      </c>
      <c r="T179" s="15">
        <v>148</v>
      </c>
      <c r="U179" s="15">
        <v>141.9</v>
      </c>
      <c r="V179" s="15">
        <v>147.19999999999999</v>
      </c>
      <c r="W179" s="15">
        <f t="shared" si="10"/>
        <v>145.69999999999999</v>
      </c>
      <c r="X179" s="15">
        <v>139.1</v>
      </c>
      <c r="Y179" s="15">
        <v>142.6</v>
      </c>
      <c r="Z179" s="15">
        <v>139.5</v>
      </c>
      <c r="AA179" s="15">
        <v>136.1</v>
      </c>
      <c r="AB179" s="15">
        <v>122</v>
      </c>
      <c r="AC179" s="15">
        <v>133.4</v>
      </c>
      <c r="AD179" s="15">
        <v>141.1</v>
      </c>
      <c r="AE179" s="15">
        <v>127.8</v>
      </c>
      <c r="AF179" s="15">
        <v>131.9</v>
      </c>
      <c r="AG179" s="15">
        <f t="shared" si="11"/>
        <v>129.85</v>
      </c>
      <c r="AH179" s="15">
        <v>139.80000000000001</v>
      </c>
    </row>
    <row r="180" spans="1:34" x14ac:dyDescent="0.45">
      <c r="A180" t="s">
        <v>34</v>
      </c>
      <c r="B180">
        <v>2017</v>
      </c>
      <c r="C180" t="s">
        <v>46</v>
      </c>
      <c r="D180" s="15">
        <v>143.30000000000001</v>
      </c>
      <c r="E180" s="15">
        <v>145.19999999999999</v>
      </c>
      <c r="F180" s="15">
        <v>141.5</v>
      </c>
      <c r="G180" s="15">
        <v>161.69999999999999</v>
      </c>
      <c r="H180" s="15">
        <v>141</v>
      </c>
      <c r="I180" s="15">
        <f t="shared" si="8"/>
        <v>146.54000000000002</v>
      </c>
      <c r="J180" s="15">
        <v>120.5</v>
      </c>
      <c r="K180" s="15">
        <v>135.80000000000001</v>
      </c>
      <c r="L180" s="15">
        <v>129.1</v>
      </c>
      <c r="M180" s="15">
        <v>121.5</v>
      </c>
      <c r="N180" s="15">
        <v>137.1</v>
      </c>
      <c r="O180" s="15">
        <v>128.80000000000001</v>
      </c>
      <c r="P180" s="15">
        <v>149</v>
      </c>
      <c r="Q180" s="15">
        <v>140.5</v>
      </c>
      <c r="R180" s="15">
        <f t="shared" si="9"/>
        <v>132.78749999999999</v>
      </c>
      <c r="S180" s="15">
        <v>154.19999999999999</v>
      </c>
      <c r="T180" s="15">
        <v>143.1</v>
      </c>
      <c r="U180" s="15">
        <v>135.1</v>
      </c>
      <c r="V180" s="15">
        <v>142</v>
      </c>
      <c r="W180" s="15">
        <f t="shared" si="10"/>
        <v>140.06666666666666</v>
      </c>
      <c r="X180" s="15">
        <v>139.1</v>
      </c>
      <c r="Y180" s="15">
        <v>136.6</v>
      </c>
      <c r="Z180" s="15">
        <v>134.69999999999999</v>
      </c>
      <c r="AA180" s="15">
        <v>133.1</v>
      </c>
      <c r="AB180" s="15">
        <v>118.5</v>
      </c>
      <c r="AC180" s="15">
        <v>129</v>
      </c>
      <c r="AD180" s="15">
        <v>138.5</v>
      </c>
      <c r="AE180" s="15">
        <v>126.5</v>
      </c>
      <c r="AF180" s="15">
        <v>128.6</v>
      </c>
      <c r="AG180" s="15">
        <f t="shared" si="11"/>
        <v>127.55</v>
      </c>
      <c r="AH180" s="15">
        <v>137.19999999999999</v>
      </c>
    </row>
    <row r="181" spans="1:34" x14ac:dyDescent="0.45">
      <c r="A181" t="s">
        <v>33</v>
      </c>
      <c r="B181">
        <v>2017</v>
      </c>
      <c r="C181" t="s">
        <v>46</v>
      </c>
      <c r="D181" s="15">
        <v>142.6</v>
      </c>
      <c r="E181" s="15">
        <v>145.9</v>
      </c>
      <c r="F181" s="15">
        <v>135</v>
      </c>
      <c r="G181" s="15">
        <v>163.19999999999999</v>
      </c>
      <c r="H181" s="15">
        <v>139.5</v>
      </c>
      <c r="I181" s="15">
        <f t="shared" si="8"/>
        <v>145.24</v>
      </c>
      <c r="J181" s="15">
        <v>115.9</v>
      </c>
      <c r="K181" s="15">
        <v>134.4</v>
      </c>
      <c r="L181" s="15">
        <v>119.8</v>
      </c>
      <c r="M181" s="15">
        <v>120.7</v>
      </c>
      <c r="N181" s="15">
        <v>139.69999999999999</v>
      </c>
      <c r="O181" s="15">
        <v>125.7</v>
      </c>
      <c r="P181" s="15">
        <v>146.30000000000001</v>
      </c>
      <c r="Q181" s="15">
        <v>138.80000000000001</v>
      </c>
      <c r="R181" s="15">
        <f t="shared" si="9"/>
        <v>130.16249999999999</v>
      </c>
      <c r="S181" s="15">
        <v>157</v>
      </c>
      <c r="T181" s="15">
        <v>135.6</v>
      </c>
      <c r="U181" s="15">
        <v>125.6</v>
      </c>
      <c r="V181" s="15">
        <v>134</v>
      </c>
      <c r="W181" s="15">
        <f t="shared" si="10"/>
        <v>131.73333333333332</v>
      </c>
      <c r="X181" s="15">
        <v>139.1</v>
      </c>
      <c r="Y181" s="15">
        <v>126.8</v>
      </c>
      <c r="Z181" s="15">
        <v>129.30000000000001</v>
      </c>
      <c r="AA181" s="15">
        <v>128.19999999999999</v>
      </c>
      <c r="AB181" s="15">
        <v>115.3</v>
      </c>
      <c r="AC181" s="15">
        <v>125.6</v>
      </c>
      <c r="AD181" s="15">
        <v>136.69999999999999</v>
      </c>
      <c r="AE181" s="15">
        <v>124.6</v>
      </c>
      <c r="AF181" s="15">
        <v>125.1</v>
      </c>
      <c r="AG181" s="15">
        <f t="shared" si="11"/>
        <v>124.85</v>
      </c>
      <c r="AH181" s="15">
        <v>134.1</v>
      </c>
    </row>
    <row r="182" spans="1:34" x14ac:dyDescent="0.45">
      <c r="A182" t="s">
        <v>30</v>
      </c>
      <c r="B182">
        <v>2018</v>
      </c>
      <c r="C182" t="s">
        <v>31</v>
      </c>
      <c r="D182" s="15">
        <v>144.4</v>
      </c>
      <c r="E182" s="15">
        <v>143.80000000000001</v>
      </c>
      <c r="F182" s="15">
        <v>147.9</v>
      </c>
      <c r="G182" s="15">
        <v>152.1</v>
      </c>
      <c r="H182" s="15">
        <v>142</v>
      </c>
      <c r="I182" s="15">
        <f t="shared" si="8"/>
        <v>146.04000000000002</v>
      </c>
      <c r="J182" s="15">
        <v>123.2</v>
      </c>
      <c r="K182" s="15">
        <v>136.6</v>
      </c>
      <c r="L182" s="15">
        <v>131.80000000000001</v>
      </c>
      <c r="M182" s="15">
        <v>119.5</v>
      </c>
      <c r="N182" s="15">
        <v>136</v>
      </c>
      <c r="O182" s="15">
        <v>131.19999999999999</v>
      </c>
      <c r="P182" s="15">
        <v>151.80000000000001</v>
      </c>
      <c r="Q182" s="15">
        <v>140.4</v>
      </c>
      <c r="R182" s="15">
        <f t="shared" si="9"/>
        <v>133.8125</v>
      </c>
      <c r="S182" s="15">
        <v>153.6</v>
      </c>
      <c r="T182" s="15">
        <v>148.30000000000001</v>
      </c>
      <c r="U182" s="15">
        <v>142.30000000000001</v>
      </c>
      <c r="V182" s="15">
        <v>147.5</v>
      </c>
      <c r="W182" s="15">
        <f t="shared" si="10"/>
        <v>146.03333333333333</v>
      </c>
      <c r="X182" s="15">
        <v>140.4</v>
      </c>
      <c r="Y182" s="15">
        <v>142.30000000000001</v>
      </c>
      <c r="Z182" s="15">
        <v>139.80000000000001</v>
      </c>
      <c r="AA182" s="15">
        <v>136</v>
      </c>
      <c r="AB182" s="15">
        <v>122.7</v>
      </c>
      <c r="AC182" s="15">
        <v>134.30000000000001</v>
      </c>
      <c r="AD182" s="15">
        <v>141.6</v>
      </c>
      <c r="AE182" s="15">
        <v>128.6</v>
      </c>
      <c r="AF182" s="15">
        <v>132.30000000000001</v>
      </c>
      <c r="AG182" s="15">
        <f t="shared" si="11"/>
        <v>130.44999999999999</v>
      </c>
      <c r="AH182" s="15">
        <v>139.30000000000001</v>
      </c>
    </row>
    <row r="183" spans="1:34" x14ac:dyDescent="0.45">
      <c r="A183" t="s">
        <v>34</v>
      </c>
      <c r="B183">
        <v>2018</v>
      </c>
      <c r="C183" t="s">
        <v>31</v>
      </c>
      <c r="D183" s="15">
        <v>144.19999999999999</v>
      </c>
      <c r="E183" s="15">
        <v>143.69999999999999</v>
      </c>
      <c r="F183" s="15">
        <v>141.30000000000001</v>
      </c>
      <c r="G183" s="15">
        <v>151.6</v>
      </c>
      <c r="H183" s="15">
        <v>141.1</v>
      </c>
      <c r="I183" s="15">
        <f t="shared" si="8"/>
        <v>144.38</v>
      </c>
      <c r="J183" s="15">
        <v>120.7</v>
      </c>
      <c r="K183" s="15">
        <v>136</v>
      </c>
      <c r="L183" s="15">
        <v>127.3</v>
      </c>
      <c r="M183" s="15">
        <v>118.8</v>
      </c>
      <c r="N183" s="15">
        <v>137.5</v>
      </c>
      <c r="O183" s="15">
        <v>129</v>
      </c>
      <c r="P183" s="15">
        <v>149.5</v>
      </c>
      <c r="Q183" s="15">
        <v>139.19999999999999</v>
      </c>
      <c r="R183" s="15">
        <f t="shared" si="9"/>
        <v>132.25</v>
      </c>
      <c r="S183" s="15">
        <v>154.69999999999999</v>
      </c>
      <c r="T183" s="15">
        <v>143.5</v>
      </c>
      <c r="U183" s="15">
        <v>135.5</v>
      </c>
      <c r="V183" s="15">
        <v>142.30000000000001</v>
      </c>
      <c r="W183" s="15">
        <f t="shared" si="10"/>
        <v>140.43333333333334</v>
      </c>
      <c r="X183" s="15">
        <v>140.4</v>
      </c>
      <c r="Y183" s="15">
        <v>136.6</v>
      </c>
      <c r="Z183" s="15">
        <v>134.9</v>
      </c>
      <c r="AA183" s="15">
        <v>133.30000000000001</v>
      </c>
      <c r="AB183" s="15">
        <v>119.3</v>
      </c>
      <c r="AC183" s="15">
        <v>129.69999999999999</v>
      </c>
      <c r="AD183" s="15">
        <v>139</v>
      </c>
      <c r="AE183" s="15">
        <v>127.3</v>
      </c>
      <c r="AF183" s="15">
        <v>129.1</v>
      </c>
      <c r="AG183" s="15">
        <f t="shared" si="11"/>
        <v>128.19999999999999</v>
      </c>
      <c r="AH183" s="15">
        <v>136.9</v>
      </c>
    </row>
    <row r="184" spans="1:34" x14ac:dyDescent="0.45">
      <c r="A184" t="s">
        <v>33</v>
      </c>
      <c r="B184">
        <v>2018</v>
      </c>
      <c r="C184" t="s">
        <v>31</v>
      </c>
      <c r="D184" s="15">
        <v>143.69999999999999</v>
      </c>
      <c r="E184" s="15">
        <v>143.6</v>
      </c>
      <c r="F184" s="15">
        <v>133.80000000000001</v>
      </c>
      <c r="G184" s="15">
        <v>150.5</v>
      </c>
      <c r="H184" s="15">
        <v>139.6</v>
      </c>
      <c r="I184" s="15">
        <f t="shared" si="8"/>
        <v>142.23999999999998</v>
      </c>
      <c r="J184" s="15">
        <v>116.4</v>
      </c>
      <c r="K184" s="15">
        <v>134.6</v>
      </c>
      <c r="L184" s="15">
        <v>118.4</v>
      </c>
      <c r="M184" s="15">
        <v>117.3</v>
      </c>
      <c r="N184" s="15">
        <v>140.5</v>
      </c>
      <c r="O184" s="15">
        <v>125.9</v>
      </c>
      <c r="P184" s="15">
        <v>146.80000000000001</v>
      </c>
      <c r="Q184" s="15">
        <v>137.19999999999999</v>
      </c>
      <c r="R184" s="15">
        <f t="shared" si="9"/>
        <v>129.63750000000002</v>
      </c>
      <c r="S184" s="15">
        <v>157.69999999999999</v>
      </c>
      <c r="T184" s="15">
        <v>136</v>
      </c>
      <c r="U184" s="15">
        <v>125.9</v>
      </c>
      <c r="V184" s="15">
        <v>134.4</v>
      </c>
      <c r="W184" s="15">
        <f t="shared" si="10"/>
        <v>132.1</v>
      </c>
      <c r="X184" s="15">
        <v>140.4</v>
      </c>
      <c r="Y184" s="15">
        <v>127.3</v>
      </c>
      <c r="Z184" s="15">
        <v>129.5</v>
      </c>
      <c r="AA184" s="15">
        <v>129</v>
      </c>
      <c r="AB184" s="15">
        <v>116.3</v>
      </c>
      <c r="AC184" s="15">
        <v>126.2</v>
      </c>
      <c r="AD184" s="15">
        <v>137.1</v>
      </c>
      <c r="AE184" s="15">
        <v>125.5</v>
      </c>
      <c r="AF184" s="15">
        <v>125.8</v>
      </c>
      <c r="AG184" s="15">
        <f t="shared" si="11"/>
        <v>125.65</v>
      </c>
      <c r="AH184" s="15">
        <v>134.1</v>
      </c>
    </row>
    <row r="185" spans="1:34" x14ac:dyDescent="0.45">
      <c r="A185" t="s">
        <v>30</v>
      </c>
      <c r="B185">
        <v>2018</v>
      </c>
      <c r="C185" t="s">
        <v>35</v>
      </c>
      <c r="D185" s="15">
        <v>143.69999999999999</v>
      </c>
      <c r="E185" s="15">
        <v>140.6</v>
      </c>
      <c r="F185" s="15">
        <v>149.4</v>
      </c>
      <c r="G185" s="15">
        <v>142.4</v>
      </c>
      <c r="H185" s="15">
        <v>141.5</v>
      </c>
      <c r="I185" s="15">
        <f t="shared" si="8"/>
        <v>143.51999999999998</v>
      </c>
      <c r="J185" s="15">
        <v>122.9</v>
      </c>
      <c r="K185" s="15">
        <v>136.4</v>
      </c>
      <c r="L185" s="15">
        <v>130.19999999999999</v>
      </c>
      <c r="M185" s="15">
        <v>117.9</v>
      </c>
      <c r="N185" s="15">
        <v>135.6</v>
      </c>
      <c r="O185" s="15">
        <v>130.5</v>
      </c>
      <c r="P185" s="15">
        <v>151.69999999999999</v>
      </c>
      <c r="Q185" s="15">
        <v>138.69999999999999</v>
      </c>
      <c r="R185" s="15">
        <f t="shared" si="9"/>
        <v>132.98750000000001</v>
      </c>
      <c r="S185" s="15">
        <v>153.30000000000001</v>
      </c>
      <c r="T185" s="15">
        <v>148.69999999999999</v>
      </c>
      <c r="U185" s="15">
        <v>142.4</v>
      </c>
      <c r="V185" s="15">
        <v>147.80000000000001</v>
      </c>
      <c r="W185" s="15">
        <f t="shared" si="10"/>
        <v>146.30000000000001</v>
      </c>
      <c r="X185" s="15">
        <v>141.30000000000001</v>
      </c>
      <c r="Y185" s="15">
        <v>142.4</v>
      </c>
      <c r="Z185" s="15">
        <v>139.9</v>
      </c>
      <c r="AA185" s="15">
        <v>136.19999999999999</v>
      </c>
      <c r="AB185" s="15">
        <v>123.3</v>
      </c>
      <c r="AC185" s="15">
        <v>134.30000000000001</v>
      </c>
      <c r="AD185" s="15">
        <v>141.5</v>
      </c>
      <c r="AE185" s="15">
        <v>128.80000000000001</v>
      </c>
      <c r="AF185" s="15">
        <v>132.5</v>
      </c>
      <c r="AG185" s="15">
        <f t="shared" si="11"/>
        <v>130.65</v>
      </c>
      <c r="AH185" s="15">
        <v>138.5</v>
      </c>
    </row>
    <row r="186" spans="1:34" x14ac:dyDescent="0.45">
      <c r="A186" t="s">
        <v>34</v>
      </c>
      <c r="B186">
        <v>2018</v>
      </c>
      <c r="C186" t="s">
        <v>35</v>
      </c>
      <c r="D186" s="15">
        <v>143.5</v>
      </c>
      <c r="E186" s="15">
        <v>140.30000000000001</v>
      </c>
      <c r="F186" s="15">
        <v>142.9</v>
      </c>
      <c r="G186" s="15">
        <v>140.5</v>
      </c>
      <c r="H186" s="15">
        <v>140.9</v>
      </c>
      <c r="I186" s="15">
        <f t="shared" si="8"/>
        <v>141.62</v>
      </c>
      <c r="J186" s="15">
        <v>120.4</v>
      </c>
      <c r="K186" s="15">
        <v>135.9</v>
      </c>
      <c r="L186" s="15">
        <v>125.8</v>
      </c>
      <c r="M186" s="15">
        <v>117.1</v>
      </c>
      <c r="N186" s="15">
        <v>137.30000000000001</v>
      </c>
      <c r="O186" s="15">
        <v>128.6</v>
      </c>
      <c r="P186" s="15">
        <v>149.6</v>
      </c>
      <c r="Q186" s="15">
        <v>137.6</v>
      </c>
      <c r="R186" s="15">
        <f t="shared" si="9"/>
        <v>131.53749999999999</v>
      </c>
      <c r="S186" s="15">
        <v>154.9</v>
      </c>
      <c r="T186" s="15">
        <v>143.80000000000001</v>
      </c>
      <c r="U186" s="15">
        <v>135.6</v>
      </c>
      <c r="V186" s="15">
        <v>142.6</v>
      </c>
      <c r="W186" s="15">
        <f t="shared" si="10"/>
        <v>140.66666666666666</v>
      </c>
      <c r="X186" s="15">
        <v>141.30000000000001</v>
      </c>
      <c r="Y186" s="15">
        <v>136.69999999999999</v>
      </c>
      <c r="Z186" s="15">
        <v>135.19999999999999</v>
      </c>
      <c r="AA186" s="15">
        <v>133.80000000000001</v>
      </c>
      <c r="AB186" s="15">
        <v>120.2</v>
      </c>
      <c r="AC186" s="15">
        <v>129.9</v>
      </c>
      <c r="AD186" s="15">
        <v>139</v>
      </c>
      <c r="AE186" s="15">
        <v>127.7</v>
      </c>
      <c r="AF186" s="15">
        <v>129.6</v>
      </c>
      <c r="AG186" s="15">
        <f t="shared" si="11"/>
        <v>128.65</v>
      </c>
      <c r="AH186" s="15">
        <v>136.4</v>
      </c>
    </row>
    <row r="187" spans="1:34" x14ac:dyDescent="0.45">
      <c r="A187" t="s">
        <v>33</v>
      </c>
      <c r="B187">
        <v>2018</v>
      </c>
      <c r="C187" t="s">
        <v>35</v>
      </c>
      <c r="D187" s="15">
        <v>143</v>
      </c>
      <c r="E187" s="15">
        <v>139.9</v>
      </c>
      <c r="F187" s="15">
        <v>135.5</v>
      </c>
      <c r="G187" s="15">
        <v>136.9</v>
      </c>
      <c r="H187" s="15">
        <v>139.9</v>
      </c>
      <c r="I187" s="15">
        <f t="shared" si="8"/>
        <v>139.04</v>
      </c>
      <c r="J187" s="15">
        <v>116.2</v>
      </c>
      <c r="K187" s="15">
        <v>134.80000000000001</v>
      </c>
      <c r="L187" s="15">
        <v>117</v>
      </c>
      <c r="M187" s="15">
        <v>115.4</v>
      </c>
      <c r="N187" s="15">
        <v>140.69999999999999</v>
      </c>
      <c r="O187" s="15">
        <v>125.9</v>
      </c>
      <c r="P187" s="15">
        <v>147.1</v>
      </c>
      <c r="Q187" s="15">
        <v>135.6</v>
      </c>
      <c r="R187" s="15">
        <f t="shared" si="9"/>
        <v>129.08749999999998</v>
      </c>
      <c r="S187" s="15">
        <v>159.30000000000001</v>
      </c>
      <c r="T187" s="15">
        <v>136.30000000000001</v>
      </c>
      <c r="U187" s="15">
        <v>126.1</v>
      </c>
      <c r="V187" s="15">
        <v>134.69999999999999</v>
      </c>
      <c r="W187" s="15">
        <f t="shared" si="10"/>
        <v>132.36666666666665</v>
      </c>
      <c r="X187" s="15">
        <v>141.30000000000001</v>
      </c>
      <c r="Y187" s="15">
        <v>127.3</v>
      </c>
      <c r="Z187" s="15">
        <v>129.9</v>
      </c>
      <c r="AA187" s="15">
        <v>129.80000000000001</v>
      </c>
      <c r="AB187" s="15">
        <v>117.4</v>
      </c>
      <c r="AC187" s="15">
        <v>126.5</v>
      </c>
      <c r="AD187" s="15">
        <v>137.19999999999999</v>
      </c>
      <c r="AE187" s="15">
        <v>126.2</v>
      </c>
      <c r="AF187" s="15">
        <v>126.5</v>
      </c>
      <c r="AG187" s="15">
        <f t="shared" si="11"/>
        <v>126.35</v>
      </c>
      <c r="AH187" s="15">
        <v>134</v>
      </c>
    </row>
    <row r="188" spans="1:34" x14ac:dyDescent="0.45">
      <c r="A188" t="s">
        <v>30</v>
      </c>
      <c r="B188">
        <v>2018</v>
      </c>
      <c r="C188" t="s">
        <v>36</v>
      </c>
      <c r="D188" s="15">
        <v>143.80000000000001</v>
      </c>
      <c r="E188" s="15">
        <v>140</v>
      </c>
      <c r="F188" s="15">
        <v>152.9</v>
      </c>
      <c r="G188" s="15">
        <v>138</v>
      </c>
      <c r="H188" s="15">
        <v>142</v>
      </c>
      <c r="I188" s="15">
        <f t="shared" si="8"/>
        <v>143.34</v>
      </c>
      <c r="J188" s="15">
        <v>123.2</v>
      </c>
      <c r="K188" s="15">
        <v>136.80000000000001</v>
      </c>
      <c r="L188" s="15">
        <v>129.30000000000001</v>
      </c>
      <c r="M188" s="15">
        <v>117.1</v>
      </c>
      <c r="N188" s="15">
        <v>136.30000000000001</v>
      </c>
      <c r="O188" s="15">
        <v>131.19999999999999</v>
      </c>
      <c r="P188" s="15">
        <v>152.80000000000001</v>
      </c>
      <c r="Q188" s="15">
        <v>138.6</v>
      </c>
      <c r="R188" s="15">
        <f t="shared" si="9"/>
        <v>133.16249999999999</v>
      </c>
      <c r="S188" s="15">
        <v>155.1</v>
      </c>
      <c r="T188" s="15">
        <v>149.19999999999999</v>
      </c>
      <c r="U188" s="15">
        <v>143</v>
      </c>
      <c r="V188" s="15">
        <v>148.30000000000001</v>
      </c>
      <c r="W188" s="15">
        <f t="shared" si="10"/>
        <v>146.83333333333334</v>
      </c>
      <c r="X188" s="15">
        <v>142</v>
      </c>
      <c r="Y188" s="15">
        <v>142.6</v>
      </c>
      <c r="Z188" s="15">
        <v>139.9</v>
      </c>
      <c r="AA188" s="15">
        <v>136.69999999999999</v>
      </c>
      <c r="AB188" s="15">
        <v>124.6</v>
      </c>
      <c r="AC188" s="15">
        <v>135.1</v>
      </c>
      <c r="AD188" s="15">
        <v>142.69999999999999</v>
      </c>
      <c r="AE188" s="15">
        <v>129.30000000000001</v>
      </c>
      <c r="AF188" s="15">
        <v>133.30000000000001</v>
      </c>
      <c r="AG188" s="15">
        <f t="shared" si="11"/>
        <v>131.30000000000001</v>
      </c>
      <c r="AH188" s="15">
        <v>138.69999999999999</v>
      </c>
    </row>
    <row r="189" spans="1:34" x14ac:dyDescent="0.45">
      <c r="A189" t="s">
        <v>34</v>
      </c>
      <c r="B189">
        <v>2018</v>
      </c>
      <c r="C189" t="s">
        <v>36</v>
      </c>
      <c r="D189" s="15">
        <v>143.6</v>
      </c>
      <c r="E189" s="15">
        <v>138.30000000000001</v>
      </c>
      <c r="F189" s="15">
        <v>146.19999999999999</v>
      </c>
      <c r="G189" s="15">
        <v>134.6</v>
      </c>
      <c r="H189" s="15">
        <v>141.19999999999999</v>
      </c>
      <c r="I189" s="15">
        <f t="shared" si="8"/>
        <v>140.77999999999997</v>
      </c>
      <c r="J189" s="15">
        <v>120.7</v>
      </c>
      <c r="K189" s="15">
        <v>136.19999999999999</v>
      </c>
      <c r="L189" s="15">
        <v>124.6</v>
      </c>
      <c r="M189" s="15">
        <v>116.1</v>
      </c>
      <c r="N189" s="15">
        <v>137.80000000000001</v>
      </c>
      <c r="O189" s="15">
        <v>129.1</v>
      </c>
      <c r="P189" s="15">
        <v>150.4</v>
      </c>
      <c r="Q189" s="15">
        <v>137.19999999999999</v>
      </c>
      <c r="R189" s="15">
        <f t="shared" si="9"/>
        <v>131.51250000000002</v>
      </c>
      <c r="S189" s="15">
        <v>156.30000000000001</v>
      </c>
      <c r="T189" s="15">
        <v>144.30000000000001</v>
      </c>
      <c r="U189" s="15">
        <v>136.19999999999999</v>
      </c>
      <c r="V189" s="15">
        <v>143.1</v>
      </c>
      <c r="W189" s="15">
        <f t="shared" si="10"/>
        <v>141.20000000000002</v>
      </c>
      <c r="X189" s="15">
        <v>142</v>
      </c>
      <c r="Y189" s="15">
        <v>136.5</v>
      </c>
      <c r="Z189" s="15">
        <v>135.6</v>
      </c>
      <c r="AA189" s="15">
        <v>134.30000000000001</v>
      </c>
      <c r="AB189" s="15">
        <v>121</v>
      </c>
      <c r="AC189" s="15">
        <v>130.4</v>
      </c>
      <c r="AD189" s="15">
        <v>139.80000000000001</v>
      </c>
      <c r="AE189" s="15">
        <v>128.19999999999999</v>
      </c>
      <c r="AF189" s="15">
        <v>130.30000000000001</v>
      </c>
      <c r="AG189" s="15">
        <f t="shared" si="11"/>
        <v>129.25</v>
      </c>
      <c r="AH189" s="15">
        <v>136.5</v>
      </c>
    </row>
    <row r="190" spans="1:34" x14ac:dyDescent="0.45">
      <c r="A190" t="s">
        <v>33</v>
      </c>
      <c r="B190">
        <v>2018</v>
      </c>
      <c r="C190" t="s">
        <v>36</v>
      </c>
      <c r="D190" s="15">
        <v>143.1</v>
      </c>
      <c r="E190" s="15">
        <v>135.5</v>
      </c>
      <c r="F190" s="15">
        <v>138.5</v>
      </c>
      <c r="G190" s="15">
        <v>128</v>
      </c>
      <c r="H190" s="15">
        <v>139.9</v>
      </c>
      <c r="I190" s="15">
        <f t="shared" si="8"/>
        <v>137</v>
      </c>
      <c r="J190" s="15">
        <v>116.5</v>
      </c>
      <c r="K190" s="15">
        <v>135</v>
      </c>
      <c r="L190" s="15">
        <v>115.5</v>
      </c>
      <c r="M190" s="15">
        <v>114.2</v>
      </c>
      <c r="N190" s="15">
        <v>140.69999999999999</v>
      </c>
      <c r="O190" s="15">
        <v>126.2</v>
      </c>
      <c r="P190" s="15">
        <v>147.6</v>
      </c>
      <c r="Q190" s="15">
        <v>134.80000000000001</v>
      </c>
      <c r="R190" s="15">
        <f t="shared" si="9"/>
        <v>128.8125</v>
      </c>
      <c r="S190" s="15">
        <v>159.69999999999999</v>
      </c>
      <c r="T190" s="15">
        <v>136.69999999999999</v>
      </c>
      <c r="U190" s="15">
        <v>126.7</v>
      </c>
      <c r="V190" s="15">
        <v>135.19999999999999</v>
      </c>
      <c r="W190" s="15">
        <f t="shared" si="10"/>
        <v>132.86666666666665</v>
      </c>
      <c r="X190" s="15">
        <v>142</v>
      </c>
      <c r="Y190" s="15">
        <v>126.4</v>
      </c>
      <c r="Z190" s="15">
        <v>130.80000000000001</v>
      </c>
      <c r="AA190" s="15">
        <v>130.5</v>
      </c>
      <c r="AB190" s="15">
        <v>117.8</v>
      </c>
      <c r="AC190" s="15">
        <v>126.8</v>
      </c>
      <c r="AD190" s="15">
        <v>137.80000000000001</v>
      </c>
      <c r="AE190" s="15">
        <v>126.7</v>
      </c>
      <c r="AF190" s="15">
        <v>127.1</v>
      </c>
      <c r="AG190" s="15">
        <f t="shared" si="11"/>
        <v>126.9</v>
      </c>
      <c r="AH190" s="15">
        <v>134</v>
      </c>
    </row>
    <row r="191" spans="1:34" x14ac:dyDescent="0.45">
      <c r="A191" t="s">
        <v>30</v>
      </c>
      <c r="B191">
        <v>2018</v>
      </c>
      <c r="C191" t="s">
        <v>37</v>
      </c>
      <c r="D191" s="15">
        <v>144.5</v>
      </c>
      <c r="E191" s="15">
        <v>135.9</v>
      </c>
      <c r="F191" s="15">
        <v>156.4</v>
      </c>
      <c r="G191" s="15">
        <v>135.1</v>
      </c>
      <c r="H191" s="15">
        <v>142.4</v>
      </c>
      <c r="I191" s="15">
        <f t="shared" si="8"/>
        <v>142.85999999999999</v>
      </c>
      <c r="J191" s="15">
        <v>123.5</v>
      </c>
      <c r="K191" s="15">
        <v>137.1</v>
      </c>
      <c r="L191" s="15">
        <v>128.4</v>
      </c>
      <c r="M191" s="15">
        <v>115.2</v>
      </c>
      <c r="N191" s="15">
        <v>137.19999999999999</v>
      </c>
      <c r="O191" s="15">
        <v>131.9</v>
      </c>
      <c r="P191" s="15">
        <v>153.80000000000001</v>
      </c>
      <c r="Q191" s="15">
        <v>138.6</v>
      </c>
      <c r="R191" s="15">
        <f t="shared" si="9"/>
        <v>133.21249999999998</v>
      </c>
      <c r="S191" s="15">
        <v>156.1</v>
      </c>
      <c r="T191" s="15">
        <v>150.1</v>
      </c>
      <c r="U191" s="15">
        <v>143.30000000000001</v>
      </c>
      <c r="V191" s="15">
        <v>149.1</v>
      </c>
      <c r="W191" s="15">
        <f t="shared" si="10"/>
        <v>147.5</v>
      </c>
      <c r="X191" s="15">
        <v>142.9</v>
      </c>
      <c r="Y191" s="15">
        <v>143.80000000000001</v>
      </c>
      <c r="Z191" s="15">
        <v>140.9</v>
      </c>
      <c r="AA191" s="15">
        <v>137.6</v>
      </c>
      <c r="AB191" s="15">
        <v>125.3</v>
      </c>
      <c r="AC191" s="15">
        <v>136</v>
      </c>
      <c r="AD191" s="15">
        <v>143.69999999999999</v>
      </c>
      <c r="AE191" s="15">
        <v>130.4</v>
      </c>
      <c r="AF191" s="15">
        <v>134.19999999999999</v>
      </c>
      <c r="AG191" s="15">
        <f t="shared" si="11"/>
        <v>132.30000000000001</v>
      </c>
      <c r="AH191" s="15">
        <v>139.1</v>
      </c>
    </row>
    <row r="192" spans="1:34" x14ac:dyDescent="0.45">
      <c r="A192" t="s">
        <v>34</v>
      </c>
      <c r="B192">
        <v>2018</v>
      </c>
      <c r="C192" t="s">
        <v>37</v>
      </c>
      <c r="D192" s="15">
        <v>144.4</v>
      </c>
      <c r="E192" s="15">
        <v>133.9</v>
      </c>
      <c r="F192" s="15">
        <v>153.5</v>
      </c>
      <c r="G192" s="15">
        <v>132.6</v>
      </c>
      <c r="H192" s="15">
        <v>141.6</v>
      </c>
      <c r="I192" s="15">
        <f t="shared" si="8"/>
        <v>141.19999999999999</v>
      </c>
      <c r="J192" s="15">
        <v>121</v>
      </c>
      <c r="K192" s="15">
        <v>136.4</v>
      </c>
      <c r="L192" s="15">
        <v>123.5</v>
      </c>
      <c r="M192" s="15">
        <v>113.7</v>
      </c>
      <c r="N192" s="15">
        <v>138.19999999999999</v>
      </c>
      <c r="O192" s="15">
        <v>129.6</v>
      </c>
      <c r="P192" s="15">
        <v>151.19999999999999</v>
      </c>
      <c r="Q192" s="15">
        <v>137.5</v>
      </c>
      <c r="R192" s="15">
        <f t="shared" si="9"/>
        <v>131.38749999999999</v>
      </c>
      <c r="S192" s="15">
        <v>156.9</v>
      </c>
      <c r="T192" s="15">
        <v>145.30000000000001</v>
      </c>
      <c r="U192" s="15">
        <v>136.69999999999999</v>
      </c>
      <c r="V192" s="15">
        <v>144</v>
      </c>
      <c r="W192" s="15">
        <f t="shared" si="10"/>
        <v>142</v>
      </c>
      <c r="X192" s="15">
        <v>142.9</v>
      </c>
      <c r="Y192" s="15">
        <v>136.5</v>
      </c>
      <c r="Z192" s="15">
        <v>136.6</v>
      </c>
      <c r="AA192" s="15">
        <v>135.19999999999999</v>
      </c>
      <c r="AB192" s="15">
        <v>121.9</v>
      </c>
      <c r="AC192" s="15">
        <v>131.30000000000001</v>
      </c>
      <c r="AD192" s="15">
        <v>141.4</v>
      </c>
      <c r="AE192" s="15">
        <v>129.19999999999999</v>
      </c>
      <c r="AF192" s="15">
        <v>131.30000000000001</v>
      </c>
      <c r="AG192" s="15">
        <f t="shared" si="11"/>
        <v>130.25</v>
      </c>
      <c r="AH192" s="15">
        <v>137.1</v>
      </c>
    </row>
    <row r="193" spans="1:34" x14ac:dyDescent="0.45">
      <c r="A193" t="s">
        <v>33</v>
      </c>
      <c r="B193">
        <v>2018</v>
      </c>
      <c r="C193" t="s">
        <v>37</v>
      </c>
      <c r="D193" s="15">
        <v>144.30000000000001</v>
      </c>
      <c r="E193" s="15">
        <v>130.80000000000001</v>
      </c>
      <c r="F193" s="15">
        <v>150.1</v>
      </c>
      <c r="G193" s="15">
        <v>127.6</v>
      </c>
      <c r="H193" s="15">
        <v>140.30000000000001</v>
      </c>
      <c r="I193" s="15">
        <f t="shared" si="8"/>
        <v>138.62000000000003</v>
      </c>
      <c r="J193" s="15">
        <v>116.6</v>
      </c>
      <c r="K193" s="15">
        <v>135</v>
      </c>
      <c r="L193" s="15">
        <v>114</v>
      </c>
      <c r="M193" s="15">
        <v>110.6</v>
      </c>
      <c r="N193" s="15">
        <v>140.19999999999999</v>
      </c>
      <c r="O193" s="15">
        <v>126.5</v>
      </c>
      <c r="P193" s="15">
        <v>148.30000000000001</v>
      </c>
      <c r="Q193" s="15">
        <v>135.69999999999999</v>
      </c>
      <c r="R193" s="15">
        <f t="shared" si="9"/>
        <v>128.36250000000001</v>
      </c>
      <c r="S193" s="15">
        <v>159.19999999999999</v>
      </c>
      <c r="T193" s="15">
        <v>137.80000000000001</v>
      </c>
      <c r="U193" s="15">
        <v>127.4</v>
      </c>
      <c r="V193" s="15">
        <v>136.19999999999999</v>
      </c>
      <c r="W193" s="15">
        <f t="shared" si="10"/>
        <v>133.80000000000001</v>
      </c>
      <c r="X193" s="15">
        <v>142.9</v>
      </c>
      <c r="Y193" s="15">
        <v>124.6</v>
      </c>
      <c r="Z193" s="15">
        <v>131.80000000000001</v>
      </c>
      <c r="AA193" s="15">
        <v>131.30000000000001</v>
      </c>
      <c r="AB193" s="15">
        <v>118.9</v>
      </c>
      <c r="AC193" s="15">
        <v>127.6</v>
      </c>
      <c r="AD193" s="15">
        <v>139.69999999999999</v>
      </c>
      <c r="AE193" s="15">
        <v>127.6</v>
      </c>
      <c r="AF193" s="15">
        <v>128.19999999999999</v>
      </c>
      <c r="AG193" s="15">
        <f t="shared" si="11"/>
        <v>127.89999999999999</v>
      </c>
      <c r="AH193" s="15">
        <v>134.80000000000001</v>
      </c>
    </row>
    <row r="194" spans="1:34" x14ac:dyDescent="0.45">
      <c r="A194" t="s">
        <v>30</v>
      </c>
      <c r="B194">
        <v>2018</v>
      </c>
      <c r="C194" t="s">
        <v>38</v>
      </c>
      <c r="D194" s="15">
        <v>145.69999999999999</v>
      </c>
      <c r="E194" s="15">
        <v>135.5</v>
      </c>
      <c r="F194" s="15">
        <v>157.5</v>
      </c>
      <c r="G194" s="15">
        <v>137.80000000000001</v>
      </c>
      <c r="H194" s="15">
        <v>142.9</v>
      </c>
      <c r="I194" s="15">
        <f t="shared" si="8"/>
        <v>143.88</v>
      </c>
      <c r="J194" s="15">
        <v>123.6</v>
      </c>
      <c r="K194" s="15">
        <v>137.4</v>
      </c>
      <c r="L194" s="15">
        <v>127.2</v>
      </c>
      <c r="M194" s="15">
        <v>111.8</v>
      </c>
      <c r="N194" s="15">
        <v>137.4</v>
      </c>
      <c r="O194" s="15">
        <v>132.19999999999999</v>
      </c>
      <c r="P194" s="15">
        <v>154.30000000000001</v>
      </c>
      <c r="Q194" s="15">
        <v>139.1</v>
      </c>
      <c r="R194" s="15">
        <f t="shared" si="9"/>
        <v>132.87499999999997</v>
      </c>
      <c r="S194" s="15">
        <v>157</v>
      </c>
      <c r="T194" s="15">
        <v>150.80000000000001</v>
      </c>
      <c r="U194" s="15">
        <v>144.1</v>
      </c>
      <c r="V194" s="15">
        <v>149.80000000000001</v>
      </c>
      <c r="W194" s="15">
        <f t="shared" si="10"/>
        <v>148.23333333333332</v>
      </c>
      <c r="X194" s="15">
        <v>143.19999999999999</v>
      </c>
      <c r="Y194" s="15">
        <v>144.30000000000001</v>
      </c>
      <c r="Z194" s="15">
        <v>141.80000000000001</v>
      </c>
      <c r="AA194" s="15">
        <v>138.4</v>
      </c>
      <c r="AB194" s="15">
        <v>126.4</v>
      </c>
      <c r="AC194" s="15">
        <v>136.80000000000001</v>
      </c>
      <c r="AD194" s="15">
        <v>144.4</v>
      </c>
      <c r="AE194" s="15">
        <v>131.19999999999999</v>
      </c>
      <c r="AF194" s="15">
        <v>135.1</v>
      </c>
      <c r="AG194" s="15">
        <f t="shared" si="11"/>
        <v>133.14999999999998</v>
      </c>
      <c r="AH194" s="15">
        <v>139.80000000000001</v>
      </c>
    </row>
    <row r="195" spans="1:34" x14ac:dyDescent="0.45">
      <c r="A195" t="s">
        <v>34</v>
      </c>
      <c r="B195">
        <v>2018</v>
      </c>
      <c r="C195" t="s">
        <v>38</v>
      </c>
      <c r="D195" s="15">
        <v>146.6</v>
      </c>
      <c r="E195" s="15">
        <v>133.6</v>
      </c>
      <c r="F195" s="15">
        <v>154.6</v>
      </c>
      <c r="G195" s="15">
        <v>135.6</v>
      </c>
      <c r="H195" s="15">
        <v>142.1</v>
      </c>
      <c r="I195" s="15">
        <f t="shared" ref="I195:I258" si="12">AVERAGE(D195:H195)</f>
        <v>142.5</v>
      </c>
      <c r="J195" s="15">
        <v>121</v>
      </c>
      <c r="K195" s="15">
        <v>136.6</v>
      </c>
      <c r="L195" s="15">
        <v>122.3</v>
      </c>
      <c r="M195" s="15">
        <v>109.6</v>
      </c>
      <c r="N195" s="15">
        <v>138.1</v>
      </c>
      <c r="O195" s="15">
        <v>129.9</v>
      </c>
      <c r="P195" s="15">
        <v>151.69999999999999</v>
      </c>
      <c r="Q195" s="15">
        <v>138.1</v>
      </c>
      <c r="R195" s="15">
        <f t="shared" ref="R195:R258" si="13">AVERAGE(J195:Q195)</f>
        <v>130.91249999999999</v>
      </c>
      <c r="S195" s="15">
        <v>157.9</v>
      </c>
      <c r="T195" s="15">
        <v>146</v>
      </c>
      <c r="U195" s="15">
        <v>137.4</v>
      </c>
      <c r="V195" s="15">
        <v>144.69999999999999</v>
      </c>
      <c r="W195" s="15">
        <f t="shared" ref="W195:W258" si="14">AVERAGE(T195:V195)</f>
        <v>142.69999999999999</v>
      </c>
      <c r="X195" s="15">
        <v>143.19999999999999</v>
      </c>
      <c r="Y195" s="15">
        <v>136.9</v>
      </c>
      <c r="Z195" s="15">
        <v>137.4</v>
      </c>
      <c r="AA195" s="15">
        <v>136</v>
      </c>
      <c r="AB195" s="15">
        <v>122.9</v>
      </c>
      <c r="AC195" s="15">
        <v>131.80000000000001</v>
      </c>
      <c r="AD195" s="15">
        <v>142.1</v>
      </c>
      <c r="AE195" s="15">
        <v>129.9</v>
      </c>
      <c r="AF195" s="15">
        <v>132.1</v>
      </c>
      <c r="AG195" s="15">
        <f t="shared" ref="AG195:AG258" si="15">AVERAGE(AE195:AF195)</f>
        <v>131</v>
      </c>
      <c r="AH195" s="15">
        <v>137.80000000000001</v>
      </c>
    </row>
    <row r="196" spans="1:34" x14ac:dyDescent="0.45">
      <c r="A196" t="s">
        <v>33</v>
      </c>
      <c r="B196">
        <v>2018</v>
      </c>
      <c r="C196" t="s">
        <v>38</v>
      </c>
      <c r="D196" s="15">
        <v>148.19999999999999</v>
      </c>
      <c r="E196" s="15">
        <v>130.5</v>
      </c>
      <c r="F196" s="15">
        <v>151.30000000000001</v>
      </c>
      <c r="G196" s="15">
        <v>131.4</v>
      </c>
      <c r="H196" s="15">
        <v>140.69999999999999</v>
      </c>
      <c r="I196" s="15">
        <f t="shared" si="12"/>
        <v>140.41999999999999</v>
      </c>
      <c r="J196" s="15">
        <v>116.4</v>
      </c>
      <c r="K196" s="15">
        <v>135</v>
      </c>
      <c r="L196" s="15">
        <v>112.8</v>
      </c>
      <c r="M196" s="15">
        <v>105.3</v>
      </c>
      <c r="N196" s="15">
        <v>139.6</v>
      </c>
      <c r="O196" s="15">
        <v>126.6</v>
      </c>
      <c r="P196" s="15">
        <v>148.69999999999999</v>
      </c>
      <c r="Q196" s="15">
        <v>136.4</v>
      </c>
      <c r="R196" s="15">
        <f t="shared" si="13"/>
        <v>127.60000000000001</v>
      </c>
      <c r="S196" s="15">
        <v>160.30000000000001</v>
      </c>
      <c r="T196" s="15">
        <v>138.6</v>
      </c>
      <c r="U196" s="15">
        <v>127.9</v>
      </c>
      <c r="V196" s="15">
        <v>137</v>
      </c>
      <c r="W196" s="15">
        <f t="shared" si="14"/>
        <v>134.5</v>
      </c>
      <c r="X196" s="15">
        <v>143.19999999999999</v>
      </c>
      <c r="Y196" s="15">
        <v>124.7</v>
      </c>
      <c r="Z196" s="15">
        <v>132.5</v>
      </c>
      <c r="AA196" s="15">
        <v>132</v>
      </c>
      <c r="AB196" s="15">
        <v>119.8</v>
      </c>
      <c r="AC196" s="15">
        <v>128</v>
      </c>
      <c r="AD196" s="15">
        <v>140.4</v>
      </c>
      <c r="AE196" s="15">
        <v>128.1</v>
      </c>
      <c r="AF196" s="15">
        <v>128.9</v>
      </c>
      <c r="AG196" s="15">
        <f t="shared" si="15"/>
        <v>128.5</v>
      </c>
      <c r="AH196" s="15">
        <v>135.4</v>
      </c>
    </row>
    <row r="197" spans="1:34" x14ac:dyDescent="0.45">
      <c r="A197" t="s">
        <v>30</v>
      </c>
      <c r="B197">
        <v>2018</v>
      </c>
      <c r="C197" t="s">
        <v>39</v>
      </c>
      <c r="D197" s="15">
        <v>148.1</v>
      </c>
      <c r="E197" s="15">
        <v>136.69999999999999</v>
      </c>
      <c r="F197" s="15">
        <v>154.1</v>
      </c>
      <c r="G197" s="15">
        <v>143.5</v>
      </c>
      <c r="H197" s="15">
        <v>143.19999999999999</v>
      </c>
      <c r="I197" s="15">
        <f t="shared" si="12"/>
        <v>145.11999999999998</v>
      </c>
      <c r="J197" s="15">
        <v>124</v>
      </c>
      <c r="K197" s="15">
        <v>137.6</v>
      </c>
      <c r="L197" s="15">
        <v>126</v>
      </c>
      <c r="M197" s="15">
        <v>112.4</v>
      </c>
      <c r="N197" s="15">
        <v>137.6</v>
      </c>
      <c r="O197" s="15">
        <v>132.80000000000001</v>
      </c>
      <c r="P197" s="15">
        <v>154.30000000000001</v>
      </c>
      <c r="Q197" s="15">
        <v>140</v>
      </c>
      <c r="R197" s="15">
        <f t="shared" si="13"/>
        <v>133.08750000000001</v>
      </c>
      <c r="S197" s="15">
        <v>157.30000000000001</v>
      </c>
      <c r="T197" s="15">
        <v>151.30000000000001</v>
      </c>
      <c r="U197" s="15">
        <v>144.69999999999999</v>
      </c>
      <c r="V197" s="15">
        <v>150.30000000000001</v>
      </c>
      <c r="W197" s="15">
        <f t="shared" si="14"/>
        <v>148.76666666666668</v>
      </c>
      <c r="X197" s="15">
        <v>142.5</v>
      </c>
      <c r="Y197" s="15">
        <v>145.1</v>
      </c>
      <c r="Z197" s="15">
        <v>142.19999999999999</v>
      </c>
      <c r="AA197" s="15">
        <v>138.4</v>
      </c>
      <c r="AB197" s="15">
        <v>127.4</v>
      </c>
      <c r="AC197" s="15">
        <v>137.80000000000001</v>
      </c>
      <c r="AD197" s="15">
        <v>145.1</v>
      </c>
      <c r="AE197" s="15">
        <v>131.4</v>
      </c>
      <c r="AF197" s="15">
        <v>135.6</v>
      </c>
      <c r="AG197" s="15">
        <f t="shared" si="15"/>
        <v>133.5</v>
      </c>
      <c r="AH197" s="15">
        <v>140.5</v>
      </c>
    </row>
    <row r="198" spans="1:34" x14ac:dyDescent="0.45">
      <c r="A198" t="s">
        <v>34</v>
      </c>
      <c r="B198">
        <v>2018</v>
      </c>
      <c r="C198" t="s">
        <v>39</v>
      </c>
      <c r="D198" s="15">
        <v>148.69999999999999</v>
      </c>
      <c r="E198" s="15">
        <v>135.6</v>
      </c>
      <c r="F198" s="15">
        <v>153.19999999999999</v>
      </c>
      <c r="G198" s="15">
        <v>143.69999999999999</v>
      </c>
      <c r="H198" s="15">
        <v>142.30000000000001</v>
      </c>
      <c r="I198" s="15">
        <f t="shared" si="12"/>
        <v>144.69999999999999</v>
      </c>
      <c r="J198" s="15">
        <v>121.3</v>
      </c>
      <c r="K198" s="15">
        <v>136.9</v>
      </c>
      <c r="L198" s="15">
        <v>121.4</v>
      </c>
      <c r="M198" s="15">
        <v>111.1</v>
      </c>
      <c r="N198" s="15">
        <v>138.4</v>
      </c>
      <c r="O198" s="15">
        <v>130.30000000000001</v>
      </c>
      <c r="P198" s="15">
        <v>151.80000000000001</v>
      </c>
      <c r="Q198" s="15">
        <v>139.4</v>
      </c>
      <c r="R198" s="15">
        <f t="shared" si="13"/>
        <v>131.32500000000002</v>
      </c>
      <c r="S198" s="15">
        <v>158.30000000000001</v>
      </c>
      <c r="T198" s="15">
        <v>146.4</v>
      </c>
      <c r="U198" s="15">
        <v>138.1</v>
      </c>
      <c r="V198" s="15">
        <v>145.19999999999999</v>
      </c>
      <c r="W198" s="15">
        <f t="shared" si="14"/>
        <v>143.23333333333332</v>
      </c>
      <c r="X198" s="15">
        <v>142.5</v>
      </c>
      <c r="Y198" s="15">
        <v>138.1</v>
      </c>
      <c r="Z198" s="15">
        <v>137.9</v>
      </c>
      <c r="AA198" s="15">
        <v>136.19999999999999</v>
      </c>
      <c r="AB198" s="15">
        <v>123.7</v>
      </c>
      <c r="AC198" s="15">
        <v>132.6</v>
      </c>
      <c r="AD198" s="15">
        <v>142.80000000000001</v>
      </c>
      <c r="AE198" s="15">
        <v>130.1</v>
      </c>
      <c r="AF198" s="15">
        <v>132.6</v>
      </c>
      <c r="AG198" s="15">
        <f t="shared" si="15"/>
        <v>131.35</v>
      </c>
      <c r="AH198" s="15">
        <v>138.5</v>
      </c>
    </row>
    <row r="199" spans="1:34" x14ac:dyDescent="0.45">
      <c r="A199" t="s">
        <v>33</v>
      </c>
      <c r="B199">
        <v>2018</v>
      </c>
      <c r="C199" t="s">
        <v>39</v>
      </c>
      <c r="D199" s="15">
        <v>149.69999999999999</v>
      </c>
      <c r="E199" s="15">
        <v>133.9</v>
      </c>
      <c r="F199" s="15">
        <v>152.19999999999999</v>
      </c>
      <c r="G199" s="15">
        <v>144</v>
      </c>
      <c r="H199" s="15">
        <v>140.80000000000001</v>
      </c>
      <c r="I199" s="15">
        <f t="shared" si="12"/>
        <v>144.11999999999998</v>
      </c>
      <c r="J199" s="15">
        <v>116.6</v>
      </c>
      <c r="K199" s="15">
        <v>135.30000000000001</v>
      </c>
      <c r="L199" s="15">
        <v>112.3</v>
      </c>
      <c r="M199" s="15">
        <v>108.4</v>
      </c>
      <c r="N199" s="15">
        <v>140</v>
      </c>
      <c r="O199" s="15">
        <v>126.7</v>
      </c>
      <c r="P199" s="15">
        <v>149</v>
      </c>
      <c r="Q199" s="15">
        <v>138.4</v>
      </c>
      <c r="R199" s="15">
        <f t="shared" si="13"/>
        <v>128.33750000000001</v>
      </c>
      <c r="S199" s="15">
        <v>161</v>
      </c>
      <c r="T199" s="15">
        <v>138.9</v>
      </c>
      <c r="U199" s="15">
        <v>128.69999999999999</v>
      </c>
      <c r="V199" s="15">
        <v>137.4</v>
      </c>
      <c r="W199" s="15">
        <f t="shared" si="14"/>
        <v>135</v>
      </c>
      <c r="X199" s="15">
        <v>142.5</v>
      </c>
      <c r="Y199" s="15">
        <v>126.5</v>
      </c>
      <c r="Z199" s="15">
        <v>133.1</v>
      </c>
      <c r="AA199" s="15">
        <v>132.6</v>
      </c>
      <c r="AB199" s="15">
        <v>120.4</v>
      </c>
      <c r="AC199" s="15">
        <v>128.5</v>
      </c>
      <c r="AD199" s="15">
        <v>141.19999999999999</v>
      </c>
      <c r="AE199" s="15">
        <v>128.19999999999999</v>
      </c>
      <c r="AF199" s="15">
        <v>129.5</v>
      </c>
      <c r="AG199" s="15">
        <f t="shared" si="15"/>
        <v>128.85</v>
      </c>
      <c r="AH199" s="15">
        <v>136.19999999999999</v>
      </c>
    </row>
    <row r="200" spans="1:34" x14ac:dyDescent="0.45">
      <c r="A200" t="s">
        <v>30</v>
      </c>
      <c r="B200">
        <v>2018</v>
      </c>
      <c r="C200" t="s">
        <v>40</v>
      </c>
      <c r="D200" s="15">
        <v>149.30000000000001</v>
      </c>
      <c r="E200" s="15">
        <v>139.30000000000001</v>
      </c>
      <c r="F200" s="15">
        <v>153.30000000000001</v>
      </c>
      <c r="G200" s="15">
        <v>154.19999999999999</v>
      </c>
      <c r="H200" s="15">
        <v>143.4</v>
      </c>
      <c r="I200" s="15">
        <f t="shared" si="12"/>
        <v>147.9</v>
      </c>
      <c r="J200" s="15">
        <v>124.1</v>
      </c>
      <c r="K200" s="15">
        <v>138.4</v>
      </c>
      <c r="L200" s="15">
        <v>126.4</v>
      </c>
      <c r="M200" s="15">
        <v>114.3</v>
      </c>
      <c r="N200" s="15">
        <v>138.19999999999999</v>
      </c>
      <c r="O200" s="15">
        <v>132.80000000000001</v>
      </c>
      <c r="P200" s="15">
        <v>154.80000000000001</v>
      </c>
      <c r="Q200" s="15">
        <v>142</v>
      </c>
      <c r="R200" s="15">
        <f t="shared" si="13"/>
        <v>133.875</v>
      </c>
      <c r="S200" s="15">
        <v>156.1</v>
      </c>
      <c r="T200" s="15">
        <v>151.5</v>
      </c>
      <c r="U200" s="15">
        <v>145.1</v>
      </c>
      <c r="V200" s="15">
        <v>150.6</v>
      </c>
      <c r="W200" s="15">
        <f t="shared" si="14"/>
        <v>149.06666666666669</v>
      </c>
      <c r="X200" s="15">
        <v>143.6</v>
      </c>
      <c r="Y200" s="15">
        <v>146.80000000000001</v>
      </c>
      <c r="Z200" s="15">
        <v>143.1</v>
      </c>
      <c r="AA200" s="15">
        <v>139</v>
      </c>
      <c r="AB200" s="15">
        <v>127.5</v>
      </c>
      <c r="AC200" s="15">
        <v>138.4</v>
      </c>
      <c r="AD200" s="15">
        <v>145.80000000000001</v>
      </c>
      <c r="AE200" s="15">
        <v>131.4</v>
      </c>
      <c r="AF200" s="15">
        <v>136</v>
      </c>
      <c r="AG200" s="15">
        <f t="shared" si="15"/>
        <v>133.69999999999999</v>
      </c>
      <c r="AH200" s="15">
        <v>141.80000000000001</v>
      </c>
    </row>
    <row r="201" spans="1:34" x14ac:dyDescent="0.45">
      <c r="A201" t="s">
        <v>34</v>
      </c>
      <c r="B201">
        <v>2018</v>
      </c>
      <c r="C201" t="s">
        <v>40</v>
      </c>
      <c r="D201" s="15">
        <v>149.1</v>
      </c>
      <c r="E201" s="15">
        <v>139.19999999999999</v>
      </c>
      <c r="F201" s="15">
        <v>151.6</v>
      </c>
      <c r="G201" s="15">
        <v>155.9</v>
      </c>
      <c r="H201" s="15">
        <v>142.5</v>
      </c>
      <c r="I201" s="15">
        <f t="shared" si="12"/>
        <v>147.66</v>
      </c>
      <c r="J201" s="15">
        <v>121.4</v>
      </c>
      <c r="K201" s="15">
        <v>137.5</v>
      </c>
      <c r="L201" s="15">
        <v>121.7</v>
      </c>
      <c r="M201" s="15">
        <v>113.5</v>
      </c>
      <c r="N201" s="15">
        <v>138.9</v>
      </c>
      <c r="O201" s="15">
        <v>130.30000000000001</v>
      </c>
      <c r="P201" s="15">
        <v>152.30000000000001</v>
      </c>
      <c r="Q201" s="15">
        <v>141.4</v>
      </c>
      <c r="R201" s="15">
        <f t="shared" si="13"/>
        <v>132.125</v>
      </c>
      <c r="S201" s="15">
        <v>157.5</v>
      </c>
      <c r="T201" s="15">
        <v>146.80000000000001</v>
      </c>
      <c r="U201" s="15">
        <v>138.4</v>
      </c>
      <c r="V201" s="15">
        <v>145.6</v>
      </c>
      <c r="W201" s="15">
        <f t="shared" si="14"/>
        <v>143.60000000000002</v>
      </c>
      <c r="X201" s="15">
        <v>143.6</v>
      </c>
      <c r="Y201" s="15">
        <v>139.69999999999999</v>
      </c>
      <c r="Z201" s="15">
        <v>138.6</v>
      </c>
      <c r="AA201" s="15">
        <v>137</v>
      </c>
      <c r="AB201" s="15">
        <v>123.6</v>
      </c>
      <c r="AC201" s="15">
        <v>133.1</v>
      </c>
      <c r="AD201" s="15">
        <v>144.69999999999999</v>
      </c>
      <c r="AE201" s="15">
        <v>130.1</v>
      </c>
      <c r="AF201" s="15">
        <v>133.19999999999999</v>
      </c>
      <c r="AG201" s="15">
        <f t="shared" si="15"/>
        <v>131.64999999999998</v>
      </c>
      <c r="AH201" s="15">
        <v>139.80000000000001</v>
      </c>
    </row>
    <row r="202" spans="1:34" x14ac:dyDescent="0.45">
      <c r="A202" t="s">
        <v>33</v>
      </c>
      <c r="B202">
        <v>2018</v>
      </c>
      <c r="C202" t="s">
        <v>40</v>
      </c>
      <c r="D202" s="15">
        <v>148.6</v>
      </c>
      <c r="E202" s="15">
        <v>139.1</v>
      </c>
      <c r="F202" s="15">
        <v>149.69999999999999</v>
      </c>
      <c r="G202" s="15">
        <v>159.19999999999999</v>
      </c>
      <c r="H202" s="15">
        <v>141</v>
      </c>
      <c r="I202" s="15">
        <f t="shared" si="12"/>
        <v>147.51999999999998</v>
      </c>
      <c r="J202" s="15">
        <v>116.7</v>
      </c>
      <c r="K202" s="15">
        <v>135.6</v>
      </c>
      <c r="L202" s="15">
        <v>112.6</v>
      </c>
      <c r="M202" s="15">
        <v>111.8</v>
      </c>
      <c r="N202" s="15">
        <v>140.30000000000001</v>
      </c>
      <c r="O202" s="15">
        <v>126.8</v>
      </c>
      <c r="P202" s="15">
        <v>149.4</v>
      </c>
      <c r="Q202" s="15">
        <v>140.30000000000001</v>
      </c>
      <c r="R202" s="15">
        <f t="shared" si="13"/>
        <v>129.1875</v>
      </c>
      <c r="S202" s="15">
        <v>161.4</v>
      </c>
      <c r="T202" s="15">
        <v>139.6</v>
      </c>
      <c r="U202" s="15">
        <v>128.9</v>
      </c>
      <c r="V202" s="15">
        <v>137.9</v>
      </c>
      <c r="W202" s="15">
        <f t="shared" si="14"/>
        <v>135.46666666666667</v>
      </c>
      <c r="X202" s="15">
        <v>143.6</v>
      </c>
      <c r="Y202" s="15">
        <v>128.1</v>
      </c>
      <c r="Z202" s="15">
        <v>133.6</v>
      </c>
      <c r="AA202" s="15">
        <v>133.6</v>
      </c>
      <c r="AB202" s="15">
        <v>120.1</v>
      </c>
      <c r="AC202" s="15">
        <v>129</v>
      </c>
      <c r="AD202" s="15">
        <v>144</v>
      </c>
      <c r="AE202" s="15">
        <v>128.19999999999999</v>
      </c>
      <c r="AF202" s="15">
        <v>130.19999999999999</v>
      </c>
      <c r="AG202" s="15">
        <f t="shared" si="15"/>
        <v>129.19999999999999</v>
      </c>
      <c r="AH202" s="15">
        <v>137.5</v>
      </c>
    </row>
    <row r="203" spans="1:34" x14ac:dyDescent="0.45">
      <c r="A203" t="s">
        <v>30</v>
      </c>
      <c r="B203">
        <v>2018</v>
      </c>
      <c r="C203" t="s">
        <v>41</v>
      </c>
      <c r="D203" s="15">
        <v>148.80000000000001</v>
      </c>
      <c r="E203" s="15">
        <v>139.1</v>
      </c>
      <c r="F203" s="15">
        <v>154.4</v>
      </c>
      <c r="G203" s="15">
        <v>156.30000000000001</v>
      </c>
      <c r="H203" s="15">
        <v>143.5</v>
      </c>
      <c r="I203" s="15">
        <f t="shared" si="12"/>
        <v>148.41999999999999</v>
      </c>
      <c r="J203" s="15">
        <v>125</v>
      </c>
      <c r="K203" s="15">
        <v>139.19999999999999</v>
      </c>
      <c r="L203" s="15">
        <v>126.8</v>
      </c>
      <c r="M203" s="15">
        <v>115.4</v>
      </c>
      <c r="N203" s="15">
        <v>138.6</v>
      </c>
      <c r="O203" s="15">
        <v>133.80000000000001</v>
      </c>
      <c r="P203" s="15">
        <v>155.19999999999999</v>
      </c>
      <c r="Q203" s="15">
        <v>142.69999999999999</v>
      </c>
      <c r="R203" s="15">
        <f t="shared" si="13"/>
        <v>134.58750000000001</v>
      </c>
      <c r="S203" s="15">
        <v>156.4</v>
      </c>
      <c r="T203" s="15">
        <v>152.1</v>
      </c>
      <c r="U203" s="15">
        <v>145.80000000000001</v>
      </c>
      <c r="V203" s="15">
        <v>151.30000000000001</v>
      </c>
      <c r="W203" s="15">
        <f t="shared" si="14"/>
        <v>149.73333333333332</v>
      </c>
      <c r="X203" s="15">
        <v>144.6</v>
      </c>
      <c r="Y203" s="15">
        <v>147.69999999999999</v>
      </c>
      <c r="Z203" s="15">
        <v>143.80000000000001</v>
      </c>
      <c r="AA203" s="15">
        <v>139.4</v>
      </c>
      <c r="AB203" s="15">
        <v>128.30000000000001</v>
      </c>
      <c r="AC203" s="15">
        <v>138.6</v>
      </c>
      <c r="AD203" s="15">
        <v>146.9</v>
      </c>
      <c r="AE203" s="15">
        <v>131.30000000000001</v>
      </c>
      <c r="AF203" s="15">
        <v>136.6</v>
      </c>
      <c r="AG203" s="15">
        <f t="shared" si="15"/>
        <v>133.94999999999999</v>
      </c>
      <c r="AH203" s="15">
        <v>142.5</v>
      </c>
    </row>
    <row r="204" spans="1:34" x14ac:dyDescent="0.45">
      <c r="A204" t="s">
        <v>34</v>
      </c>
      <c r="B204">
        <v>2018</v>
      </c>
      <c r="C204" t="s">
        <v>41</v>
      </c>
      <c r="D204" s="15">
        <v>148</v>
      </c>
      <c r="E204" s="15">
        <v>138.1</v>
      </c>
      <c r="F204" s="15">
        <v>150.6</v>
      </c>
      <c r="G204" s="15">
        <v>156.6</v>
      </c>
      <c r="H204" s="15">
        <v>142.6</v>
      </c>
      <c r="I204" s="15">
        <f t="shared" si="12"/>
        <v>147.18</v>
      </c>
      <c r="J204" s="15">
        <v>122.2</v>
      </c>
      <c r="K204" s="15">
        <v>138.30000000000001</v>
      </c>
      <c r="L204" s="15">
        <v>122.4</v>
      </c>
      <c r="M204" s="15">
        <v>114.7</v>
      </c>
      <c r="N204" s="15">
        <v>139.4</v>
      </c>
      <c r="O204" s="15">
        <v>131.1</v>
      </c>
      <c r="P204" s="15">
        <v>153</v>
      </c>
      <c r="Q204" s="15">
        <v>141.69999999999999</v>
      </c>
      <c r="R204" s="15">
        <f t="shared" si="13"/>
        <v>132.85</v>
      </c>
      <c r="S204" s="15">
        <v>157.9</v>
      </c>
      <c r="T204" s="15">
        <v>147.30000000000001</v>
      </c>
      <c r="U204" s="15">
        <v>138.80000000000001</v>
      </c>
      <c r="V204" s="15">
        <v>146.1</v>
      </c>
      <c r="W204" s="15">
        <f t="shared" si="14"/>
        <v>144.06666666666669</v>
      </c>
      <c r="X204" s="15">
        <v>144.6</v>
      </c>
      <c r="Y204" s="15">
        <v>140.9</v>
      </c>
      <c r="Z204" s="15">
        <v>139.4</v>
      </c>
      <c r="AA204" s="15">
        <v>137.69999999999999</v>
      </c>
      <c r="AB204" s="15">
        <v>124.3</v>
      </c>
      <c r="AC204" s="15">
        <v>133.6</v>
      </c>
      <c r="AD204" s="15">
        <v>146</v>
      </c>
      <c r="AE204" s="15">
        <v>130.1</v>
      </c>
      <c r="AF204" s="15">
        <v>133.9</v>
      </c>
      <c r="AG204" s="15">
        <f t="shared" si="15"/>
        <v>132</v>
      </c>
      <c r="AH204" s="15">
        <v>140.4</v>
      </c>
    </row>
    <row r="205" spans="1:34" x14ac:dyDescent="0.45">
      <c r="A205" t="s">
        <v>33</v>
      </c>
      <c r="B205">
        <v>2018</v>
      </c>
      <c r="C205" t="s">
        <v>41</v>
      </c>
      <c r="D205" s="15">
        <v>146.4</v>
      </c>
      <c r="E205" s="15">
        <v>136.6</v>
      </c>
      <c r="F205" s="15">
        <v>146.30000000000001</v>
      </c>
      <c r="G205" s="15">
        <v>157.30000000000001</v>
      </c>
      <c r="H205" s="15">
        <v>141.19999999999999</v>
      </c>
      <c r="I205" s="15">
        <f t="shared" si="12"/>
        <v>145.56</v>
      </c>
      <c r="J205" s="15">
        <v>117.4</v>
      </c>
      <c r="K205" s="15">
        <v>136.5</v>
      </c>
      <c r="L205" s="15">
        <v>113.6</v>
      </c>
      <c r="M205" s="15">
        <v>113.3</v>
      </c>
      <c r="N205" s="15">
        <v>141.1</v>
      </c>
      <c r="O205" s="15">
        <v>127.4</v>
      </c>
      <c r="P205" s="15">
        <v>150.4</v>
      </c>
      <c r="Q205" s="15">
        <v>140.1</v>
      </c>
      <c r="R205" s="15">
        <f t="shared" si="13"/>
        <v>129.97499999999999</v>
      </c>
      <c r="S205" s="15">
        <v>162.1</v>
      </c>
      <c r="T205" s="15">
        <v>140</v>
      </c>
      <c r="U205" s="15">
        <v>129</v>
      </c>
      <c r="V205" s="15">
        <v>138.30000000000001</v>
      </c>
      <c r="W205" s="15">
        <f t="shared" si="14"/>
        <v>135.76666666666668</v>
      </c>
      <c r="X205" s="15">
        <v>144.6</v>
      </c>
      <c r="Y205" s="15">
        <v>129.80000000000001</v>
      </c>
      <c r="Z205" s="15">
        <v>134.4</v>
      </c>
      <c r="AA205" s="15">
        <v>134.9</v>
      </c>
      <c r="AB205" s="15">
        <v>120.7</v>
      </c>
      <c r="AC205" s="15">
        <v>129.80000000000001</v>
      </c>
      <c r="AD205" s="15">
        <v>145.30000000000001</v>
      </c>
      <c r="AE205" s="15">
        <v>128.30000000000001</v>
      </c>
      <c r="AF205" s="15">
        <v>131</v>
      </c>
      <c r="AG205" s="15">
        <f t="shared" si="15"/>
        <v>129.65</v>
      </c>
      <c r="AH205" s="15">
        <v>138</v>
      </c>
    </row>
    <row r="206" spans="1:34" x14ac:dyDescent="0.45">
      <c r="A206" t="s">
        <v>30</v>
      </c>
      <c r="B206">
        <v>2018</v>
      </c>
      <c r="C206" t="s">
        <v>42</v>
      </c>
      <c r="D206" s="15">
        <v>147.19999999999999</v>
      </c>
      <c r="E206" s="15">
        <v>136.6</v>
      </c>
      <c r="F206" s="15">
        <v>150.1</v>
      </c>
      <c r="G206" s="15">
        <v>149.4</v>
      </c>
      <c r="H206" s="15">
        <v>143.69999999999999</v>
      </c>
      <c r="I206" s="15">
        <f t="shared" si="12"/>
        <v>145.4</v>
      </c>
      <c r="J206" s="15">
        <v>124.6</v>
      </c>
      <c r="K206" s="15">
        <v>139.4</v>
      </c>
      <c r="L206" s="15">
        <v>125.4</v>
      </c>
      <c r="M206" s="15">
        <v>114.4</v>
      </c>
      <c r="N206" s="15">
        <v>138.69999999999999</v>
      </c>
      <c r="O206" s="15">
        <v>133.1</v>
      </c>
      <c r="P206" s="15">
        <v>155.9</v>
      </c>
      <c r="Q206" s="15">
        <v>141.30000000000001</v>
      </c>
      <c r="R206" s="15">
        <f t="shared" si="13"/>
        <v>134.1</v>
      </c>
      <c r="S206" s="15">
        <v>157.69999999999999</v>
      </c>
      <c r="T206" s="15">
        <v>152.1</v>
      </c>
      <c r="U206" s="15">
        <v>146.1</v>
      </c>
      <c r="V206" s="15">
        <v>151.30000000000001</v>
      </c>
      <c r="W206" s="15">
        <f t="shared" si="14"/>
        <v>149.83333333333334</v>
      </c>
      <c r="X206" s="15">
        <v>145.30000000000001</v>
      </c>
      <c r="Y206" s="15">
        <v>149</v>
      </c>
      <c r="Z206" s="15">
        <v>144</v>
      </c>
      <c r="AA206" s="15">
        <v>140</v>
      </c>
      <c r="AB206" s="15">
        <v>129.9</v>
      </c>
      <c r="AC206" s="15">
        <v>140</v>
      </c>
      <c r="AD206" s="15">
        <v>147.6</v>
      </c>
      <c r="AE206" s="15">
        <v>132</v>
      </c>
      <c r="AF206" s="15">
        <v>137.4</v>
      </c>
      <c r="AG206" s="15">
        <f t="shared" si="15"/>
        <v>134.69999999999999</v>
      </c>
      <c r="AH206" s="15">
        <v>142.1</v>
      </c>
    </row>
    <row r="207" spans="1:34" x14ac:dyDescent="0.45">
      <c r="A207" t="s">
        <v>34</v>
      </c>
      <c r="B207">
        <v>2018</v>
      </c>
      <c r="C207" t="s">
        <v>42</v>
      </c>
      <c r="D207" s="15">
        <v>145.80000000000001</v>
      </c>
      <c r="E207" s="15">
        <v>135.1</v>
      </c>
      <c r="F207" s="15">
        <v>145.4</v>
      </c>
      <c r="G207" s="15">
        <v>150</v>
      </c>
      <c r="H207" s="15">
        <v>142.9</v>
      </c>
      <c r="I207" s="15">
        <f t="shared" si="12"/>
        <v>143.83999999999997</v>
      </c>
      <c r="J207" s="15">
        <v>122.1</v>
      </c>
      <c r="K207" s="15">
        <v>138.6</v>
      </c>
      <c r="L207" s="15">
        <v>121.4</v>
      </c>
      <c r="M207" s="15">
        <v>113.7</v>
      </c>
      <c r="N207" s="15">
        <v>139.5</v>
      </c>
      <c r="O207" s="15">
        <v>130.80000000000001</v>
      </c>
      <c r="P207" s="15">
        <v>153.80000000000001</v>
      </c>
      <c r="Q207" s="15">
        <v>140.4</v>
      </c>
      <c r="R207" s="15">
        <f t="shared" si="13"/>
        <v>132.53749999999999</v>
      </c>
      <c r="S207" s="15">
        <v>159.19999999999999</v>
      </c>
      <c r="T207" s="15">
        <v>147.69999999999999</v>
      </c>
      <c r="U207" s="15">
        <v>139.1</v>
      </c>
      <c r="V207" s="15">
        <v>146.5</v>
      </c>
      <c r="W207" s="15">
        <f t="shared" si="14"/>
        <v>144.43333333333331</v>
      </c>
      <c r="X207" s="15">
        <v>145.30000000000001</v>
      </c>
      <c r="Y207" s="15">
        <v>142.30000000000001</v>
      </c>
      <c r="Z207" s="15">
        <v>139.69999999999999</v>
      </c>
      <c r="AA207" s="15">
        <v>138.4</v>
      </c>
      <c r="AB207" s="15">
        <v>126</v>
      </c>
      <c r="AC207" s="15">
        <v>134.5</v>
      </c>
      <c r="AD207" s="15">
        <v>146.19999999999999</v>
      </c>
      <c r="AE207" s="15">
        <v>130.9</v>
      </c>
      <c r="AF207" s="15">
        <v>134.69999999999999</v>
      </c>
      <c r="AG207" s="15">
        <f t="shared" si="15"/>
        <v>132.80000000000001</v>
      </c>
      <c r="AH207" s="15">
        <v>140.19999999999999</v>
      </c>
    </row>
    <row r="208" spans="1:34" x14ac:dyDescent="0.45">
      <c r="A208" t="s">
        <v>33</v>
      </c>
      <c r="B208">
        <v>2018</v>
      </c>
      <c r="C208" t="s">
        <v>42</v>
      </c>
      <c r="D208" s="15">
        <v>143.1</v>
      </c>
      <c r="E208" s="15">
        <v>132.80000000000001</v>
      </c>
      <c r="F208" s="15">
        <v>140</v>
      </c>
      <c r="G208" s="15">
        <v>151.30000000000001</v>
      </c>
      <c r="H208" s="15">
        <v>141.5</v>
      </c>
      <c r="I208" s="15">
        <f t="shared" si="12"/>
        <v>141.74</v>
      </c>
      <c r="J208" s="15">
        <v>117.8</v>
      </c>
      <c r="K208" s="15">
        <v>137</v>
      </c>
      <c r="L208" s="15">
        <v>113.5</v>
      </c>
      <c r="M208" s="15">
        <v>112.3</v>
      </c>
      <c r="N208" s="15">
        <v>141.19999999999999</v>
      </c>
      <c r="O208" s="15">
        <v>127.7</v>
      </c>
      <c r="P208" s="15">
        <v>151.30000000000001</v>
      </c>
      <c r="Q208" s="15">
        <v>138.9</v>
      </c>
      <c r="R208" s="15">
        <f t="shared" si="13"/>
        <v>129.96250000000001</v>
      </c>
      <c r="S208" s="15">
        <v>163.30000000000001</v>
      </c>
      <c r="T208" s="15">
        <v>140.80000000000001</v>
      </c>
      <c r="U208" s="15">
        <v>129.30000000000001</v>
      </c>
      <c r="V208" s="15">
        <v>139.1</v>
      </c>
      <c r="W208" s="15">
        <f t="shared" si="14"/>
        <v>136.4</v>
      </c>
      <c r="X208" s="15">
        <v>145.30000000000001</v>
      </c>
      <c r="Y208" s="15">
        <v>131.19999999999999</v>
      </c>
      <c r="Z208" s="15">
        <v>134.9</v>
      </c>
      <c r="AA208" s="15">
        <v>135.69999999999999</v>
      </c>
      <c r="AB208" s="15">
        <v>122.5</v>
      </c>
      <c r="AC208" s="15">
        <v>130.19999999999999</v>
      </c>
      <c r="AD208" s="15">
        <v>145.19999999999999</v>
      </c>
      <c r="AE208" s="15">
        <v>129.30000000000001</v>
      </c>
      <c r="AF208" s="15">
        <v>131.9</v>
      </c>
      <c r="AG208" s="15">
        <f t="shared" si="15"/>
        <v>130.60000000000002</v>
      </c>
      <c r="AH208" s="15">
        <v>138.1</v>
      </c>
    </row>
    <row r="209" spans="1:34" x14ac:dyDescent="0.45">
      <c r="A209" t="s">
        <v>30</v>
      </c>
      <c r="B209">
        <v>2018</v>
      </c>
      <c r="C209" t="s">
        <v>43</v>
      </c>
      <c r="D209" s="15">
        <v>147.6</v>
      </c>
      <c r="E209" s="15">
        <v>134.6</v>
      </c>
      <c r="F209" s="15">
        <v>144.5</v>
      </c>
      <c r="G209" s="15">
        <v>147.6</v>
      </c>
      <c r="H209" s="15">
        <v>141.9</v>
      </c>
      <c r="I209" s="15">
        <f t="shared" si="12"/>
        <v>143.23999999999998</v>
      </c>
      <c r="J209" s="15">
        <v>123.5</v>
      </c>
      <c r="K209" s="15">
        <v>139.30000000000001</v>
      </c>
      <c r="L209" s="15">
        <v>121.4</v>
      </c>
      <c r="M209" s="15">
        <v>112.3</v>
      </c>
      <c r="N209" s="15">
        <v>139.5</v>
      </c>
      <c r="O209" s="15">
        <v>134.6</v>
      </c>
      <c r="P209" s="15">
        <v>155.19999999999999</v>
      </c>
      <c r="Q209" s="15">
        <v>140.19999999999999</v>
      </c>
      <c r="R209" s="15">
        <f t="shared" si="13"/>
        <v>133.25</v>
      </c>
      <c r="S209" s="15">
        <v>159.6</v>
      </c>
      <c r="T209" s="15">
        <v>150.69999999999999</v>
      </c>
      <c r="U209" s="15">
        <v>144.5</v>
      </c>
      <c r="V209" s="15">
        <v>149.80000000000001</v>
      </c>
      <c r="W209" s="15">
        <f t="shared" si="14"/>
        <v>148.33333333333334</v>
      </c>
      <c r="X209" s="15">
        <v>146.9</v>
      </c>
      <c r="Y209" s="15">
        <v>149.69999999999999</v>
      </c>
      <c r="Z209" s="15">
        <v>147.5</v>
      </c>
      <c r="AA209" s="15">
        <v>144.80000000000001</v>
      </c>
      <c r="AB209" s="15">
        <v>130.80000000000001</v>
      </c>
      <c r="AC209" s="15">
        <v>140.1</v>
      </c>
      <c r="AD209" s="15">
        <v>148</v>
      </c>
      <c r="AE209" s="15">
        <v>134.4</v>
      </c>
      <c r="AF209" s="15">
        <v>139.80000000000001</v>
      </c>
      <c r="AG209" s="15">
        <f t="shared" si="15"/>
        <v>137.10000000000002</v>
      </c>
      <c r="AH209" s="15">
        <v>142.19999999999999</v>
      </c>
    </row>
    <row r="210" spans="1:34" x14ac:dyDescent="0.45">
      <c r="A210" t="s">
        <v>34</v>
      </c>
      <c r="B210">
        <v>2018</v>
      </c>
      <c r="C210" t="s">
        <v>43</v>
      </c>
      <c r="D210" s="15">
        <v>149.5</v>
      </c>
      <c r="E210" s="15">
        <v>137.30000000000001</v>
      </c>
      <c r="F210" s="15">
        <v>142.5</v>
      </c>
      <c r="G210" s="15">
        <v>146.69999999999999</v>
      </c>
      <c r="H210" s="15">
        <v>141.9</v>
      </c>
      <c r="I210" s="15">
        <f t="shared" si="12"/>
        <v>143.57999999999998</v>
      </c>
      <c r="J210" s="15">
        <v>121.1</v>
      </c>
      <c r="K210" s="15">
        <v>137.4</v>
      </c>
      <c r="L210" s="15">
        <v>119.1</v>
      </c>
      <c r="M210" s="15">
        <v>111.9</v>
      </c>
      <c r="N210" s="15">
        <v>141</v>
      </c>
      <c r="O210" s="15">
        <v>133.6</v>
      </c>
      <c r="P210" s="15">
        <v>154.5</v>
      </c>
      <c r="Q210" s="15">
        <v>139.69999999999999</v>
      </c>
      <c r="R210" s="15">
        <f t="shared" si="13"/>
        <v>132.28749999999999</v>
      </c>
      <c r="S210" s="15">
        <v>162.6</v>
      </c>
      <c r="T210" s="15">
        <v>148</v>
      </c>
      <c r="U210" s="15">
        <v>139.19999999999999</v>
      </c>
      <c r="V210" s="15">
        <v>146.80000000000001</v>
      </c>
      <c r="W210" s="15">
        <f t="shared" si="14"/>
        <v>144.66666666666666</v>
      </c>
      <c r="X210" s="15">
        <v>146.9</v>
      </c>
      <c r="Y210" s="15">
        <v>145.30000000000001</v>
      </c>
      <c r="Z210" s="15">
        <v>142.19999999999999</v>
      </c>
      <c r="AA210" s="15">
        <v>142.1</v>
      </c>
      <c r="AB210" s="15">
        <v>125.5</v>
      </c>
      <c r="AC210" s="15">
        <v>136.5</v>
      </c>
      <c r="AD210" s="15">
        <v>147.80000000000001</v>
      </c>
      <c r="AE210" s="15">
        <v>132</v>
      </c>
      <c r="AF210" s="15">
        <v>136.30000000000001</v>
      </c>
      <c r="AG210" s="15">
        <f t="shared" si="15"/>
        <v>134.15</v>
      </c>
      <c r="AH210" s="15">
        <v>140.80000000000001</v>
      </c>
    </row>
    <row r="211" spans="1:34" x14ac:dyDescent="0.45">
      <c r="A211" t="s">
        <v>33</v>
      </c>
      <c r="B211">
        <v>2018</v>
      </c>
      <c r="C211" t="s">
        <v>43</v>
      </c>
      <c r="D211" s="15">
        <v>144.9</v>
      </c>
      <c r="E211" s="15">
        <v>133.5</v>
      </c>
      <c r="F211" s="15">
        <v>139.5</v>
      </c>
      <c r="G211" s="15">
        <v>153</v>
      </c>
      <c r="H211" s="15">
        <v>141.5</v>
      </c>
      <c r="I211" s="15">
        <f t="shared" si="12"/>
        <v>142.47999999999999</v>
      </c>
      <c r="J211" s="15">
        <v>118</v>
      </c>
      <c r="K211" s="15">
        <v>137.6</v>
      </c>
      <c r="L211" s="15">
        <v>113.2</v>
      </c>
      <c r="M211" s="15">
        <v>112.8</v>
      </c>
      <c r="N211" s="15">
        <v>141.1</v>
      </c>
      <c r="O211" s="15">
        <v>127.6</v>
      </c>
      <c r="P211" s="15">
        <v>152</v>
      </c>
      <c r="Q211" s="15">
        <v>139.4</v>
      </c>
      <c r="R211" s="15">
        <f t="shared" si="13"/>
        <v>130.21250000000001</v>
      </c>
      <c r="S211" s="15">
        <v>164</v>
      </c>
      <c r="T211" s="15">
        <v>141.5</v>
      </c>
      <c r="U211" s="15">
        <v>129.80000000000001</v>
      </c>
      <c r="V211" s="15">
        <v>139.69999999999999</v>
      </c>
      <c r="W211" s="15">
        <f t="shared" si="14"/>
        <v>137</v>
      </c>
      <c r="X211" s="15">
        <v>146.30000000000001</v>
      </c>
      <c r="Y211" s="15">
        <v>133.4</v>
      </c>
      <c r="Z211" s="15">
        <v>135.1</v>
      </c>
      <c r="AA211" s="15">
        <v>136.19999999999999</v>
      </c>
      <c r="AB211" s="15">
        <v>123.3</v>
      </c>
      <c r="AC211" s="15">
        <v>130.69999999999999</v>
      </c>
      <c r="AD211" s="15">
        <v>145.5</v>
      </c>
      <c r="AE211" s="15">
        <v>130.4</v>
      </c>
      <c r="AF211" s="15">
        <v>132.5</v>
      </c>
      <c r="AG211" s="15">
        <f t="shared" si="15"/>
        <v>131.44999999999999</v>
      </c>
      <c r="AH211" s="15">
        <v>138.9</v>
      </c>
    </row>
    <row r="212" spans="1:34" x14ac:dyDescent="0.45">
      <c r="A212" t="s">
        <v>30</v>
      </c>
      <c r="B212">
        <v>2018</v>
      </c>
      <c r="C212" t="s">
        <v>45</v>
      </c>
      <c r="D212" s="15">
        <v>150.80000000000001</v>
      </c>
      <c r="E212" s="15">
        <v>136.69999999999999</v>
      </c>
      <c r="F212" s="15">
        <v>143.9</v>
      </c>
      <c r="G212" s="15">
        <v>147.5</v>
      </c>
      <c r="H212" s="15">
        <v>141.9</v>
      </c>
      <c r="I212" s="15">
        <f t="shared" si="12"/>
        <v>144.16</v>
      </c>
      <c r="J212" s="15">
        <v>122.8</v>
      </c>
      <c r="K212" s="15">
        <v>137.1</v>
      </c>
      <c r="L212" s="15">
        <v>121</v>
      </c>
      <c r="M212" s="15">
        <v>111.6</v>
      </c>
      <c r="N212" s="15">
        <v>140.6</v>
      </c>
      <c r="O212" s="15">
        <v>137.5</v>
      </c>
      <c r="P212" s="15">
        <v>156.1</v>
      </c>
      <c r="Q212" s="15">
        <v>140</v>
      </c>
      <c r="R212" s="15">
        <f t="shared" si="13"/>
        <v>133.33750000000001</v>
      </c>
      <c r="S212" s="15">
        <v>161.9</v>
      </c>
      <c r="T212" s="15">
        <v>151.69999999999999</v>
      </c>
      <c r="U212" s="15">
        <v>145.5</v>
      </c>
      <c r="V212" s="15">
        <v>150.80000000000001</v>
      </c>
      <c r="W212" s="15">
        <f t="shared" si="14"/>
        <v>149.33333333333334</v>
      </c>
      <c r="X212" s="15">
        <v>146.9</v>
      </c>
      <c r="Y212" s="15">
        <v>150.30000000000001</v>
      </c>
      <c r="Z212" s="15">
        <v>148</v>
      </c>
      <c r="AA212" s="15">
        <v>145.4</v>
      </c>
      <c r="AB212" s="15">
        <v>130.30000000000001</v>
      </c>
      <c r="AC212" s="15">
        <v>143.1</v>
      </c>
      <c r="AD212" s="15">
        <v>150.19999999999999</v>
      </c>
      <c r="AE212" s="15">
        <v>133.1</v>
      </c>
      <c r="AF212" s="15">
        <v>140.1</v>
      </c>
      <c r="AG212" s="15">
        <f t="shared" si="15"/>
        <v>136.6</v>
      </c>
      <c r="AH212" s="15">
        <v>142.4</v>
      </c>
    </row>
    <row r="213" spans="1:34" x14ac:dyDescent="0.45">
      <c r="A213" t="s">
        <v>34</v>
      </c>
      <c r="B213">
        <v>2018</v>
      </c>
      <c r="C213" t="s">
        <v>45</v>
      </c>
      <c r="D213" s="15">
        <v>149.19999999999999</v>
      </c>
      <c r="E213" s="15">
        <v>137.1</v>
      </c>
      <c r="F213" s="15">
        <v>142.80000000000001</v>
      </c>
      <c r="G213" s="15">
        <v>146.69999999999999</v>
      </c>
      <c r="H213" s="15">
        <v>141.80000000000001</v>
      </c>
      <c r="I213" s="15">
        <f t="shared" si="12"/>
        <v>143.51999999999998</v>
      </c>
      <c r="J213" s="15">
        <v>121.1</v>
      </c>
      <c r="K213" s="15">
        <v>137.4</v>
      </c>
      <c r="L213" s="15">
        <v>119.1</v>
      </c>
      <c r="M213" s="15">
        <v>111.9</v>
      </c>
      <c r="N213" s="15">
        <v>140.9</v>
      </c>
      <c r="O213" s="15">
        <v>133.5</v>
      </c>
      <c r="P213" s="15">
        <v>154.5</v>
      </c>
      <c r="Q213" s="15">
        <v>139.69999999999999</v>
      </c>
      <c r="R213" s="15">
        <f t="shared" si="13"/>
        <v>132.26249999999999</v>
      </c>
      <c r="S213" s="15">
        <v>162.6</v>
      </c>
      <c r="T213" s="15">
        <v>148</v>
      </c>
      <c r="U213" s="15">
        <v>139.1</v>
      </c>
      <c r="V213" s="15">
        <v>146.69999999999999</v>
      </c>
      <c r="W213" s="15">
        <f t="shared" si="14"/>
        <v>144.6</v>
      </c>
      <c r="X213" s="15">
        <v>146.9</v>
      </c>
      <c r="Y213" s="15">
        <v>145.1</v>
      </c>
      <c r="Z213" s="15">
        <v>142.19999999999999</v>
      </c>
      <c r="AA213" s="15">
        <v>142.1</v>
      </c>
      <c r="AB213" s="15">
        <v>125.5</v>
      </c>
      <c r="AC213" s="15">
        <v>136.5</v>
      </c>
      <c r="AD213" s="15">
        <v>147.80000000000001</v>
      </c>
      <c r="AE213" s="15">
        <v>132</v>
      </c>
      <c r="AF213" s="15">
        <v>136.30000000000001</v>
      </c>
      <c r="AG213" s="15">
        <f t="shared" si="15"/>
        <v>134.15</v>
      </c>
      <c r="AH213" s="15">
        <v>140.80000000000001</v>
      </c>
    </row>
    <row r="214" spans="1:34" x14ac:dyDescent="0.45">
      <c r="A214" t="s">
        <v>33</v>
      </c>
      <c r="B214">
        <v>2018</v>
      </c>
      <c r="C214" t="s">
        <v>45</v>
      </c>
      <c r="D214" s="15">
        <v>146.30000000000001</v>
      </c>
      <c r="E214" s="15">
        <v>137.80000000000001</v>
      </c>
      <c r="F214" s="15">
        <v>141.5</v>
      </c>
      <c r="G214" s="15">
        <v>145.19999999999999</v>
      </c>
      <c r="H214" s="15">
        <v>141.6</v>
      </c>
      <c r="I214" s="15">
        <f t="shared" si="12"/>
        <v>142.47999999999999</v>
      </c>
      <c r="J214" s="15">
        <v>118.1</v>
      </c>
      <c r="K214" s="15">
        <v>138.1</v>
      </c>
      <c r="L214" s="15">
        <v>115.3</v>
      </c>
      <c r="M214" s="15">
        <v>112.5</v>
      </c>
      <c r="N214" s="15">
        <v>141.4</v>
      </c>
      <c r="O214" s="15">
        <v>128</v>
      </c>
      <c r="P214" s="15">
        <v>152.6</v>
      </c>
      <c r="Q214" s="15">
        <v>139.1</v>
      </c>
      <c r="R214" s="15">
        <f t="shared" si="13"/>
        <v>130.63749999999999</v>
      </c>
      <c r="S214" s="15">
        <v>164.4</v>
      </c>
      <c r="T214" s="15">
        <v>142.4</v>
      </c>
      <c r="U214" s="15">
        <v>130.19999999999999</v>
      </c>
      <c r="V214" s="15">
        <v>140.5</v>
      </c>
      <c r="W214" s="15">
        <f t="shared" si="14"/>
        <v>137.70000000000002</v>
      </c>
      <c r="X214" s="15">
        <v>146.9</v>
      </c>
      <c r="Y214" s="15">
        <v>136.69999999999999</v>
      </c>
      <c r="Z214" s="15">
        <v>135.80000000000001</v>
      </c>
      <c r="AA214" s="15">
        <v>136.80000000000001</v>
      </c>
      <c r="AB214" s="15">
        <v>121.2</v>
      </c>
      <c r="AC214" s="15">
        <v>131.30000000000001</v>
      </c>
      <c r="AD214" s="15">
        <v>146.1</v>
      </c>
      <c r="AE214" s="15">
        <v>130.5</v>
      </c>
      <c r="AF214" s="15">
        <v>132.19999999999999</v>
      </c>
      <c r="AG214" s="15">
        <f t="shared" si="15"/>
        <v>131.35</v>
      </c>
      <c r="AH214" s="15">
        <v>139</v>
      </c>
    </row>
    <row r="215" spans="1:34" x14ac:dyDescent="0.45">
      <c r="A215" t="s">
        <v>30</v>
      </c>
      <c r="B215">
        <v>2018</v>
      </c>
      <c r="C215" t="s">
        <v>46</v>
      </c>
      <c r="D215" s="15">
        <v>151.9</v>
      </c>
      <c r="E215" s="15">
        <v>137.4</v>
      </c>
      <c r="F215" s="15">
        <v>140.19999999999999</v>
      </c>
      <c r="G215" s="15">
        <v>136.6</v>
      </c>
      <c r="H215" s="15">
        <v>142.4</v>
      </c>
      <c r="I215" s="15">
        <f t="shared" si="12"/>
        <v>141.69999999999999</v>
      </c>
      <c r="J215" s="15">
        <v>124.2</v>
      </c>
      <c r="K215" s="15">
        <v>137.1</v>
      </c>
      <c r="L215" s="15">
        <v>120.9</v>
      </c>
      <c r="M215" s="15">
        <v>109.9</v>
      </c>
      <c r="N215" s="15">
        <v>140.19999999999999</v>
      </c>
      <c r="O215" s="15">
        <v>137.80000000000001</v>
      </c>
      <c r="P215" s="15">
        <v>156</v>
      </c>
      <c r="Q215" s="15">
        <v>138.5</v>
      </c>
      <c r="R215" s="15">
        <f t="shared" si="13"/>
        <v>133.07499999999999</v>
      </c>
      <c r="S215" s="15">
        <v>162.4</v>
      </c>
      <c r="T215" s="15">
        <v>151.6</v>
      </c>
      <c r="U215" s="15">
        <v>145.9</v>
      </c>
      <c r="V215" s="15">
        <v>150.80000000000001</v>
      </c>
      <c r="W215" s="15">
        <f t="shared" si="14"/>
        <v>149.43333333333334</v>
      </c>
      <c r="X215" s="15">
        <v>146.5</v>
      </c>
      <c r="Y215" s="15">
        <v>149</v>
      </c>
      <c r="Z215" s="15">
        <v>149.5</v>
      </c>
      <c r="AA215" s="15">
        <v>149.6</v>
      </c>
      <c r="AB215" s="15">
        <v>128.9</v>
      </c>
      <c r="AC215" s="15">
        <v>143.30000000000001</v>
      </c>
      <c r="AD215" s="15">
        <v>155.1</v>
      </c>
      <c r="AE215" s="15">
        <v>133.19999999999999</v>
      </c>
      <c r="AF215" s="15">
        <v>141.6</v>
      </c>
      <c r="AG215" s="15">
        <f t="shared" si="15"/>
        <v>137.39999999999998</v>
      </c>
      <c r="AH215" s="15">
        <v>141.9</v>
      </c>
    </row>
    <row r="216" spans="1:34" x14ac:dyDescent="0.45">
      <c r="A216" t="s">
        <v>34</v>
      </c>
      <c r="B216">
        <v>2018</v>
      </c>
      <c r="C216" t="s">
        <v>46</v>
      </c>
      <c r="D216" s="15">
        <v>150.5</v>
      </c>
      <c r="E216" s="15">
        <v>138.80000000000001</v>
      </c>
      <c r="F216" s="15">
        <v>139.4</v>
      </c>
      <c r="G216" s="15">
        <v>135.19999999999999</v>
      </c>
      <c r="H216" s="15">
        <v>142.1</v>
      </c>
      <c r="I216" s="15">
        <f t="shared" si="12"/>
        <v>141.20000000000002</v>
      </c>
      <c r="J216" s="15">
        <v>122</v>
      </c>
      <c r="K216" s="15">
        <v>137.5</v>
      </c>
      <c r="L216" s="15">
        <v>119.8</v>
      </c>
      <c r="M216" s="15">
        <v>110.3</v>
      </c>
      <c r="N216" s="15">
        <v>140.6</v>
      </c>
      <c r="O216" s="15">
        <v>133.80000000000001</v>
      </c>
      <c r="P216" s="15">
        <v>154.6</v>
      </c>
      <c r="Q216" s="15">
        <v>138.19999999999999</v>
      </c>
      <c r="R216" s="15">
        <f t="shared" si="13"/>
        <v>132.1</v>
      </c>
      <c r="S216" s="15">
        <v>163</v>
      </c>
      <c r="T216" s="15">
        <v>148.1</v>
      </c>
      <c r="U216" s="15">
        <v>139.4</v>
      </c>
      <c r="V216" s="15">
        <v>146.80000000000001</v>
      </c>
      <c r="W216" s="15">
        <f t="shared" si="14"/>
        <v>144.76666666666668</v>
      </c>
      <c r="X216" s="15">
        <v>146.5</v>
      </c>
      <c r="Y216" s="15">
        <v>142.69999999999999</v>
      </c>
      <c r="Z216" s="15">
        <v>143.19999999999999</v>
      </c>
      <c r="AA216" s="15">
        <v>144.9</v>
      </c>
      <c r="AB216" s="15">
        <v>123.6</v>
      </c>
      <c r="AC216" s="15">
        <v>136.80000000000001</v>
      </c>
      <c r="AD216" s="15">
        <v>150.1</v>
      </c>
      <c r="AE216" s="15">
        <v>132.19999999999999</v>
      </c>
      <c r="AF216" s="15">
        <v>136.80000000000001</v>
      </c>
      <c r="AG216" s="15">
        <f t="shared" si="15"/>
        <v>134.5</v>
      </c>
      <c r="AH216" s="15">
        <v>140.1</v>
      </c>
    </row>
    <row r="217" spans="1:34" x14ac:dyDescent="0.45">
      <c r="A217" t="s">
        <v>33</v>
      </c>
      <c r="B217">
        <v>2018</v>
      </c>
      <c r="C217" t="s">
        <v>46</v>
      </c>
      <c r="D217" s="15">
        <v>147.80000000000001</v>
      </c>
      <c r="E217" s="15">
        <v>141.1</v>
      </c>
      <c r="F217" s="15">
        <v>138.5</v>
      </c>
      <c r="G217" s="15">
        <v>132.4</v>
      </c>
      <c r="H217" s="15">
        <v>141.6</v>
      </c>
      <c r="I217" s="15">
        <f t="shared" si="12"/>
        <v>140.28</v>
      </c>
      <c r="J217" s="15">
        <v>118.1</v>
      </c>
      <c r="K217" s="15">
        <v>138.5</v>
      </c>
      <c r="L217" s="15">
        <v>117.5</v>
      </c>
      <c r="M217" s="15">
        <v>111</v>
      </c>
      <c r="N217" s="15">
        <v>141.5</v>
      </c>
      <c r="O217" s="15">
        <v>128.1</v>
      </c>
      <c r="P217" s="15">
        <v>152.9</v>
      </c>
      <c r="Q217" s="15">
        <v>137.6</v>
      </c>
      <c r="R217" s="15">
        <f t="shared" si="13"/>
        <v>130.65</v>
      </c>
      <c r="S217" s="15">
        <v>164.6</v>
      </c>
      <c r="T217" s="15">
        <v>142.69999999999999</v>
      </c>
      <c r="U217" s="15">
        <v>130.30000000000001</v>
      </c>
      <c r="V217" s="15">
        <v>140.80000000000001</v>
      </c>
      <c r="W217" s="15">
        <f t="shared" si="14"/>
        <v>137.93333333333334</v>
      </c>
      <c r="X217" s="15">
        <v>146.5</v>
      </c>
      <c r="Y217" s="15">
        <v>132.4</v>
      </c>
      <c r="Z217" s="15">
        <v>136.19999999999999</v>
      </c>
      <c r="AA217" s="15">
        <v>137.30000000000001</v>
      </c>
      <c r="AB217" s="15">
        <v>118.8</v>
      </c>
      <c r="AC217" s="15">
        <v>131.69999999999999</v>
      </c>
      <c r="AD217" s="15">
        <v>146.5</v>
      </c>
      <c r="AE217" s="15">
        <v>130.80000000000001</v>
      </c>
      <c r="AF217" s="15">
        <v>131.69999999999999</v>
      </c>
      <c r="AG217" s="15">
        <f t="shared" si="15"/>
        <v>131.25</v>
      </c>
      <c r="AH217" s="15">
        <v>138</v>
      </c>
    </row>
    <row r="218" spans="1:34" x14ac:dyDescent="0.45">
      <c r="A218" t="s">
        <v>30</v>
      </c>
      <c r="B218">
        <v>2019</v>
      </c>
      <c r="C218" t="s">
        <v>31</v>
      </c>
      <c r="D218" s="15">
        <v>152.5</v>
      </c>
      <c r="E218" s="15">
        <v>138.19999999999999</v>
      </c>
      <c r="F218" s="15">
        <v>135.5</v>
      </c>
      <c r="G218" s="15">
        <v>131.69999999999999</v>
      </c>
      <c r="H218" s="15">
        <v>142.4</v>
      </c>
      <c r="I218" s="15">
        <f t="shared" si="12"/>
        <v>140.06</v>
      </c>
      <c r="J218" s="15">
        <v>123.9</v>
      </c>
      <c r="K218" s="15">
        <v>136.6</v>
      </c>
      <c r="L218" s="15">
        <v>121.3</v>
      </c>
      <c r="M218" s="15">
        <v>108.4</v>
      </c>
      <c r="N218" s="15">
        <v>138.9</v>
      </c>
      <c r="O218" s="15">
        <v>137</v>
      </c>
      <c r="P218" s="15">
        <v>155.80000000000001</v>
      </c>
      <c r="Q218" s="15">
        <v>137.4</v>
      </c>
      <c r="R218" s="15">
        <f t="shared" si="13"/>
        <v>132.41250000000002</v>
      </c>
      <c r="S218" s="15">
        <v>162.69999999999999</v>
      </c>
      <c r="T218" s="15">
        <v>150.6</v>
      </c>
      <c r="U218" s="15">
        <v>145.1</v>
      </c>
      <c r="V218" s="15">
        <v>149.9</v>
      </c>
      <c r="W218" s="15">
        <f t="shared" si="14"/>
        <v>148.53333333333333</v>
      </c>
      <c r="X218" s="15">
        <v>147.69999999999999</v>
      </c>
      <c r="Y218" s="15">
        <v>146.19999999999999</v>
      </c>
      <c r="Z218" s="15">
        <v>150.1</v>
      </c>
      <c r="AA218" s="15">
        <v>149.6</v>
      </c>
      <c r="AB218" s="15">
        <v>128.6</v>
      </c>
      <c r="AC218" s="15">
        <v>142.9</v>
      </c>
      <c r="AD218" s="15">
        <v>155.19999999999999</v>
      </c>
      <c r="AE218" s="15">
        <v>133.5</v>
      </c>
      <c r="AF218" s="15">
        <v>141.69999999999999</v>
      </c>
      <c r="AG218" s="15">
        <f t="shared" si="15"/>
        <v>137.6</v>
      </c>
      <c r="AH218" s="15">
        <v>141</v>
      </c>
    </row>
    <row r="219" spans="1:34" x14ac:dyDescent="0.45">
      <c r="A219" t="s">
        <v>34</v>
      </c>
      <c r="B219">
        <v>2019</v>
      </c>
      <c r="C219" t="s">
        <v>31</v>
      </c>
      <c r="D219" s="15">
        <v>151.4</v>
      </c>
      <c r="E219" s="15">
        <v>140.19999999999999</v>
      </c>
      <c r="F219" s="15">
        <v>135.4</v>
      </c>
      <c r="G219" s="15">
        <v>131.30000000000001</v>
      </c>
      <c r="H219" s="15">
        <v>142.1</v>
      </c>
      <c r="I219" s="15">
        <f t="shared" si="12"/>
        <v>140.07999999999998</v>
      </c>
      <c r="J219" s="15">
        <v>121.8</v>
      </c>
      <c r="K219" s="15">
        <v>137.1</v>
      </c>
      <c r="L219" s="15">
        <v>120.3</v>
      </c>
      <c r="M219" s="15">
        <v>109.1</v>
      </c>
      <c r="N219" s="15">
        <v>139.4</v>
      </c>
      <c r="O219" s="15">
        <v>133.30000000000001</v>
      </c>
      <c r="P219" s="15">
        <v>154.6</v>
      </c>
      <c r="Q219" s="15">
        <v>137.4</v>
      </c>
      <c r="R219" s="15">
        <f t="shared" si="13"/>
        <v>131.625</v>
      </c>
      <c r="S219" s="15">
        <v>163.19999999999999</v>
      </c>
      <c r="T219" s="15">
        <v>147.6</v>
      </c>
      <c r="U219" s="15">
        <v>139</v>
      </c>
      <c r="V219" s="15">
        <v>146.4</v>
      </c>
      <c r="W219" s="15">
        <f t="shared" si="14"/>
        <v>144.33333333333334</v>
      </c>
      <c r="X219" s="15">
        <v>147.69999999999999</v>
      </c>
      <c r="Y219" s="15">
        <v>139.5</v>
      </c>
      <c r="Z219" s="15">
        <v>143.6</v>
      </c>
      <c r="AA219" s="15">
        <v>145.1</v>
      </c>
      <c r="AB219" s="15">
        <v>123.3</v>
      </c>
      <c r="AC219" s="15">
        <v>136.69999999999999</v>
      </c>
      <c r="AD219" s="15">
        <v>150.19999999999999</v>
      </c>
      <c r="AE219" s="15">
        <v>132.80000000000001</v>
      </c>
      <c r="AF219" s="15">
        <v>136.9</v>
      </c>
      <c r="AG219" s="15">
        <f t="shared" si="15"/>
        <v>134.85000000000002</v>
      </c>
      <c r="AH219" s="15">
        <v>139.6</v>
      </c>
    </row>
    <row r="220" spans="1:34" x14ac:dyDescent="0.45">
      <c r="A220" t="s">
        <v>33</v>
      </c>
      <c r="B220">
        <v>2019</v>
      </c>
      <c r="C220" t="s">
        <v>31</v>
      </c>
      <c r="D220" s="15">
        <v>149.4</v>
      </c>
      <c r="E220" s="15">
        <v>143.5</v>
      </c>
      <c r="F220" s="15">
        <v>135.19999999999999</v>
      </c>
      <c r="G220" s="15">
        <v>130.5</v>
      </c>
      <c r="H220" s="15">
        <v>141.69999999999999</v>
      </c>
      <c r="I220" s="15">
        <f t="shared" si="12"/>
        <v>140.06</v>
      </c>
      <c r="J220" s="15">
        <v>118.1</v>
      </c>
      <c r="K220" s="15">
        <v>138.30000000000001</v>
      </c>
      <c r="L220" s="15">
        <v>118.2</v>
      </c>
      <c r="M220" s="15">
        <v>110.4</v>
      </c>
      <c r="N220" s="15">
        <v>140.4</v>
      </c>
      <c r="O220" s="15">
        <v>128.1</v>
      </c>
      <c r="P220" s="15">
        <v>153.19999999999999</v>
      </c>
      <c r="Q220" s="15">
        <v>137.30000000000001</v>
      </c>
      <c r="R220" s="15">
        <f t="shared" si="13"/>
        <v>130.5</v>
      </c>
      <c r="S220" s="15">
        <v>164.7</v>
      </c>
      <c r="T220" s="15">
        <v>143</v>
      </c>
      <c r="U220" s="15">
        <v>130.4</v>
      </c>
      <c r="V220" s="15">
        <v>141.1</v>
      </c>
      <c r="W220" s="15">
        <f t="shared" si="14"/>
        <v>138.16666666666666</v>
      </c>
      <c r="X220" s="15">
        <v>147.69999999999999</v>
      </c>
      <c r="Y220" s="15">
        <v>128.6</v>
      </c>
      <c r="Z220" s="15">
        <v>136.30000000000001</v>
      </c>
      <c r="AA220" s="15">
        <v>137.80000000000001</v>
      </c>
      <c r="AB220" s="15">
        <v>118.6</v>
      </c>
      <c r="AC220" s="15">
        <v>131.9</v>
      </c>
      <c r="AD220" s="15">
        <v>146.6</v>
      </c>
      <c r="AE220" s="15">
        <v>131.69999999999999</v>
      </c>
      <c r="AF220" s="15">
        <v>131.80000000000001</v>
      </c>
      <c r="AG220" s="15">
        <f t="shared" si="15"/>
        <v>131.75</v>
      </c>
      <c r="AH220" s="15">
        <v>138</v>
      </c>
    </row>
    <row r="221" spans="1:34" x14ac:dyDescent="0.45">
      <c r="A221" t="s">
        <v>30</v>
      </c>
      <c r="B221">
        <v>2019</v>
      </c>
      <c r="C221" t="s">
        <v>35</v>
      </c>
      <c r="D221" s="15">
        <v>153</v>
      </c>
      <c r="E221" s="15">
        <v>139.1</v>
      </c>
      <c r="F221" s="15">
        <v>135.80000000000001</v>
      </c>
      <c r="G221" s="15">
        <v>128.69999999999999</v>
      </c>
      <c r="H221" s="15">
        <v>142.5</v>
      </c>
      <c r="I221" s="15">
        <f t="shared" si="12"/>
        <v>139.82</v>
      </c>
      <c r="J221" s="15">
        <v>124.1</v>
      </c>
      <c r="K221" s="15">
        <v>136.80000000000001</v>
      </c>
      <c r="L221" s="15">
        <v>121.5</v>
      </c>
      <c r="M221" s="15">
        <v>108.3</v>
      </c>
      <c r="N221" s="15">
        <v>139.19999999999999</v>
      </c>
      <c r="O221" s="15">
        <v>137.4</v>
      </c>
      <c r="P221" s="15">
        <v>156.19999999999999</v>
      </c>
      <c r="Q221" s="15">
        <v>137.19999999999999</v>
      </c>
      <c r="R221" s="15">
        <f t="shared" si="13"/>
        <v>132.58750000000001</v>
      </c>
      <c r="S221" s="15">
        <v>162.80000000000001</v>
      </c>
      <c r="T221" s="15">
        <v>150.5</v>
      </c>
      <c r="U221" s="15">
        <v>146.1</v>
      </c>
      <c r="V221" s="15">
        <v>149.9</v>
      </c>
      <c r="W221" s="15">
        <f t="shared" si="14"/>
        <v>148.83333333333334</v>
      </c>
      <c r="X221" s="15">
        <v>148.5</v>
      </c>
      <c r="Y221" s="15">
        <v>145.30000000000001</v>
      </c>
      <c r="Z221" s="15">
        <v>150.1</v>
      </c>
      <c r="AA221" s="15">
        <v>149.9</v>
      </c>
      <c r="AB221" s="15">
        <v>129.19999999999999</v>
      </c>
      <c r="AC221" s="15">
        <v>143.4</v>
      </c>
      <c r="AD221" s="15">
        <v>155.5</v>
      </c>
      <c r="AE221" s="15">
        <v>134.9</v>
      </c>
      <c r="AF221" s="15">
        <v>142.19999999999999</v>
      </c>
      <c r="AG221" s="15">
        <f t="shared" si="15"/>
        <v>138.55000000000001</v>
      </c>
      <c r="AH221" s="15">
        <v>141</v>
      </c>
    </row>
    <row r="222" spans="1:34" x14ac:dyDescent="0.45">
      <c r="A222" t="s">
        <v>34</v>
      </c>
      <c r="B222">
        <v>2019</v>
      </c>
      <c r="C222" t="s">
        <v>35</v>
      </c>
      <c r="D222" s="15">
        <v>152</v>
      </c>
      <c r="E222" s="15">
        <v>141.5</v>
      </c>
      <c r="F222" s="15">
        <v>136.4</v>
      </c>
      <c r="G222" s="15">
        <v>129.69999999999999</v>
      </c>
      <c r="H222" s="15">
        <v>142.19999999999999</v>
      </c>
      <c r="I222" s="15">
        <f t="shared" si="12"/>
        <v>140.35999999999999</v>
      </c>
      <c r="J222" s="15">
        <v>122</v>
      </c>
      <c r="K222" s="15">
        <v>137.6</v>
      </c>
      <c r="L222" s="15">
        <v>121</v>
      </c>
      <c r="M222" s="15">
        <v>109</v>
      </c>
      <c r="N222" s="15">
        <v>139.69999999999999</v>
      </c>
      <c r="O222" s="15">
        <v>133.6</v>
      </c>
      <c r="P222" s="15">
        <v>154.9</v>
      </c>
      <c r="Q222" s="15">
        <v>137.5</v>
      </c>
      <c r="R222" s="15">
        <f t="shared" si="13"/>
        <v>131.91249999999999</v>
      </c>
      <c r="S222" s="15">
        <v>163.4</v>
      </c>
      <c r="T222" s="15">
        <v>147.69999999999999</v>
      </c>
      <c r="U222" s="15">
        <v>139.69999999999999</v>
      </c>
      <c r="V222" s="15">
        <v>146.5</v>
      </c>
      <c r="W222" s="15">
        <f t="shared" si="14"/>
        <v>144.63333333333333</v>
      </c>
      <c r="X222" s="15">
        <v>148.5</v>
      </c>
      <c r="Y222" s="15">
        <v>138.4</v>
      </c>
      <c r="Z222" s="15">
        <v>143.69999999999999</v>
      </c>
      <c r="AA222" s="15">
        <v>145.6</v>
      </c>
      <c r="AB222" s="15">
        <v>123.9</v>
      </c>
      <c r="AC222" s="15">
        <v>137.1</v>
      </c>
      <c r="AD222" s="15">
        <v>150.30000000000001</v>
      </c>
      <c r="AE222" s="15">
        <v>134.1</v>
      </c>
      <c r="AF222" s="15">
        <v>137.4</v>
      </c>
      <c r="AG222" s="15">
        <f t="shared" si="15"/>
        <v>135.75</v>
      </c>
      <c r="AH222" s="15">
        <v>139.9</v>
      </c>
    </row>
    <row r="223" spans="1:34" x14ac:dyDescent="0.45">
      <c r="A223" t="s">
        <v>33</v>
      </c>
      <c r="B223">
        <v>2019</v>
      </c>
      <c r="C223" t="s">
        <v>35</v>
      </c>
      <c r="D223" s="15">
        <v>150.1</v>
      </c>
      <c r="E223" s="15">
        <v>145.30000000000001</v>
      </c>
      <c r="F223" s="15">
        <v>137</v>
      </c>
      <c r="G223" s="15">
        <v>131.6</v>
      </c>
      <c r="H223" s="15">
        <v>141.69999999999999</v>
      </c>
      <c r="I223" s="15">
        <f t="shared" si="12"/>
        <v>141.14000000000001</v>
      </c>
      <c r="J223" s="15">
        <v>118.4</v>
      </c>
      <c r="K223" s="15">
        <v>139.4</v>
      </c>
      <c r="L223" s="15">
        <v>119.9</v>
      </c>
      <c r="M223" s="15">
        <v>110.4</v>
      </c>
      <c r="N223" s="15">
        <v>140.80000000000001</v>
      </c>
      <c r="O223" s="15">
        <v>128.30000000000001</v>
      </c>
      <c r="P223" s="15">
        <v>153.5</v>
      </c>
      <c r="Q223" s="15">
        <v>138</v>
      </c>
      <c r="R223" s="15">
        <f t="shared" si="13"/>
        <v>131.08750000000001</v>
      </c>
      <c r="S223" s="15">
        <v>164.9</v>
      </c>
      <c r="T223" s="15">
        <v>143.30000000000001</v>
      </c>
      <c r="U223" s="15">
        <v>130.80000000000001</v>
      </c>
      <c r="V223" s="15">
        <v>141.4</v>
      </c>
      <c r="W223" s="15">
        <f t="shared" si="14"/>
        <v>138.5</v>
      </c>
      <c r="X223" s="15">
        <v>148.5</v>
      </c>
      <c r="Y223" s="15">
        <v>127.1</v>
      </c>
      <c r="Z223" s="15">
        <v>136.6</v>
      </c>
      <c r="AA223" s="15">
        <v>138.5</v>
      </c>
      <c r="AB223" s="15">
        <v>119.2</v>
      </c>
      <c r="AC223" s="15">
        <v>132.19999999999999</v>
      </c>
      <c r="AD223" s="15">
        <v>146.6</v>
      </c>
      <c r="AE223" s="15">
        <v>133</v>
      </c>
      <c r="AF223" s="15">
        <v>132.4</v>
      </c>
      <c r="AG223" s="15">
        <f t="shared" si="15"/>
        <v>132.69999999999999</v>
      </c>
      <c r="AH223" s="15">
        <v>138.6</v>
      </c>
    </row>
    <row r="224" spans="1:34" x14ac:dyDescent="0.45">
      <c r="A224" t="s">
        <v>30</v>
      </c>
      <c r="B224">
        <v>2019</v>
      </c>
      <c r="C224" t="s">
        <v>36</v>
      </c>
      <c r="D224" s="15">
        <v>154.1</v>
      </c>
      <c r="E224" s="15">
        <v>138.69999999999999</v>
      </c>
      <c r="F224" s="15">
        <v>136.1</v>
      </c>
      <c r="G224" s="15">
        <v>128.19999999999999</v>
      </c>
      <c r="H224" s="15">
        <v>142.5</v>
      </c>
      <c r="I224" s="15">
        <f t="shared" si="12"/>
        <v>139.91999999999999</v>
      </c>
      <c r="J224" s="15">
        <v>124.1</v>
      </c>
      <c r="K224" s="15">
        <v>136.9</v>
      </c>
      <c r="L224" s="15">
        <v>122.3</v>
      </c>
      <c r="M224" s="15">
        <v>108.3</v>
      </c>
      <c r="N224" s="15">
        <v>138.9</v>
      </c>
      <c r="O224" s="15">
        <v>137.4</v>
      </c>
      <c r="P224" s="15">
        <v>156.4</v>
      </c>
      <c r="Q224" s="15">
        <v>137.30000000000001</v>
      </c>
      <c r="R224" s="15">
        <f t="shared" si="13"/>
        <v>132.69999999999999</v>
      </c>
      <c r="S224" s="15">
        <v>162.9</v>
      </c>
      <c r="T224" s="15">
        <v>150.80000000000001</v>
      </c>
      <c r="U224" s="15">
        <v>146.1</v>
      </c>
      <c r="V224" s="15">
        <v>150.1</v>
      </c>
      <c r="W224" s="15">
        <f t="shared" si="14"/>
        <v>149</v>
      </c>
      <c r="X224" s="15">
        <v>149</v>
      </c>
      <c r="Y224" s="15">
        <v>146.4</v>
      </c>
      <c r="Z224" s="15">
        <v>150</v>
      </c>
      <c r="AA224" s="15">
        <v>150.4</v>
      </c>
      <c r="AB224" s="15">
        <v>129.9</v>
      </c>
      <c r="AC224" s="15">
        <v>143.80000000000001</v>
      </c>
      <c r="AD224" s="15">
        <v>155.5</v>
      </c>
      <c r="AE224" s="15">
        <v>134</v>
      </c>
      <c r="AF224" s="15">
        <v>142.4</v>
      </c>
      <c r="AG224" s="15">
        <f t="shared" si="15"/>
        <v>138.19999999999999</v>
      </c>
      <c r="AH224" s="15">
        <v>141.19999999999999</v>
      </c>
    </row>
    <row r="225" spans="1:34" x14ac:dyDescent="0.45">
      <c r="A225" t="s">
        <v>34</v>
      </c>
      <c r="B225">
        <v>2019</v>
      </c>
      <c r="C225" t="s">
        <v>36</v>
      </c>
      <c r="D225" s="15">
        <v>153</v>
      </c>
      <c r="E225" s="15">
        <v>140.30000000000001</v>
      </c>
      <c r="F225" s="15">
        <v>137.6</v>
      </c>
      <c r="G225" s="15">
        <v>132.6</v>
      </c>
      <c r="H225" s="15">
        <v>142.30000000000001</v>
      </c>
      <c r="I225" s="15">
        <f t="shared" si="12"/>
        <v>141.16</v>
      </c>
      <c r="J225" s="15">
        <v>122</v>
      </c>
      <c r="K225" s="15">
        <v>137.80000000000001</v>
      </c>
      <c r="L225" s="15">
        <v>121.8</v>
      </c>
      <c r="M225" s="15">
        <v>109</v>
      </c>
      <c r="N225" s="15">
        <v>139.5</v>
      </c>
      <c r="O225" s="15">
        <v>133.69999999999999</v>
      </c>
      <c r="P225" s="15">
        <v>155.19999999999999</v>
      </c>
      <c r="Q225" s="15">
        <v>138.1</v>
      </c>
      <c r="R225" s="15">
        <f t="shared" si="13"/>
        <v>132.13749999999999</v>
      </c>
      <c r="S225" s="15">
        <v>163.5</v>
      </c>
      <c r="T225" s="15">
        <v>147.9</v>
      </c>
      <c r="U225" s="15">
        <v>139.9</v>
      </c>
      <c r="V225" s="15">
        <v>146.69999999999999</v>
      </c>
      <c r="W225" s="15">
        <f t="shared" si="14"/>
        <v>144.83333333333334</v>
      </c>
      <c r="X225" s="15">
        <v>149</v>
      </c>
      <c r="Y225" s="15">
        <v>139.69999999999999</v>
      </c>
      <c r="Z225" s="15">
        <v>143.80000000000001</v>
      </c>
      <c r="AA225" s="15">
        <v>146.19999999999999</v>
      </c>
      <c r="AB225" s="15">
        <v>124.6</v>
      </c>
      <c r="AC225" s="15">
        <v>137.69999999999999</v>
      </c>
      <c r="AD225" s="15">
        <v>150.30000000000001</v>
      </c>
      <c r="AE225" s="15">
        <v>133.4</v>
      </c>
      <c r="AF225" s="15">
        <v>137.69999999999999</v>
      </c>
      <c r="AG225" s="15">
        <f t="shared" si="15"/>
        <v>135.55000000000001</v>
      </c>
      <c r="AH225" s="15">
        <v>140.4</v>
      </c>
    </row>
    <row r="226" spans="1:34" x14ac:dyDescent="0.45">
      <c r="A226" t="s">
        <v>33</v>
      </c>
      <c r="B226">
        <v>2019</v>
      </c>
      <c r="C226" t="s">
        <v>36</v>
      </c>
      <c r="D226" s="15">
        <v>151.1</v>
      </c>
      <c r="E226" s="15">
        <v>142.9</v>
      </c>
      <c r="F226" s="15">
        <v>139.4</v>
      </c>
      <c r="G226" s="15">
        <v>141.19999999999999</v>
      </c>
      <c r="H226" s="15">
        <v>141.9</v>
      </c>
      <c r="I226" s="15">
        <f t="shared" si="12"/>
        <v>143.29999999999998</v>
      </c>
      <c r="J226" s="15">
        <v>118.4</v>
      </c>
      <c r="K226" s="15">
        <v>139.69999999999999</v>
      </c>
      <c r="L226" s="15">
        <v>120.7</v>
      </c>
      <c r="M226" s="15">
        <v>110.4</v>
      </c>
      <c r="N226" s="15">
        <v>140.69999999999999</v>
      </c>
      <c r="O226" s="15">
        <v>128.5</v>
      </c>
      <c r="P226" s="15">
        <v>153.9</v>
      </c>
      <c r="Q226" s="15">
        <v>139.6</v>
      </c>
      <c r="R226" s="15">
        <f t="shared" si="13"/>
        <v>131.48750000000001</v>
      </c>
      <c r="S226" s="15">
        <v>165.3</v>
      </c>
      <c r="T226" s="15">
        <v>143.5</v>
      </c>
      <c r="U226" s="15">
        <v>131.19999999999999</v>
      </c>
      <c r="V226" s="15">
        <v>141.6</v>
      </c>
      <c r="W226" s="15">
        <f t="shared" si="14"/>
        <v>138.76666666666665</v>
      </c>
      <c r="X226" s="15">
        <v>149</v>
      </c>
      <c r="Y226" s="15">
        <v>128.80000000000001</v>
      </c>
      <c r="Z226" s="15">
        <v>136.80000000000001</v>
      </c>
      <c r="AA226" s="15">
        <v>139.19999999999999</v>
      </c>
      <c r="AB226" s="15">
        <v>119.9</v>
      </c>
      <c r="AC226" s="15">
        <v>133</v>
      </c>
      <c r="AD226" s="15">
        <v>146.69999999999999</v>
      </c>
      <c r="AE226" s="15">
        <v>132.5</v>
      </c>
      <c r="AF226" s="15">
        <v>132.80000000000001</v>
      </c>
      <c r="AG226" s="15">
        <f t="shared" si="15"/>
        <v>132.65</v>
      </c>
      <c r="AH226" s="15">
        <v>139.5</v>
      </c>
    </row>
    <row r="227" spans="1:34" x14ac:dyDescent="0.45">
      <c r="A227" t="s">
        <v>30</v>
      </c>
      <c r="B227">
        <v>2019</v>
      </c>
      <c r="C227" t="s">
        <v>38</v>
      </c>
      <c r="D227" s="15">
        <v>159.5</v>
      </c>
      <c r="E227" s="15">
        <v>134.5</v>
      </c>
      <c r="F227" s="15">
        <v>143.69999999999999</v>
      </c>
      <c r="G227" s="15">
        <v>133.4</v>
      </c>
      <c r="H227" s="15">
        <v>142.6</v>
      </c>
      <c r="I227" s="15">
        <f t="shared" si="12"/>
        <v>142.74</v>
      </c>
      <c r="J227" s="15">
        <v>124</v>
      </c>
      <c r="K227" s="15">
        <v>137.4</v>
      </c>
      <c r="L227" s="15">
        <v>125.1</v>
      </c>
      <c r="M227" s="15">
        <v>109.3</v>
      </c>
      <c r="N227" s="15">
        <v>139.30000000000001</v>
      </c>
      <c r="O227" s="15">
        <v>137.69999999999999</v>
      </c>
      <c r="P227" s="15">
        <v>156.4</v>
      </c>
      <c r="Q227" s="15">
        <v>139.19999999999999</v>
      </c>
      <c r="R227" s="15">
        <f t="shared" si="13"/>
        <v>133.54999999999998</v>
      </c>
      <c r="S227" s="15">
        <v>163.30000000000001</v>
      </c>
      <c r="T227" s="15">
        <v>151.30000000000001</v>
      </c>
      <c r="U227" s="15">
        <v>146.6</v>
      </c>
      <c r="V227" s="15">
        <v>150.69999999999999</v>
      </c>
      <c r="W227" s="15">
        <f t="shared" si="14"/>
        <v>149.53333333333333</v>
      </c>
      <c r="X227" s="15">
        <v>150.1</v>
      </c>
      <c r="Y227" s="15">
        <v>146.9</v>
      </c>
      <c r="Z227" s="15">
        <v>149.5</v>
      </c>
      <c r="AA227" s="15">
        <v>151.30000000000001</v>
      </c>
      <c r="AB227" s="15">
        <v>130.19999999999999</v>
      </c>
      <c r="AC227" s="15">
        <v>145.9</v>
      </c>
      <c r="AD227" s="15">
        <v>156.69999999999999</v>
      </c>
      <c r="AE227" s="15">
        <v>133.9</v>
      </c>
      <c r="AF227" s="15">
        <v>142.9</v>
      </c>
      <c r="AG227" s="15">
        <f t="shared" si="15"/>
        <v>138.4</v>
      </c>
      <c r="AH227" s="15">
        <v>142.4</v>
      </c>
    </row>
    <row r="228" spans="1:34" x14ac:dyDescent="0.45">
      <c r="A228" t="s">
        <v>34</v>
      </c>
      <c r="B228">
        <v>2019</v>
      </c>
      <c r="C228" t="s">
        <v>38</v>
      </c>
      <c r="D228" s="15">
        <v>158.5</v>
      </c>
      <c r="E228" s="15">
        <v>136</v>
      </c>
      <c r="F228" s="15">
        <v>146.5</v>
      </c>
      <c r="G228" s="15">
        <v>143</v>
      </c>
      <c r="H228" s="15">
        <v>142.5</v>
      </c>
      <c r="I228" s="15">
        <f t="shared" si="12"/>
        <v>145.30000000000001</v>
      </c>
      <c r="J228" s="15">
        <v>122</v>
      </c>
      <c r="K228" s="15">
        <v>138.30000000000001</v>
      </c>
      <c r="L228" s="15">
        <v>124.9</v>
      </c>
      <c r="M228" s="15">
        <v>109.9</v>
      </c>
      <c r="N228" s="15">
        <v>139.9</v>
      </c>
      <c r="O228" s="15">
        <v>134</v>
      </c>
      <c r="P228" s="15">
        <v>155.5</v>
      </c>
      <c r="Q228" s="15">
        <v>140.9</v>
      </c>
      <c r="R228" s="15">
        <f t="shared" si="13"/>
        <v>133.17500000000001</v>
      </c>
      <c r="S228" s="15">
        <v>164.1</v>
      </c>
      <c r="T228" s="15">
        <v>148.4</v>
      </c>
      <c r="U228" s="15">
        <v>140.4</v>
      </c>
      <c r="V228" s="15">
        <v>147.30000000000001</v>
      </c>
      <c r="W228" s="15">
        <f t="shared" si="14"/>
        <v>145.36666666666667</v>
      </c>
      <c r="X228" s="15">
        <v>150.1</v>
      </c>
      <c r="Y228" s="15">
        <v>140.30000000000001</v>
      </c>
      <c r="Z228" s="15">
        <v>143.69999999999999</v>
      </c>
      <c r="AA228" s="15">
        <v>146.9</v>
      </c>
      <c r="AB228" s="15">
        <v>124.9</v>
      </c>
      <c r="AC228" s="15">
        <v>139.19999999999999</v>
      </c>
      <c r="AD228" s="15">
        <v>151.6</v>
      </c>
      <c r="AE228" s="15">
        <v>133.4</v>
      </c>
      <c r="AF228" s="15">
        <v>138.19999999999999</v>
      </c>
      <c r="AG228" s="15">
        <f t="shared" si="15"/>
        <v>135.80000000000001</v>
      </c>
      <c r="AH228" s="15">
        <v>142</v>
      </c>
    </row>
    <row r="229" spans="1:34" x14ac:dyDescent="0.45">
      <c r="A229" t="s">
        <v>33</v>
      </c>
      <c r="B229">
        <v>2019</v>
      </c>
      <c r="C229" t="s">
        <v>38</v>
      </c>
      <c r="D229" s="15">
        <v>156.69999999999999</v>
      </c>
      <c r="E229" s="15">
        <v>138.30000000000001</v>
      </c>
      <c r="F229" s="15">
        <v>149.69999999999999</v>
      </c>
      <c r="G229" s="15">
        <v>161.6</v>
      </c>
      <c r="H229" s="15">
        <v>142.4</v>
      </c>
      <c r="I229" s="15">
        <f t="shared" si="12"/>
        <v>149.73999999999998</v>
      </c>
      <c r="J229" s="15">
        <v>118.6</v>
      </c>
      <c r="K229" s="15">
        <v>140.4</v>
      </c>
      <c r="L229" s="15">
        <v>124.4</v>
      </c>
      <c r="M229" s="15">
        <v>111.2</v>
      </c>
      <c r="N229" s="15">
        <v>141</v>
      </c>
      <c r="O229" s="15">
        <v>128.9</v>
      </c>
      <c r="P229" s="15">
        <v>154.5</v>
      </c>
      <c r="Q229" s="15">
        <v>143.80000000000001</v>
      </c>
      <c r="R229" s="15">
        <f t="shared" si="13"/>
        <v>132.85</v>
      </c>
      <c r="S229" s="15">
        <v>166.2</v>
      </c>
      <c r="T229" s="15">
        <v>144</v>
      </c>
      <c r="U229" s="15">
        <v>131.69999999999999</v>
      </c>
      <c r="V229" s="15">
        <v>142.19999999999999</v>
      </c>
      <c r="W229" s="15">
        <f t="shared" si="14"/>
        <v>139.29999999999998</v>
      </c>
      <c r="X229" s="15">
        <v>150.1</v>
      </c>
      <c r="Y229" s="15">
        <v>129.4</v>
      </c>
      <c r="Z229" s="15">
        <v>137.19999999999999</v>
      </c>
      <c r="AA229" s="15">
        <v>139.80000000000001</v>
      </c>
      <c r="AB229" s="15">
        <v>120.1</v>
      </c>
      <c r="AC229" s="15">
        <v>134</v>
      </c>
      <c r="AD229" s="15">
        <v>148</v>
      </c>
      <c r="AE229" s="15">
        <v>132.6</v>
      </c>
      <c r="AF229" s="15">
        <v>133.30000000000001</v>
      </c>
      <c r="AG229" s="15">
        <f t="shared" si="15"/>
        <v>132.94999999999999</v>
      </c>
      <c r="AH229" s="15">
        <v>141.5</v>
      </c>
    </row>
    <row r="230" spans="1:34" x14ac:dyDescent="0.45">
      <c r="A230" t="s">
        <v>30</v>
      </c>
      <c r="B230">
        <v>2019</v>
      </c>
      <c r="C230" t="s">
        <v>39</v>
      </c>
      <c r="D230" s="15">
        <v>163.5</v>
      </c>
      <c r="E230" s="15">
        <v>136.19999999999999</v>
      </c>
      <c r="F230" s="15">
        <v>143.30000000000001</v>
      </c>
      <c r="G230" s="15">
        <v>140.6</v>
      </c>
      <c r="H230" s="15">
        <v>143.19999999999999</v>
      </c>
      <c r="I230" s="15">
        <f t="shared" si="12"/>
        <v>145.35999999999999</v>
      </c>
      <c r="J230" s="15">
        <v>124.3</v>
      </c>
      <c r="K230" s="15">
        <v>137.80000000000001</v>
      </c>
      <c r="L230" s="15">
        <v>128.69999999999999</v>
      </c>
      <c r="M230" s="15">
        <v>110.6</v>
      </c>
      <c r="N230" s="15">
        <v>140.4</v>
      </c>
      <c r="O230" s="15">
        <v>138</v>
      </c>
      <c r="P230" s="15">
        <v>156.6</v>
      </c>
      <c r="Q230" s="15">
        <v>141</v>
      </c>
      <c r="R230" s="15">
        <f t="shared" si="13"/>
        <v>134.67500000000001</v>
      </c>
      <c r="S230" s="15">
        <v>164.2</v>
      </c>
      <c r="T230" s="15">
        <v>151.4</v>
      </c>
      <c r="U230" s="15">
        <v>146.5</v>
      </c>
      <c r="V230" s="15">
        <v>150.69999999999999</v>
      </c>
      <c r="W230" s="15">
        <f t="shared" si="14"/>
        <v>149.53333333333333</v>
      </c>
      <c r="X230" s="15">
        <v>149.4</v>
      </c>
      <c r="Y230" s="15">
        <v>147.80000000000001</v>
      </c>
      <c r="Z230" s="15">
        <v>149.6</v>
      </c>
      <c r="AA230" s="15">
        <v>151.69999999999999</v>
      </c>
      <c r="AB230" s="15">
        <v>130.19999999999999</v>
      </c>
      <c r="AC230" s="15">
        <v>146.4</v>
      </c>
      <c r="AD230" s="15">
        <v>157.69999999999999</v>
      </c>
      <c r="AE230" s="15">
        <v>134.80000000000001</v>
      </c>
      <c r="AF230" s="15">
        <v>143.30000000000001</v>
      </c>
      <c r="AG230" s="15">
        <f t="shared" si="15"/>
        <v>139.05000000000001</v>
      </c>
      <c r="AH230" s="15">
        <v>143.6</v>
      </c>
    </row>
    <row r="231" spans="1:34" x14ac:dyDescent="0.45">
      <c r="A231" t="s">
        <v>34</v>
      </c>
      <c r="B231">
        <v>2019</v>
      </c>
      <c r="C231" t="s">
        <v>39</v>
      </c>
      <c r="D231" s="15">
        <v>162.1</v>
      </c>
      <c r="E231" s="15">
        <v>137.80000000000001</v>
      </c>
      <c r="F231" s="15">
        <v>146.80000000000001</v>
      </c>
      <c r="G231" s="15">
        <v>150.5</v>
      </c>
      <c r="H231" s="15">
        <v>143.30000000000001</v>
      </c>
      <c r="I231" s="15">
        <f t="shared" si="12"/>
        <v>148.1</v>
      </c>
      <c r="J231" s="15">
        <v>122.2</v>
      </c>
      <c r="K231" s="15">
        <v>138.69999999999999</v>
      </c>
      <c r="L231" s="15">
        <v>128.30000000000001</v>
      </c>
      <c r="M231" s="15">
        <v>111</v>
      </c>
      <c r="N231" s="15">
        <v>140.6</v>
      </c>
      <c r="O231" s="15">
        <v>134.19999999999999</v>
      </c>
      <c r="P231" s="15">
        <v>155.9</v>
      </c>
      <c r="Q231" s="15">
        <v>142.69999999999999</v>
      </c>
      <c r="R231" s="15">
        <f t="shared" si="13"/>
        <v>134.19999999999999</v>
      </c>
      <c r="S231" s="15">
        <v>164.9</v>
      </c>
      <c r="T231" s="15">
        <v>148.6</v>
      </c>
      <c r="U231" s="15">
        <v>140.4</v>
      </c>
      <c r="V231" s="15">
        <v>147.4</v>
      </c>
      <c r="W231" s="15">
        <f t="shared" si="14"/>
        <v>145.46666666666667</v>
      </c>
      <c r="X231" s="15">
        <v>149.4</v>
      </c>
      <c r="Y231" s="15">
        <v>141.19999999999999</v>
      </c>
      <c r="Z231" s="15">
        <v>143.80000000000001</v>
      </c>
      <c r="AA231" s="15">
        <v>147.4</v>
      </c>
      <c r="AB231" s="15">
        <v>124.6</v>
      </c>
      <c r="AC231" s="15">
        <v>139.6</v>
      </c>
      <c r="AD231" s="15">
        <v>152.5</v>
      </c>
      <c r="AE231" s="15">
        <v>134.30000000000001</v>
      </c>
      <c r="AF231" s="15">
        <v>138.6</v>
      </c>
      <c r="AG231" s="15">
        <f t="shared" si="15"/>
        <v>136.44999999999999</v>
      </c>
      <c r="AH231" s="15">
        <v>142.9</v>
      </c>
    </row>
    <row r="232" spans="1:34" x14ac:dyDescent="0.45">
      <c r="A232" t="s">
        <v>33</v>
      </c>
      <c r="B232">
        <v>2019</v>
      </c>
      <c r="C232" t="s">
        <v>39</v>
      </c>
      <c r="D232" s="15">
        <v>159.6</v>
      </c>
      <c r="E232" s="15">
        <v>140.4</v>
      </c>
      <c r="F232" s="15">
        <v>150.9</v>
      </c>
      <c r="G232" s="15">
        <v>169.8</v>
      </c>
      <c r="H232" s="15">
        <v>143.4</v>
      </c>
      <c r="I232" s="15">
        <f t="shared" si="12"/>
        <v>152.82</v>
      </c>
      <c r="J232" s="15">
        <v>118.6</v>
      </c>
      <c r="K232" s="15">
        <v>140.69999999999999</v>
      </c>
      <c r="L232" s="15">
        <v>127.4</v>
      </c>
      <c r="M232" s="15">
        <v>111.8</v>
      </c>
      <c r="N232" s="15">
        <v>141</v>
      </c>
      <c r="O232" s="15">
        <v>129</v>
      </c>
      <c r="P232" s="15">
        <v>155.1</v>
      </c>
      <c r="Q232" s="15">
        <v>145.6</v>
      </c>
      <c r="R232" s="15">
        <f t="shared" si="13"/>
        <v>133.65</v>
      </c>
      <c r="S232" s="15">
        <v>166.7</v>
      </c>
      <c r="T232" s="15">
        <v>144.30000000000001</v>
      </c>
      <c r="U232" s="15">
        <v>131.69999999999999</v>
      </c>
      <c r="V232" s="15">
        <v>142.4</v>
      </c>
      <c r="W232" s="15">
        <f t="shared" si="14"/>
        <v>139.46666666666667</v>
      </c>
      <c r="X232" s="15">
        <v>149.4</v>
      </c>
      <c r="Y232" s="15">
        <v>130.5</v>
      </c>
      <c r="Z232" s="15">
        <v>137.4</v>
      </c>
      <c r="AA232" s="15">
        <v>140.30000000000001</v>
      </c>
      <c r="AB232" s="15">
        <v>119.6</v>
      </c>
      <c r="AC232" s="15">
        <v>134.30000000000001</v>
      </c>
      <c r="AD232" s="15">
        <v>148.9</v>
      </c>
      <c r="AE232" s="15">
        <v>133.69999999999999</v>
      </c>
      <c r="AF232" s="15">
        <v>133.6</v>
      </c>
      <c r="AG232" s="15">
        <f t="shared" si="15"/>
        <v>133.64999999999998</v>
      </c>
      <c r="AH232" s="15">
        <v>142.1</v>
      </c>
    </row>
    <row r="233" spans="1:34" x14ac:dyDescent="0.45">
      <c r="A233" t="s">
        <v>30</v>
      </c>
      <c r="B233">
        <v>2019</v>
      </c>
      <c r="C233" t="s">
        <v>40</v>
      </c>
      <c r="D233" s="15">
        <v>164</v>
      </c>
      <c r="E233" s="15">
        <v>138.4</v>
      </c>
      <c r="F233" s="15">
        <v>146.4</v>
      </c>
      <c r="G233" s="15">
        <v>150.1</v>
      </c>
      <c r="H233" s="15">
        <v>143.9</v>
      </c>
      <c r="I233" s="15">
        <f t="shared" si="12"/>
        <v>148.56</v>
      </c>
      <c r="J233" s="15">
        <v>124.4</v>
      </c>
      <c r="K233" s="15">
        <v>138.4</v>
      </c>
      <c r="L233" s="15">
        <v>130.6</v>
      </c>
      <c r="M233" s="15">
        <v>110.8</v>
      </c>
      <c r="N233" s="15">
        <v>141.69999999999999</v>
      </c>
      <c r="O233" s="15">
        <v>138.5</v>
      </c>
      <c r="P233" s="15">
        <v>156.69999999999999</v>
      </c>
      <c r="Q233" s="15">
        <v>143</v>
      </c>
      <c r="R233" s="15">
        <f t="shared" si="13"/>
        <v>135.51249999999999</v>
      </c>
      <c r="S233" s="15">
        <v>164.5</v>
      </c>
      <c r="T233" s="15">
        <v>151.6</v>
      </c>
      <c r="U233" s="15">
        <v>146.6</v>
      </c>
      <c r="V233" s="15">
        <v>150.9</v>
      </c>
      <c r="W233" s="15">
        <f t="shared" si="14"/>
        <v>149.70000000000002</v>
      </c>
      <c r="X233" s="15">
        <v>150.6</v>
      </c>
      <c r="Y233" s="15">
        <v>146.80000000000001</v>
      </c>
      <c r="Z233" s="15">
        <v>150</v>
      </c>
      <c r="AA233" s="15">
        <v>152.19999999999999</v>
      </c>
      <c r="AB233" s="15">
        <v>131.19999999999999</v>
      </c>
      <c r="AC233" s="15">
        <v>147.5</v>
      </c>
      <c r="AD233" s="15">
        <v>159.1</v>
      </c>
      <c r="AE233" s="15">
        <v>136.1</v>
      </c>
      <c r="AF233" s="15">
        <v>144.19999999999999</v>
      </c>
      <c r="AG233" s="15">
        <f t="shared" si="15"/>
        <v>140.14999999999998</v>
      </c>
      <c r="AH233" s="15">
        <v>144.9</v>
      </c>
    </row>
    <row r="234" spans="1:34" x14ac:dyDescent="0.45">
      <c r="A234" t="s">
        <v>34</v>
      </c>
      <c r="B234">
        <v>2019</v>
      </c>
      <c r="C234" t="s">
        <v>40</v>
      </c>
      <c r="D234" s="15">
        <v>162.69999999999999</v>
      </c>
      <c r="E234" s="15">
        <v>140</v>
      </c>
      <c r="F234" s="15">
        <v>150.30000000000001</v>
      </c>
      <c r="G234" s="15">
        <v>160.30000000000001</v>
      </c>
      <c r="H234" s="15">
        <v>144</v>
      </c>
      <c r="I234" s="15">
        <f t="shared" si="12"/>
        <v>151.45999999999998</v>
      </c>
      <c r="J234" s="15">
        <v>122.5</v>
      </c>
      <c r="K234" s="15">
        <v>139.30000000000001</v>
      </c>
      <c r="L234" s="15">
        <v>130</v>
      </c>
      <c r="M234" s="15">
        <v>111.1</v>
      </c>
      <c r="N234" s="15">
        <v>141.69999999999999</v>
      </c>
      <c r="O234" s="15">
        <v>134.69999999999999</v>
      </c>
      <c r="P234" s="15">
        <v>156.19999999999999</v>
      </c>
      <c r="Q234" s="15">
        <v>144.69999999999999</v>
      </c>
      <c r="R234" s="15">
        <f t="shared" si="13"/>
        <v>135.02500000000001</v>
      </c>
      <c r="S234" s="15">
        <v>165.2</v>
      </c>
      <c r="T234" s="15">
        <v>148.9</v>
      </c>
      <c r="U234" s="15">
        <v>140.5</v>
      </c>
      <c r="V234" s="15">
        <v>147.6</v>
      </c>
      <c r="W234" s="15">
        <f t="shared" si="14"/>
        <v>145.66666666666666</v>
      </c>
      <c r="X234" s="15">
        <v>150.6</v>
      </c>
      <c r="Y234" s="15">
        <v>139.30000000000001</v>
      </c>
      <c r="Z234" s="15">
        <v>144.19999999999999</v>
      </c>
      <c r="AA234" s="15">
        <v>147.9</v>
      </c>
      <c r="AB234" s="15">
        <v>125.6</v>
      </c>
      <c r="AC234" s="15">
        <v>140.5</v>
      </c>
      <c r="AD234" s="15">
        <v>154</v>
      </c>
      <c r="AE234" s="15">
        <v>135.69999999999999</v>
      </c>
      <c r="AF234" s="15">
        <v>139.5</v>
      </c>
      <c r="AG234" s="15">
        <f t="shared" si="15"/>
        <v>137.6</v>
      </c>
      <c r="AH234" s="15">
        <v>144.19999999999999</v>
      </c>
    </row>
    <row r="235" spans="1:34" x14ac:dyDescent="0.45">
      <c r="A235" t="s">
        <v>33</v>
      </c>
      <c r="B235">
        <v>2019</v>
      </c>
      <c r="C235" t="s">
        <v>40</v>
      </c>
      <c r="D235" s="15">
        <v>160.19999999999999</v>
      </c>
      <c r="E235" s="15">
        <v>142.5</v>
      </c>
      <c r="F235" s="15">
        <v>154.69999999999999</v>
      </c>
      <c r="G235" s="15">
        <v>180.1</v>
      </c>
      <c r="H235" s="15">
        <v>144.1</v>
      </c>
      <c r="I235" s="15">
        <f t="shared" si="12"/>
        <v>156.32</v>
      </c>
      <c r="J235" s="15">
        <v>119.3</v>
      </c>
      <c r="K235" s="15">
        <v>141.4</v>
      </c>
      <c r="L235" s="15">
        <v>128.9</v>
      </c>
      <c r="M235" s="15">
        <v>111.8</v>
      </c>
      <c r="N235" s="15">
        <v>141.6</v>
      </c>
      <c r="O235" s="15">
        <v>129.5</v>
      </c>
      <c r="P235" s="15">
        <v>155.6</v>
      </c>
      <c r="Q235" s="15">
        <v>147.69999999999999</v>
      </c>
      <c r="R235" s="15">
        <f t="shared" si="13"/>
        <v>134.47499999999999</v>
      </c>
      <c r="S235" s="15">
        <v>167.2</v>
      </c>
      <c r="T235" s="15">
        <v>144.69999999999999</v>
      </c>
      <c r="U235" s="15">
        <v>131.9</v>
      </c>
      <c r="V235" s="15">
        <v>142.69999999999999</v>
      </c>
      <c r="W235" s="15">
        <f t="shared" si="14"/>
        <v>139.76666666666668</v>
      </c>
      <c r="X235" s="15">
        <v>150.6</v>
      </c>
      <c r="Y235" s="15">
        <v>127</v>
      </c>
      <c r="Z235" s="15">
        <v>137.69999999999999</v>
      </c>
      <c r="AA235" s="15">
        <v>140.80000000000001</v>
      </c>
      <c r="AB235" s="15">
        <v>120.6</v>
      </c>
      <c r="AC235" s="15">
        <v>135</v>
      </c>
      <c r="AD235" s="15">
        <v>150.4</v>
      </c>
      <c r="AE235" s="15">
        <v>135.1</v>
      </c>
      <c r="AF235" s="15">
        <v>134.5</v>
      </c>
      <c r="AG235" s="15">
        <f t="shared" si="15"/>
        <v>134.80000000000001</v>
      </c>
      <c r="AH235" s="15">
        <v>143.30000000000001</v>
      </c>
    </row>
    <row r="236" spans="1:34" x14ac:dyDescent="0.45">
      <c r="A236" t="s">
        <v>30</v>
      </c>
      <c r="B236">
        <v>2019</v>
      </c>
      <c r="C236" t="s">
        <v>41</v>
      </c>
      <c r="D236" s="15">
        <v>161.9</v>
      </c>
      <c r="E236" s="15">
        <v>137.1</v>
      </c>
      <c r="F236" s="15">
        <v>145.5</v>
      </c>
      <c r="G236" s="15">
        <v>156.19999999999999</v>
      </c>
      <c r="H236" s="15">
        <v>144.6</v>
      </c>
      <c r="I236" s="15">
        <f t="shared" si="12"/>
        <v>149.06</v>
      </c>
      <c r="J236" s="15">
        <v>124.7</v>
      </c>
      <c r="K236" s="15">
        <v>139.19999999999999</v>
      </c>
      <c r="L236" s="15">
        <v>131.5</v>
      </c>
      <c r="M236" s="15">
        <v>111.7</v>
      </c>
      <c r="N236" s="15">
        <v>142.69999999999999</v>
      </c>
      <c r="O236" s="15">
        <v>138.5</v>
      </c>
      <c r="P236" s="15">
        <v>156.9</v>
      </c>
      <c r="Q236" s="15">
        <v>144</v>
      </c>
      <c r="R236" s="15">
        <f t="shared" si="13"/>
        <v>136.14999999999998</v>
      </c>
      <c r="S236" s="15">
        <v>165.1</v>
      </c>
      <c r="T236" s="15">
        <v>151.80000000000001</v>
      </c>
      <c r="U236" s="15">
        <v>146.6</v>
      </c>
      <c r="V236" s="15">
        <v>151.1</v>
      </c>
      <c r="W236" s="15">
        <f t="shared" si="14"/>
        <v>149.83333333333334</v>
      </c>
      <c r="X236" s="15">
        <v>151.6</v>
      </c>
      <c r="Y236" s="15">
        <v>146.4</v>
      </c>
      <c r="Z236" s="15">
        <v>150.19999999999999</v>
      </c>
      <c r="AA236" s="15">
        <v>152.69999999999999</v>
      </c>
      <c r="AB236" s="15">
        <v>131.4</v>
      </c>
      <c r="AC236" s="15">
        <v>148</v>
      </c>
      <c r="AD236" s="15">
        <v>159.69999999999999</v>
      </c>
      <c r="AE236" s="15">
        <v>138.80000000000001</v>
      </c>
      <c r="AF236" s="15">
        <v>144.9</v>
      </c>
      <c r="AG236" s="15">
        <f t="shared" si="15"/>
        <v>141.85000000000002</v>
      </c>
      <c r="AH236" s="15">
        <v>145.69999999999999</v>
      </c>
    </row>
    <row r="237" spans="1:34" x14ac:dyDescent="0.45">
      <c r="A237" t="s">
        <v>34</v>
      </c>
      <c r="B237">
        <v>2019</v>
      </c>
      <c r="C237" t="s">
        <v>41</v>
      </c>
      <c r="D237" s="15">
        <v>160.6</v>
      </c>
      <c r="E237" s="15">
        <v>138.5</v>
      </c>
      <c r="F237" s="15">
        <v>149.4</v>
      </c>
      <c r="G237" s="15">
        <v>167.4</v>
      </c>
      <c r="H237" s="15">
        <v>144.69999999999999</v>
      </c>
      <c r="I237" s="15">
        <f t="shared" si="12"/>
        <v>152.11999999999998</v>
      </c>
      <c r="J237" s="15">
        <v>122.9</v>
      </c>
      <c r="K237" s="15">
        <v>140.1</v>
      </c>
      <c r="L237" s="15">
        <v>130.9</v>
      </c>
      <c r="M237" s="15">
        <v>112</v>
      </c>
      <c r="N237" s="15">
        <v>142.6</v>
      </c>
      <c r="O237" s="15">
        <v>134.9</v>
      </c>
      <c r="P237" s="15">
        <v>156.6</v>
      </c>
      <c r="Q237" s="15">
        <v>145.9</v>
      </c>
      <c r="R237" s="15">
        <f t="shared" si="13"/>
        <v>135.73750000000001</v>
      </c>
      <c r="S237" s="15">
        <v>165.8</v>
      </c>
      <c r="T237" s="15">
        <v>149.1</v>
      </c>
      <c r="U237" s="15">
        <v>140.6</v>
      </c>
      <c r="V237" s="15">
        <v>147.9</v>
      </c>
      <c r="W237" s="15">
        <f t="shared" si="14"/>
        <v>145.86666666666667</v>
      </c>
      <c r="X237" s="15">
        <v>151.6</v>
      </c>
      <c r="Y237" s="15">
        <v>138.5</v>
      </c>
      <c r="Z237" s="15">
        <v>144.5</v>
      </c>
      <c r="AA237" s="15">
        <v>148.5</v>
      </c>
      <c r="AB237" s="15">
        <v>125.8</v>
      </c>
      <c r="AC237" s="15">
        <v>140.9</v>
      </c>
      <c r="AD237" s="15">
        <v>154.9</v>
      </c>
      <c r="AE237" s="15">
        <v>138.4</v>
      </c>
      <c r="AF237" s="15">
        <v>140.19999999999999</v>
      </c>
      <c r="AG237" s="15">
        <f t="shared" si="15"/>
        <v>139.30000000000001</v>
      </c>
      <c r="AH237" s="15">
        <v>145</v>
      </c>
    </row>
    <row r="238" spans="1:34" x14ac:dyDescent="0.45">
      <c r="A238" t="s">
        <v>33</v>
      </c>
      <c r="B238">
        <v>2019</v>
      </c>
      <c r="C238" t="s">
        <v>41</v>
      </c>
      <c r="D238" s="15">
        <v>158.30000000000001</v>
      </c>
      <c r="E238" s="15">
        <v>140.80000000000001</v>
      </c>
      <c r="F238" s="15">
        <v>153.9</v>
      </c>
      <c r="G238" s="15">
        <v>189.1</v>
      </c>
      <c r="H238" s="15">
        <v>144.9</v>
      </c>
      <c r="I238" s="15">
        <f t="shared" si="12"/>
        <v>157.4</v>
      </c>
      <c r="J238" s="15">
        <v>119.9</v>
      </c>
      <c r="K238" s="15">
        <v>142.1</v>
      </c>
      <c r="L238" s="15">
        <v>129.80000000000001</v>
      </c>
      <c r="M238" s="15">
        <v>112.7</v>
      </c>
      <c r="N238" s="15">
        <v>142.5</v>
      </c>
      <c r="O238" s="15">
        <v>129.80000000000001</v>
      </c>
      <c r="P238" s="15">
        <v>156.19999999999999</v>
      </c>
      <c r="Q238" s="15">
        <v>149.1</v>
      </c>
      <c r="R238" s="15">
        <f t="shared" si="13"/>
        <v>135.26249999999999</v>
      </c>
      <c r="S238" s="15">
        <v>167.9</v>
      </c>
      <c r="T238" s="15">
        <v>145</v>
      </c>
      <c r="U238" s="15">
        <v>132.19999999999999</v>
      </c>
      <c r="V238" s="15">
        <v>143</v>
      </c>
      <c r="W238" s="15">
        <f t="shared" si="14"/>
        <v>140.06666666666666</v>
      </c>
      <c r="X238" s="15">
        <v>151.6</v>
      </c>
      <c r="Y238" s="15">
        <v>125.5</v>
      </c>
      <c r="Z238" s="15">
        <v>138.1</v>
      </c>
      <c r="AA238" s="15">
        <v>141.5</v>
      </c>
      <c r="AB238" s="15">
        <v>120.8</v>
      </c>
      <c r="AC238" s="15">
        <v>135.4</v>
      </c>
      <c r="AD238" s="15">
        <v>151.5</v>
      </c>
      <c r="AE238" s="15">
        <v>137.80000000000001</v>
      </c>
      <c r="AF238" s="15">
        <v>135.30000000000001</v>
      </c>
      <c r="AG238" s="15">
        <f t="shared" si="15"/>
        <v>136.55000000000001</v>
      </c>
      <c r="AH238" s="15">
        <v>144.19999999999999</v>
      </c>
    </row>
    <row r="239" spans="1:34" x14ac:dyDescent="0.45">
      <c r="A239" t="s">
        <v>30</v>
      </c>
      <c r="B239">
        <v>2019</v>
      </c>
      <c r="C239" t="s">
        <v>42</v>
      </c>
      <c r="D239" s="15">
        <v>161.9</v>
      </c>
      <c r="E239" s="15">
        <v>138.30000000000001</v>
      </c>
      <c r="F239" s="15">
        <v>143.80000000000001</v>
      </c>
      <c r="G239" s="15">
        <v>163.4</v>
      </c>
      <c r="H239" s="15">
        <v>145.69999999999999</v>
      </c>
      <c r="I239" s="15">
        <f t="shared" si="12"/>
        <v>150.62000000000003</v>
      </c>
      <c r="J239" s="15">
        <v>125.1</v>
      </c>
      <c r="K239" s="15">
        <v>140.1</v>
      </c>
      <c r="L239" s="15">
        <v>132.19999999999999</v>
      </c>
      <c r="M239" s="15">
        <v>112.8</v>
      </c>
      <c r="N239" s="15">
        <v>144.19999999999999</v>
      </c>
      <c r="O239" s="15">
        <v>138.5</v>
      </c>
      <c r="P239" s="15">
        <v>157.19999999999999</v>
      </c>
      <c r="Q239" s="15">
        <v>145.5</v>
      </c>
      <c r="R239" s="15">
        <f t="shared" si="13"/>
        <v>136.94999999999999</v>
      </c>
      <c r="S239" s="15">
        <v>165.7</v>
      </c>
      <c r="T239" s="15">
        <v>151.69999999999999</v>
      </c>
      <c r="U239" s="15">
        <v>146.6</v>
      </c>
      <c r="V239" s="15">
        <v>151</v>
      </c>
      <c r="W239" s="15">
        <f t="shared" si="14"/>
        <v>149.76666666666665</v>
      </c>
      <c r="X239" s="15">
        <v>152.19999999999999</v>
      </c>
      <c r="Y239" s="15">
        <v>146.9</v>
      </c>
      <c r="Z239" s="15">
        <v>150.30000000000001</v>
      </c>
      <c r="AA239" s="15">
        <v>153.4</v>
      </c>
      <c r="AB239" s="15">
        <v>131.6</v>
      </c>
      <c r="AC239" s="15">
        <v>148.30000000000001</v>
      </c>
      <c r="AD239" s="15">
        <v>160.19999999999999</v>
      </c>
      <c r="AE239" s="15">
        <v>140.19999999999999</v>
      </c>
      <c r="AF239" s="15">
        <v>145.4</v>
      </c>
      <c r="AG239" s="15">
        <f t="shared" si="15"/>
        <v>142.80000000000001</v>
      </c>
      <c r="AH239" s="15">
        <v>146.69999999999999</v>
      </c>
    </row>
    <row r="240" spans="1:34" x14ac:dyDescent="0.45">
      <c r="A240" t="s">
        <v>34</v>
      </c>
      <c r="B240">
        <v>2019</v>
      </c>
      <c r="C240" t="s">
        <v>42</v>
      </c>
      <c r="D240" s="15">
        <v>160.80000000000001</v>
      </c>
      <c r="E240" s="15">
        <v>139.6</v>
      </c>
      <c r="F240" s="15">
        <v>146.6</v>
      </c>
      <c r="G240" s="15">
        <v>173.2</v>
      </c>
      <c r="H240" s="15">
        <v>145.4</v>
      </c>
      <c r="I240" s="15">
        <f t="shared" si="12"/>
        <v>153.12</v>
      </c>
      <c r="J240" s="15">
        <v>123.5</v>
      </c>
      <c r="K240" s="15">
        <v>140.9</v>
      </c>
      <c r="L240" s="15">
        <v>131.6</v>
      </c>
      <c r="M240" s="15">
        <v>113.2</v>
      </c>
      <c r="N240" s="15">
        <v>144.1</v>
      </c>
      <c r="O240" s="15">
        <v>135</v>
      </c>
      <c r="P240" s="15">
        <v>156.80000000000001</v>
      </c>
      <c r="Q240" s="15">
        <v>147</v>
      </c>
      <c r="R240" s="15">
        <f t="shared" si="13"/>
        <v>136.51249999999999</v>
      </c>
      <c r="S240" s="15">
        <v>166.5</v>
      </c>
      <c r="T240" s="15">
        <v>149.19999999999999</v>
      </c>
      <c r="U240" s="15">
        <v>140.6</v>
      </c>
      <c r="V240" s="15">
        <v>147.9</v>
      </c>
      <c r="W240" s="15">
        <f t="shared" si="14"/>
        <v>145.89999999999998</v>
      </c>
      <c r="X240" s="15">
        <v>152.19999999999999</v>
      </c>
      <c r="Y240" s="15">
        <v>139.19999999999999</v>
      </c>
      <c r="Z240" s="15">
        <v>144.6</v>
      </c>
      <c r="AA240" s="15">
        <v>149</v>
      </c>
      <c r="AB240" s="15">
        <v>126.1</v>
      </c>
      <c r="AC240" s="15">
        <v>141.30000000000001</v>
      </c>
      <c r="AD240" s="15">
        <v>155.19999999999999</v>
      </c>
      <c r="AE240" s="15">
        <v>139.69999999999999</v>
      </c>
      <c r="AF240" s="15">
        <v>140.69999999999999</v>
      </c>
      <c r="AG240" s="15">
        <f t="shared" si="15"/>
        <v>140.19999999999999</v>
      </c>
      <c r="AH240" s="15">
        <v>145.80000000000001</v>
      </c>
    </row>
    <row r="241" spans="1:34" x14ac:dyDescent="0.45">
      <c r="A241" t="s">
        <v>33</v>
      </c>
      <c r="B241">
        <v>2019</v>
      </c>
      <c r="C241" t="s">
        <v>42</v>
      </c>
      <c r="D241" s="15">
        <v>158.69999999999999</v>
      </c>
      <c r="E241" s="15">
        <v>141.6</v>
      </c>
      <c r="F241" s="15">
        <v>149.80000000000001</v>
      </c>
      <c r="G241" s="15">
        <v>192.4</v>
      </c>
      <c r="H241" s="15">
        <v>144.9</v>
      </c>
      <c r="I241" s="15">
        <f t="shared" si="12"/>
        <v>157.47999999999999</v>
      </c>
      <c r="J241" s="15">
        <v>120.8</v>
      </c>
      <c r="K241" s="15">
        <v>142.69999999999999</v>
      </c>
      <c r="L241" s="15">
        <v>130.30000000000001</v>
      </c>
      <c r="M241" s="15">
        <v>114</v>
      </c>
      <c r="N241" s="15">
        <v>143.80000000000001</v>
      </c>
      <c r="O241" s="15">
        <v>130</v>
      </c>
      <c r="P241" s="15">
        <v>156.4</v>
      </c>
      <c r="Q241" s="15">
        <v>149.5</v>
      </c>
      <c r="R241" s="15">
        <f t="shared" si="13"/>
        <v>135.9375</v>
      </c>
      <c r="S241" s="15">
        <v>168.6</v>
      </c>
      <c r="T241" s="15">
        <v>145.30000000000001</v>
      </c>
      <c r="U241" s="15">
        <v>132.19999999999999</v>
      </c>
      <c r="V241" s="15">
        <v>143.30000000000001</v>
      </c>
      <c r="W241" s="15">
        <f t="shared" si="14"/>
        <v>140.26666666666668</v>
      </c>
      <c r="X241" s="15">
        <v>152.19999999999999</v>
      </c>
      <c r="Y241" s="15">
        <v>126.6</v>
      </c>
      <c r="Z241" s="15">
        <v>138.30000000000001</v>
      </c>
      <c r="AA241" s="15">
        <v>141.9</v>
      </c>
      <c r="AB241" s="15">
        <v>121.2</v>
      </c>
      <c r="AC241" s="15">
        <v>135.9</v>
      </c>
      <c r="AD241" s="15">
        <v>151.6</v>
      </c>
      <c r="AE241" s="15">
        <v>139</v>
      </c>
      <c r="AF241" s="15">
        <v>135.69999999999999</v>
      </c>
      <c r="AG241" s="15">
        <f t="shared" si="15"/>
        <v>137.35</v>
      </c>
      <c r="AH241" s="15">
        <v>144.69999999999999</v>
      </c>
    </row>
    <row r="242" spans="1:34" x14ac:dyDescent="0.45">
      <c r="A242" t="s">
        <v>30</v>
      </c>
      <c r="B242">
        <v>2019</v>
      </c>
      <c r="C242" t="s">
        <v>43</v>
      </c>
      <c r="D242" s="15">
        <v>161.6</v>
      </c>
      <c r="E242" s="15">
        <v>141.19999999999999</v>
      </c>
      <c r="F242" s="15">
        <v>145.69999999999999</v>
      </c>
      <c r="G242" s="15">
        <v>178.8</v>
      </c>
      <c r="H242" s="15">
        <v>146.5</v>
      </c>
      <c r="I242" s="15">
        <f t="shared" si="12"/>
        <v>154.76</v>
      </c>
      <c r="J242" s="15">
        <v>125.6</v>
      </c>
      <c r="K242" s="15">
        <v>141</v>
      </c>
      <c r="L242" s="15">
        <v>133.1</v>
      </c>
      <c r="M242" s="15">
        <v>113.6</v>
      </c>
      <c r="N242" s="15">
        <v>145.5</v>
      </c>
      <c r="O242" s="15">
        <v>138.6</v>
      </c>
      <c r="P242" s="15">
        <v>157.4</v>
      </c>
      <c r="Q242" s="15">
        <v>148.30000000000001</v>
      </c>
      <c r="R242" s="15">
        <f t="shared" si="13"/>
        <v>137.88750000000002</v>
      </c>
      <c r="S242" s="15">
        <v>166.3</v>
      </c>
      <c r="T242" s="15">
        <v>151.69999999999999</v>
      </c>
      <c r="U242" s="15">
        <v>146.69999999999999</v>
      </c>
      <c r="V242" s="15">
        <v>151</v>
      </c>
      <c r="W242" s="15">
        <f t="shared" si="14"/>
        <v>149.79999999999998</v>
      </c>
      <c r="X242" s="15">
        <v>153</v>
      </c>
      <c r="Y242" s="15">
        <v>147.69999999999999</v>
      </c>
      <c r="Z242" s="15">
        <v>150.6</v>
      </c>
      <c r="AA242" s="15">
        <v>153.69999999999999</v>
      </c>
      <c r="AB242" s="15">
        <v>131.69999999999999</v>
      </c>
      <c r="AC242" s="15">
        <v>148.69999999999999</v>
      </c>
      <c r="AD242" s="15">
        <v>160.69999999999999</v>
      </c>
      <c r="AE242" s="15">
        <v>140.30000000000001</v>
      </c>
      <c r="AF242" s="15">
        <v>145.69999999999999</v>
      </c>
      <c r="AG242" s="15">
        <f t="shared" si="15"/>
        <v>143</v>
      </c>
      <c r="AH242" s="15">
        <v>148.30000000000001</v>
      </c>
    </row>
    <row r="243" spans="1:34" x14ac:dyDescent="0.45">
      <c r="A243" t="s">
        <v>34</v>
      </c>
      <c r="B243">
        <v>2019</v>
      </c>
      <c r="C243" t="s">
        <v>43</v>
      </c>
      <c r="D243" s="15">
        <v>161</v>
      </c>
      <c r="E243" s="15">
        <v>142.6</v>
      </c>
      <c r="F243" s="15">
        <v>148</v>
      </c>
      <c r="G243" s="15">
        <v>188.4</v>
      </c>
      <c r="H243" s="15">
        <v>146.19999999999999</v>
      </c>
      <c r="I243" s="15">
        <f t="shared" si="12"/>
        <v>157.24</v>
      </c>
      <c r="J243" s="15">
        <v>123.9</v>
      </c>
      <c r="K243" s="15">
        <v>141.80000000000001</v>
      </c>
      <c r="L243" s="15">
        <v>132.5</v>
      </c>
      <c r="M243" s="15">
        <v>114</v>
      </c>
      <c r="N243" s="15">
        <v>145.4</v>
      </c>
      <c r="O243" s="15">
        <v>135.1</v>
      </c>
      <c r="P243" s="15">
        <v>157.1</v>
      </c>
      <c r="Q243" s="15">
        <v>149.6</v>
      </c>
      <c r="R243" s="15">
        <f t="shared" si="13"/>
        <v>137.42500000000001</v>
      </c>
      <c r="S243" s="15">
        <v>167.1</v>
      </c>
      <c r="T243" s="15">
        <v>149.4</v>
      </c>
      <c r="U243" s="15">
        <v>140.80000000000001</v>
      </c>
      <c r="V243" s="15">
        <v>148.19999999999999</v>
      </c>
      <c r="W243" s="15">
        <f t="shared" si="14"/>
        <v>146.13333333333335</v>
      </c>
      <c r="X243" s="15">
        <v>153</v>
      </c>
      <c r="Y243" s="15">
        <v>140.6</v>
      </c>
      <c r="Z243" s="15">
        <v>145</v>
      </c>
      <c r="AA243" s="15">
        <v>149.4</v>
      </c>
      <c r="AB243" s="15">
        <v>126.3</v>
      </c>
      <c r="AC243" s="15">
        <v>141.69999999999999</v>
      </c>
      <c r="AD243" s="15">
        <v>155.4</v>
      </c>
      <c r="AE243" s="15">
        <v>140</v>
      </c>
      <c r="AF243" s="15">
        <v>141</v>
      </c>
      <c r="AG243" s="15">
        <f t="shared" si="15"/>
        <v>140.5</v>
      </c>
      <c r="AH243" s="15">
        <v>147.19999999999999</v>
      </c>
    </row>
    <row r="244" spans="1:34" x14ac:dyDescent="0.45">
      <c r="A244" t="s">
        <v>33</v>
      </c>
      <c r="B244">
        <v>2019</v>
      </c>
      <c r="C244" t="s">
        <v>43</v>
      </c>
      <c r="D244" s="15">
        <v>159.80000000000001</v>
      </c>
      <c r="E244" s="15">
        <v>144.69999999999999</v>
      </c>
      <c r="F244" s="15">
        <v>150.6</v>
      </c>
      <c r="G244" s="15">
        <v>207.2</v>
      </c>
      <c r="H244" s="15">
        <v>145.6</v>
      </c>
      <c r="I244" s="15">
        <f t="shared" si="12"/>
        <v>161.57999999999998</v>
      </c>
      <c r="J244" s="15">
        <v>121.1</v>
      </c>
      <c r="K244" s="15">
        <v>143.5</v>
      </c>
      <c r="L244" s="15">
        <v>131.19999999999999</v>
      </c>
      <c r="M244" s="15">
        <v>114.8</v>
      </c>
      <c r="N244" s="15">
        <v>145.19999999999999</v>
      </c>
      <c r="O244" s="15">
        <v>130.19999999999999</v>
      </c>
      <c r="P244" s="15">
        <v>156.80000000000001</v>
      </c>
      <c r="Q244" s="15">
        <v>151.9</v>
      </c>
      <c r="R244" s="15">
        <f t="shared" si="13"/>
        <v>136.83750000000001</v>
      </c>
      <c r="S244" s="15">
        <v>169.3</v>
      </c>
      <c r="T244" s="15">
        <v>145.9</v>
      </c>
      <c r="U244" s="15">
        <v>132.4</v>
      </c>
      <c r="V244" s="15">
        <v>143.9</v>
      </c>
      <c r="W244" s="15">
        <f t="shared" si="14"/>
        <v>140.73333333333335</v>
      </c>
      <c r="X244" s="15">
        <v>153</v>
      </c>
      <c r="Y244" s="15">
        <v>128.9</v>
      </c>
      <c r="Z244" s="15">
        <v>138.69999999999999</v>
      </c>
      <c r="AA244" s="15">
        <v>142.4</v>
      </c>
      <c r="AB244" s="15">
        <v>121.5</v>
      </c>
      <c r="AC244" s="15">
        <v>136.19999999999999</v>
      </c>
      <c r="AD244" s="15">
        <v>151.69999999999999</v>
      </c>
      <c r="AE244" s="15">
        <v>139.5</v>
      </c>
      <c r="AF244" s="15">
        <v>136</v>
      </c>
      <c r="AG244" s="15">
        <f t="shared" si="15"/>
        <v>137.75</v>
      </c>
      <c r="AH244" s="15">
        <v>146</v>
      </c>
    </row>
    <row r="245" spans="1:34" x14ac:dyDescent="0.45">
      <c r="A245" t="s">
        <v>30</v>
      </c>
      <c r="B245">
        <v>2019</v>
      </c>
      <c r="C245" t="s">
        <v>45</v>
      </c>
      <c r="D245" s="15">
        <v>163.69999999999999</v>
      </c>
      <c r="E245" s="15">
        <v>143.80000000000001</v>
      </c>
      <c r="F245" s="15">
        <v>146.19999999999999</v>
      </c>
      <c r="G245" s="15">
        <v>191.4</v>
      </c>
      <c r="H245" s="15">
        <v>147.1</v>
      </c>
      <c r="I245" s="15">
        <f t="shared" si="12"/>
        <v>158.44</v>
      </c>
      <c r="J245" s="15">
        <v>126</v>
      </c>
      <c r="K245" s="15">
        <v>141.80000000000001</v>
      </c>
      <c r="L245" s="15">
        <v>136.19999999999999</v>
      </c>
      <c r="M245" s="15">
        <v>113.8</v>
      </c>
      <c r="N245" s="15">
        <v>147.30000000000001</v>
      </c>
      <c r="O245" s="15">
        <v>138.69999999999999</v>
      </c>
      <c r="P245" s="15">
        <v>157.69999999999999</v>
      </c>
      <c r="Q245" s="15">
        <v>150.9</v>
      </c>
      <c r="R245" s="15">
        <f t="shared" si="13"/>
        <v>139.05000000000001</v>
      </c>
      <c r="S245" s="15">
        <v>167.2</v>
      </c>
      <c r="T245" s="15">
        <v>152.30000000000001</v>
      </c>
      <c r="U245" s="15">
        <v>147</v>
      </c>
      <c r="V245" s="15">
        <v>151.5</v>
      </c>
      <c r="W245" s="15">
        <f t="shared" si="14"/>
        <v>150.26666666666668</v>
      </c>
      <c r="X245" s="15">
        <v>153.5</v>
      </c>
      <c r="Y245" s="15">
        <v>148.4</v>
      </c>
      <c r="Z245" s="15">
        <v>150.9</v>
      </c>
      <c r="AA245" s="15">
        <v>154.30000000000001</v>
      </c>
      <c r="AB245" s="15">
        <v>132.1</v>
      </c>
      <c r="AC245" s="15">
        <v>149.1</v>
      </c>
      <c r="AD245" s="15">
        <v>160.80000000000001</v>
      </c>
      <c r="AE245" s="15">
        <v>140.6</v>
      </c>
      <c r="AF245" s="15">
        <v>146.1</v>
      </c>
      <c r="AG245" s="15">
        <f t="shared" si="15"/>
        <v>143.35</v>
      </c>
      <c r="AH245" s="15">
        <v>149.9</v>
      </c>
    </row>
    <row r="246" spans="1:34" x14ac:dyDescent="0.45">
      <c r="A246" t="s">
        <v>34</v>
      </c>
      <c r="B246">
        <v>2019</v>
      </c>
      <c r="C246" t="s">
        <v>45</v>
      </c>
      <c r="D246" s="15">
        <v>163.19999999999999</v>
      </c>
      <c r="E246" s="15">
        <v>145.6</v>
      </c>
      <c r="F246" s="15">
        <v>147.4</v>
      </c>
      <c r="G246" s="15">
        <v>199.6</v>
      </c>
      <c r="H246" s="15">
        <v>146.69999999999999</v>
      </c>
      <c r="I246" s="15">
        <f t="shared" si="12"/>
        <v>160.5</v>
      </c>
      <c r="J246" s="15">
        <v>124.3</v>
      </c>
      <c r="K246" s="15">
        <v>142.5</v>
      </c>
      <c r="L246" s="15">
        <v>135.69999999999999</v>
      </c>
      <c r="M246" s="15">
        <v>114.2</v>
      </c>
      <c r="N246" s="15">
        <v>147</v>
      </c>
      <c r="O246" s="15">
        <v>135.30000000000001</v>
      </c>
      <c r="P246" s="15">
        <v>157.5</v>
      </c>
      <c r="Q246" s="15">
        <v>151.9</v>
      </c>
      <c r="R246" s="15">
        <f t="shared" si="13"/>
        <v>138.55000000000001</v>
      </c>
      <c r="S246" s="15">
        <v>167.9</v>
      </c>
      <c r="T246" s="15">
        <v>149.9</v>
      </c>
      <c r="U246" s="15">
        <v>141</v>
      </c>
      <c r="V246" s="15">
        <v>148.6</v>
      </c>
      <c r="W246" s="15">
        <f t="shared" si="14"/>
        <v>146.5</v>
      </c>
      <c r="X246" s="15">
        <v>153.5</v>
      </c>
      <c r="Y246" s="15">
        <v>142.30000000000001</v>
      </c>
      <c r="Z246" s="15">
        <v>145.30000000000001</v>
      </c>
      <c r="AA246" s="15">
        <v>149.9</v>
      </c>
      <c r="AB246" s="15">
        <v>126.6</v>
      </c>
      <c r="AC246" s="15">
        <v>142.1</v>
      </c>
      <c r="AD246" s="15">
        <v>155.5</v>
      </c>
      <c r="AE246" s="15">
        <v>140.30000000000001</v>
      </c>
      <c r="AF246" s="15">
        <v>141.30000000000001</v>
      </c>
      <c r="AG246" s="15">
        <f t="shared" si="15"/>
        <v>140.80000000000001</v>
      </c>
      <c r="AH246" s="15">
        <v>148.6</v>
      </c>
    </row>
    <row r="247" spans="1:34" x14ac:dyDescent="0.45">
      <c r="A247" t="s">
        <v>33</v>
      </c>
      <c r="B247">
        <v>2019</v>
      </c>
      <c r="C247" t="s">
        <v>45</v>
      </c>
      <c r="D247" s="15">
        <v>162.4</v>
      </c>
      <c r="E247" s="15">
        <v>148.4</v>
      </c>
      <c r="F247" s="15">
        <v>148.80000000000001</v>
      </c>
      <c r="G247" s="15">
        <v>215.7</v>
      </c>
      <c r="H247" s="15">
        <v>145.9</v>
      </c>
      <c r="I247" s="15">
        <f t="shared" si="12"/>
        <v>164.23999999999998</v>
      </c>
      <c r="J247" s="15">
        <v>121.5</v>
      </c>
      <c r="K247" s="15">
        <v>144.1</v>
      </c>
      <c r="L247" s="15">
        <v>134.6</v>
      </c>
      <c r="M247" s="15">
        <v>115</v>
      </c>
      <c r="N247" s="15">
        <v>146.30000000000001</v>
      </c>
      <c r="O247" s="15">
        <v>130.5</v>
      </c>
      <c r="P247" s="15">
        <v>157.19999999999999</v>
      </c>
      <c r="Q247" s="15">
        <v>153.6</v>
      </c>
      <c r="R247" s="15">
        <f t="shared" si="13"/>
        <v>137.85</v>
      </c>
      <c r="S247" s="15">
        <v>169.9</v>
      </c>
      <c r="T247" s="15">
        <v>146.30000000000001</v>
      </c>
      <c r="U247" s="15">
        <v>132.6</v>
      </c>
      <c r="V247" s="15">
        <v>144.19999999999999</v>
      </c>
      <c r="W247" s="15">
        <f t="shared" si="14"/>
        <v>141.03333333333333</v>
      </c>
      <c r="X247" s="15">
        <v>153.5</v>
      </c>
      <c r="Y247" s="15">
        <v>132.19999999999999</v>
      </c>
      <c r="Z247" s="15">
        <v>139.1</v>
      </c>
      <c r="AA247" s="15">
        <v>142.80000000000001</v>
      </c>
      <c r="AB247" s="15">
        <v>121.7</v>
      </c>
      <c r="AC247" s="15">
        <v>136.69999999999999</v>
      </c>
      <c r="AD247" s="15">
        <v>151.80000000000001</v>
      </c>
      <c r="AE247" s="15">
        <v>139.80000000000001</v>
      </c>
      <c r="AF247" s="15">
        <v>136.30000000000001</v>
      </c>
      <c r="AG247" s="15">
        <f t="shared" si="15"/>
        <v>138.05000000000001</v>
      </c>
      <c r="AH247" s="15">
        <v>147</v>
      </c>
    </row>
    <row r="248" spans="1:34" x14ac:dyDescent="0.45">
      <c r="A248" t="s">
        <v>30</v>
      </c>
      <c r="B248">
        <v>2019</v>
      </c>
      <c r="C248" t="s">
        <v>46</v>
      </c>
      <c r="D248" s="15">
        <v>165.3</v>
      </c>
      <c r="E248" s="15">
        <v>149.5</v>
      </c>
      <c r="F248" s="15">
        <v>144.30000000000001</v>
      </c>
      <c r="G248" s="15">
        <v>209.5</v>
      </c>
      <c r="H248" s="15">
        <v>148.69999999999999</v>
      </c>
      <c r="I248" s="15">
        <f t="shared" si="12"/>
        <v>163.45999999999998</v>
      </c>
      <c r="J248" s="15">
        <v>127.5</v>
      </c>
      <c r="K248" s="15">
        <v>142.80000000000001</v>
      </c>
      <c r="L248" s="15">
        <v>138.80000000000001</v>
      </c>
      <c r="M248" s="15">
        <v>113.6</v>
      </c>
      <c r="N248" s="15">
        <v>149.1</v>
      </c>
      <c r="O248" s="15">
        <v>139.30000000000001</v>
      </c>
      <c r="P248" s="15">
        <v>158.30000000000001</v>
      </c>
      <c r="Q248" s="15">
        <v>154.30000000000001</v>
      </c>
      <c r="R248" s="15">
        <f t="shared" si="13"/>
        <v>140.46250000000001</v>
      </c>
      <c r="S248" s="15">
        <v>167.8</v>
      </c>
      <c r="T248" s="15">
        <v>152.6</v>
      </c>
      <c r="U248" s="15">
        <v>147.30000000000001</v>
      </c>
      <c r="V248" s="15">
        <v>151.9</v>
      </c>
      <c r="W248" s="15">
        <f t="shared" si="14"/>
        <v>150.6</v>
      </c>
      <c r="X248" s="15">
        <v>152.80000000000001</v>
      </c>
      <c r="Y248" s="15">
        <v>149.9</v>
      </c>
      <c r="Z248" s="15">
        <v>151.19999999999999</v>
      </c>
      <c r="AA248" s="15">
        <v>154.80000000000001</v>
      </c>
      <c r="AB248" s="15">
        <v>135</v>
      </c>
      <c r="AC248" s="15">
        <v>149.5</v>
      </c>
      <c r="AD248" s="15">
        <v>161.1</v>
      </c>
      <c r="AE248" s="15">
        <v>140.6</v>
      </c>
      <c r="AF248" s="15">
        <v>147.1</v>
      </c>
      <c r="AG248" s="15">
        <f t="shared" si="15"/>
        <v>143.85</v>
      </c>
      <c r="AH248" s="15">
        <v>152.30000000000001</v>
      </c>
    </row>
    <row r="249" spans="1:34" x14ac:dyDescent="0.45">
      <c r="A249" t="s">
        <v>34</v>
      </c>
      <c r="B249">
        <v>2019</v>
      </c>
      <c r="C249" t="s">
        <v>46</v>
      </c>
      <c r="D249" s="15">
        <v>165</v>
      </c>
      <c r="E249" s="15">
        <v>151.1</v>
      </c>
      <c r="F249" s="15">
        <v>145.69999999999999</v>
      </c>
      <c r="G249" s="15">
        <v>217</v>
      </c>
      <c r="H249" s="15">
        <v>148.30000000000001</v>
      </c>
      <c r="I249" s="15">
        <f t="shared" si="12"/>
        <v>165.42</v>
      </c>
      <c r="J249" s="15">
        <v>125.7</v>
      </c>
      <c r="K249" s="15">
        <v>143.5</v>
      </c>
      <c r="L249" s="15">
        <v>138.30000000000001</v>
      </c>
      <c r="M249" s="15">
        <v>114</v>
      </c>
      <c r="N249" s="15">
        <v>148.69999999999999</v>
      </c>
      <c r="O249" s="15">
        <v>135.80000000000001</v>
      </c>
      <c r="P249" s="15">
        <v>158</v>
      </c>
      <c r="Q249" s="15">
        <v>155</v>
      </c>
      <c r="R249" s="15">
        <f t="shared" si="13"/>
        <v>139.875</v>
      </c>
      <c r="S249" s="15">
        <v>168.5</v>
      </c>
      <c r="T249" s="15">
        <v>150.30000000000001</v>
      </c>
      <c r="U249" s="15">
        <v>141.30000000000001</v>
      </c>
      <c r="V249" s="15">
        <v>149</v>
      </c>
      <c r="W249" s="15">
        <f t="shared" si="14"/>
        <v>146.86666666666667</v>
      </c>
      <c r="X249" s="15">
        <v>152.80000000000001</v>
      </c>
      <c r="Y249" s="15">
        <v>143.69999999999999</v>
      </c>
      <c r="Z249" s="15">
        <v>145.80000000000001</v>
      </c>
      <c r="AA249" s="15">
        <v>150.4</v>
      </c>
      <c r="AB249" s="15">
        <v>129.80000000000001</v>
      </c>
      <c r="AC249" s="15">
        <v>142.30000000000001</v>
      </c>
      <c r="AD249" s="15">
        <v>155.69999999999999</v>
      </c>
      <c r="AE249" s="15">
        <v>140.4</v>
      </c>
      <c r="AF249" s="15">
        <v>142.5</v>
      </c>
      <c r="AG249" s="15">
        <f t="shared" si="15"/>
        <v>141.44999999999999</v>
      </c>
      <c r="AH249" s="15">
        <v>150.4</v>
      </c>
    </row>
    <row r="250" spans="1:34" x14ac:dyDescent="0.45">
      <c r="A250" t="s">
        <v>33</v>
      </c>
      <c r="B250">
        <v>2019</v>
      </c>
      <c r="C250" t="s">
        <v>46</v>
      </c>
      <c r="D250" s="15">
        <v>164.5</v>
      </c>
      <c r="E250" s="15">
        <v>153.69999999999999</v>
      </c>
      <c r="F250" s="15">
        <v>147.19999999999999</v>
      </c>
      <c r="G250" s="15">
        <v>231.5</v>
      </c>
      <c r="H250" s="15">
        <v>147.5</v>
      </c>
      <c r="I250" s="15">
        <f t="shared" si="12"/>
        <v>168.88</v>
      </c>
      <c r="J250" s="15">
        <v>122.7</v>
      </c>
      <c r="K250" s="15">
        <v>144.9</v>
      </c>
      <c r="L250" s="15">
        <v>137.19999999999999</v>
      </c>
      <c r="M250" s="15">
        <v>114.7</v>
      </c>
      <c r="N250" s="15">
        <v>148</v>
      </c>
      <c r="O250" s="15">
        <v>130.80000000000001</v>
      </c>
      <c r="P250" s="15">
        <v>157.69999999999999</v>
      </c>
      <c r="Q250" s="15">
        <v>156.30000000000001</v>
      </c>
      <c r="R250" s="15">
        <f t="shared" si="13"/>
        <v>139.03749999999999</v>
      </c>
      <c r="S250" s="15">
        <v>170.4</v>
      </c>
      <c r="T250" s="15">
        <v>146.80000000000001</v>
      </c>
      <c r="U250" s="15">
        <v>132.80000000000001</v>
      </c>
      <c r="V250" s="15">
        <v>144.6</v>
      </c>
      <c r="W250" s="15">
        <f t="shared" si="14"/>
        <v>141.4</v>
      </c>
      <c r="X250" s="15">
        <v>152.80000000000001</v>
      </c>
      <c r="Y250" s="15">
        <v>133.6</v>
      </c>
      <c r="Z250" s="15">
        <v>139.80000000000001</v>
      </c>
      <c r="AA250" s="15">
        <v>143.19999999999999</v>
      </c>
      <c r="AB250" s="15">
        <v>125.2</v>
      </c>
      <c r="AC250" s="15">
        <v>136.80000000000001</v>
      </c>
      <c r="AD250" s="15">
        <v>151.9</v>
      </c>
      <c r="AE250" s="15">
        <v>140.19999999999999</v>
      </c>
      <c r="AF250" s="15">
        <v>137.69999999999999</v>
      </c>
      <c r="AG250" s="15">
        <f t="shared" si="15"/>
        <v>138.94999999999999</v>
      </c>
      <c r="AH250" s="15">
        <v>148.30000000000001</v>
      </c>
    </row>
    <row r="251" spans="1:34" x14ac:dyDescent="0.45">
      <c r="A251" t="s">
        <v>30</v>
      </c>
      <c r="B251">
        <v>2020</v>
      </c>
      <c r="C251" t="s">
        <v>31</v>
      </c>
      <c r="D251" s="15">
        <v>167.3</v>
      </c>
      <c r="E251" s="15">
        <v>153.5</v>
      </c>
      <c r="F251" s="15">
        <v>142.19999999999999</v>
      </c>
      <c r="G251" s="15">
        <v>191.5</v>
      </c>
      <c r="H251" s="15">
        <v>150.5</v>
      </c>
      <c r="I251" s="15">
        <f t="shared" si="12"/>
        <v>161</v>
      </c>
      <c r="J251" s="15">
        <v>132</v>
      </c>
      <c r="K251" s="15">
        <v>143.69999999999999</v>
      </c>
      <c r="L251" s="15">
        <v>141.1</v>
      </c>
      <c r="M251" s="15">
        <v>113.8</v>
      </c>
      <c r="N251" s="15">
        <v>151.6</v>
      </c>
      <c r="O251" s="15">
        <v>139.69999999999999</v>
      </c>
      <c r="P251" s="15">
        <v>158.69999999999999</v>
      </c>
      <c r="Q251" s="15">
        <v>153</v>
      </c>
      <c r="R251" s="15">
        <f t="shared" si="13"/>
        <v>141.69999999999999</v>
      </c>
      <c r="S251" s="15">
        <v>168.6</v>
      </c>
      <c r="T251" s="15">
        <v>152.80000000000001</v>
      </c>
      <c r="U251" s="15">
        <v>147.4</v>
      </c>
      <c r="V251" s="15">
        <v>152.1</v>
      </c>
      <c r="W251" s="15">
        <f t="shared" si="14"/>
        <v>150.76666666666668</v>
      </c>
      <c r="X251" s="15">
        <v>153.9</v>
      </c>
      <c r="Y251" s="15">
        <v>150.4</v>
      </c>
      <c r="Z251" s="15">
        <v>151.69999999999999</v>
      </c>
      <c r="AA251" s="15">
        <v>155.69999999999999</v>
      </c>
      <c r="AB251" s="15">
        <v>136.30000000000001</v>
      </c>
      <c r="AC251" s="15">
        <v>150.1</v>
      </c>
      <c r="AD251" s="15">
        <v>161.69999999999999</v>
      </c>
      <c r="AE251" s="15">
        <v>142.5</v>
      </c>
      <c r="AF251" s="15">
        <v>148.1</v>
      </c>
      <c r="AG251" s="15">
        <f t="shared" si="15"/>
        <v>145.30000000000001</v>
      </c>
      <c r="AH251" s="15">
        <v>151.9</v>
      </c>
    </row>
    <row r="252" spans="1:34" x14ac:dyDescent="0.45">
      <c r="A252" t="s">
        <v>34</v>
      </c>
      <c r="B252">
        <v>2020</v>
      </c>
      <c r="C252" t="s">
        <v>31</v>
      </c>
      <c r="D252" s="15">
        <v>167.4</v>
      </c>
      <c r="E252" s="15">
        <v>154.9</v>
      </c>
      <c r="F252" s="15">
        <v>143.19999999999999</v>
      </c>
      <c r="G252" s="15">
        <v>197</v>
      </c>
      <c r="H252" s="15">
        <v>150.1</v>
      </c>
      <c r="I252" s="15">
        <f t="shared" si="12"/>
        <v>162.52000000000001</v>
      </c>
      <c r="J252" s="15">
        <v>129.9</v>
      </c>
      <c r="K252" s="15">
        <v>144.30000000000001</v>
      </c>
      <c r="L252" s="15">
        <v>140.4</v>
      </c>
      <c r="M252" s="15">
        <v>114.1</v>
      </c>
      <c r="N252" s="15">
        <v>150.9</v>
      </c>
      <c r="O252" s="15">
        <v>136.1</v>
      </c>
      <c r="P252" s="15">
        <v>158.6</v>
      </c>
      <c r="Q252" s="15">
        <v>153.5</v>
      </c>
      <c r="R252" s="15">
        <f t="shared" si="13"/>
        <v>140.97500000000002</v>
      </c>
      <c r="S252" s="15">
        <v>169.2</v>
      </c>
      <c r="T252" s="15">
        <v>150.5</v>
      </c>
      <c r="U252" s="15">
        <v>141.5</v>
      </c>
      <c r="V252" s="15">
        <v>149.19999999999999</v>
      </c>
      <c r="W252" s="15">
        <f t="shared" si="14"/>
        <v>147.06666666666666</v>
      </c>
      <c r="X252" s="15">
        <v>153.9</v>
      </c>
      <c r="Y252" s="15">
        <v>144.6</v>
      </c>
      <c r="Z252" s="15">
        <v>146.19999999999999</v>
      </c>
      <c r="AA252" s="15">
        <v>151.19999999999999</v>
      </c>
      <c r="AB252" s="15">
        <v>130.9</v>
      </c>
      <c r="AC252" s="15">
        <v>142.80000000000001</v>
      </c>
      <c r="AD252" s="15">
        <v>156.1</v>
      </c>
      <c r="AE252" s="15">
        <v>142.30000000000001</v>
      </c>
      <c r="AF252" s="15">
        <v>143.4</v>
      </c>
      <c r="AG252" s="15">
        <f t="shared" si="15"/>
        <v>142.85000000000002</v>
      </c>
      <c r="AH252" s="15">
        <v>150.19999999999999</v>
      </c>
    </row>
    <row r="253" spans="1:34" x14ac:dyDescent="0.45">
      <c r="A253" t="s">
        <v>33</v>
      </c>
      <c r="B253">
        <v>2020</v>
      </c>
      <c r="C253" t="s">
        <v>31</v>
      </c>
      <c r="D253" s="15">
        <v>167.6</v>
      </c>
      <c r="E253" s="15">
        <v>157</v>
      </c>
      <c r="F253" s="15">
        <v>144.4</v>
      </c>
      <c r="G253" s="15">
        <v>207.8</v>
      </c>
      <c r="H253" s="15">
        <v>149.30000000000001</v>
      </c>
      <c r="I253" s="15">
        <f t="shared" si="12"/>
        <v>165.21999999999997</v>
      </c>
      <c r="J253" s="15">
        <v>126.3</v>
      </c>
      <c r="K253" s="15">
        <v>145.6</v>
      </c>
      <c r="L253" s="15">
        <v>139.1</v>
      </c>
      <c r="M253" s="15">
        <v>114.8</v>
      </c>
      <c r="N253" s="15">
        <v>149.5</v>
      </c>
      <c r="O253" s="15">
        <v>131.1</v>
      </c>
      <c r="P253" s="15">
        <v>158.5</v>
      </c>
      <c r="Q253" s="15">
        <v>154.4</v>
      </c>
      <c r="R253" s="15">
        <f t="shared" si="13"/>
        <v>139.91249999999999</v>
      </c>
      <c r="S253" s="15">
        <v>170.8</v>
      </c>
      <c r="T253" s="15">
        <v>147</v>
      </c>
      <c r="U253" s="15">
        <v>133.19999999999999</v>
      </c>
      <c r="V253" s="15">
        <v>144.9</v>
      </c>
      <c r="W253" s="15">
        <f t="shared" si="14"/>
        <v>141.70000000000002</v>
      </c>
      <c r="X253" s="15">
        <v>153.9</v>
      </c>
      <c r="Y253" s="15">
        <v>135.1</v>
      </c>
      <c r="Z253" s="15">
        <v>140.1</v>
      </c>
      <c r="AA253" s="15">
        <v>143.80000000000001</v>
      </c>
      <c r="AB253" s="15">
        <v>126.1</v>
      </c>
      <c r="AC253" s="15">
        <v>137.19999999999999</v>
      </c>
      <c r="AD253" s="15">
        <v>152.1</v>
      </c>
      <c r="AE253" s="15">
        <v>142.1</v>
      </c>
      <c r="AF253" s="15">
        <v>138.4</v>
      </c>
      <c r="AG253" s="15">
        <f t="shared" si="15"/>
        <v>140.25</v>
      </c>
      <c r="AH253" s="15">
        <v>148.19999999999999</v>
      </c>
    </row>
    <row r="254" spans="1:34" x14ac:dyDescent="0.45">
      <c r="A254" t="s">
        <v>30</v>
      </c>
      <c r="B254">
        <v>2020</v>
      </c>
      <c r="C254" t="s">
        <v>35</v>
      </c>
      <c r="D254" s="15">
        <v>167.5</v>
      </c>
      <c r="E254" s="15">
        <v>150.9</v>
      </c>
      <c r="F254" s="15">
        <v>140.69999999999999</v>
      </c>
      <c r="G254" s="15">
        <v>165.1</v>
      </c>
      <c r="H254" s="15">
        <v>150.9</v>
      </c>
      <c r="I254" s="15">
        <f t="shared" si="12"/>
        <v>155.01999999999998</v>
      </c>
      <c r="J254" s="15">
        <v>133.69999999999999</v>
      </c>
      <c r="K254" s="15">
        <v>144.19999999999999</v>
      </c>
      <c r="L254" s="15">
        <v>141.80000000000001</v>
      </c>
      <c r="M254" s="15">
        <v>113.1</v>
      </c>
      <c r="N254" s="15">
        <v>152.80000000000001</v>
      </c>
      <c r="O254" s="15">
        <v>140.1</v>
      </c>
      <c r="P254" s="15">
        <v>159.19999999999999</v>
      </c>
      <c r="Q254" s="15">
        <v>149.80000000000001</v>
      </c>
      <c r="R254" s="15">
        <f t="shared" si="13"/>
        <v>141.83749999999998</v>
      </c>
      <c r="S254" s="15">
        <v>169.4</v>
      </c>
      <c r="T254" s="15">
        <v>153</v>
      </c>
      <c r="U254" s="15">
        <v>147.5</v>
      </c>
      <c r="V254" s="15">
        <v>152.30000000000001</v>
      </c>
      <c r="W254" s="15">
        <f t="shared" si="14"/>
        <v>150.93333333333334</v>
      </c>
      <c r="X254" s="15">
        <v>154.80000000000001</v>
      </c>
      <c r="Y254" s="15">
        <v>152.30000000000001</v>
      </c>
      <c r="Z254" s="15">
        <v>151.80000000000001</v>
      </c>
      <c r="AA254" s="15">
        <v>156.19999999999999</v>
      </c>
      <c r="AB254" s="15">
        <v>136</v>
      </c>
      <c r="AC254" s="15">
        <v>150.4</v>
      </c>
      <c r="AD254" s="15">
        <v>161.9</v>
      </c>
      <c r="AE254" s="15">
        <v>143.4</v>
      </c>
      <c r="AF254" s="15">
        <v>148.4</v>
      </c>
      <c r="AG254" s="15">
        <f t="shared" si="15"/>
        <v>145.9</v>
      </c>
      <c r="AH254" s="15">
        <v>150.4</v>
      </c>
    </row>
    <row r="255" spans="1:34" x14ac:dyDescent="0.45">
      <c r="A255" t="s">
        <v>34</v>
      </c>
      <c r="B255">
        <v>2020</v>
      </c>
      <c r="C255" t="s">
        <v>35</v>
      </c>
      <c r="D255" s="15">
        <v>167.5</v>
      </c>
      <c r="E255" s="15">
        <v>151.80000000000001</v>
      </c>
      <c r="F255" s="15">
        <v>141.80000000000001</v>
      </c>
      <c r="G255" s="15">
        <v>170.7</v>
      </c>
      <c r="H255" s="15">
        <v>150.80000000000001</v>
      </c>
      <c r="I255" s="15">
        <f t="shared" si="12"/>
        <v>156.51999999999998</v>
      </c>
      <c r="J255" s="15">
        <v>131.4</v>
      </c>
      <c r="K255" s="15">
        <v>144.80000000000001</v>
      </c>
      <c r="L255" s="15">
        <v>141.1</v>
      </c>
      <c r="M255" s="15">
        <v>113.6</v>
      </c>
      <c r="N255" s="15">
        <v>152</v>
      </c>
      <c r="O255" s="15">
        <v>136.5</v>
      </c>
      <c r="P255" s="15">
        <v>159.1</v>
      </c>
      <c r="Q255" s="15">
        <v>150.5</v>
      </c>
      <c r="R255" s="15">
        <f t="shared" si="13"/>
        <v>141.125</v>
      </c>
      <c r="S255" s="15">
        <v>170.1</v>
      </c>
      <c r="T255" s="15">
        <v>150.80000000000001</v>
      </c>
      <c r="U255" s="15">
        <v>141.69999999999999</v>
      </c>
      <c r="V255" s="15">
        <v>149.5</v>
      </c>
      <c r="W255" s="15">
        <f t="shared" si="14"/>
        <v>147.33333333333334</v>
      </c>
      <c r="X255" s="15">
        <v>154.80000000000001</v>
      </c>
      <c r="Y255" s="15">
        <v>147.19999999999999</v>
      </c>
      <c r="Z255" s="15">
        <v>146.4</v>
      </c>
      <c r="AA255" s="15">
        <v>151.69999999999999</v>
      </c>
      <c r="AB255" s="15">
        <v>130.30000000000001</v>
      </c>
      <c r="AC255" s="15">
        <v>143.19999999999999</v>
      </c>
      <c r="AD255" s="15">
        <v>156.19999999999999</v>
      </c>
      <c r="AE255" s="15">
        <v>143.4</v>
      </c>
      <c r="AF255" s="15">
        <v>143.6</v>
      </c>
      <c r="AG255" s="15">
        <f t="shared" si="15"/>
        <v>143.5</v>
      </c>
      <c r="AH255" s="15">
        <v>149.1</v>
      </c>
    </row>
    <row r="256" spans="1:34" x14ac:dyDescent="0.45">
      <c r="A256" t="s">
        <v>33</v>
      </c>
      <c r="B256">
        <v>2020</v>
      </c>
      <c r="C256" t="s">
        <v>35</v>
      </c>
      <c r="D256" s="15">
        <v>167.6</v>
      </c>
      <c r="E256" s="15">
        <v>153.1</v>
      </c>
      <c r="F256" s="15">
        <v>143.1</v>
      </c>
      <c r="G256" s="15">
        <v>181.7</v>
      </c>
      <c r="H256" s="15">
        <v>150.69999999999999</v>
      </c>
      <c r="I256" s="15">
        <f t="shared" si="12"/>
        <v>159.24</v>
      </c>
      <c r="J256" s="15">
        <v>127.4</v>
      </c>
      <c r="K256" s="15">
        <v>146.19999999999999</v>
      </c>
      <c r="L256" s="15">
        <v>139.6</v>
      </c>
      <c r="M256" s="15">
        <v>114.6</v>
      </c>
      <c r="N256" s="15">
        <v>150.4</v>
      </c>
      <c r="O256" s="15">
        <v>131.5</v>
      </c>
      <c r="P256" s="15">
        <v>159</v>
      </c>
      <c r="Q256" s="15">
        <v>151.69999999999999</v>
      </c>
      <c r="R256" s="15">
        <f t="shared" si="13"/>
        <v>140.05000000000001</v>
      </c>
      <c r="S256" s="15">
        <v>172</v>
      </c>
      <c r="T256" s="15">
        <v>147.30000000000001</v>
      </c>
      <c r="U256" s="15">
        <v>133.5</v>
      </c>
      <c r="V256" s="15">
        <v>145.19999999999999</v>
      </c>
      <c r="W256" s="15">
        <f t="shared" si="14"/>
        <v>142</v>
      </c>
      <c r="X256" s="15">
        <v>154.80000000000001</v>
      </c>
      <c r="Y256" s="15">
        <v>138.9</v>
      </c>
      <c r="Z256" s="15">
        <v>140.4</v>
      </c>
      <c r="AA256" s="15">
        <v>144.4</v>
      </c>
      <c r="AB256" s="15">
        <v>125.2</v>
      </c>
      <c r="AC256" s="15">
        <v>137.69999999999999</v>
      </c>
      <c r="AD256" s="15">
        <v>152.19999999999999</v>
      </c>
      <c r="AE256" s="15">
        <v>143.5</v>
      </c>
      <c r="AF256" s="15">
        <v>138.4</v>
      </c>
      <c r="AG256" s="15">
        <f t="shared" si="15"/>
        <v>140.94999999999999</v>
      </c>
      <c r="AH256" s="15">
        <v>147.69999999999999</v>
      </c>
    </row>
    <row r="257" spans="1:34" x14ac:dyDescent="0.45">
      <c r="A257" t="s">
        <v>30</v>
      </c>
      <c r="B257">
        <v>2020</v>
      </c>
      <c r="C257" t="s">
        <v>36</v>
      </c>
      <c r="D257" s="15">
        <v>166.8</v>
      </c>
      <c r="E257" s="15">
        <v>147.6</v>
      </c>
      <c r="F257" s="15">
        <v>141.80000000000001</v>
      </c>
      <c r="G257" s="15">
        <v>152.30000000000001</v>
      </c>
      <c r="H257" s="15">
        <v>151.69999999999999</v>
      </c>
      <c r="I257" s="15">
        <f t="shared" si="12"/>
        <v>152.04000000000002</v>
      </c>
      <c r="J257" s="15">
        <v>133.30000000000001</v>
      </c>
      <c r="K257" s="15">
        <v>144.4</v>
      </c>
      <c r="L257" s="15">
        <v>141.80000000000001</v>
      </c>
      <c r="M257" s="15">
        <v>112.6</v>
      </c>
      <c r="N257" s="15">
        <v>154</v>
      </c>
      <c r="O257" s="15">
        <v>140.1</v>
      </c>
      <c r="P257" s="15">
        <v>160</v>
      </c>
      <c r="Q257" s="15">
        <v>148.19999999999999</v>
      </c>
      <c r="R257" s="15">
        <f t="shared" si="13"/>
        <v>141.80000000000001</v>
      </c>
      <c r="S257" s="15">
        <v>170.5</v>
      </c>
      <c r="T257" s="15">
        <v>153.4</v>
      </c>
      <c r="U257" s="15">
        <v>147.6</v>
      </c>
      <c r="V257" s="15">
        <v>152.5</v>
      </c>
      <c r="W257" s="15">
        <f t="shared" si="14"/>
        <v>151.16666666666666</v>
      </c>
      <c r="X257" s="15">
        <v>154.5</v>
      </c>
      <c r="Y257" s="15">
        <v>153.4</v>
      </c>
      <c r="Z257" s="15">
        <v>151.5</v>
      </c>
      <c r="AA257" s="15">
        <v>156.69999999999999</v>
      </c>
      <c r="AB257" s="15">
        <v>135.80000000000001</v>
      </c>
      <c r="AC257" s="15">
        <v>151.19999999999999</v>
      </c>
      <c r="AD257" s="15">
        <v>161.19999999999999</v>
      </c>
      <c r="AE257" s="15">
        <v>145.1</v>
      </c>
      <c r="AF257" s="15">
        <v>148.6</v>
      </c>
      <c r="AG257" s="15">
        <f t="shared" si="15"/>
        <v>146.85</v>
      </c>
      <c r="AH257" s="15">
        <v>149.80000000000001</v>
      </c>
    </row>
    <row r="258" spans="1:34" x14ac:dyDescent="0.45">
      <c r="A258" t="s">
        <v>34</v>
      </c>
      <c r="B258">
        <v>2020</v>
      </c>
      <c r="C258" t="s">
        <v>36</v>
      </c>
      <c r="D258" s="15">
        <v>167</v>
      </c>
      <c r="E258" s="15">
        <v>148.1</v>
      </c>
      <c r="F258" s="15">
        <v>142.5</v>
      </c>
      <c r="G258" s="15">
        <v>157.30000000000001</v>
      </c>
      <c r="H258" s="15">
        <v>151.5</v>
      </c>
      <c r="I258" s="15">
        <f t="shared" si="12"/>
        <v>153.28000000000003</v>
      </c>
      <c r="J258" s="15">
        <v>131.19999999999999</v>
      </c>
      <c r="K258" s="15">
        <v>145.1</v>
      </c>
      <c r="L258" s="15">
        <v>141.1</v>
      </c>
      <c r="M258" s="15">
        <v>113.2</v>
      </c>
      <c r="N258" s="15">
        <v>153.19999999999999</v>
      </c>
      <c r="O258" s="15">
        <v>136.69999999999999</v>
      </c>
      <c r="P258" s="15">
        <v>159.6</v>
      </c>
      <c r="Q258" s="15">
        <v>148.9</v>
      </c>
      <c r="R258" s="15">
        <f t="shared" si="13"/>
        <v>141.125</v>
      </c>
      <c r="S258" s="15">
        <v>171.2</v>
      </c>
      <c r="T258" s="15">
        <v>151.19999999999999</v>
      </c>
      <c r="U258" s="15">
        <v>141.9</v>
      </c>
      <c r="V258" s="15">
        <v>149.80000000000001</v>
      </c>
      <c r="W258" s="15">
        <f t="shared" si="14"/>
        <v>147.63333333333335</v>
      </c>
      <c r="X258" s="15">
        <v>154.5</v>
      </c>
      <c r="Y258" s="15">
        <v>148.9</v>
      </c>
      <c r="Z258" s="15">
        <v>146.4</v>
      </c>
      <c r="AA258" s="15">
        <v>152.30000000000001</v>
      </c>
      <c r="AB258" s="15">
        <v>129.9</v>
      </c>
      <c r="AC258" s="15">
        <v>143.69999999999999</v>
      </c>
      <c r="AD258" s="15">
        <v>156.1</v>
      </c>
      <c r="AE258" s="15">
        <v>145.19999999999999</v>
      </c>
      <c r="AF258" s="15">
        <v>143.80000000000001</v>
      </c>
      <c r="AG258" s="15">
        <f t="shared" si="15"/>
        <v>144.5</v>
      </c>
      <c r="AH258" s="15">
        <v>148.6</v>
      </c>
    </row>
    <row r="259" spans="1:34" x14ac:dyDescent="0.45">
      <c r="A259" t="s">
        <v>33</v>
      </c>
      <c r="B259">
        <v>2020</v>
      </c>
      <c r="C259" t="s">
        <v>36</v>
      </c>
      <c r="D259" s="15">
        <v>167.5</v>
      </c>
      <c r="E259" s="15">
        <v>148.9</v>
      </c>
      <c r="F259" s="15">
        <v>143.30000000000001</v>
      </c>
      <c r="G259" s="15">
        <v>167</v>
      </c>
      <c r="H259" s="15">
        <v>151.1</v>
      </c>
      <c r="I259" s="15">
        <f t="shared" ref="I259:I322" si="16">AVERAGE(D259:H259)</f>
        <v>155.56</v>
      </c>
      <c r="J259" s="15">
        <v>127.5</v>
      </c>
      <c r="K259" s="15">
        <v>146.5</v>
      </c>
      <c r="L259" s="15">
        <v>139.69999999999999</v>
      </c>
      <c r="M259" s="15">
        <v>114.4</v>
      </c>
      <c r="N259" s="15">
        <v>151.5</v>
      </c>
      <c r="O259" s="15">
        <v>131.9</v>
      </c>
      <c r="P259" s="15">
        <v>159.1</v>
      </c>
      <c r="Q259" s="15">
        <v>150.1</v>
      </c>
      <c r="R259" s="15">
        <f t="shared" ref="R259:R322" si="17">AVERAGE(J259:Q259)</f>
        <v>140.08750000000001</v>
      </c>
      <c r="S259" s="15">
        <v>173.3</v>
      </c>
      <c r="T259" s="15">
        <v>147.69999999999999</v>
      </c>
      <c r="U259" s="15">
        <v>133.80000000000001</v>
      </c>
      <c r="V259" s="15">
        <v>145.6</v>
      </c>
      <c r="W259" s="15">
        <f t="shared" ref="W259:W322" si="18">AVERAGE(T259:V259)</f>
        <v>142.36666666666667</v>
      </c>
      <c r="X259" s="15">
        <v>154.5</v>
      </c>
      <c r="Y259" s="15">
        <v>141.4</v>
      </c>
      <c r="Z259" s="15">
        <v>140.80000000000001</v>
      </c>
      <c r="AA259" s="15">
        <v>145</v>
      </c>
      <c r="AB259" s="15">
        <v>124.6</v>
      </c>
      <c r="AC259" s="15">
        <v>137.9</v>
      </c>
      <c r="AD259" s="15">
        <v>152.5</v>
      </c>
      <c r="AE259" s="15">
        <v>145.30000000000001</v>
      </c>
      <c r="AF259" s="15">
        <v>138.69999999999999</v>
      </c>
      <c r="AG259" s="15">
        <f t="shared" ref="AG259:AG322" si="19">AVERAGE(AE259:AF259)</f>
        <v>142</v>
      </c>
      <c r="AH259" s="15">
        <v>147.30000000000001</v>
      </c>
    </row>
    <row r="260" spans="1:34" x14ac:dyDescent="0.45">
      <c r="A260" t="s">
        <v>30</v>
      </c>
      <c r="B260">
        <v>2020</v>
      </c>
      <c r="C260" t="s">
        <v>37</v>
      </c>
      <c r="D260" s="15">
        <v>178.55</v>
      </c>
      <c r="E260" s="15">
        <v>146.9</v>
      </c>
      <c r="F260" s="15">
        <v>147.30000000000001</v>
      </c>
      <c r="G260" s="15">
        <v>162.69999999999999</v>
      </c>
      <c r="H260" s="15">
        <v>155.6</v>
      </c>
      <c r="I260" s="15">
        <f t="shared" si="16"/>
        <v>158.21</v>
      </c>
      <c r="J260" s="15">
        <v>137.1</v>
      </c>
      <c r="K260" s="15">
        <v>147.19999999999999</v>
      </c>
      <c r="L260" s="15">
        <v>150.19999999999999</v>
      </c>
      <c r="M260" s="15">
        <v>119.8</v>
      </c>
      <c r="N260" s="15">
        <v>158.69999999999999</v>
      </c>
      <c r="O260" s="15">
        <v>139.19999999999999</v>
      </c>
      <c r="P260" s="15">
        <v>160.9</v>
      </c>
      <c r="Q260" s="15">
        <v>150.1</v>
      </c>
      <c r="R260" s="15">
        <f t="shared" si="17"/>
        <v>145.4</v>
      </c>
      <c r="S260" s="15">
        <v>176.45</v>
      </c>
      <c r="T260" s="15">
        <v>154.05000000000001</v>
      </c>
      <c r="U260" s="15">
        <v>148.80000000000001</v>
      </c>
      <c r="V260" s="15">
        <v>153.30000000000001</v>
      </c>
      <c r="W260" s="15">
        <f t="shared" si="18"/>
        <v>152.05000000000001</v>
      </c>
      <c r="X260" s="15">
        <v>155.6</v>
      </c>
      <c r="Y260" s="15">
        <v>148.4</v>
      </c>
      <c r="Z260" s="15">
        <v>151.6</v>
      </c>
      <c r="AA260" s="15">
        <v>154.30000000000001</v>
      </c>
      <c r="AB260" s="15">
        <v>138.60000000000002</v>
      </c>
      <c r="AC260" s="15">
        <v>152.19999999999999</v>
      </c>
      <c r="AD260" s="15">
        <v>161.5</v>
      </c>
      <c r="AE260" s="15">
        <v>148.14999999999998</v>
      </c>
      <c r="AF260" s="15">
        <v>150.14999999999998</v>
      </c>
      <c r="AG260" s="15">
        <f t="shared" si="19"/>
        <v>149.14999999999998</v>
      </c>
      <c r="AH260" s="15">
        <v>151.25</v>
      </c>
    </row>
    <row r="261" spans="1:34" x14ac:dyDescent="0.45">
      <c r="A261" t="s">
        <v>34</v>
      </c>
      <c r="B261">
        <v>2020</v>
      </c>
      <c r="C261" t="s">
        <v>37</v>
      </c>
      <c r="D261" s="15">
        <v>179.85</v>
      </c>
      <c r="E261" s="15">
        <v>148.80000000000001</v>
      </c>
      <c r="F261" s="15">
        <v>149.9</v>
      </c>
      <c r="G261" s="15">
        <v>168.6</v>
      </c>
      <c r="H261" s="15">
        <v>155.6</v>
      </c>
      <c r="I261" s="15">
        <f t="shared" si="16"/>
        <v>160.55000000000001</v>
      </c>
      <c r="J261" s="15">
        <v>135.1</v>
      </c>
      <c r="K261" s="15">
        <v>148.69999999999999</v>
      </c>
      <c r="L261" s="15">
        <v>150.4</v>
      </c>
      <c r="M261" s="15">
        <v>120.3</v>
      </c>
      <c r="N261" s="15">
        <v>157.1</v>
      </c>
      <c r="O261" s="15">
        <v>136.80000000000001</v>
      </c>
      <c r="P261" s="15">
        <v>160.69999999999999</v>
      </c>
      <c r="Q261" s="15">
        <v>151.4</v>
      </c>
      <c r="R261" s="15">
        <f t="shared" si="17"/>
        <v>145.0625</v>
      </c>
      <c r="S261" s="15">
        <v>177.35</v>
      </c>
      <c r="T261" s="15">
        <v>151.85</v>
      </c>
      <c r="U261" s="15">
        <v>143.15</v>
      </c>
      <c r="V261" s="15">
        <v>150.60000000000002</v>
      </c>
      <c r="W261" s="15">
        <f t="shared" si="18"/>
        <v>148.53333333333333</v>
      </c>
      <c r="X261" s="15">
        <v>155.6</v>
      </c>
      <c r="Y261" s="15">
        <v>144.1</v>
      </c>
      <c r="Z261" s="15">
        <v>146.4</v>
      </c>
      <c r="AA261" s="15">
        <v>150.69999999999999</v>
      </c>
      <c r="AB261" s="15">
        <v>132.44999999999999</v>
      </c>
      <c r="AC261" s="15">
        <v>146</v>
      </c>
      <c r="AD261" s="15">
        <v>156.25</v>
      </c>
      <c r="AE261" s="15">
        <v>148.39999999999998</v>
      </c>
      <c r="AF261" s="15">
        <v>145.4</v>
      </c>
      <c r="AG261" s="15">
        <f t="shared" si="19"/>
        <v>146.89999999999998</v>
      </c>
      <c r="AH261" s="15">
        <v>150.19999999999999</v>
      </c>
    </row>
    <row r="262" spans="1:34" x14ac:dyDescent="0.45">
      <c r="A262" t="s">
        <v>33</v>
      </c>
      <c r="B262">
        <v>2020</v>
      </c>
      <c r="C262" t="s">
        <v>37</v>
      </c>
      <c r="D262" s="15">
        <v>182.25</v>
      </c>
      <c r="E262" s="15">
        <v>151.9</v>
      </c>
      <c r="F262" s="15">
        <v>152.9</v>
      </c>
      <c r="G262" s="15">
        <v>180</v>
      </c>
      <c r="H262" s="15">
        <v>155.5</v>
      </c>
      <c r="I262" s="15">
        <f t="shared" si="16"/>
        <v>164.51</v>
      </c>
      <c r="J262" s="15">
        <v>131.6</v>
      </c>
      <c r="K262" s="15">
        <v>151.80000000000001</v>
      </c>
      <c r="L262" s="15">
        <v>150.80000000000001</v>
      </c>
      <c r="M262" s="15">
        <v>121.2</v>
      </c>
      <c r="N262" s="15">
        <v>154</v>
      </c>
      <c r="O262" s="15">
        <v>133.5</v>
      </c>
      <c r="P262" s="15">
        <v>160.39999999999998</v>
      </c>
      <c r="Q262" s="15">
        <v>153.55000000000001</v>
      </c>
      <c r="R262" s="15">
        <f t="shared" si="17"/>
        <v>144.60624999999999</v>
      </c>
      <c r="S262" s="15">
        <v>180</v>
      </c>
      <c r="T262" s="15">
        <v>148.39999999999998</v>
      </c>
      <c r="U262" s="15">
        <v>135.19999999999999</v>
      </c>
      <c r="V262" s="15">
        <v>146.39999999999998</v>
      </c>
      <c r="W262" s="15">
        <f t="shared" si="18"/>
        <v>143.33333333333331</v>
      </c>
      <c r="X262" s="15">
        <v>155.6</v>
      </c>
      <c r="Y262" s="15">
        <v>137.1</v>
      </c>
      <c r="Z262" s="15">
        <v>140.60000000000002</v>
      </c>
      <c r="AA262" s="15">
        <v>144.80000000000001</v>
      </c>
      <c r="AB262" s="15">
        <v>126.95</v>
      </c>
      <c r="AC262" s="15">
        <v>141.19999999999999</v>
      </c>
      <c r="AD262" s="15">
        <v>152.5</v>
      </c>
      <c r="AE262" s="15">
        <v>148.75</v>
      </c>
      <c r="AF262" s="15">
        <v>140.35</v>
      </c>
      <c r="AG262" s="15">
        <f t="shared" si="19"/>
        <v>144.55000000000001</v>
      </c>
      <c r="AH262" s="15">
        <v>149.05000000000001</v>
      </c>
    </row>
    <row r="263" spans="1:34" x14ac:dyDescent="0.45">
      <c r="A263" t="s">
        <v>30</v>
      </c>
      <c r="B263">
        <v>2020</v>
      </c>
      <c r="C263" t="s">
        <v>38</v>
      </c>
      <c r="D263" s="15">
        <v>184.42500000000001</v>
      </c>
      <c r="E263" s="15">
        <v>148.15</v>
      </c>
      <c r="F263" s="15">
        <v>145.25</v>
      </c>
      <c r="G263" s="15">
        <v>155.80000000000001</v>
      </c>
      <c r="H263" s="15">
        <v>154.44999999999999</v>
      </c>
      <c r="I263" s="15">
        <f t="shared" si="16"/>
        <v>157.61500000000001</v>
      </c>
      <c r="J263" s="15">
        <v>137.64999999999998</v>
      </c>
      <c r="K263" s="15">
        <v>147.69999999999999</v>
      </c>
      <c r="L263" s="15">
        <v>150.25</v>
      </c>
      <c r="M263" s="15">
        <v>116.5</v>
      </c>
      <c r="N263" s="15">
        <v>159.25</v>
      </c>
      <c r="O263" s="15">
        <v>140.64999999999998</v>
      </c>
      <c r="P263" s="15">
        <v>161.35000000000002</v>
      </c>
      <c r="Q263" s="15">
        <v>151.19999999999999</v>
      </c>
      <c r="R263" s="15">
        <f t="shared" si="17"/>
        <v>145.56874999999999</v>
      </c>
      <c r="S263" s="15">
        <v>179.42500000000001</v>
      </c>
      <c r="T263" s="15">
        <v>154.375</v>
      </c>
      <c r="U263" s="15">
        <v>149.4</v>
      </c>
      <c r="V263" s="15">
        <v>153.69999999999999</v>
      </c>
      <c r="W263" s="15">
        <f t="shared" si="18"/>
        <v>152.49166666666665</v>
      </c>
      <c r="X263" s="15">
        <v>155.14999999999998</v>
      </c>
      <c r="Y263" s="15">
        <v>146.65</v>
      </c>
      <c r="Z263" s="15">
        <v>151.64999999999998</v>
      </c>
      <c r="AA263" s="15">
        <v>156.25</v>
      </c>
      <c r="AB263" s="15">
        <v>140</v>
      </c>
      <c r="AC263" s="15">
        <v>152.69999999999999</v>
      </c>
      <c r="AD263" s="15">
        <v>161.65</v>
      </c>
      <c r="AE263" s="15">
        <v>149.67499999999998</v>
      </c>
      <c r="AF263" s="15">
        <v>150.92499999999998</v>
      </c>
      <c r="AG263" s="15">
        <f t="shared" si="19"/>
        <v>150.29999999999998</v>
      </c>
      <c r="AH263" s="15">
        <v>151.97499999999999</v>
      </c>
    </row>
    <row r="264" spans="1:34" x14ac:dyDescent="0.45">
      <c r="A264" t="s">
        <v>34</v>
      </c>
      <c r="B264">
        <v>2020</v>
      </c>
      <c r="C264" t="s">
        <v>38</v>
      </c>
      <c r="D264" s="15">
        <v>186.27499999999998</v>
      </c>
      <c r="E264" s="15">
        <v>150.10000000000002</v>
      </c>
      <c r="F264" s="15">
        <v>148.55000000000001</v>
      </c>
      <c r="G264" s="15">
        <v>162.55000000000001</v>
      </c>
      <c r="H264" s="15">
        <v>154.44999999999999</v>
      </c>
      <c r="I264" s="15">
        <f t="shared" si="16"/>
        <v>160.38499999999999</v>
      </c>
      <c r="J264" s="15">
        <v>135.69999999999999</v>
      </c>
      <c r="K264" s="15">
        <v>149.14999999999998</v>
      </c>
      <c r="L264" s="15">
        <v>150.65</v>
      </c>
      <c r="M264" s="15">
        <v>117.25</v>
      </c>
      <c r="N264" s="15">
        <v>158.30000000000001</v>
      </c>
      <c r="O264" s="15">
        <v>138.10000000000002</v>
      </c>
      <c r="P264" s="15">
        <v>161.25</v>
      </c>
      <c r="Q264" s="15">
        <v>152.69999999999999</v>
      </c>
      <c r="R264" s="15">
        <f t="shared" si="17"/>
        <v>145.38749999999999</v>
      </c>
      <c r="S264" s="15">
        <v>180.42500000000001</v>
      </c>
      <c r="T264" s="15">
        <v>152.17500000000001</v>
      </c>
      <c r="U264" s="15">
        <v>143.77500000000001</v>
      </c>
      <c r="V264" s="15">
        <v>151</v>
      </c>
      <c r="W264" s="15">
        <f t="shared" si="18"/>
        <v>148.98333333333335</v>
      </c>
      <c r="X264" s="15">
        <v>155.14999999999998</v>
      </c>
      <c r="Y264" s="15">
        <v>143</v>
      </c>
      <c r="Z264" s="15">
        <v>146.4</v>
      </c>
      <c r="AA264" s="15">
        <v>152.55000000000001</v>
      </c>
      <c r="AB264" s="15">
        <v>133.72499999999999</v>
      </c>
      <c r="AC264" s="15">
        <v>147.15</v>
      </c>
      <c r="AD264" s="15">
        <v>156.32499999999999</v>
      </c>
      <c r="AE264" s="15">
        <v>150</v>
      </c>
      <c r="AF264" s="15">
        <v>146.19999999999999</v>
      </c>
      <c r="AG264" s="15">
        <f t="shared" si="19"/>
        <v>148.1</v>
      </c>
      <c r="AH264" s="15">
        <v>151</v>
      </c>
    </row>
    <row r="265" spans="1:34" x14ac:dyDescent="0.45">
      <c r="A265" t="s">
        <v>33</v>
      </c>
      <c r="B265">
        <v>2020</v>
      </c>
      <c r="C265" t="s">
        <v>38</v>
      </c>
      <c r="D265" s="15">
        <v>189.625</v>
      </c>
      <c r="E265" s="15">
        <v>153.25</v>
      </c>
      <c r="F265" s="15">
        <v>152.35000000000002</v>
      </c>
      <c r="G265" s="15">
        <v>175.6</v>
      </c>
      <c r="H265" s="15">
        <v>154.44999999999999</v>
      </c>
      <c r="I265" s="15">
        <f t="shared" si="16"/>
        <v>165.05500000000001</v>
      </c>
      <c r="J265" s="15">
        <v>132.25</v>
      </c>
      <c r="K265" s="15">
        <v>152.25</v>
      </c>
      <c r="L265" s="15">
        <v>151.4</v>
      </c>
      <c r="M265" s="15">
        <v>118.75</v>
      </c>
      <c r="N265" s="15">
        <v>156.4</v>
      </c>
      <c r="O265" s="15">
        <v>134.55000000000001</v>
      </c>
      <c r="P265" s="15">
        <v>161.04999999999998</v>
      </c>
      <c r="Q265" s="15">
        <v>155.27500000000001</v>
      </c>
      <c r="R265" s="15">
        <f t="shared" si="17"/>
        <v>145.24062499999999</v>
      </c>
      <c r="S265" s="15">
        <v>183.35</v>
      </c>
      <c r="T265" s="15">
        <v>148.75</v>
      </c>
      <c r="U265" s="15">
        <v>135.89999999999998</v>
      </c>
      <c r="V265" s="15">
        <v>146.79999999999998</v>
      </c>
      <c r="W265" s="15">
        <f t="shared" si="18"/>
        <v>143.81666666666663</v>
      </c>
      <c r="X265" s="15">
        <v>155.14999999999998</v>
      </c>
      <c r="Y265" s="15">
        <v>137.1</v>
      </c>
      <c r="Z265" s="15">
        <v>140.5</v>
      </c>
      <c r="AA265" s="15">
        <v>146.44999999999999</v>
      </c>
      <c r="AB265" s="15">
        <v>128.125</v>
      </c>
      <c r="AC265" s="15">
        <v>142.85</v>
      </c>
      <c r="AD265" s="15">
        <v>152.5</v>
      </c>
      <c r="AE265" s="15">
        <v>150.47499999999999</v>
      </c>
      <c r="AF265" s="15">
        <v>141.17500000000001</v>
      </c>
      <c r="AG265" s="15">
        <f t="shared" si="19"/>
        <v>145.82499999999999</v>
      </c>
      <c r="AH265" s="15">
        <v>149.92500000000001</v>
      </c>
    </row>
    <row r="266" spans="1:34" x14ac:dyDescent="0.45">
      <c r="A266" t="s">
        <v>30</v>
      </c>
      <c r="B266">
        <v>2020</v>
      </c>
      <c r="C266" t="s">
        <v>39</v>
      </c>
      <c r="D266" s="15">
        <v>190.3</v>
      </c>
      <c r="E266" s="15">
        <v>149.4</v>
      </c>
      <c r="F266" s="15">
        <v>143.19999999999999</v>
      </c>
      <c r="G266" s="15">
        <v>148.9</v>
      </c>
      <c r="H266" s="15">
        <v>153.30000000000001</v>
      </c>
      <c r="I266" s="15">
        <f t="shared" si="16"/>
        <v>157.02000000000004</v>
      </c>
      <c r="J266" s="15">
        <v>138.19999999999999</v>
      </c>
      <c r="K266" s="15">
        <v>148.19999999999999</v>
      </c>
      <c r="L266" s="15">
        <v>150.30000000000001</v>
      </c>
      <c r="M266" s="15">
        <v>113.2</v>
      </c>
      <c r="N266" s="15">
        <v>159.80000000000001</v>
      </c>
      <c r="O266" s="15">
        <v>142.1</v>
      </c>
      <c r="P266" s="15">
        <v>161.80000000000001</v>
      </c>
      <c r="Q266" s="15">
        <v>152.30000000000001</v>
      </c>
      <c r="R266" s="15">
        <f t="shared" si="17"/>
        <v>145.73750000000001</v>
      </c>
      <c r="S266" s="15">
        <v>182.4</v>
      </c>
      <c r="T266" s="15">
        <v>154.69999999999999</v>
      </c>
      <c r="U266" s="15">
        <v>150</v>
      </c>
      <c r="V266" s="15">
        <v>154.1</v>
      </c>
      <c r="W266" s="15">
        <f t="shared" si="18"/>
        <v>152.93333333333331</v>
      </c>
      <c r="X266" s="15">
        <v>154.69999999999999</v>
      </c>
      <c r="Y266" s="15">
        <v>144.9</v>
      </c>
      <c r="Z266" s="15">
        <v>151.69999999999999</v>
      </c>
      <c r="AA266" s="15">
        <v>158.19999999999999</v>
      </c>
      <c r="AB266" s="15">
        <v>141.4</v>
      </c>
      <c r="AC266" s="15">
        <v>153.19999999999999</v>
      </c>
      <c r="AD266" s="15">
        <v>161.80000000000001</v>
      </c>
      <c r="AE266" s="15">
        <v>151.19999999999999</v>
      </c>
      <c r="AF266" s="15">
        <v>151.69999999999999</v>
      </c>
      <c r="AG266" s="15">
        <f t="shared" si="19"/>
        <v>151.44999999999999</v>
      </c>
      <c r="AH266" s="15">
        <v>152.69999999999999</v>
      </c>
    </row>
    <row r="267" spans="1:34" x14ac:dyDescent="0.45">
      <c r="A267" t="s">
        <v>34</v>
      </c>
      <c r="B267">
        <v>2020</v>
      </c>
      <c r="C267" t="s">
        <v>39</v>
      </c>
      <c r="D267" s="15">
        <v>192.7</v>
      </c>
      <c r="E267" s="15">
        <v>151.4</v>
      </c>
      <c r="F267" s="15">
        <v>147.19999999999999</v>
      </c>
      <c r="G267" s="15">
        <v>156.5</v>
      </c>
      <c r="H267" s="15">
        <v>153.30000000000001</v>
      </c>
      <c r="I267" s="15">
        <f t="shared" si="16"/>
        <v>160.21999999999997</v>
      </c>
      <c r="J267" s="15">
        <v>136.30000000000001</v>
      </c>
      <c r="K267" s="15">
        <v>149.6</v>
      </c>
      <c r="L267" s="15">
        <v>150.9</v>
      </c>
      <c r="M267" s="15">
        <v>114.2</v>
      </c>
      <c r="N267" s="15">
        <v>159.5</v>
      </c>
      <c r="O267" s="15">
        <v>139.4</v>
      </c>
      <c r="P267" s="15">
        <v>161.80000000000001</v>
      </c>
      <c r="Q267" s="15">
        <v>154</v>
      </c>
      <c r="R267" s="15">
        <f t="shared" si="17"/>
        <v>145.71250000000001</v>
      </c>
      <c r="S267" s="15">
        <v>183.5</v>
      </c>
      <c r="T267" s="15">
        <v>152.5</v>
      </c>
      <c r="U267" s="15">
        <v>144.4</v>
      </c>
      <c r="V267" s="15">
        <v>151.4</v>
      </c>
      <c r="W267" s="15">
        <f t="shared" si="18"/>
        <v>149.43333333333331</v>
      </c>
      <c r="X267" s="15">
        <v>154.69999999999999</v>
      </c>
      <c r="Y267" s="15">
        <v>141.9</v>
      </c>
      <c r="Z267" s="15">
        <v>146.4</v>
      </c>
      <c r="AA267" s="15">
        <v>154.4</v>
      </c>
      <c r="AB267" s="15">
        <v>135</v>
      </c>
      <c r="AC267" s="15">
        <v>148.30000000000001</v>
      </c>
      <c r="AD267" s="15">
        <v>156.4</v>
      </c>
      <c r="AE267" s="15">
        <v>151.6</v>
      </c>
      <c r="AF267" s="15">
        <v>147</v>
      </c>
      <c r="AG267" s="15">
        <f t="shared" si="19"/>
        <v>149.30000000000001</v>
      </c>
      <c r="AH267" s="15">
        <v>151.80000000000001</v>
      </c>
    </row>
    <row r="268" spans="1:34" x14ac:dyDescent="0.45">
      <c r="A268" t="s">
        <v>33</v>
      </c>
      <c r="B268">
        <v>2020</v>
      </c>
      <c r="C268" t="s">
        <v>39</v>
      </c>
      <c r="D268" s="15">
        <v>197</v>
      </c>
      <c r="E268" s="15">
        <v>154.6</v>
      </c>
      <c r="F268" s="15">
        <v>151.80000000000001</v>
      </c>
      <c r="G268" s="15">
        <v>171.2</v>
      </c>
      <c r="H268" s="15">
        <v>153.4</v>
      </c>
      <c r="I268" s="15">
        <f t="shared" si="16"/>
        <v>165.6</v>
      </c>
      <c r="J268" s="15">
        <v>132.9</v>
      </c>
      <c r="K268" s="15">
        <v>152.69999999999999</v>
      </c>
      <c r="L268" s="15">
        <v>152</v>
      </c>
      <c r="M268" s="15">
        <v>116.3</v>
      </c>
      <c r="N268" s="15">
        <v>158.80000000000001</v>
      </c>
      <c r="O268" s="15">
        <v>135.6</v>
      </c>
      <c r="P268" s="15">
        <v>161.69999999999999</v>
      </c>
      <c r="Q268" s="15">
        <v>157</v>
      </c>
      <c r="R268" s="15">
        <f t="shared" si="17"/>
        <v>145.875</v>
      </c>
      <c r="S268" s="15">
        <v>186.7</v>
      </c>
      <c r="T268" s="15">
        <v>149.1</v>
      </c>
      <c r="U268" s="15">
        <v>136.6</v>
      </c>
      <c r="V268" s="15">
        <v>147.19999999999999</v>
      </c>
      <c r="W268" s="15">
        <f t="shared" si="18"/>
        <v>144.29999999999998</v>
      </c>
      <c r="X268" s="15">
        <v>154.69999999999999</v>
      </c>
      <c r="Y268" s="15">
        <v>137.1</v>
      </c>
      <c r="Z268" s="15">
        <v>140.4</v>
      </c>
      <c r="AA268" s="15">
        <v>148.1</v>
      </c>
      <c r="AB268" s="15">
        <v>129.30000000000001</v>
      </c>
      <c r="AC268" s="15">
        <v>144.5</v>
      </c>
      <c r="AD268" s="15">
        <v>152.5</v>
      </c>
      <c r="AE268" s="15">
        <v>152.19999999999999</v>
      </c>
      <c r="AF268" s="15">
        <v>142</v>
      </c>
      <c r="AG268" s="15">
        <f t="shared" si="19"/>
        <v>147.1</v>
      </c>
      <c r="AH268" s="15">
        <v>150.80000000000001</v>
      </c>
    </row>
    <row r="269" spans="1:34" x14ac:dyDescent="0.45">
      <c r="A269" t="s">
        <v>30</v>
      </c>
      <c r="B269">
        <v>2020</v>
      </c>
      <c r="C269" t="s">
        <v>40</v>
      </c>
      <c r="D269" s="15">
        <v>190.3</v>
      </c>
      <c r="E269" s="15">
        <v>149.4</v>
      </c>
      <c r="F269" s="15">
        <v>143.19999999999999</v>
      </c>
      <c r="G269" s="15">
        <v>148.9</v>
      </c>
      <c r="H269" s="15">
        <v>153.30000000000001</v>
      </c>
      <c r="I269" s="15">
        <f t="shared" si="16"/>
        <v>157.02000000000004</v>
      </c>
      <c r="J269" s="15">
        <v>138.19999999999999</v>
      </c>
      <c r="K269" s="15">
        <v>148.19999999999999</v>
      </c>
      <c r="L269" s="15">
        <v>150.30000000000001</v>
      </c>
      <c r="M269" s="15">
        <v>113.2</v>
      </c>
      <c r="N269" s="15">
        <v>159.80000000000001</v>
      </c>
      <c r="O269" s="15">
        <v>142.1</v>
      </c>
      <c r="P269" s="15">
        <v>161.80000000000001</v>
      </c>
      <c r="Q269" s="15">
        <v>152.30000000000001</v>
      </c>
      <c r="R269" s="15">
        <f t="shared" si="17"/>
        <v>145.73750000000001</v>
      </c>
      <c r="S269" s="15">
        <v>182.4</v>
      </c>
      <c r="T269" s="15">
        <v>154.69999999999999</v>
      </c>
      <c r="U269" s="15">
        <v>150</v>
      </c>
      <c r="V269" s="15">
        <v>154.1</v>
      </c>
      <c r="W269" s="15">
        <f t="shared" si="18"/>
        <v>152.93333333333331</v>
      </c>
      <c r="X269" s="15">
        <v>154.69999999999999</v>
      </c>
      <c r="Y269" s="15">
        <v>144.9</v>
      </c>
      <c r="Z269" s="15">
        <v>151.69999999999999</v>
      </c>
      <c r="AA269" s="15">
        <v>158.19999999999999</v>
      </c>
      <c r="AB269" s="15">
        <v>141.4</v>
      </c>
      <c r="AC269" s="15">
        <v>153.19999999999999</v>
      </c>
      <c r="AD269" s="15">
        <v>161.80000000000001</v>
      </c>
      <c r="AE269" s="15">
        <v>151.19999999999999</v>
      </c>
      <c r="AF269" s="15">
        <v>151.69999999999999</v>
      </c>
      <c r="AG269" s="15">
        <f t="shared" si="19"/>
        <v>151.44999999999999</v>
      </c>
      <c r="AH269" s="15">
        <v>152.69999999999999</v>
      </c>
    </row>
    <row r="270" spans="1:34" x14ac:dyDescent="0.45">
      <c r="A270" t="s">
        <v>34</v>
      </c>
      <c r="B270">
        <v>2020</v>
      </c>
      <c r="C270" t="s">
        <v>40</v>
      </c>
      <c r="D270" s="15">
        <v>192.7</v>
      </c>
      <c r="E270" s="15">
        <v>151.4</v>
      </c>
      <c r="F270" s="15">
        <v>147.19999999999999</v>
      </c>
      <c r="G270" s="15">
        <v>156.5</v>
      </c>
      <c r="H270" s="15">
        <v>153.30000000000001</v>
      </c>
      <c r="I270" s="15">
        <f t="shared" si="16"/>
        <v>160.21999999999997</v>
      </c>
      <c r="J270" s="15">
        <v>136.30000000000001</v>
      </c>
      <c r="K270" s="15">
        <v>149.6</v>
      </c>
      <c r="L270" s="15">
        <v>150.9</v>
      </c>
      <c r="M270" s="15">
        <v>114.2</v>
      </c>
      <c r="N270" s="15">
        <v>159.5</v>
      </c>
      <c r="O270" s="15">
        <v>139.4</v>
      </c>
      <c r="P270" s="15">
        <v>161.80000000000001</v>
      </c>
      <c r="Q270" s="15">
        <v>154</v>
      </c>
      <c r="R270" s="15">
        <f t="shared" si="17"/>
        <v>145.71250000000001</v>
      </c>
      <c r="S270" s="15">
        <v>183.5</v>
      </c>
      <c r="T270" s="15">
        <v>152.5</v>
      </c>
      <c r="U270" s="15">
        <v>144.4</v>
      </c>
      <c r="V270" s="15">
        <v>151.4</v>
      </c>
      <c r="W270" s="15">
        <f t="shared" si="18"/>
        <v>149.43333333333331</v>
      </c>
      <c r="X270" s="15">
        <v>154.69999999999999</v>
      </c>
      <c r="Y270" s="15">
        <v>141.9</v>
      </c>
      <c r="Z270" s="15">
        <v>146.4</v>
      </c>
      <c r="AA270" s="15">
        <v>154.4</v>
      </c>
      <c r="AB270" s="15">
        <v>135</v>
      </c>
      <c r="AC270" s="15">
        <v>148.30000000000001</v>
      </c>
      <c r="AD270" s="15">
        <v>156.4</v>
      </c>
      <c r="AE270" s="15">
        <v>151.6</v>
      </c>
      <c r="AF270" s="15">
        <v>147</v>
      </c>
      <c r="AG270" s="15">
        <f t="shared" si="19"/>
        <v>149.30000000000001</v>
      </c>
      <c r="AH270" s="15">
        <v>151.80000000000001</v>
      </c>
    </row>
    <row r="271" spans="1:34" x14ac:dyDescent="0.45">
      <c r="A271" t="s">
        <v>33</v>
      </c>
      <c r="B271">
        <v>2020</v>
      </c>
      <c r="C271" t="s">
        <v>40</v>
      </c>
      <c r="D271" s="15">
        <v>197</v>
      </c>
      <c r="E271" s="15">
        <v>154.6</v>
      </c>
      <c r="F271" s="15">
        <v>151.80000000000001</v>
      </c>
      <c r="G271" s="15">
        <v>171.2</v>
      </c>
      <c r="H271" s="15">
        <v>153.4</v>
      </c>
      <c r="I271" s="15">
        <f t="shared" si="16"/>
        <v>165.6</v>
      </c>
      <c r="J271" s="15">
        <v>132.9</v>
      </c>
      <c r="K271" s="15">
        <v>152.69999999999999</v>
      </c>
      <c r="L271" s="15">
        <v>152</v>
      </c>
      <c r="M271" s="15">
        <v>116.3</v>
      </c>
      <c r="N271" s="15">
        <v>158.80000000000001</v>
      </c>
      <c r="O271" s="15">
        <v>135.6</v>
      </c>
      <c r="P271" s="15">
        <v>161.69999999999999</v>
      </c>
      <c r="Q271" s="15">
        <v>157</v>
      </c>
      <c r="R271" s="15">
        <f t="shared" si="17"/>
        <v>145.875</v>
      </c>
      <c r="S271" s="15">
        <v>186.7</v>
      </c>
      <c r="T271" s="15">
        <v>149.1</v>
      </c>
      <c r="U271" s="15">
        <v>136.6</v>
      </c>
      <c r="V271" s="15">
        <v>147.19999999999999</v>
      </c>
      <c r="W271" s="15">
        <f t="shared" si="18"/>
        <v>144.29999999999998</v>
      </c>
      <c r="X271" s="15">
        <v>154.69999999999999</v>
      </c>
      <c r="Y271" s="15">
        <v>137.1</v>
      </c>
      <c r="Z271" s="15">
        <v>140.4</v>
      </c>
      <c r="AA271" s="15">
        <v>148.1</v>
      </c>
      <c r="AB271" s="15">
        <v>129.30000000000001</v>
      </c>
      <c r="AC271" s="15">
        <v>144.5</v>
      </c>
      <c r="AD271" s="15">
        <v>152.5</v>
      </c>
      <c r="AE271" s="15">
        <v>152.19999999999999</v>
      </c>
      <c r="AF271" s="15">
        <v>142</v>
      </c>
      <c r="AG271" s="15">
        <f t="shared" si="19"/>
        <v>147.1</v>
      </c>
      <c r="AH271" s="15">
        <v>150.80000000000001</v>
      </c>
    </row>
    <row r="272" spans="1:34" x14ac:dyDescent="0.45">
      <c r="A272" t="s">
        <v>30</v>
      </c>
      <c r="B272">
        <v>2020</v>
      </c>
      <c r="C272" t="s">
        <v>41</v>
      </c>
      <c r="D272" s="15">
        <v>187.2</v>
      </c>
      <c r="E272" s="15">
        <v>148.4</v>
      </c>
      <c r="F272" s="15">
        <v>146.9</v>
      </c>
      <c r="G272" s="15">
        <v>171</v>
      </c>
      <c r="H272" s="15">
        <v>153.30000000000001</v>
      </c>
      <c r="I272" s="15">
        <f t="shared" si="16"/>
        <v>161.35999999999999</v>
      </c>
      <c r="J272" s="15">
        <v>139.80000000000001</v>
      </c>
      <c r="K272" s="15">
        <v>147.6</v>
      </c>
      <c r="L272" s="15">
        <v>149.9</v>
      </c>
      <c r="M272" s="15">
        <v>114.2</v>
      </c>
      <c r="N272" s="15">
        <v>160</v>
      </c>
      <c r="O272" s="15">
        <v>143.5</v>
      </c>
      <c r="P272" s="15">
        <v>161.5</v>
      </c>
      <c r="Q272" s="15">
        <v>155.30000000000001</v>
      </c>
      <c r="R272" s="15">
        <f t="shared" si="17"/>
        <v>146.47499999999999</v>
      </c>
      <c r="S272" s="15">
        <v>180.9</v>
      </c>
      <c r="T272" s="15">
        <v>155.1</v>
      </c>
      <c r="U272" s="15">
        <v>149.30000000000001</v>
      </c>
      <c r="V272" s="15">
        <v>154.30000000000001</v>
      </c>
      <c r="W272" s="15">
        <f t="shared" si="18"/>
        <v>152.9</v>
      </c>
      <c r="X272" s="15">
        <v>155.5</v>
      </c>
      <c r="Y272" s="15">
        <v>145.80000000000001</v>
      </c>
      <c r="Z272" s="15">
        <v>151.9</v>
      </c>
      <c r="AA272" s="15">
        <v>158.80000000000001</v>
      </c>
      <c r="AB272" s="15">
        <v>143.6</v>
      </c>
      <c r="AC272" s="15">
        <v>152.19999999999999</v>
      </c>
      <c r="AD272" s="15">
        <v>162.69999999999999</v>
      </c>
      <c r="AE272" s="15">
        <v>153.6</v>
      </c>
      <c r="AF272" s="15">
        <v>153</v>
      </c>
      <c r="AG272" s="15">
        <f t="shared" si="19"/>
        <v>153.30000000000001</v>
      </c>
      <c r="AH272" s="15">
        <v>154.69999999999999</v>
      </c>
    </row>
    <row r="273" spans="1:34" x14ac:dyDescent="0.45">
      <c r="A273" t="s">
        <v>34</v>
      </c>
      <c r="B273">
        <v>2020</v>
      </c>
      <c r="C273" t="s">
        <v>41</v>
      </c>
      <c r="D273" s="15">
        <v>190.9</v>
      </c>
      <c r="E273" s="15">
        <v>150.80000000000001</v>
      </c>
      <c r="F273" s="15">
        <v>150.4</v>
      </c>
      <c r="G273" s="15">
        <v>178.1</v>
      </c>
      <c r="H273" s="15">
        <v>153.30000000000001</v>
      </c>
      <c r="I273" s="15">
        <f t="shared" si="16"/>
        <v>164.7</v>
      </c>
      <c r="J273" s="15">
        <v>137.4</v>
      </c>
      <c r="K273" s="15">
        <v>148.9</v>
      </c>
      <c r="L273" s="15">
        <v>150.4</v>
      </c>
      <c r="M273" s="15">
        <v>115.1</v>
      </c>
      <c r="N273" s="15">
        <v>160</v>
      </c>
      <c r="O273" s="15">
        <v>140.6</v>
      </c>
      <c r="P273" s="15">
        <v>162.30000000000001</v>
      </c>
      <c r="Q273" s="15">
        <v>157</v>
      </c>
      <c r="R273" s="15">
        <f t="shared" si="17"/>
        <v>146.46250000000001</v>
      </c>
      <c r="S273" s="15">
        <v>182.6</v>
      </c>
      <c r="T273" s="15">
        <v>153.1</v>
      </c>
      <c r="U273" s="15">
        <v>143.4</v>
      </c>
      <c r="V273" s="15">
        <v>151.69999999999999</v>
      </c>
      <c r="W273" s="15">
        <f t="shared" si="18"/>
        <v>149.4</v>
      </c>
      <c r="X273" s="15">
        <v>155.5</v>
      </c>
      <c r="Y273" s="15">
        <v>143</v>
      </c>
      <c r="Z273" s="15">
        <v>148.4</v>
      </c>
      <c r="AA273" s="15">
        <v>155</v>
      </c>
      <c r="AB273" s="15">
        <v>138.5</v>
      </c>
      <c r="AC273" s="15">
        <v>146</v>
      </c>
      <c r="AD273" s="15">
        <v>158.5</v>
      </c>
      <c r="AE273" s="15">
        <v>154.30000000000001</v>
      </c>
      <c r="AF273" s="15">
        <v>149</v>
      </c>
      <c r="AG273" s="15">
        <f t="shared" si="19"/>
        <v>151.65</v>
      </c>
      <c r="AH273" s="15">
        <v>153.9</v>
      </c>
    </row>
    <row r="274" spans="1:34" x14ac:dyDescent="0.45">
      <c r="A274" t="s">
        <v>33</v>
      </c>
      <c r="B274">
        <v>2020</v>
      </c>
      <c r="C274" t="s">
        <v>41</v>
      </c>
      <c r="D274" s="15">
        <v>197.8</v>
      </c>
      <c r="E274" s="15">
        <v>154.5</v>
      </c>
      <c r="F274" s="15">
        <v>154.5</v>
      </c>
      <c r="G274" s="15">
        <v>191.9</v>
      </c>
      <c r="H274" s="15">
        <v>153.4</v>
      </c>
      <c r="I274" s="15">
        <f t="shared" si="16"/>
        <v>170.42000000000002</v>
      </c>
      <c r="J274" s="15">
        <v>133.4</v>
      </c>
      <c r="K274" s="15">
        <v>151.6</v>
      </c>
      <c r="L274" s="15">
        <v>151.30000000000001</v>
      </c>
      <c r="M274" s="15">
        <v>116.8</v>
      </c>
      <c r="N274" s="15">
        <v>160</v>
      </c>
      <c r="O274" s="15">
        <v>136.5</v>
      </c>
      <c r="P274" s="15">
        <v>163.30000000000001</v>
      </c>
      <c r="Q274" s="15">
        <v>159.9</v>
      </c>
      <c r="R274" s="15">
        <f t="shared" si="17"/>
        <v>146.60000000000002</v>
      </c>
      <c r="S274" s="15">
        <v>187.2</v>
      </c>
      <c r="T274" s="15">
        <v>150</v>
      </c>
      <c r="U274" s="15">
        <v>135.19999999999999</v>
      </c>
      <c r="V274" s="15">
        <v>147.80000000000001</v>
      </c>
      <c r="W274" s="15">
        <f t="shared" si="18"/>
        <v>144.33333333333334</v>
      </c>
      <c r="X274" s="15">
        <v>155.5</v>
      </c>
      <c r="Y274" s="15">
        <v>138.30000000000001</v>
      </c>
      <c r="Z274" s="15">
        <v>144.5</v>
      </c>
      <c r="AA274" s="15">
        <v>148.69999999999999</v>
      </c>
      <c r="AB274" s="15">
        <v>133.9</v>
      </c>
      <c r="AC274" s="15">
        <v>141.19999999999999</v>
      </c>
      <c r="AD274" s="15">
        <v>155.5</v>
      </c>
      <c r="AE274" s="15">
        <v>155.19999999999999</v>
      </c>
      <c r="AF274" s="15">
        <v>144.80000000000001</v>
      </c>
      <c r="AG274" s="15">
        <f t="shared" si="19"/>
        <v>150</v>
      </c>
      <c r="AH274" s="15">
        <v>152.9</v>
      </c>
    </row>
    <row r="275" spans="1:34" x14ac:dyDescent="0.45">
      <c r="A275" t="s">
        <v>30</v>
      </c>
      <c r="B275">
        <v>2020</v>
      </c>
      <c r="C275" t="s">
        <v>42</v>
      </c>
      <c r="D275" s="15">
        <v>183.9</v>
      </c>
      <c r="E275" s="15">
        <v>149.5</v>
      </c>
      <c r="F275" s="15">
        <v>147</v>
      </c>
      <c r="G275" s="15">
        <v>178.8</v>
      </c>
      <c r="H275" s="15">
        <v>153.4</v>
      </c>
      <c r="I275" s="15">
        <f t="shared" si="16"/>
        <v>162.52000000000001</v>
      </c>
      <c r="J275" s="15">
        <v>140.4</v>
      </c>
      <c r="K275" s="15">
        <v>146.9</v>
      </c>
      <c r="L275" s="15">
        <v>149.30000000000001</v>
      </c>
      <c r="M275" s="15">
        <v>115.1</v>
      </c>
      <c r="N275" s="15">
        <v>160</v>
      </c>
      <c r="O275" s="15">
        <v>145.4</v>
      </c>
      <c r="P275" s="15">
        <v>161.6</v>
      </c>
      <c r="Q275" s="15">
        <v>156.1</v>
      </c>
      <c r="R275" s="15">
        <f t="shared" si="17"/>
        <v>146.85</v>
      </c>
      <c r="S275" s="15">
        <v>182.9</v>
      </c>
      <c r="T275" s="15">
        <v>155.4</v>
      </c>
      <c r="U275" s="15">
        <v>149.9</v>
      </c>
      <c r="V275" s="15">
        <v>154.6</v>
      </c>
      <c r="W275" s="15">
        <f t="shared" si="18"/>
        <v>153.29999999999998</v>
      </c>
      <c r="X275" s="15">
        <v>156.30000000000001</v>
      </c>
      <c r="Y275" s="15">
        <v>146.4</v>
      </c>
      <c r="Z275" s="15">
        <v>151.6</v>
      </c>
      <c r="AA275" s="15">
        <v>159.1</v>
      </c>
      <c r="AB275" s="15">
        <v>144.6</v>
      </c>
      <c r="AC275" s="15">
        <v>152.80000000000001</v>
      </c>
      <c r="AD275" s="15">
        <v>161.1</v>
      </c>
      <c r="AE275" s="15">
        <v>157.4</v>
      </c>
      <c r="AF275" s="15">
        <v>153.69999999999999</v>
      </c>
      <c r="AG275" s="15">
        <f t="shared" si="19"/>
        <v>155.55000000000001</v>
      </c>
      <c r="AH275" s="15">
        <v>155.4</v>
      </c>
    </row>
    <row r="276" spans="1:34" x14ac:dyDescent="0.45">
      <c r="A276" t="s">
        <v>34</v>
      </c>
      <c r="B276">
        <v>2020</v>
      </c>
      <c r="C276" t="s">
        <v>42</v>
      </c>
      <c r="D276" s="15">
        <v>187.1</v>
      </c>
      <c r="E276" s="15">
        <v>152.5</v>
      </c>
      <c r="F276" s="15">
        <v>150.9</v>
      </c>
      <c r="G276" s="15">
        <v>186.7</v>
      </c>
      <c r="H276" s="15">
        <v>153.6</v>
      </c>
      <c r="I276" s="15">
        <f t="shared" si="16"/>
        <v>166.16000000000003</v>
      </c>
      <c r="J276" s="15">
        <v>138.19999999999999</v>
      </c>
      <c r="K276" s="15">
        <v>148.4</v>
      </c>
      <c r="L276" s="15">
        <v>149.80000000000001</v>
      </c>
      <c r="M276" s="15">
        <v>116.4</v>
      </c>
      <c r="N276" s="15">
        <v>160.30000000000001</v>
      </c>
      <c r="O276" s="15">
        <v>142.19999999999999</v>
      </c>
      <c r="P276" s="15">
        <v>162.9</v>
      </c>
      <c r="Q276" s="15">
        <v>158</v>
      </c>
      <c r="R276" s="15">
        <f t="shared" si="17"/>
        <v>147.02500000000003</v>
      </c>
      <c r="S276" s="15">
        <v>184.4</v>
      </c>
      <c r="T276" s="15">
        <v>153.4</v>
      </c>
      <c r="U276" s="15">
        <v>144.30000000000001</v>
      </c>
      <c r="V276" s="15">
        <v>152</v>
      </c>
      <c r="W276" s="15">
        <f t="shared" si="18"/>
        <v>149.9</v>
      </c>
      <c r="X276" s="15">
        <v>156.30000000000001</v>
      </c>
      <c r="Y276" s="15">
        <v>142.9</v>
      </c>
      <c r="Z276" s="15">
        <v>148.69999999999999</v>
      </c>
      <c r="AA276" s="15">
        <v>155.6</v>
      </c>
      <c r="AB276" s="15">
        <v>139.6</v>
      </c>
      <c r="AC276" s="15">
        <v>146.6</v>
      </c>
      <c r="AD276" s="15">
        <v>157.5</v>
      </c>
      <c r="AE276" s="15">
        <v>158.4</v>
      </c>
      <c r="AF276" s="15">
        <v>150</v>
      </c>
      <c r="AG276" s="15">
        <f t="shared" si="19"/>
        <v>154.19999999999999</v>
      </c>
      <c r="AH276" s="15">
        <v>154.69999999999999</v>
      </c>
    </row>
    <row r="277" spans="1:34" x14ac:dyDescent="0.45">
      <c r="A277" t="s">
        <v>33</v>
      </c>
      <c r="B277">
        <v>2020</v>
      </c>
      <c r="C277" t="s">
        <v>42</v>
      </c>
      <c r="D277" s="15">
        <v>193.1</v>
      </c>
      <c r="E277" s="15">
        <v>157.30000000000001</v>
      </c>
      <c r="F277" s="15">
        <v>155.4</v>
      </c>
      <c r="G277" s="15">
        <v>202</v>
      </c>
      <c r="H277" s="15">
        <v>153.9</v>
      </c>
      <c r="I277" s="15">
        <f t="shared" si="16"/>
        <v>172.33999999999997</v>
      </c>
      <c r="J277" s="15">
        <v>134.4</v>
      </c>
      <c r="K277" s="15">
        <v>151.5</v>
      </c>
      <c r="L277" s="15">
        <v>150.80000000000001</v>
      </c>
      <c r="M277" s="15">
        <v>118.9</v>
      </c>
      <c r="N277" s="15">
        <v>160.9</v>
      </c>
      <c r="O277" s="15">
        <v>137.69999999999999</v>
      </c>
      <c r="P277" s="15">
        <v>164.4</v>
      </c>
      <c r="Q277" s="15">
        <v>161.30000000000001</v>
      </c>
      <c r="R277" s="15">
        <f t="shared" si="17"/>
        <v>147.48750000000001</v>
      </c>
      <c r="S277" s="15">
        <v>188.7</v>
      </c>
      <c r="T277" s="15">
        <v>150.19999999999999</v>
      </c>
      <c r="U277" s="15">
        <v>136.30000000000001</v>
      </c>
      <c r="V277" s="15">
        <v>148.1</v>
      </c>
      <c r="W277" s="15">
        <f t="shared" si="18"/>
        <v>144.86666666666667</v>
      </c>
      <c r="X277" s="15">
        <v>156.30000000000001</v>
      </c>
      <c r="Y277" s="15">
        <v>137.19999999999999</v>
      </c>
      <c r="Z277" s="15">
        <v>145.4</v>
      </c>
      <c r="AA277" s="15">
        <v>150</v>
      </c>
      <c r="AB277" s="15">
        <v>135.1</v>
      </c>
      <c r="AC277" s="15">
        <v>141.80000000000001</v>
      </c>
      <c r="AD277" s="15">
        <v>154.9</v>
      </c>
      <c r="AE277" s="15">
        <v>159.80000000000001</v>
      </c>
      <c r="AF277" s="15">
        <v>146</v>
      </c>
      <c r="AG277" s="15">
        <f t="shared" si="19"/>
        <v>152.9</v>
      </c>
      <c r="AH277" s="15">
        <v>154</v>
      </c>
    </row>
    <row r="278" spans="1:34" x14ac:dyDescent="0.45">
      <c r="A278" t="s">
        <v>30</v>
      </c>
      <c r="B278">
        <v>2020</v>
      </c>
      <c r="C278" t="s">
        <v>43</v>
      </c>
      <c r="D278" s="15">
        <v>186.3</v>
      </c>
      <c r="E278" s="15">
        <v>159.19999999999999</v>
      </c>
      <c r="F278" s="15">
        <v>147.19999999999999</v>
      </c>
      <c r="G278" s="15">
        <v>200.6</v>
      </c>
      <c r="H278" s="15">
        <v>153.6</v>
      </c>
      <c r="I278" s="15">
        <f t="shared" si="16"/>
        <v>169.38</v>
      </c>
      <c r="J278" s="15">
        <v>142.6</v>
      </c>
      <c r="K278" s="15">
        <v>146</v>
      </c>
      <c r="L278" s="15">
        <v>150.30000000000001</v>
      </c>
      <c r="M278" s="15">
        <v>115.3</v>
      </c>
      <c r="N278" s="15">
        <v>160.9</v>
      </c>
      <c r="O278" s="15">
        <v>147.4</v>
      </c>
      <c r="P278" s="15">
        <v>161.9</v>
      </c>
      <c r="Q278" s="15">
        <v>159.6</v>
      </c>
      <c r="R278" s="15">
        <f t="shared" si="17"/>
        <v>148</v>
      </c>
      <c r="S278" s="15">
        <v>182.7</v>
      </c>
      <c r="T278" s="15">
        <v>155.69999999999999</v>
      </c>
      <c r="U278" s="15">
        <v>150.6</v>
      </c>
      <c r="V278" s="15">
        <v>155</v>
      </c>
      <c r="W278" s="15">
        <f t="shared" si="18"/>
        <v>153.76666666666665</v>
      </c>
      <c r="X278" s="15">
        <v>156.5</v>
      </c>
      <c r="Y278" s="15">
        <v>146.80000000000001</v>
      </c>
      <c r="Z278" s="15">
        <v>152</v>
      </c>
      <c r="AA278" s="15">
        <v>159.5</v>
      </c>
      <c r="AB278" s="15">
        <v>146.4</v>
      </c>
      <c r="AC278" s="15">
        <v>152.4</v>
      </c>
      <c r="AD278" s="15">
        <v>162.5</v>
      </c>
      <c r="AE278" s="15">
        <v>156.19999999999999</v>
      </c>
      <c r="AF278" s="15">
        <v>154.30000000000001</v>
      </c>
      <c r="AG278" s="15">
        <f t="shared" si="19"/>
        <v>155.25</v>
      </c>
      <c r="AH278" s="15">
        <v>157.5</v>
      </c>
    </row>
    <row r="279" spans="1:34" x14ac:dyDescent="0.45">
      <c r="A279" t="s">
        <v>34</v>
      </c>
      <c r="B279">
        <v>2020</v>
      </c>
      <c r="C279" t="s">
        <v>43</v>
      </c>
      <c r="D279" s="15">
        <v>188.9</v>
      </c>
      <c r="E279" s="15">
        <v>161.4</v>
      </c>
      <c r="F279" s="15">
        <v>151.19999999999999</v>
      </c>
      <c r="G279" s="15">
        <v>209.2</v>
      </c>
      <c r="H279" s="15">
        <v>153.6</v>
      </c>
      <c r="I279" s="15">
        <f t="shared" si="16"/>
        <v>172.86</v>
      </c>
      <c r="J279" s="15">
        <v>140.1</v>
      </c>
      <c r="K279" s="15">
        <v>147.5</v>
      </c>
      <c r="L279" s="15">
        <v>150.9</v>
      </c>
      <c r="M279" s="15">
        <v>116.2</v>
      </c>
      <c r="N279" s="15">
        <v>161</v>
      </c>
      <c r="O279" s="15">
        <v>144</v>
      </c>
      <c r="P279" s="15">
        <v>163.19999999999999</v>
      </c>
      <c r="Q279" s="15">
        <v>161.4</v>
      </c>
      <c r="R279" s="15">
        <f t="shared" si="17"/>
        <v>148.03750000000002</v>
      </c>
      <c r="S279" s="15">
        <v>184.3</v>
      </c>
      <c r="T279" s="15">
        <v>153.69999999999999</v>
      </c>
      <c r="U279" s="15">
        <v>144.6</v>
      </c>
      <c r="V279" s="15">
        <v>152.30000000000001</v>
      </c>
      <c r="W279" s="15">
        <f t="shared" si="18"/>
        <v>150.19999999999999</v>
      </c>
      <c r="X279" s="15">
        <v>156.5</v>
      </c>
      <c r="Y279" s="15">
        <v>143.1</v>
      </c>
      <c r="Z279" s="15">
        <v>148.69999999999999</v>
      </c>
      <c r="AA279" s="15">
        <v>156.30000000000001</v>
      </c>
      <c r="AB279" s="15">
        <v>140.6</v>
      </c>
      <c r="AC279" s="15">
        <v>146.5</v>
      </c>
      <c r="AD279" s="15">
        <v>158.5</v>
      </c>
      <c r="AE279" s="15">
        <v>157</v>
      </c>
      <c r="AF279" s="15">
        <v>150.4</v>
      </c>
      <c r="AG279" s="15">
        <f t="shared" si="19"/>
        <v>153.69999999999999</v>
      </c>
      <c r="AH279" s="15">
        <v>156.4</v>
      </c>
    </row>
    <row r="280" spans="1:34" x14ac:dyDescent="0.45">
      <c r="A280" t="s">
        <v>33</v>
      </c>
      <c r="B280">
        <v>2020</v>
      </c>
      <c r="C280" t="s">
        <v>43</v>
      </c>
      <c r="D280" s="15">
        <v>193.7</v>
      </c>
      <c r="E280" s="15">
        <v>164.8</v>
      </c>
      <c r="F280" s="15">
        <v>155.69999999999999</v>
      </c>
      <c r="G280" s="15">
        <v>226</v>
      </c>
      <c r="H280" s="15">
        <v>153.69999999999999</v>
      </c>
      <c r="I280" s="15">
        <f t="shared" si="16"/>
        <v>178.78000000000003</v>
      </c>
      <c r="J280" s="15">
        <v>135.69999999999999</v>
      </c>
      <c r="K280" s="15">
        <v>150.6</v>
      </c>
      <c r="L280" s="15">
        <v>152.19999999999999</v>
      </c>
      <c r="M280" s="15">
        <v>118.1</v>
      </c>
      <c r="N280" s="15">
        <v>161.30000000000001</v>
      </c>
      <c r="O280" s="15">
        <v>139.19999999999999</v>
      </c>
      <c r="P280" s="15">
        <v>164.8</v>
      </c>
      <c r="Q280" s="15">
        <v>164.4</v>
      </c>
      <c r="R280" s="15">
        <f t="shared" si="17"/>
        <v>148.28749999999999</v>
      </c>
      <c r="S280" s="15">
        <v>188.7</v>
      </c>
      <c r="T280" s="15">
        <v>150.5</v>
      </c>
      <c r="U280" s="15">
        <v>136.1</v>
      </c>
      <c r="V280" s="15">
        <v>148.30000000000001</v>
      </c>
      <c r="W280" s="15">
        <f t="shared" si="18"/>
        <v>144.96666666666667</v>
      </c>
      <c r="X280" s="15">
        <v>156.5</v>
      </c>
      <c r="Y280" s="15">
        <v>137.1</v>
      </c>
      <c r="Z280" s="15">
        <v>145.1</v>
      </c>
      <c r="AA280" s="15">
        <v>151</v>
      </c>
      <c r="AB280" s="15">
        <v>135.4</v>
      </c>
      <c r="AC280" s="15">
        <v>142</v>
      </c>
      <c r="AD280" s="15">
        <v>155.69999999999999</v>
      </c>
      <c r="AE280" s="15">
        <v>158.1</v>
      </c>
      <c r="AF280" s="15">
        <v>146.19999999999999</v>
      </c>
      <c r="AG280" s="15">
        <f t="shared" si="19"/>
        <v>152.14999999999998</v>
      </c>
      <c r="AH280" s="15">
        <v>155.19999999999999</v>
      </c>
    </row>
    <row r="281" spans="1:34" x14ac:dyDescent="0.45">
      <c r="A281" t="s">
        <v>30</v>
      </c>
      <c r="B281">
        <v>2020</v>
      </c>
      <c r="C281" t="s">
        <v>45</v>
      </c>
      <c r="D281" s="15">
        <v>188.6</v>
      </c>
      <c r="E281" s="15">
        <v>171.6</v>
      </c>
      <c r="F281" s="15">
        <v>146.5</v>
      </c>
      <c r="G281" s="15">
        <v>222.2</v>
      </c>
      <c r="H281" s="15">
        <v>153.80000000000001</v>
      </c>
      <c r="I281" s="15">
        <f t="shared" si="16"/>
        <v>176.54000000000002</v>
      </c>
      <c r="J281" s="15">
        <v>145.4</v>
      </c>
      <c r="K281" s="15">
        <v>145.4</v>
      </c>
      <c r="L281" s="15">
        <v>155.9</v>
      </c>
      <c r="M281" s="15">
        <v>114.9</v>
      </c>
      <c r="N281" s="15">
        <v>162</v>
      </c>
      <c r="O281" s="15">
        <v>150</v>
      </c>
      <c r="P281" s="15">
        <v>162.69999999999999</v>
      </c>
      <c r="Q281" s="15">
        <v>163.4</v>
      </c>
      <c r="R281" s="15">
        <f t="shared" si="17"/>
        <v>149.96250000000001</v>
      </c>
      <c r="S281" s="15">
        <v>183.4</v>
      </c>
      <c r="T281" s="15">
        <v>156.30000000000001</v>
      </c>
      <c r="U281" s="15">
        <v>151</v>
      </c>
      <c r="V281" s="15">
        <v>155.5</v>
      </c>
      <c r="W281" s="15">
        <f t="shared" si="18"/>
        <v>154.26666666666668</v>
      </c>
      <c r="X281" s="15">
        <v>158</v>
      </c>
      <c r="Y281" s="15">
        <v>147.5</v>
      </c>
      <c r="Z281" s="15">
        <v>152.80000000000001</v>
      </c>
      <c r="AA281" s="15">
        <v>160.4</v>
      </c>
      <c r="AB281" s="15">
        <v>146.1</v>
      </c>
      <c r="AC281" s="15">
        <v>153.6</v>
      </c>
      <c r="AD281" s="15">
        <v>161.6</v>
      </c>
      <c r="AE281" s="15">
        <v>156.19999999999999</v>
      </c>
      <c r="AF281" s="15">
        <v>154.5</v>
      </c>
      <c r="AG281" s="15">
        <f t="shared" si="19"/>
        <v>155.35</v>
      </c>
      <c r="AH281" s="15">
        <v>159.80000000000001</v>
      </c>
    </row>
    <row r="282" spans="1:34" x14ac:dyDescent="0.45">
      <c r="A282" t="s">
        <v>34</v>
      </c>
      <c r="B282">
        <v>2020</v>
      </c>
      <c r="C282" t="s">
        <v>45</v>
      </c>
      <c r="D282" s="15">
        <v>191</v>
      </c>
      <c r="E282" s="15">
        <v>173.6</v>
      </c>
      <c r="F282" s="15">
        <v>148.4</v>
      </c>
      <c r="G282" s="15">
        <v>230</v>
      </c>
      <c r="H282" s="15">
        <v>153.80000000000001</v>
      </c>
      <c r="I282" s="15">
        <f t="shared" si="16"/>
        <v>179.35999999999999</v>
      </c>
      <c r="J282" s="15">
        <v>142.69999999999999</v>
      </c>
      <c r="K282" s="15">
        <v>146.80000000000001</v>
      </c>
      <c r="L282" s="15">
        <v>156.80000000000001</v>
      </c>
      <c r="M282" s="15">
        <v>115.7</v>
      </c>
      <c r="N282" s="15">
        <v>161.80000000000001</v>
      </c>
      <c r="O282" s="15">
        <v>146.5</v>
      </c>
      <c r="P282" s="15">
        <v>163.80000000000001</v>
      </c>
      <c r="Q282" s="15">
        <v>164.7</v>
      </c>
      <c r="R282" s="15">
        <f t="shared" si="17"/>
        <v>149.85</v>
      </c>
      <c r="S282" s="15">
        <v>184.8</v>
      </c>
      <c r="T282" s="15">
        <v>154.30000000000001</v>
      </c>
      <c r="U282" s="15">
        <v>144.9</v>
      </c>
      <c r="V282" s="15">
        <v>152.80000000000001</v>
      </c>
      <c r="W282" s="15">
        <f t="shared" si="18"/>
        <v>150.66666666666669</v>
      </c>
      <c r="X282" s="15">
        <v>158</v>
      </c>
      <c r="Y282" s="15">
        <v>143.6</v>
      </c>
      <c r="Z282" s="15">
        <v>149.19999999999999</v>
      </c>
      <c r="AA282" s="15">
        <v>157.19999999999999</v>
      </c>
      <c r="AB282" s="15">
        <v>140.4</v>
      </c>
      <c r="AC282" s="15">
        <v>148.4</v>
      </c>
      <c r="AD282" s="15">
        <v>158.6</v>
      </c>
      <c r="AE282" s="15">
        <v>156.9</v>
      </c>
      <c r="AF282" s="15">
        <v>150.69999999999999</v>
      </c>
      <c r="AG282" s="15">
        <f t="shared" si="19"/>
        <v>153.80000000000001</v>
      </c>
      <c r="AH282" s="15">
        <v>158.4</v>
      </c>
    </row>
    <row r="283" spans="1:34" x14ac:dyDescent="0.45">
      <c r="A283" t="s">
        <v>33</v>
      </c>
      <c r="B283">
        <v>2020</v>
      </c>
      <c r="C283" t="s">
        <v>45</v>
      </c>
      <c r="D283" s="15">
        <v>195.5</v>
      </c>
      <c r="E283" s="15">
        <v>176.9</v>
      </c>
      <c r="F283" s="15">
        <v>150.5</v>
      </c>
      <c r="G283" s="15">
        <v>245.3</v>
      </c>
      <c r="H283" s="15">
        <v>153.9</v>
      </c>
      <c r="I283" s="15">
        <f t="shared" si="16"/>
        <v>184.42000000000002</v>
      </c>
      <c r="J283" s="15">
        <v>138</v>
      </c>
      <c r="K283" s="15">
        <v>149.69999999999999</v>
      </c>
      <c r="L283" s="15">
        <v>158.69999999999999</v>
      </c>
      <c r="M283" s="15">
        <v>117.2</v>
      </c>
      <c r="N283" s="15">
        <v>161.4</v>
      </c>
      <c r="O283" s="15">
        <v>141.5</v>
      </c>
      <c r="P283" s="15">
        <v>165.1</v>
      </c>
      <c r="Q283" s="15">
        <v>167</v>
      </c>
      <c r="R283" s="15">
        <f t="shared" si="17"/>
        <v>149.82499999999999</v>
      </c>
      <c r="S283" s="15">
        <v>188.8</v>
      </c>
      <c r="T283" s="15">
        <v>151.1</v>
      </c>
      <c r="U283" s="15">
        <v>136.4</v>
      </c>
      <c r="V283" s="15">
        <v>148.80000000000001</v>
      </c>
      <c r="W283" s="15">
        <f t="shared" si="18"/>
        <v>145.43333333333334</v>
      </c>
      <c r="X283" s="15">
        <v>158</v>
      </c>
      <c r="Y283" s="15">
        <v>137.30000000000001</v>
      </c>
      <c r="Z283" s="15">
        <v>145.1</v>
      </c>
      <c r="AA283" s="15">
        <v>152</v>
      </c>
      <c r="AB283" s="15">
        <v>135.19999999999999</v>
      </c>
      <c r="AC283" s="15">
        <v>144.4</v>
      </c>
      <c r="AD283" s="15">
        <v>156.4</v>
      </c>
      <c r="AE283" s="15">
        <v>157.9</v>
      </c>
      <c r="AF283" s="15">
        <v>146.6</v>
      </c>
      <c r="AG283" s="15">
        <f t="shared" si="19"/>
        <v>152.25</v>
      </c>
      <c r="AH283" s="15">
        <v>156.69999999999999</v>
      </c>
    </row>
    <row r="284" spans="1:34" x14ac:dyDescent="0.45">
      <c r="A284" t="s">
        <v>30</v>
      </c>
      <c r="B284">
        <v>2020</v>
      </c>
      <c r="C284" t="s">
        <v>46</v>
      </c>
      <c r="D284" s="15">
        <v>188.5</v>
      </c>
      <c r="E284" s="15">
        <v>173.4</v>
      </c>
      <c r="F284" s="15">
        <v>145.9</v>
      </c>
      <c r="G284" s="15">
        <v>225.2</v>
      </c>
      <c r="H284" s="15">
        <v>154</v>
      </c>
      <c r="I284" s="15">
        <f t="shared" si="16"/>
        <v>177.4</v>
      </c>
      <c r="J284" s="15">
        <v>150</v>
      </c>
      <c r="K284" s="15">
        <v>144.6</v>
      </c>
      <c r="L284" s="15">
        <v>159.5</v>
      </c>
      <c r="M284" s="15">
        <v>114.4</v>
      </c>
      <c r="N284" s="15">
        <v>163.5</v>
      </c>
      <c r="O284" s="15">
        <v>153.4</v>
      </c>
      <c r="P284" s="15">
        <v>163.6</v>
      </c>
      <c r="Q284" s="15">
        <v>164.5</v>
      </c>
      <c r="R284" s="15">
        <f t="shared" si="17"/>
        <v>151.6875</v>
      </c>
      <c r="S284" s="15">
        <v>183.6</v>
      </c>
      <c r="T284" s="15">
        <v>157</v>
      </c>
      <c r="U284" s="15">
        <v>151.6</v>
      </c>
      <c r="V284" s="15">
        <v>156.30000000000001</v>
      </c>
      <c r="W284" s="15">
        <f t="shared" si="18"/>
        <v>154.96666666666667</v>
      </c>
      <c r="X284" s="15">
        <v>158.4</v>
      </c>
      <c r="Y284" s="15">
        <v>148.69999999999999</v>
      </c>
      <c r="Z284" s="15">
        <v>153.4</v>
      </c>
      <c r="AA284" s="15">
        <v>161.6</v>
      </c>
      <c r="AB284" s="15">
        <v>146.4</v>
      </c>
      <c r="AC284" s="15">
        <v>153.9</v>
      </c>
      <c r="AD284" s="15">
        <v>162.9</v>
      </c>
      <c r="AE284" s="15">
        <v>156.6</v>
      </c>
      <c r="AF284" s="15">
        <v>155.19999999999999</v>
      </c>
      <c r="AG284" s="15">
        <f t="shared" si="19"/>
        <v>155.89999999999998</v>
      </c>
      <c r="AH284" s="15">
        <v>160.69999999999999</v>
      </c>
    </row>
    <row r="285" spans="1:34" x14ac:dyDescent="0.45">
      <c r="A285" t="s">
        <v>34</v>
      </c>
      <c r="B285">
        <v>2020</v>
      </c>
      <c r="C285" t="s">
        <v>46</v>
      </c>
      <c r="D285" s="15">
        <v>191</v>
      </c>
      <c r="E285" s="15">
        <v>175.3</v>
      </c>
      <c r="F285" s="15">
        <v>147.69999999999999</v>
      </c>
      <c r="G285" s="15">
        <v>230.5</v>
      </c>
      <c r="H285" s="15">
        <v>154.1</v>
      </c>
      <c r="I285" s="15">
        <f t="shared" si="16"/>
        <v>179.72</v>
      </c>
      <c r="J285" s="15">
        <v>146.6</v>
      </c>
      <c r="K285" s="15">
        <v>146</v>
      </c>
      <c r="L285" s="15">
        <v>160.19999999999999</v>
      </c>
      <c r="M285" s="15">
        <v>115.3</v>
      </c>
      <c r="N285" s="15">
        <v>163</v>
      </c>
      <c r="O285" s="15">
        <v>149.19999999999999</v>
      </c>
      <c r="P285" s="15">
        <v>164.8</v>
      </c>
      <c r="Q285" s="15">
        <v>165.4</v>
      </c>
      <c r="R285" s="15">
        <f t="shared" si="17"/>
        <v>151.3125</v>
      </c>
      <c r="S285" s="15">
        <v>185.4</v>
      </c>
      <c r="T285" s="15">
        <v>155</v>
      </c>
      <c r="U285" s="15">
        <v>145.4</v>
      </c>
      <c r="V285" s="15">
        <v>153.6</v>
      </c>
      <c r="W285" s="15">
        <f t="shared" si="18"/>
        <v>151.33333333333334</v>
      </c>
      <c r="X285" s="15">
        <v>158.4</v>
      </c>
      <c r="Y285" s="15">
        <v>144.6</v>
      </c>
      <c r="Z285" s="15">
        <v>149.69999999999999</v>
      </c>
      <c r="AA285" s="15">
        <v>158.30000000000001</v>
      </c>
      <c r="AB285" s="15">
        <v>140.69999999999999</v>
      </c>
      <c r="AC285" s="15">
        <v>148.5</v>
      </c>
      <c r="AD285" s="15">
        <v>159.4</v>
      </c>
      <c r="AE285" s="15">
        <v>157.1</v>
      </c>
      <c r="AF285" s="15">
        <v>151.19999999999999</v>
      </c>
      <c r="AG285" s="15">
        <f t="shared" si="19"/>
        <v>154.14999999999998</v>
      </c>
      <c r="AH285" s="15">
        <v>158.9</v>
      </c>
    </row>
    <row r="286" spans="1:34" x14ac:dyDescent="0.45">
      <c r="A286" t="s">
        <v>33</v>
      </c>
      <c r="B286">
        <v>2020</v>
      </c>
      <c r="C286" t="s">
        <v>46</v>
      </c>
      <c r="D286" s="15">
        <v>195.7</v>
      </c>
      <c r="E286" s="15">
        <v>178.3</v>
      </c>
      <c r="F286" s="15">
        <v>149.69999999999999</v>
      </c>
      <c r="G286" s="15">
        <v>240.9</v>
      </c>
      <c r="H286" s="15">
        <v>154.19999999999999</v>
      </c>
      <c r="I286" s="15">
        <f t="shared" si="16"/>
        <v>183.76</v>
      </c>
      <c r="J286" s="15">
        <v>140.69999999999999</v>
      </c>
      <c r="K286" s="15">
        <v>149</v>
      </c>
      <c r="L286" s="15">
        <v>161.5</v>
      </c>
      <c r="M286" s="15">
        <v>117.1</v>
      </c>
      <c r="N286" s="15">
        <v>161.9</v>
      </c>
      <c r="O286" s="15">
        <v>143.30000000000001</v>
      </c>
      <c r="P286" s="15">
        <v>166.1</v>
      </c>
      <c r="Q286" s="15">
        <v>167</v>
      </c>
      <c r="R286" s="15">
        <f t="shared" si="17"/>
        <v>150.82499999999999</v>
      </c>
      <c r="S286" s="15">
        <v>190.2</v>
      </c>
      <c r="T286" s="15">
        <v>151.9</v>
      </c>
      <c r="U286" s="15">
        <v>136.69999999999999</v>
      </c>
      <c r="V286" s="15">
        <v>149.6</v>
      </c>
      <c r="W286" s="15">
        <f t="shared" si="18"/>
        <v>146.06666666666669</v>
      </c>
      <c r="X286" s="15">
        <v>158.4</v>
      </c>
      <c r="Y286" s="15">
        <v>137.9</v>
      </c>
      <c r="Z286" s="15">
        <v>145.5</v>
      </c>
      <c r="AA286" s="15">
        <v>152.9</v>
      </c>
      <c r="AB286" s="15">
        <v>135.5</v>
      </c>
      <c r="AC286" s="15">
        <v>144.30000000000001</v>
      </c>
      <c r="AD286" s="15">
        <v>156.9</v>
      </c>
      <c r="AE286" s="15">
        <v>157.9</v>
      </c>
      <c r="AF286" s="15">
        <v>146.9</v>
      </c>
      <c r="AG286" s="15">
        <f t="shared" si="19"/>
        <v>152.4</v>
      </c>
      <c r="AH286" s="15">
        <v>156.9</v>
      </c>
    </row>
    <row r="287" spans="1:34" x14ac:dyDescent="0.45">
      <c r="A287" t="s">
        <v>30</v>
      </c>
      <c r="B287">
        <v>2021</v>
      </c>
      <c r="C287" t="s">
        <v>31</v>
      </c>
      <c r="D287" s="15">
        <v>187.5</v>
      </c>
      <c r="E287" s="15">
        <v>173.4</v>
      </c>
      <c r="F287" s="15">
        <v>147</v>
      </c>
      <c r="G287" s="15">
        <v>187.8</v>
      </c>
      <c r="H287" s="15">
        <v>154</v>
      </c>
      <c r="I287" s="15">
        <f t="shared" si="16"/>
        <v>169.94</v>
      </c>
      <c r="J287" s="15">
        <v>154.80000000000001</v>
      </c>
      <c r="K287" s="15">
        <v>143.4</v>
      </c>
      <c r="L287" s="15">
        <v>159.5</v>
      </c>
      <c r="M287" s="15">
        <v>113.8</v>
      </c>
      <c r="N287" s="15">
        <v>164.5</v>
      </c>
      <c r="O287" s="15">
        <v>156.1</v>
      </c>
      <c r="P287" s="15">
        <v>164.3</v>
      </c>
      <c r="Q287" s="15">
        <v>159.6</v>
      </c>
      <c r="R287" s="15">
        <f t="shared" si="17"/>
        <v>152</v>
      </c>
      <c r="S287" s="15">
        <v>184.6</v>
      </c>
      <c r="T287" s="15">
        <v>157.5</v>
      </c>
      <c r="U287" s="15">
        <v>152.4</v>
      </c>
      <c r="V287" s="15">
        <v>156.80000000000001</v>
      </c>
      <c r="W287" s="15">
        <f t="shared" si="18"/>
        <v>155.56666666666666</v>
      </c>
      <c r="X287" s="15">
        <v>157.69999999999999</v>
      </c>
      <c r="Y287" s="15">
        <v>150.9</v>
      </c>
      <c r="Z287" s="15">
        <v>153.9</v>
      </c>
      <c r="AA287" s="15">
        <v>162.5</v>
      </c>
      <c r="AB287" s="15">
        <v>147.5</v>
      </c>
      <c r="AC287" s="15">
        <v>155.1</v>
      </c>
      <c r="AD287" s="15">
        <v>163.5</v>
      </c>
      <c r="AE287" s="15">
        <v>156.19999999999999</v>
      </c>
      <c r="AF287" s="15">
        <v>155.9</v>
      </c>
      <c r="AG287" s="15">
        <f t="shared" si="19"/>
        <v>156.05000000000001</v>
      </c>
      <c r="AH287" s="15">
        <v>158.5</v>
      </c>
    </row>
    <row r="288" spans="1:34" x14ac:dyDescent="0.45">
      <c r="A288" t="s">
        <v>34</v>
      </c>
      <c r="B288">
        <v>2021</v>
      </c>
      <c r="C288" t="s">
        <v>31</v>
      </c>
      <c r="D288" s="15">
        <v>190.1</v>
      </c>
      <c r="E288" s="15">
        <v>175.3</v>
      </c>
      <c r="F288" s="15">
        <v>149.6</v>
      </c>
      <c r="G288" s="15">
        <v>194.2</v>
      </c>
      <c r="H288" s="15">
        <v>154.1</v>
      </c>
      <c r="I288" s="15">
        <f t="shared" si="16"/>
        <v>172.66000000000003</v>
      </c>
      <c r="J288" s="15">
        <v>150.9</v>
      </c>
      <c r="K288" s="15">
        <v>144.9</v>
      </c>
      <c r="L288" s="15">
        <v>160.4</v>
      </c>
      <c r="M288" s="15">
        <v>114.6</v>
      </c>
      <c r="N288" s="15">
        <v>164</v>
      </c>
      <c r="O288" s="15">
        <v>151.80000000000001</v>
      </c>
      <c r="P288" s="15">
        <v>165.6</v>
      </c>
      <c r="Q288" s="15">
        <v>161</v>
      </c>
      <c r="R288" s="15">
        <f t="shared" si="17"/>
        <v>151.65</v>
      </c>
      <c r="S288" s="15">
        <v>186.5</v>
      </c>
      <c r="T288" s="15">
        <v>155.5</v>
      </c>
      <c r="U288" s="15">
        <v>146.1</v>
      </c>
      <c r="V288" s="15">
        <v>154.19999999999999</v>
      </c>
      <c r="W288" s="15">
        <f t="shared" si="18"/>
        <v>151.93333333333334</v>
      </c>
      <c r="X288" s="15">
        <v>157.69999999999999</v>
      </c>
      <c r="Y288" s="15">
        <v>147.9</v>
      </c>
      <c r="Z288" s="15">
        <v>150</v>
      </c>
      <c r="AA288" s="15">
        <v>159.30000000000001</v>
      </c>
      <c r="AB288" s="15">
        <v>141.9</v>
      </c>
      <c r="AC288" s="15">
        <v>149.6</v>
      </c>
      <c r="AD288" s="15">
        <v>159.19999999999999</v>
      </c>
      <c r="AE288" s="15">
        <v>156.80000000000001</v>
      </c>
      <c r="AF288" s="15">
        <v>151.9</v>
      </c>
      <c r="AG288" s="15">
        <f t="shared" si="19"/>
        <v>154.35000000000002</v>
      </c>
      <c r="AH288" s="15">
        <v>157.30000000000001</v>
      </c>
    </row>
    <row r="289" spans="1:34" x14ac:dyDescent="0.45">
      <c r="A289" t="s">
        <v>33</v>
      </c>
      <c r="B289">
        <v>2021</v>
      </c>
      <c r="C289" t="s">
        <v>31</v>
      </c>
      <c r="D289" s="15">
        <v>194.8</v>
      </c>
      <c r="E289" s="15">
        <v>178.4</v>
      </c>
      <c r="F289" s="15">
        <v>152.6</v>
      </c>
      <c r="G289" s="15">
        <v>206.8</v>
      </c>
      <c r="H289" s="15">
        <v>154.4</v>
      </c>
      <c r="I289" s="15">
        <f t="shared" si="16"/>
        <v>177.40000000000003</v>
      </c>
      <c r="J289" s="15">
        <v>144.1</v>
      </c>
      <c r="K289" s="15">
        <v>148</v>
      </c>
      <c r="L289" s="15">
        <v>162.1</v>
      </c>
      <c r="M289" s="15">
        <v>116.3</v>
      </c>
      <c r="N289" s="15">
        <v>163</v>
      </c>
      <c r="O289" s="15">
        <v>145.9</v>
      </c>
      <c r="P289" s="15">
        <v>167.2</v>
      </c>
      <c r="Q289" s="15">
        <v>163.4</v>
      </c>
      <c r="R289" s="15">
        <f t="shared" si="17"/>
        <v>151.25</v>
      </c>
      <c r="S289" s="15">
        <v>191.8</v>
      </c>
      <c r="T289" s="15">
        <v>152.5</v>
      </c>
      <c r="U289" s="15">
        <v>137.30000000000001</v>
      </c>
      <c r="V289" s="15">
        <v>150.19999999999999</v>
      </c>
      <c r="W289" s="15">
        <f t="shared" si="18"/>
        <v>146.66666666666666</v>
      </c>
      <c r="X289" s="15">
        <v>157.69999999999999</v>
      </c>
      <c r="Y289" s="15">
        <v>142.9</v>
      </c>
      <c r="Z289" s="15">
        <v>145.69999999999999</v>
      </c>
      <c r="AA289" s="15">
        <v>154.1</v>
      </c>
      <c r="AB289" s="15">
        <v>136.9</v>
      </c>
      <c r="AC289" s="15">
        <v>145.4</v>
      </c>
      <c r="AD289" s="15">
        <v>156.1</v>
      </c>
      <c r="AE289" s="15">
        <v>157.69999999999999</v>
      </c>
      <c r="AF289" s="15">
        <v>147.6</v>
      </c>
      <c r="AG289" s="15">
        <f t="shared" si="19"/>
        <v>152.64999999999998</v>
      </c>
      <c r="AH289" s="15">
        <v>156</v>
      </c>
    </row>
    <row r="290" spans="1:34" x14ac:dyDescent="0.45">
      <c r="A290" t="s">
        <v>30</v>
      </c>
      <c r="B290">
        <v>2021</v>
      </c>
      <c r="C290" t="s">
        <v>35</v>
      </c>
      <c r="D290" s="15">
        <v>184</v>
      </c>
      <c r="E290" s="15">
        <v>168</v>
      </c>
      <c r="F290" s="15">
        <v>147.80000000000001</v>
      </c>
      <c r="G290" s="15">
        <v>149.69999999999999</v>
      </c>
      <c r="H290" s="15">
        <v>154.4</v>
      </c>
      <c r="I290" s="15">
        <f t="shared" si="16"/>
        <v>160.78</v>
      </c>
      <c r="J290" s="15">
        <v>163</v>
      </c>
      <c r="K290" s="15">
        <v>142.80000000000001</v>
      </c>
      <c r="L290" s="15">
        <v>158.30000000000001</v>
      </c>
      <c r="M290" s="15">
        <v>111.8</v>
      </c>
      <c r="N290" s="15">
        <v>165</v>
      </c>
      <c r="O290" s="15">
        <v>160</v>
      </c>
      <c r="P290" s="15">
        <v>165.8</v>
      </c>
      <c r="Q290" s="15">
        <v>154.69999999999999</v>
      </c>
      <c r="R290" s="15">
        <f t="shared" si="17"/>
        <v>152.67500000000001</v>
      </c>
      <c r="S290" s="15">
        <v>186.5</v>
      </c>
      <c r="T290" s="15">
        <v>159.1</v>
      </c>
      <c r="U290" s="15">
        <v>153.9</v>
      </c>
      <c r="V290" s="15">
        <v>158.4</v>
      </c>
      <c r="W290" s="15">
        <f t="shared" si="18"/>
        <v>157.13333333333333</v>
      </c>
      <c r="X290" s="15">
        <v>159.80000000000001</v>
      </c>
      <c r="Y290" s="15">
        <v>154.4</v>
      </c>
      <c r="Z290" s="15">
        <v>154.80000000000001</v>
      </c>
      <c r="AA290" s="15">
        <v>164.3</v>
      </c>
      <c r="AB290" s="15">
        <v>150.19999999999999</v>
      </c>
      <c r="AC290" s="15">
        <v>157</v>
      </c>
      <c r="AD290" s="15">
        <v>163.6</v>
      </c>
      <c r="AE290" s="15">
        <v>155.19999999999999</v>
      </c>
      <c r="AF290" s="15">
        <v>157.19999999999999</v>
      </c>
      <c r="AG290" s="15">
        <f t="shared" si="19"/>
        <v>156.19999999999999</v>
      </c>
      <c r="AH290" s="15">
        <v>156.69999999999999</v>
      </c>
    </row>
    <row r="291" spans="1:34" x14ac:dyDescent="0.45">
      <c r="A291" t="s">
        <v>34</v>
      </c>
      <c r="B291">
        <v>2021</v>
      </c>
      <c r="C291" t="s">
        <v>35</v>
      </c>
      <c r="D291" s="15">
        <v>186.5</v>
      </c>
      <c r="E291" s="15">
        <v>168.7</v>
      </c>
      <c r="F291" s="15">
        <v>150.69999999999999</v>
      </c>
      <c r="G291" s="15">
        <v>160</v>
      </c>
      <c r="H291" s="15">
        <v>154.69999999999999</v>
      </c>
      <c r="I291" s="15">
        <f t="shared" si="16"/>
        <v>164.11999999999998</v>
      </c>
      <c r="J291" s="15">
        <v>158.69999999999999</v>
      </c>
      <c r="K291" s="15">
        <v>144.30000000000001</v>
      </c>
      <c r="L291" s="15">
        <v>158.80000000000001</v>
      </c>
      <c r="M291" s="15">
        <v>112.8</v>
      </c>
      <c r="N291" s="15">
        <v>164.2</v>
      </c>
      <c r="O291" s="15">
        <v>155.5</v>
      </c>
      <c r="P291" s="15">
        <v>167.5</v>
      </c>
      <c r="Q291" s="15">
        <v>156.9</v>
      </c>
      <c r="R291" s="15">
        <f t="shared" si="17"/>
        <v>152.33750000000001</v>
      </c>
      <c r="S291" s="15">
        <v>188.3</v>
      </c>
      <c r="T291" s="15">
        <v>157.19999999999999</v>
      </c>
      <c r="U291" s="15">
        <v>147.4</v>
      </c>
      <c r="V291" s="15">
        <v>155.80000000000001</v>
      </c>
      <c r="W291" s="15">
        <f t="shared" si="18"/>
        <v>153.46666666666667</v>
      </c>
      <c r="X291" s="15">
        <v>159.80000000000001</v>
      </c>
      <c r="Y291" s="15">
        <v>152.4</v>
      </c>
      <c r="Z291" s="15">
        <v>150.9</v>
      </c>
      <c r="AA291" s="15">
        <v>161.30000000000001</v>
      </c>
      <c r="AB291" s="15">
        <v>145.1</v>
      </c>
      <c r="AC291" s="15">
        <v>151.5</v>
      </c>
      <c r="AD291" s="15">
        <v>159.5</v>
      </c>
      <c r="AE291" s="15">
        <v>155.80000000000001</v>
      </c>
      <c r="AF291" s="15">
        <v>153.4</v>
      </c>
      <c r="AG291" s="15">
        <f t="shared" si="19"/>
        <v>154.60000000000002</v>
      </c>
      <c r="AH291" s="15">
        <v>156.6</v>
      </c>
    </row>
    <row r="292" spans="1:34" x14ac:dyDescent="0.45">
      <c r="A292" t="s">
        <v>33</v>
      </c>
      <c r="B292">
        <v>2021</v>
      </c>
      <c r="C292" t="s">
        <v>35</v>
      </c>
      <c r="D292" s="15">
        <v>191.2</v>
      </c>
      <c r="E292" s="15">
        <v>169.9</v>
      </c>
      <c r="F292" s="15">
        <v>154</v>
      </c>
      <c r="G292" s="15">
        <v>180.2</v>
      </c>
      <c r="H292" s="15">
        <v>155.1</v>
      </c>
      <c r="I292" s="15">
        <f t="shared" si="16"/>
        <v>170.07999999999998</v>
      </c>
      <c r="J292" s="15">
        <v>151.4</v>
      </c>
      <c r="K292" s="15">
        <v>147.6</v>
      </c>
      <c r="L292" s="15">
        <v>159.80000000000001</v>
      </c>
      <c r="M292" s="15">
        <v>114.9</v>
      </c>
      <c r="N292" s="15">
        <v>162.5</v>
      </c>
      <c r="O292" s="15">
        <v>149.19999999999999</v>
      </c>
      <c r="P292" s="15">
        <v>169.4</v>
      </c>
      <c r="Q292" s="15">
        <v>160.80000000000001</v>
      </c>
      <c r="R292" s="15">
        <f t="shared" si="17"/>
        <v>151.95000000000002</v>
      </c>
      <c r="S292" s="15">
        <v>193.3</v>
      </c>
      <c r="T292" s="15">
        <v>154.19999999999999</v>
      </c>
      <c r="U292" s="15">
        <v>138.19999999999999</v>
      </c>
      <c r="V292" s="15">
        <v>151.80000000000001</v>
      </c>
      <c r="W292" s="15">
        <f t="shared" si="18"/>
        <v>148.06666666666666</v>
      </c>
      <c r="X292" s="15">
        <v>159.80000000000001</v>
      </c>
      <c r="Y292" s="15">
        <v>149.1</v>
      </c>
      <c r="Z292" s="15">
        <v>146.5</v>
      </c>
      <c r="AA292" s="15">
        <v>156.30000000000001</v>
      </c>
      <c r="AB292" s="15">
        <v>140.5</v>
      </c>
      <c r="AC292" s="15">
        <v>147.30000000000001</v>
      </c>
      <c r="AD292" s="15">
        <v>156.6</v>
      </c>
      <c r="AE292" s="15">
        <v>156.69999999999999</v>
      </c>
      <c r="AF292" s="15">
        <v>149.30000000000001</v>
      </c>
      <c r="AG292" s="15">
        <f t="shared" si="19"/>
        <v>153</v>
      </c>
      <c r="AH292" s="15">
        <v>156.5</v>
      </c>
    </row>
    <row r="293" spans="1:34" x14ac:dyDescent="0.45">
      <c r="A293" t="s">
        <v>30</v>
      </c>
      <c r="B293">
        <v>2021</v>
      </c>
      <c r="C293" t="s">
        <v>36</v>
      </c>
      <c r="D293" s="15">
        <v>189.4</v>
      </c>
      <c r="E293" s="15">
        <v>163.19999999999999</v>
      </c>
      <c r="F293" s="15">
        <v>150.5</v>
      </c>
      <c r="G293" s="15">
        <v>141</v>
      </c>
      <c r="H293" s="15">
        <v>154.5</v>
      </c>
      <c r="I293" s="15">
        <f t="shared" si="16"/>
        <v>159.72</v>
      </c>
      <c r="J293" s="15">
        <v>168.2</v>
      </c>
      <c r="K293" s="15">
        <v>142.5</v>
      </c>
      <c r="L293" s="15">
        <v>159.19999999999999</v>
      </c>
      <c r="M293" s="15">
        <v>111.7</v>
      </c>
      <c r="N293" s="15">
        <v>164</v>
      </c>
      <c r="O293" s="15">
        <v>160.6</v>
      </c>
      <c r="P293" s="15">
        <v>166.4</v>
      </c>
      <c r="Q293" s="15">
        <v>154.5</v>
      </c>
      <c r="R293" s="15">
        <f t="shared" si="17"/>
        <v>153.38750000000002</v>
      </c>
      <c r="S293" s="15">
        <v>186.1</v>
      </c>
      <c r="T293" s="15">
        <v>159.6</v>
      </c>
      <c r="U293" s="15">
        <v>154.4</v>
      </c>
      <c r="V293" s="15">
        <v>158.9</v>
      </c>
      <c r="W293" s="15">
        <f t="shared" si="18"/>
        <v>157.63333333333333</v>
      </c>
      <c r="X293" s="15">
        <v>159.9</v>
      </c>
      <c r="Y293" s="15">
        <v>156</v>
      </c>
      <c r="Z293" s="15">
        <v>154.80000000000001</v>
      </c>
      <c r="AA293" s="15">
        <v>164.6</v>
      </c>
      <c r="AB293" s="15">
        <v>151.30000000000001</v>
      </c>
      <c r="AC293" s="15">
        <v>157.80000000000001</v>
      </c>
      <c r="AD293" s="15">
        <v>163.80000000000001</v>
      </c>
      <c r="AE293" s="15">
        <v>153.1</v>
      </c>
      <c r="AF293" s="15">
        <v>157.30000000000001</v>
      </c>
      <c r="AG293" s="15">
        <f t="shared" si="19"/>
        <v>155.19999999999999</v>
      </c>
      <c r="AH293" s="15">
        <v>156.69999999999999</v>
      </c>
    </row>
    <row r="294" spans="1:34" x14ac:dyDescent="0.45">
      <c r="A294" t="s">
        <v>34</v>
      </c>
      <c r="B294">
        <v>2021</v>
      </c>
      <c r="C294" t="s">
        <v>36</v>
      </c>
      <c r="D294" s="15">
        <v>192.2</v>
      </c>
      <c r="E294" s="15">
        <v>163.80000000000001</v>
      </c>
      <c r="F294" s="15">
        <v>153.69999999999999</v>
      </c>
      <c r="G294" s="15">
        <v>149.5</v>
      </c>
      <c r="H294" s="15">
        <v>154.9</v>
      </c>
      <c r="I294" s="15">
        <f t="shared" si="16"/>
        <v>162.82</v>
      </c>
      <c r="J294" s="15">
        <v>163.9</v>
      </c>
      <c r="K294" s="15">
        <v>144.1</v>
      </c>
      <c r="L294" s="15">
        <v>159.80000000000001</v>
      </c>
      <c r="M294" s="15">
        <v>112.6</v>
      </c>
      <c r="N294" s="15">
        <v>163.5</v>
      </c>
      <c r="O294" s="15">
        <v>156.5</v>
      </c>
      <c r="P294" s="15">
        <v>168.2</v>
      </c>
      <c r="Q294" s="15">
        <v>156.69999999999999</v>
      </c>
      <c r="R294" s="15">
        <f t="shared" si="17"/>
        <v>153.16249999999999</v>
      </c>
      <c r="S294" s="15">
        <v>188.1</v>
      </c>
      <c r="T294" s="15">
        <v>157.80000000000001</v>
      </c>
      <c r="U294" s="15">
        <v>147.9</v>
      </c>
      <c r="V294" s="15">
        <v>156.4</v>
      </c>
      <c r="W294" s="15">
        <f t="shared" si="18"/>
        <v>154.03333333333333</v>
      </c>
      <c r="X294" s="15">
        <v>159.9</v>
      </c>
      <c r="Y294" s="15">
        <v>155.5</v>
      </c>
      <c r="Z294" s="15">
        <v>151.19999999999999</v>
      </c>
      <c r="AA294" s="15">
        <v>161.69999999999999</v>
      </c>
      <c r="AB294" s="15">
        <v>146.19999999999999</v>
      </c>
      <c r="AC294" s="15">
        <v>152.6</v>
      </c>
      <c r="AD294" s="15">
        <v>160.19999999999999</v>
      </c>
      <c r="AE294" s="15">
        <v>153.80000000000001</v>
      </c>
      <c r="AF294" s="15">
        <v>153.80000000000001</v>
      </c>
      <c r="AG294" s="15">
        <f t="shared" si="19"/>
        <v>153.80000000000001</v>
      </c>
      <c r="AH294" s="15">
        <v>156.80000000000001</v>
      </c>
    </row>
    <row r="295" spans="1:34" x14ac:dyDescent="0.45">
      <c r="A295" t="s">
        <v>33</v>
      </c>
      <c r="B295">
        <v>2021</v>
      </c>
      <c r="C295" t="s">
        <v>36</v>
      </c>
      <c r="D295" s="15">
        <v>197.5</v>
      </c>
      <c r="E295" s="15">
        <v>164.7</v>
      </c>
      <c r="F295" s="15">
        <v>157.30000000000001</v>
      </c>
      <c r="G295" s="15">
        <v>166.1</v>
      </c>
      <c r="H295" s="15">
        <v>155.6</v>
      </c>
      <c r="I295" s="15">
        <f t="shared" si="16"/>
        <v>168.24</v>
      </c>
      <c r="J295" s="15">
        <v>156.4</v>
      </c>
      <c r="K295" s="15">
        <v>147.5</v>
      </c>
      <c r="L295" s="15">
        <v>161.1</v>
      </c>
      <c r="M295" s="15">
        <v>114.3</v>
      </c>
      <c r="N295" s="15">
        <v>162.6</v>
      </c>
      <c r="O295" s="15">
        <v>150.69999999999999</v>
      </c>
      <c r="P295" s="15">
        <v>170.3</v>
      </c>
      <c r="Q295" s="15">
        <v>160.4</v>
      </c>
      <c r="R295" s="15">
        <f t="shared" si="17"/>
        <v>152.91249999999999</v>
      </c>
      <c r="S295" s="15">
        <v>193.5</v>
      </c>
      <c r="T295" s="15">
        <v>155.1</v>
      </c>
      <c r="U295" s="15">
        <v>138.69999999999999</v>
      </c>
      <c r="V295" s="15">
        <v>152.6</v>
      </c>
      <c r="W295" s="15">
        <f t="shared" si="18"/>
        <v>148.79999999999998</v>
      </c>
      <c r="X295" s="15">
        <v>159.9</v>
      </c>
      <c r="Y295" s="15">
        <v>154.80000000000001</v>
      </c>
      <c r="Z295" s="15">
        <v>147.19999999999999</v>
      </c>
      <c r="AA295" s="15">
        <v>156.9</v>
      </c>
      <c r="AB295" s="15">
        <v>141.69999999999999</v>
      </c>
      <c r="AC295" s="15">
        <v>148.6</v>
      </c>
      <c r="AD295" s="15">
        <v>157.6</v>
      </c>
      <c r="AE295" s="15">
        <v>154.9</v>
      </c>
      <c r="AF295" s="15">
        <v>150</v>
      </c>
      <c r="AG295" s="15">
        <f t="shared" si="19"/>
        <v>152.44999999999999</v>
      </c>
      <c r="AH295" s="15">
        <v>156.9</v>
      </c>
    </row>
    <row r="296" spans="1:34" x14ac:dyDescent="0.45">
      <c r="A296" t="s">
        <v>30</v>
      </c>
      <c r="B296">
        <v>2021</v>
      </c>
      <c r="C296" t="s">
        <v>37</v>
      </c>
      <c r="D296" s="15">
        <v>195.5</v>
      </c>
      <c r="E296" s="15">
        <v>163.4</v>
      </c>
      <c r="F296" s="15">
        <v>160.6</v>
      </c>
      <c r="G296" s="15">
        <v>135.1</v>
      </c>
      <c r="H296" s="15">
        <v>155</v>
      </c>
      <c r="I296" s="15">
        <f t="shared" si="16"/>
        <v>161.92000000000002</v>
      </c>
      <c r="J296" s="15">
        <v>175.2</v>
      </c>
      <c r="K296" s="15">
        <v>142.69999999999999</v>
      </c>
      <c r="L296" s="15">
        <v>161.1</v>
      </c>
      <c r="M296" s="15">
        <v>112.2</v>
      </c>
      <c r="N296" s="15">
        <v>164.4</v>
      </c>
      <c r="O296" s="15">
        <v>161.9</v>
      </c>
      <c r="P296" s="15">
        <v>166.8</v>
      </c>
      <c r="Q296" s="15">
        <v>155.6</v>
      </c>
      <c r="R296" s="15">
        <f t="shared" si="17"/>
        <v>154.98749999999998</v>
      </c>
      <c r="S296" s="15">
        <v>186.8</v>
      </c>
      <c r="T296" s="15">
        <v>160.69999999999999</v>
      </c>
      <c r="U296" s="15">
        <v>155.1</v>
      </c>
      <c r="V296" s="15">
        <v>159.9</v>
      </c>
      <c r="W296" s="15">
        <f t="shared" si="18"/>
        <v>158.56666666666663</v>
      </c>
      <c r="X296" s="15">
        <v>161.4</v>
      </c>
      <c r="Y296" s="15">
        <v>156</v>
      </c>
      <c r="Z296" s="15">
        <v>155.5</v>
      </c>
      <c r="AA296" s="15">
        <v>165.3</v>
      </c>
      <c r="AB296" s="15">
        <v>151.69999999999999</v>
      </c>
      <c r="AC296" s="15">
        <v>158.6</v>
      </c>
      <c r="AD296" s="15">
        <v>164.1</v>
      </c>
      <c r="AE296" s="15">
        <v>154.6</v>
      </c>
      <c r="AF296" s="15">
        <v>158</v>
      </c>
      <c r="AG296" s="15">
        <f t="shared" si="19"/>
        <v>156.30000000000001</v>
      </c>
      <c r="AH296" s="15">
        <v>157.6</v>
      </c>
    </row>
    <row r="297" spans="1:34" x14ac:dyDescent="0.45">
      <c r="A297" t="s">
        <v>34</v>
      </c>
      <c r="B297">
        <v>2021</v>
      </c>
      <c r="C297" t="s">
        <v>37</v>
      </c>
      <c r="D297" s="15">
        <v>198</v>
      </c>
      <c r="E297" s="15">
        <v>164.6</v>
      </c>
      <c r="F297" s="15">
        <v>164.4</v>
      </c>
      <c r="G297" s="15">
        <v>144.1</v>
      </c>
      <c r="H297" s="15">
        <v>155.4</v>
      </c>
      <c r="I297" s="15">
        <f t="shared" si="16"/>
        <v>165.3</v>
      </c>
      <c r="J297" s="15">
        <v>170.1</v>
      </c>
      <c r="K297" s="15">
        <v>144.30000000000001</v>
      </c>
      <c r="L297" s="15">
        <v>161.69999999999999</v>
      </c>
      <c r="M297" s="15">
        <v>113.1</v>
      </c>
      <c r="N297" s="15">
        <v>163.9</v>
      </c>
      <c r="O297" s="15">
        <v>157.6</v>
      </c>
      <c r="P297" s="15">
        <v>168.9</v>
      </c>
      <c r="Q297" s="15">
        <v>158</v>
      </c>
      <c r="R297" s="15">
        <f t="shared" si="17"/>
        <v>154.69999999999999</v>
      </c>
      <c r="S297" s="15">
        <v>188.8</v>
      </c>
      <c r="T297" s="15">
        <v>158.80000000000001</v>
      </c>
      <c r="U297" s="15">
        <v>148.5</v>
      </c>
      <c r="V297" s="15">
        <v>157.30000000000001</v>
      </c>
      <c r="W297" s="15">
        <f t="shared" si="18"/>
        <v>154.86666666666667</v>
      </c>
      <c r="X297" s="15">
        <v>161.4</v>
      </c>
      <c r="Y297" s="15">
        <v>155.6</v>
      </c>
      <c r="Z297" s="15">
        <v>151.80000000000001</v>
      </c>
      <c r="AA297" s="15">
        <v>162.30000000000001</v>
      </c>
      <c r="AB297" s="15">
        <v>146.6</v>
      </c>
      <c r="AC297" s="15">
        <v>153.19999999999999</v>
      </c>
      <c r="AD297" s="15">
        <v>160.30000000000001</v>
      </c>
      <c r="AE297" s="15">
        <v>155.4</v>
      </c>
      <c r="AF297" s="15">
        <v>154.4</v>
      </c>
      <c r="AG297" s="15">
        <f t="shared" si="19"/>
        <v>154.9</v>
      </c>
      <c r="AH297" s="15">
        <v>157.80000000000001</v>
      </c>
    </row>
    <row r="298" spans="1:34" x14ac:dyDescent="0.45">
      <c r="A298" t="s">
        <v>33</v>
      </c>
      <c r="B298">
        <v>2021</v>
      </c>
      <c r="C298" t="s">
        <v>37</v>
      </c>
      <c r="D298" s="15">
        <v>202.5</v>
      </c>
      <c r="E298" s="15">
        <v>166.4</v>
      </c>
      <c r="F298" s="15">
        <v>168.8</v>
      </c>
      <c r="G298" s="15">
        <v>161.6</v>
      </c>
      <c r="H298" s="15">
        <v>156</v>
      </c>
      <c r="I298" s="15">
        <f t="shared" si="16"/>
        <v>171.06</v>
      </c>
      <c r="J298" s="15">
        <v>161.4</v>
      </c>
      <c r="K298" s="15">
        <v>147.6</v>
      </c>
      <c r="L298" s="15">
        <v>162.80000000000001</v>
      </c>
      <c r="M298" s="15">
        <v>114.8</v>
      </c>
      <c r="N298" s="15">
        <v>162.80000000000001</v>
      </c>
      <c r="O298" s="15">
        <v>151.5</v>
      </c>
      <c r="P298" s="15">
        <v>171.4</v>
      </c>
      <c r="Q298" s="15">
        <v>162</v>
      </c>
      <c r="R298" s="15">
        <f t="shared" si="17"/>
        <v>154.28750000000002</v>
      </c>
      <c r="S298" s="15">
        <v>194.4</v>
      </c>
      <c r="T298" s="15">
        <v>155.9</v>
      </c>
      <c r="U298" s="15">
        <v>139.30000000000001</v>
      </c>
      <c r="V298" s="15">
        <v>153.4</v>
      </c>
      <c r="W298" s="15">
        <f t="shared" si="18"/>
        <v>149.53333333333333</v>
      </c>
      <c r="X298" s="15">
        <v>161.4</v>
      </c>
      <c r="Y298" s="15">
        <v>154.9</v>
      </c>
      <c r="Z298" s="15">
        <v>147.6</v>
      </c>
      <c r="AA298" s="15">
        <v>157.5</v>
      </c>
      <c r="AB298" s="15">
        <v>142.1</v>
      </c>
      <c r="AC298" s="15">
        <v>149.1</v>
      </c>
      <c r="AD298" s="15">
        <v>157.6</v>
      </c>
      <c r="AE298" s="15">
        <v>156.6</v>
      </c>
      <c r="AF298" s="15">
        <v>150.5</v>
      </c>
      <c r="AG298" s="15">
        <f t="shared" si="19"/>
        <v>153.55000000000001</v>
      </c>
      <c r="AH298" s="15">
        <v>158</v>
      </c>
    </row>
    <row r="299" spans="1:34" x14ac:dyDescent="0.45">
      <c r="A299" t="s">
        <v>30</v>
      </c>
      <c r="B299">
        <v>2021</v>
      </c>
      <c r="C299" t="s">
        <v>38</v>
      </c>
      <c r="D299" s="15">
        <v>198.5</v>
      </c>
      <c r="E299" s="15">
        <v>168.6</v>
      </c>
      <c r="F299" s="15">
        <v>162.30000000000001</v>
      </c>
      <c r="G299" s="15">
        <v>138.4</v>
      </c>
      <c r="H299" s="15">
        <v>155.80000000000001</v>
      </c>
      <c r="I299" s="15">
        <f t="shared" si="16"/>
        <v>164.72000000000003</v>
      </c>
      <c r="J299" s="15">
        <v>184.4</v>
      </c>
      <c r="K299" s="15">
        <v>145.1</v>
      </c>
      <c r="L299" s="15">
        <v>165.1</v>
      </c>
      <c r="M299" s="15">
        <v>114.3</v>
      </c>
      <c r="N299" s="15">
        <v>169.7</v>
      </c>
      <c r="O299" s="15">
        <v>164.6</v>
      </c>
      <c r="P299" s="15">
        <v>169.8</v>
      </c>
      <c r="Q299" s="15">
        <v>158.69999999999999</v>
      </c>
      <c r="R299" s="15">
        <f t="shared" si="17"/>
        <v>158.96250000000001</v>
      </c>
      <c r="S299" s="15">
        <v>189.6</v>
      </c>
      <c r="T299" s="15">
        <v>165.3</v>
      </c>
      <c r="U299" s="15">
        <v>160.6</v>
      </c>
      <c r="V299" s="15">
        <v>164.5</v>
      </c>
      <c r="W299" s="15">
        <f t="shared" si="18"/>
        <v>163.46666666666667</v>
      </c>
      <c r="X299" s="15">
        <v>161.6</v>
      </c>
      <c r="Y299" s="15">
        <v>161.69999999999999</v>
      </c>
      <c r="Z299" s="15">
        <v>158.80000000000001</v>
      </c>
      <c r="AA299" s="15">
        <v>169.1</v>
      </c>
      <c r="AB299" s="15">
        <v>153.19999999999999</v>
      </c>
      <c r="AC299" s="15">
        <v>160</v>
      </c>
      <c r="AD299" s="15">
        <v>167.6</v>
      </c>
      <c r="AE299" s="15">
        <v>159.30000000000001</v>
      </c>
      <c r="AF299" s="15">
        <v>161.1</v>
      </c>
      <c r="AG299" s="15">
        <f t="shared" si="19"/>
        <v>160.19999999999999</v>
      </c>
      <c r="AH299" s="15">
        <v>161.1</v>
      </c>
    </row>
    <row r="300" spans="1:34" x14ac:dyDescent="0.45">
      <c r="A300" t="s">
        <v>34</v>
      </c>
      <c r="B300">
        <v>2021</v>
      </c>
      <c r="C300" t="s">
        <v>38</v>
      </c>
      <c r="D300" s="15">
        <v>200.5</v>
      </c>
      <c r="E300" s="15">
        <v>170.3</v>
      </c>
      <c r="F300" s="15">
        <v>167.1</v>
      </c>
      <c r="G300" s="15">
        <v>147.9</v>
      </c>
      <c r="H300" s="15">
        <v>156.1</v>
      </c>
      <c r="I300" s="15">
        <f t="shared" si="16"/>
        <v>168.38</v>
      </c>
      <c r="J300" s="15">
        <v>178.7</v>
      </c>
      <c r="K300" s="15">
        <v>146.30000000000001</v>
      </c>
      <c r="L300" s="15">
        <v>165.4</v>
      </c>
      <c r="M300" s="15">
        <v>114.8</v>
      </c>
      <c r="N300" s="15">
        <v>168.2</v>
      </c>
      <c r="O300" s="15">
        <v>159.30000000000001</v>
      </c>
      <c r="P300" s="15">
        <v>170.4</v>
      </c>
      <c r="Q300" s="15">
        <v>160.69999999999999</v>
      </c>
      <c r="R300" s="15">
        <f t="shared" si="17"/>
        <v>157.97499999999999</v>
      </c>
      <c r="S300" s="15">
        <v>191.9</v>
      </c>
      <c r="T300" s="15">
        <v>161.80000000000001</v>
      </c>
      <c r="U300" s="15">
        <v>152.1</v>
      </c>
      <c r="V300" s="15">
        <v>160.4</v>
      </c>
      <c r="W300" s="15">
        <f t="shared" si="18"/>
        <v>158.1</v>
      </c>
      <c r="X300" s="15">
        <v>161.6</v>
      </c>
      <c r="Y300" s="15">
        <v>159.4</v>
      </c>
      <c r="Z300" s="15">
        <v>154.69999999999999</v>
      </c>
      <c r="AA300" s="15">
        <v>165.8</v>
      </c>
      <c r="AB300" s="15">
        <v>148.9</v>
      </c>
      <c r="AC300" s="15">
        <v>155.80000000000001</v>
      </c>
      <c r="AD300" s="15">
        <v>161.19999999999999</v>
      </c>
      <c r="AE300" s="15">
        <v>158.6</v>
      </c>
      <c r="AF300" s="15">
        <v>156.80000000000001</v>
      </c>
      <c r="AG300" s="15">
        <f t="shared" si="19"/>
        <v>157.69999999999999</v>
      </c>
      <c r="AH300" s="15">
        <v>160.4</v>
      </c>
    </row>
    <row r="301" spans="1:34" x14ac:dyDescent="0.45">
      <c r="A301" t="s">
        <v>33</v>
      </c>
      <c r="B301">
        <v>2021</v>
      </c>
      <c r="C301" t="s">
        <v>38</v>
      </c>
      <c r="D301" s="15">
        <v>204.3</v>
      </c>
      <c r="E301" s="15">
        <v>173</v>
      </c>
      <c r="F301" s="15">
        <v>172.5</v>
      </c>
      <c r="G301" s="15">
        <v>166.5</v>
      </c>
      <c r="H301" s="15">
        <v>156.5</v>
      </c>
      <c r="I301" s="15">
        <f t="shared" si="16"/>
        <v>174.56</v>
      </c>
      <c r="J301" s="15">
        <v>168.8</v>
      </c>
      <c r="K301" s="15">
        <v>148.80000000000001</v>
      </c>
      <c r="L301" s="15">
        <v>165.9</v>
      </c>
      <c r="M301" s="15">
        <v>115.9</v>
      </c>
      <c r="N301" s="15">
        <v>165.2</v>
      </c>
      <c r="O301" s="15">
        <v>152</v>
      </c>
      <c r="P301" s="15">
        <v>171.1</v>
      </c>
      <c r="Q301" s="15">
        <v>164.2</v>
      </c>
      <c r="R301" s="15">
        <f t="shared" si="17"/>
        <v>156.48749999999998</v>
      </c>
      <c r="S301" s="15">
        <v>198.2</v>
      </c>
      <c r="T301" s="15">
        <v>156.5</v>
      </c>
      <c r="U301" s="15">
        <v>140.19999999999999</v>
      </c>
      <c r="V301" s="15">
        <v>154.1</v>
      </c>
      <c r="W301" s="15">
        <f t="shared" si="18"/>
        <v>150.26666666666665</v>
      </c>
      <c r="X301" s="15">
        <v>161.6</v>
      </c>
      <c r="Y301" s="15">
        <v>155.5</v>
      </c>
      <c r="Z301" s="15">
        <v>150.1</v>
      </c>
      <c r="AA301" s="15">
        <v>160.4</v>
      </c>
      <c r="AB301" s="15">
        <v>145</v>
      </c>
      <c r="AC301" s="15">
        <v>152.6</v>
      </c>
      <c r="AD301" s="15">
        <v>156.6</v>
      </c>
      <c r="AE301" s="15">
        <v>157.5</v>
      </c>
      <c r="AF301" s="15">
        <v>152.30000000000001</v>
      </c>
      <c r="AG301" s="15">
        <f t="shared" si="19"/>
        <v>154.9</v>
      </c>
      <c r="AH301" s="15">
        <v>159.5</v>
      </c>
    </row>
    <row r="302" spans="1:34" x14ac:dyDescent="0.45">
      <c r="A302" t="s">
        <v>30</v>
      </c>
      <c r="B302">
        <v>2021</v>
      </c>
      <c r="C302" t="s">
        <v>39</v>
      </c>
      <c r="D302" s="15">
        <v>200.1</v>
      </c>
      <c r="E302" s="15">
        <v>179.3</v>
      </c>
      <c r="F302" s="15">
        <v>158.6</v>
      </c>
      <c r="G302" s="15">
        <v>144.69999999999999</v>
      </c>
      <c r="H302" s="15">
        <v>156.1</v>
      </c>
      <c r="I302" s="15">
        <f t="shared" si="16"/>
        <v>167.76000000000002</v>
      </c>
      <c r="J302" s="15">
        <v>190.4</v>
      </c>
      <c r="K302" s="15">
        <v>145.6</v>
      </c>
      <c r="L302" s="15">
        <v>165.5</v>
      </c>
      <c r="M302" s="15">
        <v>114.6</v>
      </c>
      <c r="N302" s="15">
        <v>170</v>
      </c>
      <c r="O302" s="15">
        <v>165.5</v>
      </c>
      <c r="P302" s="15">
        <v>171.7</v>
      </c>
      <c r="Q302" s="15">
        <v>160.5</v>
      </c>
      <c r="R302" s="15">
        <f t="shared" si="17"/>
        <v>160.47499999999999</v>
      </c>
      <c r="S302" s="15">
        <v>189.1</v>
      </c>
      <c r="T302" s="15">
        <v>165.3</v>
      </c>
      <c r="U302" s="15">
        <v>159.9</v>
      </c>
      <c r="V302" s="15">
        <v>164.6</v>
      </c>
      <c r="W302" s="15">
        <f t="shared" si="18"/>
        <v>163.26666666666668</v>
      </c>
      <c r="X302" s="15">
        <v>160.5</v>
      </c>
      <c r="Y302" s="15">
        <v>162.1</v>
      </c>
      <c r="Z302" s="15">
        <v>159.19999999999999</v>
      </c>
      <c r="AA302" s="15">
        <v>169.7</v>
      </c>
      <c r="AB302" s="15">
        <v>154.19999999999999</v>
      </c>
      <c r="AC302" s="15">
        <v>160.4</v>
      </c>
      <c r="AD302" s="15">
        <v>166.8</v>
      </c>
      <c r="AE302" s="15">
        <v>159.4</v>
      </c>
      <c r="AF302" s="15">
        <v>161.5</v>
      </c>
      <c r="AG302" s="15">
        <f t="shared" si="19"/>
        <v>160.44999999999999</v>
      </c>
      <c r="AH302" s="15">
        <v>162.1</v>
      </c>
    </row>
    <row r="303" spans="1:34" x14ac:dyDescent="0.45">
      <c r="A303" t="s">
        <v>34</v>
      </c>
      <c r="B303">
        <v>2021</v>
      </c>
      <c r="C303" t="s">
        <v>39</v>
      </c>
      <c r="D303" s="15">
        <v>202</v>
      </c>
      <c r="E303" s="15">
        <v>180.7</v>
      </c>
      <c r="F303" s="15">
        <v>164.6</v>
      </c>
      <c r="G303" s="15">
        <v>155.4</v>
      </c>
      <c r="H303" s="15">
        <v>156.19999999999999</v>
      </c>
      <c r="I303" s="15">
        <f t="shared" si="16"/>
        <v>171.77999999999997</v>
      </c>
      <c r="J303" s="15">
        <v>183.7</v>
      </c>
      <c r="K303" s="15">
        <v>146.69999999999999</v>
      </c>
      <c r="L303" s="15">
        <v>166</v>
      </c>
      <c r="M303" s="15">
        <v>115.1</v>
      </c>
      <c r="N303" s="15">
        <v>168.5</v>
      </c>
      <c r="O303" s="15">
        <v>160</v>
      </c>
      <c r="P303" s="15">
        <v>172.4</v>
      </c>
      <c r="Q303" s="15">
        <v>162.6</v>
      </c>
      <c r="R303" s="15">
        <f t="shared" si="17"/>
        <v>159.375</v>
      </c>
      <c r="S303" s="15">
        <v>190.8</v>
      </c>
      <c r="T303" s="15">
        <v>162.19999999999999</v>
      </c>
      <c r="U303" s="15">
        <v>151.80000000000001</v>
      </c>
      <c r="V303" s="15">
        <v>160.69999999999999</v>
      </c>
      <c r="W303" s="15">
        <f t="shared" si="18"/>
        <v>158.23333333333332</v>
      </c>
      <c r="X303" s="15">
        <v>160.5</v>
      </c>
      <c r="Y303" s="15">
        <v>159.80000000000001</v>
      </c>
      <c r="Z303" s="15">
        <v>154.80000000000001</v>
      </c>
      <c r="AA303" s="15">
        <v>166.3</v>
      </c>
      <c r="AB303" s="15">
        <v>150.69999999999999</v>
      </c>
      <c r="AC303" s="15">
        <v>154.9</v>
      </c>
      <c r="AD303" s="15">
        <v>161.69999999999999</v>
      </c>
      <c r="AE303" s="15">
        <v>158.80000000000001</v>
      </c>
      <c r="AF303" s="15">
        <v>157.6</v>
      </c>
      <c r="AG303" s="15">
        <f t="shared" si="19"/>
        <v>158.19999999999999</v>
      </c>
      <c r="AH303" s="15">
        <v>161.30000000000001</v>
      </c>
    </row>
    <row r="304" spans="1:34" x14ac:dyDescent="0.45">
      <c r="A304" t="s">
        <v>33</v>
      </c>
      <c r="B304">
        <v>2021</v>
      </c>
      <c r="C304" t="s">
        <v>39</v>
      </c>
      <c r="D304" s="15">
        <v>205.5</v>
      </c>
      <c r="E304" s="15">
        <v>182.8</v>
      </c>
      <c r="F304" s="15">
        <v>171.5</v>
      </c>
      <c r="G304" s="15">
        <v>176.2</v>
      </c>
      <c r="H304" s="15">
        <v>156.5</v>
      </c>
      <c r="I304" s="15">
        <f t="shared" si="16"/>
        <v>178.5</v>
      </c>
      <c r="J304" s="15">
        <v>172.2</v>
      </c>
      <c r="K304" s="15">
        <v>149.19999999999999</v>
      </c>
      <c r="L304" s="15">
        <v>166.9</v>
      </c>
      <c r="M304" s="15">
        <v>116.1</v>
      </c>
      <c r="N304" s="15">
        <v>165.5</v>
      </c>
      <c r="O304" s="15">
        <v>152.30000000000001</v>
      </c>
      <c r="P304" s="15">
        <v>173.3</v>
      </c>
      <c r="Q304" s="15">
        <v>166.2</v>
      </c>
      <c r="R304" s="15">
        <f t="shared" si="17"/>
        <v>157.71250000000001</v>
      </c>
      <c r="S304" s="15">
        <v>195.6</v>
      </c>
      <c r="T304" s="15">
        <v>157.30000000000001</v>
      </c>
      <c r="U304" s="15">
        <v>140.5</v>
      </c>
      <c r="V304" s="15">
        <v>154.80000000000001</v>
      </c>
      <c r="W304" s="15">
        <f t="shared" si="18"/>
        <v>150.86666666666667</v>
      </c>
      <c r="X304" s="15">
        <v>160.5</v>
      </c>
      <c r="Y304" s="15">
        <v>156.1</v>
      </c>
      <c r="Z304" s="15">
        <v>149.80000000000001</v>
      </c>
      <c r="AA304" s="15">
        <v>160.80000000000001</v>
      </c>
      <c r="AB304" s="15">
        <v>147.5</v>
      </c>
      <c r="AC304" s="15">
        <v>150.69999999999999</v>
      </c>
      <c r="AD304" s="15">
        <v>158.1</v>
      </c>
      <c r="AE304" s="15">
        <v>158</v>
      </c>
      <c r="AF304" s="15">
        <v>153.4</v>
      </c>
      <c r="AG304" s="15">
        <f t="shared" si="19"/>
        <v>155.69999999999999</v>
      </c>
      <c r="AH304" s="15">
        <v>160.4</v>
      </c>
    </row>
    <row r="305" spans="1:34" x14ac:dyDescent="0.45">
      <c r="A305" t="s">
        <v>30</v>
      </c>
      <c r="B305">
        <v>2021</v>
      </c>
      <c r="C305" t="s">
        <v>40</v>
      </c>
      <c r="D305" s="15">
        <v>204.5</v>
      </c>
      <c r="E305" s="15">
        <v>180.4</v>
      </c>
      <c r="F305" s="15">
        <v>157.69999999999999</v>
      </c>
      <c r="G305" s="15">
        <v>152.80000000000001</v>
      </c>
      <c r="H305" s="15">
        <v>157.1</v>
      </c>
      <c r="I305" s="15">
        <f t="shared" si="16"/>
        <v>170.49999999999997</v>
      </c>
      <c r="J305" s="15">
        <v>188.7</v>
      </c>
      <c r="K305" s="15">
        <v>145.1</v>
      </c>
      <c r="L305" s="15">
        <v>163.6</v>
      </c>
      <c r="M305" s="15">
        <v>113.9</v>
      </c>
      <c r="N305" s="15">
        <v>169.7</v>
      </c>
      <c r="O305" s="15">
        <v>166.2</v>
      </c>
      <c r="P305" s="15">
        <v>171</v>
      </c>
      <c r="Q305" s="15">
        <v>161.69999999999999</v>
      </c>
      <c r="R305" s="15">
        <f t="shared" si="17"/>
        <v>159.98750000000001</v>
      </c>
      <c r="S305" s="15">
        <v>189.7</v>
      </c>
      <c r="T305" s="15">
        <v>166</v>
      </c>
      <c r="U305" s="15">
        <v>161.1</v>
      </c>
      <c r="V305" s="15">
        <v>165.3</v>
      </c>
      <c r="W305" s="15">
        <f t="shared" si="18"/>
        <v>164.13333333333335</v>
      </c>
      <c r="X305" s="15">
        <v>161.5</v>
      </c>
      <c r="Y305" s="15">
        <v>162.5</v>
      </c>
      <c r="Z305" s="15">
        <v>160.30000000000001</v>
      </c>
      <c r="AA305" s="15">
        <v>170.4</v>
      </c>
      <c r="AB305" s="15">
        <v>157.1</v>
      </c>
      <c r="AC305" s="15">
        <v>160.69999999999999</v>
      </c>
      <c r="AD305" s="15">
        <v>167.2</v>
      </c>
      <c r="AE305" s="15">
        <v>160.4</v>
      </c>
      <c r="AF305" s="15">
        <v>162.80000000000001</v>
      </c>
      <c r="AG305" s="15">
        <f t="shared" si="19"/>
        <v>161.60000000000002</v>
      </c>
      <c r="AH305" s="15">
        <v>163.19999999999999</v>
      </c>
    </row>
    <row r="306" spans="1:34" x14ac:dyDescent="0.45">
      <c r="A306" t="s">
        <v>34</v>
      </c>
      <c r="B306">
        <v>2021</v>
      </c>
      <c r="C306" t="s">
        <v>40</v>
      </c>
      <c r="D306" s="15">
        <v>206.8</v>
      </c>
      <c r="E306" s="15">
        <v>182.2</v>
      </c>
      <c r="F306" s="15">
        <v>163.9</v>
      </c>
      <c r="G306" s="15">
        <v>164.2</v>
      </c>
      <c r="H306" s="15">
        <v>157.5</v>
      </c>
      <c r="I306" s="15">
        <f t="shared" si="16"/>
        <v>174.92</v>
      </c>
      <c r="J306" s="15">
        <v>182.1</v>
      </c>
      <c r="K306" s="15">
        <v>146.4</v>
      </c>
      <c r="L306" s="15">
        <v>164</v>
      </c>
      <c r="M306" s="15">
        <v>114.5</v>
      </c>
      <c r="N306" s="15">
        <v>168.3</v>
      </c>
      <c r="O306" s="15">
        <v>160.9</v>
      </c>
      <c r="P306" s="15">
        <v>172.2</v>
      </c>
      <c r="Q306" s="15">
        <v>164</v>
      </c>
      <c r="R306" s="15">
        <f t="shared" si="17"/>
        <v>159.04999999999998</v>
      </c>
      <c r="S306" s="15">
        <v>191.2</v>
      </c>
      <c r="T306" s="15">
        <v>162.80000000000001</v>
      </c>
      <c r="U306" s="15">
        <v>153.1</v>
      </c>
      <c r="V306" s="15">
        <v>161.4</v>
      </c>
      <c r="W306" s="15">
        <f t="shared" si="18"/>
        <v>159.1</v>
      </c>
      <c r="X306" s="15">
        <v>161.5</v>
      </c>
      <c r="Y306" s="15">
        <v>160.69999999999999</v>
      </c>
      <c r="Z306" s="15">
        <v>155.80000000000001</v>
      </c>
      <c r="AA306" s="15">
        <v>167</v>
      </c>
      <c r="AB306" s="15">
        <v>153.1</v>
      </c>
      <c r="AC306" s="15">
        <v>155.30000000000001</v>
      </c>
      <c r="AD306" s="15">
        <v>163.19999999999999</v>
      </c>
      <c r="AE306" s="15">
        <v>160.1</v>
      </c>
      <c r="AF306" s="15">
        <v>159</v>
      </c>
      <c r="AG306" s="15">
        <f t="shared" si="19"/>
        <v>159.55000000000001</v>
      </c>
      <c r="AH306" s="15">
        <v>162.5</v>
      </c>
    </row>
    <row r="307" spans="1:34" x14ac:dyDescent="0.45">
      <c r="A307" t="s">
        <v>33</v>
      </c>
      <c r="B307">
        <v>2021</v>
      </c>
      <c r="C307" t="s">
        <v>40</v>
      </c>
      <c r="D307" s="15">
        <v>210.9</v>
      </c>
      <c r="E307" s="15">
        <v>185</v>
      </c>
      <c r="F307" s="15">
        <v>170.9</v>
      </c>
      <c r="G307" s="15">
        <v>186.4</v>
      </c>
      <c r="H307" s="15">
        <v>158.19999999999999</v>
      </c>
      <c r="I307" s="15">
        <f t="shared" si="16"/>
        <v>182.27999999999997</v>
      </c>
      <c r="J307" s="15">
        <v>170.6</v>
      </c>
      <c r="K307" s="15">
        <v>149.1</v>
      </c>
      <c r="L307" s="15">
        <v>164.7</v>
      </c>
      <c r="M307" s="15">
        <v>115.7</v>
      </c>
      <c r="N307" s="15">
        <v>165.5</v>
      </c>
      <c r="O307" s="15">
        <v>153.4</v>
      </c>
      <c r="P307" s="15">
        <v>173.5</v>
      </c>
      <c r="Q307" s="15">
        <v>167.9</v>
      </c>
      <c r="R307" s="15">
        <f t="shared" si="17"/>
        <v>157.55000000000001</v>
      </c>
      <c r="S307" s="15">
        <v>195.5</v>
      </c>
      <c r="T307" s="15">
        <v>157.9</v>
      </c>
      <c r="U307" s="15">
        <v>141.9</v>
      </c>
      <c r="V307" s="15">
        <v>155.5</v>
      </c>
      <c r="W307" s="15">
        <f t="shared" si="18"/>
        <v>151.76666666666668</v>
      </c>
      <c r="X307" s="15">
        <v>161.5</v>
      </c>
      <c r="Y307" s="15">
        <v>157.69999999999999</v>
      </c>
      <c r="Z307" s="15">
        <v>150.69999999999999</v>
      </c>
      <c r="AA307" s="15">
        <v>161.5</v>
      </c>
      <c r="AB307" s="15">
        <v>149.5</v>
      </c>
      <c r="AC307" s="15">
        <v>151.19999999999999</v>
      </c>
      <c r="AD307" s="15">
        <v>160.30000000000001</v>
      </c>
      <c r="AE307" s="15">
        <v>159.6</v>
      </c>
      <c r="AF307" s="15">
        <v>155</v>
      </c>
      <c r="AG307" s="15">
        <f t="shared" si="19"/>
        <v>157.30000000000001</v>
      </c>
      <c r="AH307" s="15">
        <v>161.80000000000001</v>
      </c>
    </row>
    <row r="308" spans="1:34" x14ac:dyDescent="0.45">
      <c r="A308" t="s">
        <v>30</v>
      </c>
      <c r="B308">
        <v>2021</v>
      </c>
      <c r="C308" t="s">
        <v>41</v>
      </c>
      <c r="D308" s="15">
        <v>202.3</v>
      </c>
      <c r="E308" s="15">
        <v>176.5</v>
      </c>
      <c r="F308" s="15">
        <v>155.69999999999999</v>
      </c>
      <c r="G308" s="15">
        <v>153.9</v>
      </c>
      <c r="H308" s="15">
        <v>157.5</v>
      </c>
      <c r="I308" s="15">
        <f t="shared" si="16"/>
        <v>169.18</v>
      </c>
      <c r="J308" s="15">
        <v>190.9</v>
      </c>
      <c r="K308" s="15">
        <v>144.9</v>
      </c>
      <c r="L308" s="15">
        <v>162.80000000000001</v>
      </c>
      <c r="M308" s="15">
        <v>115.2</v>
      </c>
      <c r="N308" s="15">
        <v>169.8</v>
      </c>
      <c r="O308" s="15">
        <v>167.6</v>
      </c>
      <c r="P308" s="15">
        <v>171.9</v>
      </c>
      <c r="Q308" s="15">
        <v>161.80000000000001</v>
      </c>
      <c r="R308" s="15">
        <f t="shared" si="17"/>
        <v>160.61250000000001</v>
      </c>
      <c r="S308" s="15">
        <v>190.2</v>
      </c>
      <c r="T308" s="15">
        <v>167</v>
      </c>
      <c r="U308" s="15">
        <v>162.6</v>
      </c>
      <c r="V308" s="15">
        <v>166.3</v>
      </c>
      <c r="W308" s="15">
        <f t="shared" si="18"/>
        <v>165.3</v>
      </c>
      <c r="X308" s="15">
        <v>162.1</v>
      </c>
      <c r="Y308" s="15">
        <v>163.1</v>
      </c>
      <c r="Z308" s="15">
        <v>160.9</v>
      </c>
      <c r="AA308" s="15">
        <v>171.1</v>
      </c>
      <c r="AB308" s="15">
        <v>157.69999999999999</v>
      </c>
      <c r="AC308" s="15">
        <v>161.1</v>
      </c>
      <c r="AD308" s="15">
        <v>167.5</v>
      </c>
      <c r="AE308" s="15">
        <v>160.30000000000001</v>
      </c>
      <c r="AF308" s="15">
        <v>163.30000000000001</v>
      </c>
      <c r="AG308" s="15">
        <f t="shared" si="19"/>
        <v>161.80000000000001</v>
      </c>
      <c r="AH308" s="15">
        <v>163.6</v>
      </c>
    </row>
    <row r="309" spans="1:34" x14ac:dyDescent="0.45">
      <c r="A309" t="s">
        <v>34</v>
      </c>
      <c r="B309">
        <v>2021</v>
      </c>
      <c r="C309" t="s">
        <v>41</v>
      </c>
      <c r="D309" s="15">
        <v>204</v>
      </c>
      <c r="E309" s="15">
        <v>172.8</v>
      </c>
      <c r="F309" s="15">
        <v>156.80000000000001</v>
      </c>
      <c r="G309" s="15">
        <v>162.19999999999999</v>
      </c>
      <c r="H309" s="15">
        <v>158.4</v>
      </c>
      <c r="I309" s="15">
        <f t="shared" si="16"/>
        <v>170.83999999999997</v>
      </c>
      <c r="J309" s="15">
        <v>188</v>
      </c>
      <c r="K309" s="15">
        <v>146.6</v>
      </c>
      <c r="L309" s="15">
        <v>164.1</v>
      </c>
      <c r="M309" s="15">
        <v>119.7</v>
      </c>
      <c r="N309" s="15">
        <v>168.8</v>
      </c>
      <c r="O309" s="15">
        <v>162.69999999999999</v>
      </c>
      <c r="P309" s="15">
        <v>173.9</v>
      </c>
      <c r="Q309" s="15">
        <v>164</v>
      </c>
      <c r="R309" s="15">
        <f t="shared" si="17"/>
        <v>160.97500000000002</v>
      </c>
      <c r="S309" s="15">
        <v>192.1</v>
      </c>
      <c r="T309" s="15">
        <v>164.5</v>
      </c>
      <c r="U309" s="15">
        <v>155.30000000000001</v>
      </c>
      <c r="V309" s="15">
        <v>163.19999999999999</v>
      </c>
      <c r="W309" s="15">
        <f t="shared" si="18"/>
        <v>161</v>
      </c>
      <c r="X309" s="15">
        <v>162.1</v>
      </c>
      <c r="Y309" s="15">
        <v>162.6</v>
      </c>
      <c r="Z309" s="15">
        <v>157.5</v>
      </c>
      <c r="AA309" s="15">
        <v>168.4</v>
      </c>
      <c r="AB309" s="15">
        <v>154</v>
      </c>
      <c r="AC309" s="15">
        <v>157.6</v>
      </c>
      <c r="AD309" s="15">
        <v>163.80000000000001</v>
      </c>
      <c r="AE309" s="15">
        <v>160</v>
      </c>
      <c r="AF309" s="15">
        <v>160</v>
      </c>
      <c r="AG309" s="15">
        <f t="shared" si="19"/>
        <v>160</v>
      </c>
      <c r="AH309" s="15">
        <v>163.19999999999999</v>
      </c>
    </row>
    <row r="310" spans="1:34" x14ac:dyDescent="0.45">
      <c r="A310" t="s">
        <v>33</v>
      </c>
      <c r="B310">
        <v>2021</v>
      </c>
      <c r="C310" t="s">
        <v>41</v>
      </c>
      <c r="D310" s="15">
        <v>207.4</v>
      </c>
      <c r="E310" s="15">
        <v>174.1</v>
      </c>
      <c r="F310" s="15">
        <v>161.30000000000001</v>
      </c>
      <c r="G310" s="15">
        <v>183.3</v>
      </c>
      <c r="H310" s="15">
        <v>159.19999999999999</v>
      </c>
      <c r="I310" s="15">
        <f t="shared" si="16"/>
        <v>177.06</v>
      </c>
      <c r="J310" s="15">
        <v>175</v>
      </c>
      <c r="K310" s="15">
        <v>149.30000000000001</v>
      </c>
      <c r="L310" s="15">
        <v>164.5</v>
      </c>
      <c r="M310" s="15">
        <v>120.4</v>
      </c>
      <c r="N310" s="15">
        <v>166.2</v>
      </c>
      <c r="O310" s="15">
        <v>154.80000000000001</v>
      </c>
      <c r="P310" s="15">
        <v>175.1</v>
      </c>
      <c r="Q310" s="15">
        <v>167.3</v>
      </c>
      <c r="R310" s="15">
        <f t="shared" si="17"/>
        <v>159.07499999999999</v>
      </c>
      <c r="S310" s="15">
        <v>196.5</v>
      </c>
      <c r="T310" s="15">
        <v>159.80000000000001</v>
      </c>
      <c r="U310" s="15">
        <v>143.6</v>
      </c>
      <c r="V310" s="15">
        <v>157.30000000000001</v>
      </c>
      <c r="W310" s="15">
        <f t="shared" si="18"/>
        <v>153.56666666666666</v>
      </c>
      <c r="X310" s="15">
        <v>162.1</v>
      </c>
      <c r="Y310" s="15">
        <v>160.69999999999999</v>
      </c>
      <c r="Z310" s="15">
        <v>153.19999999999999</v>
      </c>
      <c r="AA310" s="15">
        <v>162.80000000000001</v>
      </c>
      <c r="AB310" s="15">
        <v>150.4</v>
      </c>
      <c r="AC310" s="15">
        <v>153.69999999999999</v>
      </c>
      <c r="AD310" s="15">
        <v>160.4</v>
      </c>
      <c r="AE310" s="15">
        <v>159.6</v>
      </c>
      <c r="AF310" s="15">
        <v>156</v>
      </c>
      <c r="AG310" s="15">
        <f t="shared" si="19"/>
        <v>157.80000000000001</v>
      </c>
      <c r="AH310" s="15">
        <v>162.30000000000001</v>
      </c>
    </row>
    <row r="311" spans="1:34" x14ac:dyDescent="0.45">
      <c r="A311" t="s">
        <v>30</v>
      </c>
      <c r="B311">
        <v>2021</v>
      </c>
      <c r="C311" t="s">
        <v>42</v>
      </c>
      <c r="D311" s="15">
        <v>202.1</v>
      </c>
      <c r="E311" s="15">
        <v>172</v>
      </c>
      <c r="F311" s="15">
        <v>152.69999999999999</v>
      </c>
      <c r="G311" s="15">
        <v>151.4</v>
      </c>
      <c r="H311" s="15">
        <v>158</v>
      </c>
      <c r="I311" s="15">
        <f t="shared" si="16"/>
        <v>167.23999999999998</v>
      </c>
      <c r="J311" s="15">
        <v>195.5</v>
      </c>
      <c r="K311" s="15">
        <v>145.4</v>
      </c>
      <c r="L311" s="15">
        <v>163.9</v>
      </c>
      <c r="M311" s="15">
        <v>119.3</v>
      </c>
      <c r="N311" s="15">
        <v>170.1</v>
      </c>
      <c r="O311" s="15">
        <v>168.3</v>
      </c>
      <c r="P311" s="15">
        <v>172.8</v>
      </c>
      <c r="Q311" s="15">
        <v>162.1</v>
      </c>
      <c r="R311" s="15">
        <f t="shared" si="17"/>
        <v>162.17499999999998</v>
      </c>
      <c r="S311" s="15">
        <v>190.5</v>
      </c>
      <c r="T311" s="15">
        <v>167.7</v>
      </c>
      <c r="U311" s="15">
        <v>163.6</v>
      </c>
      <c r="V311" s="15">
        <v>167.1</v>
      </c>
      <c r="W311" s="15">
        <f t="shared" si="18"/>
        <v>166.13333333333333</v>
      </c>
      <c r="X311" s="15">
        <v>162.1</v>
      </c>
      <c r="Y311" s="15">
        <v>163.69999999999999</v>
      </c>
      <c r="Z311" s="15">
        <v>161.30000000000001</v>
      </c>
      <c r="AA311" s="15">
        <v>171.9</v>
      </c>
      <c r="AB311" s="15">
        <v>157.80000000000001</v>
      </c>
      <c r="AC311" s="15">
        <v>162.69999999999999</v>
      </c>
      <c r="AD311" s="15">
        <v>168.5</v>
      </c>
      <c r="AE311" s="15">
        <v>160.19999999999999</v>
      </c>
      <c r="AF311" s="15">
        <v>163.80000000000001</v>
      </c>
      <c r="AG311" s="15">
        <f t="shared" si="19"/>
        <v>162</v>
      </c>
      <c r="AH311" s="15">
        <v>164</v>
      </c>
    </row>
    <row r="312" spans="1:34" x14ac:dyDescent="0.45">
      <c r="A312" t="s">
        <v>34</v>
      </c>
      <c r="B312">
        <v>2021</v>
      </c>
      <c r="C312" t="s">
        <v>42</v>
      </c>
      <c r="D312" s="15">
        <v>204</v>
      </c>
      <c r="E312" s="15">
        <v>172.8</v>
      </c>
      <c r="F312" s="15">
        <v>156.69999999999999</v>
      </c>
      <c r="G312" s="15">
        <v>162.30000000000001</v>
      </c>
      <c r="H312" s="15">
        <v>158.4</v>
      </c>
      <c r="I312" s="15">
        <f t="shared" si="16"/>
        <v>170.83999999999997</v>
      </c>
      <c r="J312" s="15">
        <v>188</v>
      </c>
      <c r="K312" s="15">
        <v>146.6</v>
      </c>
      <c r="L312" s="15">
        <v>164.1</v>
      </c>
      <c r="M312" s="15">
        <v>119.7</v>
      </c>
      <c r="N312" s="15">
        <v>168.8</v>
      </c>
      <c r="O312" s="15">
        <v>162.69999999999999</v>
      </c>
      <c r="P312" s="15">
        <v>173.9</v>
      </c>
      <c r="Q312" s="15">
        <v>164</v>
      </c>
      <c r="R312" s="15">
        <f t="shared" si="17"/>
        <v>160.97500000000002</v>
      </c>
      <c r="S312" s="15">
        <v>192.1</v>
      </c>
      <c r="T312" s="15">
        <v>164.6</v>
      </c>
      <c r="U312" s="15">
        <v>155.30000000000001</v>
      </c>
      <c r="V312" s="15">
        <v>163.30000000000001</v>
      </c>
      <c r="W312" s="15">
        <f t="shared" si="18"/>
        <v>161.06666666666666</v>
      </c>
      <c r="X312" s="15">
        <v>162.1</v>
      </c>
      <c r="Y312" s="15">
        <v>162.6</v>
      </c>
      <c r="Z312" s="15">
        <v>157.5</v>
      </c>
      <c r="AA312" s="15">
        <v>168.4</v>
      </c>
      <c r="AB312" s="15">
        <v>154</v>
      </c>
      <c r="AC312" s="15">
        <v>157.69999999999999</v>
      </c>
      <c r="AD312" s="15">
        <v>163.69999999999999</v>
      </c>
      <c r="AE312" s="15">
        <v>160</v>
      </c>
      <c r="AF312" s="15">
        <v>160</v>
      </c>
      <c r="AG312" s="15">
        <f t="shared" si="19"/>
        <v>160</v>
      </c>
      <c r="AH312" s="15">
        <v>163.19999999999999</v>
      </c>
    </row>
    <row r="313" spans="1:34" x14ac:dyDescent="0.45">
      <c r="A313" t="s">
        <v>33</v>
      </c>
      <c r="B313">
        <v>2021</v>
      </c>
      <c r="C313" t="s">
        <v>42</v>
      </c>
      <c r="D313" s="15">
        <v>207.4</v>
      </c>
      <c r="E313" s="15">
        <v>174.1</v>
      </c>
      <c r="F313" s="15">
        <v>161.19999999999999</v>
      </c>
      <c r="G313" s="15">
        <v>183.5</v>
      </c>
      <c r="H313" s="15">
        <v>159.1</v>
      </c>
      <c r="I313" s="15">
        <f t="shared" si="16"/>
        <v>177.06</v>
      </c>
      <c r="J313" s="15">
        <v>175</v>
      </c>
      <c r="K313" s="15">
        <v>149.30000000000001</v>
      </c>
      <c r="L313" s="15">
        <v>164.5</v>
      </c>
      <c r="M313" s="15">
        <v>120.4</v>
      </c>
      <c r="N313" s="15">
        <v>166.2</v>
      </c>
      <c r="O313" s="15">
        <v>154.80000000000001</v>
      </c>
      <c r="P313" s="15">
        <v>175.1</v>
      </c>
      <c r="Q313" s="15">
        <v>167.3</v>
      </c>
      <c r="R313" s="15">
        <f t="shared" si="17"/>
        <v>159.07499999999999</v>
      </c>
      <c r="S313" s="15">
        <v>196.5</v>
      </c>
      <c r="T313" s="15">
        <v>159.80000000000001</v>
      </c>
      <c r="U313" s="15">
        <v>143.6</v>
      </c>
      <c r="V313" s="15">
        <v>157.4</v>
      </c>
      <c r="W313" s="15">
        <f t="shared" si="18"/>
        <v>153.6</v>
      </c>
      <c r="X313" s="15">
        <v>162.1</v>
      </c>
      <c r="Y313" s="15">
        <v>160.80000000000001</v>
      </c>
      <c r="Z313" s="15">
        <v>153.30000000000001</v>
      </c>
      <c r="AA313" s="15">
        <v>162.80000000000001</v>
      </c>
      <c r="AB313" s="15">
        <v>150.5</v>
      </c>
      <c r="AC313" s="15">
        <v>153.9</v>
      </c>
      <c r="AD313" s="15">
        <v>160.30000000000001</v>
      </c>
      <c r="AE313" s="15">
        <v>159.6</v>
      </c>
      <c r="AF313" s="15">
        <v>156</v>
      </c>
      <c r="AG313" s="15">
        <f t="shared" si="19"/>
        <v>157.80000000000001</v>
      </c>
      <c r="AH313" s="15">
        <v>162.30000000000001</v>
      </c>
    </row>
    <row r="314" spans="1:34" x14ac:dyDescent="0.45">
      <c r="A314" t="s">
        <v>30</v>
      </c>
      <c r="B314">
        <v>2021</v>
      </c>
      <c r="C314" t="s">
        <v>43</v>
      </c>
      <c r="D314" s="15">
        <v>202.5</v>
      </c>
      <c r="E314" s="15">
        <v>170.1</v>
      </c>
      <c r="F314" s="15">
        <v>152.6</v>
      </c>
      <c r="G314" s="15">
        <v>170.4</v>
      </c>
      <c r="H314" s="15">
        <v>158.4</v>
      </c>
      <c r="I314" s="15">
        <f t="shared" si="16"/>
        <v>170.8</v>
      </c>
      <c r="J314" s="15">
        <v>198.8</v>
      </c>
      <c r="K314" s="15">
        <v>146.1</v>
      </c>
      <c r="L314" s="15">
        <v>165.2</v>
      </c>
      <c r="M314" s="15">
        <v>121.6</v>
      </c>
      <c r="N314" s="15">
        <v>170.6</v>
      </c>
      <c r="O314" s="15">
        <v>168.8</v>
      </c>
      <c r="P314" s="15">
        <v>173.6</v>
      </c>
      <c r="Q314" s="15">
        <v>165.5</v>
      </c>
      <c r="R314" s="15">
        <f t="shared" si="17"/>
        <v>163.77499999999998</v>
      </c>
      <c r="S314" s="15">
        <v>191.2</v>
      </c>
      <c r="T314" s="15">
        <v>168.9</v>
      </c>
      <c r="U314" s="15">
        <v>164.8</v>
      </c>
      <c r="V314" s="15">
        <v>168.3</v>
      </c>
      <c r="W314" s="15">
        <f t="shared" si="18"/>
        <v>167.33333333333334</v>
      </c>
      <c r="X314" s="15">
        <v>163.6</v>
      </c>
      <c r="Y314" s="15">
        <v>165.5</v>
      </c>
      <c r="Z314" s="15">
        <v>162</v>
      </c>
      <c r="AA314" s="15">
        <v>172.5</v>
      </c>
      <c r="AB314" s="15">
        <v>159.5</v>
      </c>
      <c r="AC314" s="15">
        <v>163.19999999999999</v>
      </c>
      <c r="AD314" s="15">
        <v>169</v>
      </c>
      <c r="AE314" s="15">
        <v>161.1</v>
      </c>
      <c r="AF314" s="15">
        <v>164.7</v>
      </c>
      <c r="AG314" s="15">
        <f t="shared" si="19"/>
        <v>162.89999999999998</v>
      </c>
      <c r="AH314" s="15">
        <v>166.3</v>
      </c>
    </row>
    <row r="315" spans="1:34" x14ac:dyDescent="0.45">
      <c r="A315" t="s">
        <v>34</v>
      </c>
      <c r="B315">
        <v>2021</v>
      </c>
      <c r="C315" t="s">
        <v>43</v>
      </c>
      <c r="D315" s="15">
        <v>204.6</v>
      </c>
      <c r="E315" s="15">
        <v>171.2</v>
      </c>
      <c r="F315" s="15">
        <v>155.69999999999999</v>
      </c>
      <c r="G315" s="15">
        <v>185.3</v>
      </c>
      <c r="H315" s="15">
        <v>158.69999999999999</v>
      </c>
      <c r="I315" s="15">
        <f t="shared" si="16"/>
        <v>175.1</v>
      </c>
      <c r="J315" s="15">
        <v>190.6</v>
      </c>
      <c r="K315" s="15">
        <v>147.4</v>
      </c>
      <c r="L315" s="15">
        <v>165.2</v>
      </c>
      <c r="M315" s="15">
        <v>121.9</v>
      </c>
      <c r="N315" s="15">
        <v>169.3</v>
      </c>
      <c r="O315" s="15">
        <v>163.19999999999999</v>
      </c>
      <c r="P315" s="15">
        <v>174.7</v>
      </c>
      <c r="Q315" s="15">
        <v>167.7</v>
      </c>
      <c r="R315" s="15">
        <f t="shared" si="17"/>
        <v>162.50000000000003</v>
      </c>
      <c r="S315" s="15">
        <v>192.7</v>
      </c>
      <c r="T315" s="15">
        <v>165.7</v>
      </c>
      <c r="U315" s="15">
        <v>156.30000000000001</v>
      </c>
      <c r="V315" s="15">
        <v>164.3</v>
      </c>
      <c r="W315" s="15">
        <f t="shared" si="18"/>
        <v>162.1</v>
      </c>
      <c r="X315" s="15">
        <v>163.6</v>
      </c>
      <c r="Y315" s="15">
        <v>164.2</v>
      </c>
      <c r="Z315" s="15">
        <v>158.4</v>
      </c>
      <c r="AA315" s="15">
        <v>169.1</v>
      </c>
      <c r="AB315" s="15">
        <v>155.69999999999999</v>
      </c>
      <c r="AC315" s="15">
        <v>158.6</v>
      </c>
      <c r="AD315" s="15">
        <v>163.9</v>
      </c>
      <c r="AE315" s="15">
        <v>160.80000000000001</v>
      </c>
      <c r="AF315" s="15">
        <v>161</v>
      </c>
      <c r="AG315" s="15">
        <f t="shared" si="19"/>
        <v>160.9</v>
      </c>
      <c r="AH315" s="15">
        <v>165.5</v>
      </c>
    </row>
    <row r="316" spans="1:34" x14ac:dyDescent="0.45">
      <c r="A316" t="s">
        <v>33</v>
      </c>
      <c r="B316">
        <v>2021</v>
      </c>
      <c r="C316" t="s">
        <v>43</v>
      </c>
      <c r="D316" s="15">
        <v>208.4</v>
      </c>
      <c r="E316" s="15">
        <v>173</v>
      </c>
      <c r="F316" s="15">
        <v>159.30000000000001</v>
      </c>
      <c r="G316" s="15">
        <v>214.4</v>
      </c>
      <c r="H316" s="15">
        <v>159.19999999999999</v>
      </c>
      <c r="I316" s="15">
        <f t="shared" si="16"/>
        <v>182.85999999999999</v>
      </c>
      <c r="J316" s="15">
        <v>176.6</v>
      </c>
      <c r="K316" s="15">
        <v>150.1</v>
      </c>
      <c r="L316" s="15">
        <v>165.3</v>
      </c>
      <c r="M316" s="15">
        <v>122.5</v>
      </c>
      <c r="N316" s="15">
        <v>166.8</v>
      </c>
      <c r="O316" s="15">
        <v>155.4</v>
      </c>
      <c r="P316" s="15">
        <v>175.9</v>
      </c>
      <c r="Q316" s="15">
        <v>171.5</v>
      </c>
      <c r="R316" s="15">
        <f t="shared" si="17"/>
        <v>160.51249999999999</v>
      </c>
      <c r="S316" s="15">
        <v>197</v>
      </c>
      <c r="T316" s="15">
        <v>160.80000000000001</v>
      </c>
      <c r="U316" s="15">
        <v>144.4</v>
      </c>
      <c r="V316" s="15">
        <v>158.30000000000001</v>
      </c>
      <c r="W316" s="15">
        <f t="shared" si="18"/>
        <v>154.50000000000003</v>
      </c>
      <c r="X316" s="15">
        <v>163.6</v>
      </c>
      <c r="Y316" s="15">
        <v>162.19999999999999</v>
      </c>
      <c r="Z316" s="15">
        <v>154.30000000000001</v>
      </c>
      <c r="AA316" s="15">
        <v>163.5</v>
      </c>
      <c r="AB316" s="15">
        <v>152.19999999999999</v>
      </c>
      <c r="AC316" s="15">
        <v>155.1</v>
      </c>
      <c r="AD316" s="15">
        <v>160.30000000000001</v>
      </c>
      <c r="AE316" s="15">
        <v>160.30000000000001</v>
      </c>
      <c r="AF316" s="15">
        <v>157</v>
      </c>
      <c r="AG316" s="15">
        <f t="shared" si="19"/>
        <v>158.65</v>
      </c>
      <c r="AH316" s="15">
        <v>164.6</v>
      </c>
    </row>
    <row r="317" spans="1:34" x14ac:dyDescent="0.45">
      <c r="A317" t="s">
        <v>30</v>
      </c>
      <c r="B317">
        <v>2021</v>
      </c>
      <c r="C317" t="s">
        <v>45</v>
      </c>
      <c r="D317" s="15">
        <v>199.8</v>
      </c>
      <c r="E317" s="15">
        <v>171.5</v>
      </c>
      <c r="F317" s="15">
        <v>153.19999999999999</v>
      </c>
      <c r="G317" s="15">
        <v>183.9</v>
      </c>
      <c r="H317" s="15">
        <v>159.1</v>
      </c>
      <c r="I317" s="15">
        <f t="shared" si="16"/>
        <v>173.5</v>
      </c>
      <c r="J317" s="15">
        <v>198.4</v>
      </c>
      <c r="K317" s="15">
        <v>146.9</v>
      </c>
      <c r="L317" s="15">
        <v>165.4</v>
      </c>
      <c r="M317" s="15">
        <v>122.1</v>
      </c>
      <c r="N317" s="15">
        <v>170.8</v>
      </c>
      <c r="O317" s="15">
        <v>169.1</v>
      </c>
      <c r="P317" s="15">
        <v>174.3</v>
      </c>
      <c r="Q317" s="15">
        <v>167.5</v>
      </c>
      <c r="R317" s="15">
        <f t="shared" si="17"/>
        <v>164.31250000000003</v>
      </c>
      <c r="S317" s="15">
        <v>191.4</v>
      </c>
      <c r="T317" s="15">
        <v>170.4</v>
      </c>
      <c r="U317" s="15">
        <v>166</v>
      </c>
      <c r="V317" s="15">
        <v>169.8</v>
      </c>
      <c r="W317" s="15">
        <f t="shared" si="18"/>
        <v>168.73333333333332</v>
      </c>
      <c r="X317" s="15">
        <v>164.2</v>
      </c>
      <c r="Y317" s="15">
        <v>165.3</v>
      </c>
      <c r="Z317" s="15">
        <v>162.9</v>
      </c>
      <c r="AA317" s="15">
        <v>173.4</v>
      </c>
      <c r="AB317" s="15">
        <v>158.9</v>
      </c>
      <c r="AC317" s="15">
        <v>163.80000000000001</v>
      </c>
      <c r="AD317" s="15">
        <v>169.3</v>
      </c>
      <c r="AE317" s="15">
        <v>162.4</v>
      </c>
      <c r="AF317" s="15">
        <v>165.2</v>
      </c>
      <c r="AG317" s="15">
        <f t="shared" si="19"/>
        <v>163.80000000000001</v>
      </c>
      <c r="AH317" s="15">
        <v>167.6</v>
      </c>
    </row>
    <row r="318" spans="1:34" x14ac:dyDescent="0.45">
      <c r="A318" t="s">
        <v>34</v>
      </c>
      <c r="B318">
        <v>2021</v>
      </c>
      <c r="C318" t="s">
        <v>45</v>
      </c>
      <c r="D318" s="15">
        <v>201.6</v>
      </c>
      <c r="E318" s="15">
        <v>173</v>
      </c>
      <c r="F318" s="15">
        <v>156.5</v>
      </c>
      <c r="G318" s="15">
        <v>199.2</v>
      </c>
      <c r="H318" s="15">
        <v>159.30000000000001</v>
      </c>
      <c r="I318" s="15">
        <f t="shared" si="16"/>
        <v>177.92</v>
      </c>
      <c r="J318" s="15">
        <v>190.1</v>
      </c>
      <c r="K318" s="15">
        <v>148.19999999999999</v>
      </c>
      <c r="L318" s="15">
        <v>165.3</v>
      </c>
      <c r="M318" s="15">
        <v>122.4</v>
      </c>
      <c r="N318" s="15">
        <v>169.6</v>
      </c>
      <c r="O318" s="15">
        <v>163.69999999999999</v>
      </c>
      <c r="P318" s="15">
        <v>175.5</v>
      </c>
      <c r="Q318" s="15">
        <v>169.7</v>
      </c>
      <c r="R318" s="15">
        <f t="shared" si="17"/>
        <v>163.0625</v>
      </c>
      <c r="S318" s="15">
        <v>192.9</v>
      </c>
      <c r="T318" s="15">
        <v>167.2</v>
      </c>
      <c r="U318" s="15">
        <v>157.4</v>
      </c>
      <c r="V318" s="15">
        <v>165.8</v>
      </c>
      <c r="W318" s="15">
        <f t="shared" si="18"/>
        <v>163.46666666666667</v>
      </c>
      <c r="X318" s="15">
        <v>164.2</v>
      </c>
      <c r="Y318" s="15">
        <v>163.9</v>
      </c>
      <c r="Z318" s="15">
        <v>159.30000000000001</v>
      </c>
      <c r="AA318" s="15">
        <v>169.9</v>
      </c>
      <c r="AB318" s="15">
        <v>154.80000000000001</v>
      </c>
      <c r="AC318" s="15">
        <v>159.80000000000001</v>
      </c>
      <c r="AD318" s="15">
        <v>164.3</v>
      </c>
      <c r="AE318" s="15">
        <v>162.19999999999999</v>
      </c>
      <c r="AF318" s="15">
        <v>161.4</v>
      </c>
      <c r="AG318" s="15">
        <f t="shared" si="19"/>
        <v>161.80000000000001</v>
      </c>
      <c r="AH318" s="15">
        <v>166.7</v>
      </c>
    </row>
    <row r="319" spans="1:34" x14ac:dyDescent="0.45">
      <c r="A319" t="s">
        <v>33</v>
      </c>
      <c r="B319">
        <v>2021</v>
      </c>
      <c r="C319" t="s">
        <v>45</v>
      </c>
      <c r="D319" s="15">
        <v>204.9</v>
      </c>
      <c r="E319" s="15">
        <v>175.4</v>
      </c>
      <c r="F319" s="15">
        <v>160.30000000000001</v>
      </c>
      <c r="G319" s="15">
        <v>229.1</v>
      </c>
      <c r="H319" s="15">
        <v>159.6</v>
      </c>
      <c r="I319" s="15">
        <f t="shared" si="16"/>
        <v>185.86</v>
      </c>
      <c r="J319" s="15">
        <v>175.8</v>
      </c>
      <c r="K319" s="15">
        <v>151</v>
      </c>
      <c r="L319" s="15">
        <v>165.1</v>
      </c>
      <c r="M319" s="15">
        <v>123.1</v>
      </c>
      <c r="N319" s="15">
        <v>167.2</v>
      </c>
      <c r="O319" s="15">
        <v>156.1</v>
      </c>
      <c r="P319" s="15">
        <v>176.8</v>
      </c>
      <c r="Q319" s="15">
        <v>173.5</v>
      </c>
      <c r="R319" s="15">
        <f t="shared" si="17"/>
        <v>161.07500000000002</v>
      </c>
      <c r="S319" s="15">
        <v>197</v>
      </c>
      <c r="T319" s="15">
        <v>162.30000000000001</v>
      </c>
      <c r="U319" s="15">
        <v>145.30000000000001</v>
      </c>
      <c r="V319" s="15">
        <v>159.69999999999999</v>
      </c>
      <c r="W319" s="15">
        <f t="shared" si="18"/>
        <v>155.76666666666668</v>
      </c>
      <c r="X319" s="15">
        <v>164.2</v>
      </c>
      <c r="Y319" s="15">
        <v>161.6</v>
      </c>
      <c r="Z319" s="15">
        <v>155.19999999999999</v>
      </c>
      <c r="AA319" s="15">
        <v>164.2</v>
      </c>
      <c r="AB319" s="15">
        <v>151.19999999999999</v>
      </c>
      <c r="AC319" s="15">
        <v>156.69999999999999</v>
      </c>
      <c r="AD319" s="15">
        <v>160.80000000000001</v>
      </c>
      <c r="AE319" s="15">
        <v>161.80000000000001</v>
      </c>
      <c r="AF319" s="15">
        <v>157.30000000000001</v>
      </c>
      <c r="AG319" s="15">
        <f t="shared" si="19"/>
        <v>159.55000000000001</v>
      </c>
      <c r="AH319" s="15">
        <v>165.6</v>
      </c>
    </row>
    <row r="320" spans="1:34" x14ac:dyDescent="0.45">
      <c r="A320" t="s">
        <v>30</v>
      </c>
      <c r="B320">
        <v>2021</v>
      </c>
      <c r="C320" t="s">
        <v>46</v>
      </c>
      <c r="D320" s="15">
        <v>197</v>
      </c>
      <c r="E320" s="15">
        <v>176.5</v>
      </c>
      <c r="F320" s="15">
        <v>152</v>
      </c>
      <c r="G320" s="15">
        <v>172.3</v>
      </c>
      <c r="H320" s="15">
        <v>159.80000000000001</v>
      </c>
      <c r="I320" s="15">
        <f t="shared" si="16"/>
        <v>171.51999999999998</v>
      </c>
      <c r="J320" s="15">
        <v>195.8</v>
      </c>
      <c r="K320" s="15">
        <v>147.4</v>
      </c>
      <c r="L320" s="15">
        <v>164.5</v>
      </c>
      <c r="M320" s="15">
        <v>120.6</v>
      </c>
      <c r="N320" s="15">
        <v>171.7</v>
      </c>
      <c r="O320" s="15">
        <v>169.7</v>
      </c>
      <c r="P320" s="15">
        <v>175.1</v>
      </c>
      <c r="Q320" s="15">
        <v>165.8</v>
      </c>
      <c r="R320" s="15">
        <f t="shared" si="17"/>
        <v>163.82499999999999</v>
      </c>
      <c r="S320" s="15">
        <v>190.8</v>
      </c>
      <c r="T320" s="15">
        <v>171.8</v>
      </c>
      <c r="U320" s="15">
        <v>167.3</v>
      </c>
      <c r="V320" s="15">
        <v>171.2</v>
      </c>
      <c r="W320" s="15">
        <f t="shared" si="18"/>
        <v>170.1</v>
      </c>
      <c r="X320" s="15">
        <v>163.4</v>
      </c>
      <c r="Y320" s="15">
        <v>165.6</v>
      </c>
      <c r="Z320" s="15">
        <v>163.9</v>
      </c>
      <c r="AA320" s="15">
        <v>174</v>
      </c>
      <c r="AB320" s="15">
        <v>160.1</v>
      </c>
      <c r="AC320" s="15">
        <v>164.5</v>
      </c>
      <c r="AD320" s="15">
        <v>169.7</v>
      </c>
      <c r="AE320" s="15">
        <v>162.80000000000001</v>
      </c>
      <c r="AF320" s="15">
        <v>166</v>
      </c>
      <c r="AG320" s="15">
        <f t="shared" si="19"/>
        <v>164.4</v>
      </c>
      <c r="AH320" s="15">
        <v>167</v>
      </c>
    </row>
    <row r="321" spans="1:34" x14ac:dyDescent="0.45">
      <c r="A321" t="s">
        <v>34</v>
      </c>
      <c r="B321">
        <v>2021</v>
      </c>
      <c r="C321" t="s">
        <v>46</v>
      </c>
      <c r="D321" s="15">
        <v>198.8</v>
      </c>
      <c r="E321" s="15">
        <v>177.9</v>
      </c>
      <c r="F321" s="15">
        <v>154.9</v>
      </c>
      <c r="G321" s="15">
        <v>188.3</v>
      </c>
      <c r="H321" s="15">
        <v>159.9</v>
      </c>
      <c r="I321" s="15">
        <f t="shared" si="16"/>
        <v>175.96</v>
      </c>
      <c r="J321" s="15">
        <v>187.6</v>
      </c>
      <c r="K321" s="15">
        <v>148.69999999999999</v>
      </c>
      <c r="L321" s="15">
        <v>164.4</v>
      </c>
      <c r="M321" s="15">
        <v>121</v>
      </c>
      <c r="N321" s="15">
        <v>170.5</v>
      </c>
      <c r="O321" s="15">
        <v>164.2</v>
      </c>
      <c r="P321" s="15">
        <v>176.5</v>
      </c>
      <c r="Q321" s="15">
        <v>168.2</v>
      </c>
      <c r="R321" s="15">
        <f t="shared" si="17"/>
        <v>162.63749999999999</v>
      </c>
      <c r="S321" s="15">
        <v>192.4</v>
      </c>
      <c r="T321" s="15">
        <v>168.5</v>
      </c>
      <c r="U321" s="15">
        <v>158.69999999999999</v>
      </c>
      <c r="V321" s="15">
        <v>167</v>
      </c>
      <c r="W321" s="15">
        <f t="shared" si="18"/>
        <v>164.73333333333332</v>
      </c>
      <c r="X321" s="15">
        <v>163.4</v>
      </c>
      <c r="Y321" s="15">
        <v>164.1</v>
      </c>
      <c r="Z321" s="15">
        <v>160.19999999999999</v>
      </c>
      <c r="AA321" s="15">
        <v>170.6</v>
      </c>
      <c r="AB321" s="15">
        <v>155.69999999999999</v>
      </c>
      <c r="AC321" s="15">
        <v>160.6</v>
      </c>
      <c r="AD321" s="15">
        <v>164.4</v>
      </c>
      <c r="AE321" s="15">
        <v>162.6</v>
      </c>
      <c r="AF321" s="15">
        <v>162</v>
      </c>
      <c r="AG321" s="15">
        <f t="shared" si="19"/>
        <v>162.30000000000001</v>
      </c>
      <c r="AH321" s="15">
        <v>166.2</v>
      </c>
    </row>
    <row r="322" spans="1:34" x14ac:dyDescent="0.45">
      <c r="A322" t="s">
        <v>33</v>
      </c>
      <c r="B322">
        <v>2021</v>
      </c>
      <c r="C322" t="s">
        <v>46</v>
      </c>
      <c r="D322" s="15">
        <v>202.2</v>
      </c>
      <c r="E322" s="15">
        <v>180</v>
      </c>
      <c r="F322" s="15">
        <v>158.30000000000001</v>
      </c>
      <c r="G322" s="15">
        <v>219.5</v>
      </c>
      <c r="H322" s="15">
        <v>160</v>
      </c>
      <c r="I322" s="15">
        <f t="shared" si="16"/>
        <v>184</v>
      </c>
      <c r="J322" s="15">
        <v>173.5</v>
      </c>
      <c r="K322" s="15">
        <v>151.6</v>
      </c>
      <c r="L322" s="15">
        <v>164.2</v>
      </c>
      <c r="M322" s="15">
        <v>121.9</v>
      </c>
      <c r="N322" s="15">
        <v>168.2</v>
      </c>
      <c r="O322" s="15">
        <v>156.5</v>
      </c>
      <c r="P322" s="15">
        <v>178.2</v>
      </c>
      <c r="Q322" s="15">
        <v>172.2</v>
      </c>
      <c r="R322" s="15">
        <f t="shared" si="17"/>
        <v>160.78750000000002</v>
      </c>
      <c r="S322" s="15">
        <v>196.8</v>
      </c>
      <c r="T322" s="15">
        <v>163.30000000000001</v>
      </c>
      <c r="U322" s="15">
        <v>146.69999999999999</v>
      </c>
      <c r="V322" s="15">
        <v>160.69999999999999</v>
      </c>
      <c r="W322" s="15">
        <f t="shared" si="18"/>
        <v>156.9</v>
      </c>
      <c r="X322" s="15">
        <v>163.4</v>
      </c>
      <c r="Y322" s="15">
        <v>161.69999999999999</v>
      </c>
      <c r="Z322" s="15">
        <v>156</v>
      </c>
      <c r="AA322" s="15">
        <v>165.1</v>
      </c>
      <c r="AB322" s="15">
        <v>151.80000000000001</v>
      </c>
      <c r="AC322" s="15">
        <v>157.6</v>
      </c>
      <c r="AD322" s="15">
        <v>160.6</v>
      </c>
      <c r="AE322" s="15">
        <v>162.4</v>
      </c>
      <c r="AF322" s="15">
        <v>157.80000000000001</v>
      </c>
      <c r="AG322" s="15">
        <f t="shared" si="19"/>
        <v>160.10000000000002</v>
      </c>
      <c r="AH322" s="15">
        <v>165.2</v>
      </c>
    </row>
    <row r="323" spans="1:34" x14ac:dyDescent="0.45">
      <c r="A323" t="s">
        <v>30</v>
      </c>
      <c r="B323">
        <v>2022</v>
      </c>
      <c r="C323" t="s">
        <v>31</v>
      </c>
      <c r="D323" s="15">
        <v>196.9</v>
      </c>
      <c r="E323" s="15">
        <v>178</v>
      </c>
      <c r="F323" s="15">
        <v>151.19999999999999</v>
      </c>
      <c r="G323" s="15">
        <v>159.19999999999999</v>
      </c>
      <c r="H323" s="15">
        <v>160.5</v>
      </c>
      <c r="I323" s="15">
        <f t="shared" ref="I323:I373" si="20">AVERAGE(D323:H323)</f>
        <v>169.16</v>
      </c>
      <c r="J323" s="15">
        <v>192.6</v>
      </c>
      <c r="K323" s="15">
        <v>148.30000000000001</v>
      </c>
      <c r="L323" s="15">
        <v>164</v>
      </c>
      <c r="M323" s="15">
        <v>119.3</v>
      </c>
      <c r="N323" s="15">
        <v>173.3</v>
      </c>
      <c r="O323" s="15">
        <v>169.8</v>
      </c>
      <c r="P323" s="15">
        <v>175.8</v>
      </c>
      <c r="Q323" s="15">
        <v>164.1</v>
      </c>
      <c r="R323" s="15">
        <f t="shared" ref="R323:R373" si="21">AVERAGE(J323:Q323)</f>
        <v>163.39999999999998</v>
      </c>
      <c r="S323" s="15">
        <v>190.7</v>
      </c>
      <c r="T323" s="15">
        <v>173.2</v>
      </c>
      <c r="U323" s="15">
        <v>169.3</v>
      </c>
      <c r="V323" s="15">
        <v>172.7</v>
      </c>
      <c r="W323" s="15">
        <f t="shared" ref="W323:W373" si="22">AVERAGE(T323:V323)</f>
        <v>171.73333333333335</v>
      </c>
      <c r="X323" s="15">
        <v>164.5</v>
      </c>
      <c r="Y323" s="15">
        <v>165.8</v>
      </c>
      <c r="Z323" s="15">
        <v>164.9</v>
      </c>
      <c r="AA323" s="15">
        <v>174.7</v>
      </c>
      <c r="AB323" s="15">
        <v>160.80000000000001</v>
      </c>
      <c r="AC323" s="15">
        <v>164.9</v>
      </c>
      <c r="AD323" s="15">
        <v>169.9</v>
      </c>
      <c r="AE323" s="15">
        <v>163.19999999999999</v>
      </c>
      <c r="AF323" s="15">
        <v>166.6</v>
      </c>
      <c r="AG323" s="15">
        <f t="shared" ref="AG323:AG373" si="23">AVERAGE(AE323:AF323)</f>
        <v>164.89999999999998</v>
      </c>
      <c r="AH323" s="15">
        <v>166.4</v>
      </c>
    </row>
    <row r="324" spans="1:34" x14ac:dyDescent="0.45">
      <c r="A324" t="s">
        <v>34</v>
      </c>
      <c r="B324">
        <v>2022</v>
      </c>
      <c r="C324" t="s">
        <v>31</v>
      </c>
      <c r="D324" s="15">
        <v>198.7</v>
      </c>
      <c r="E324" s="15">
        <v>178.8</v>
      </c>
      <c r="F324" s="15">
        <v>153.69999999999999</v>
      </c>
      <c r="G324" s="15">
        <v>174.3</v>
      </c>
      <c r="H324" s="15">
        <v>160.5</v>
      </c>
      <c r="I324" s="15">
        <f t="shared" si="20"/>
        <v>173.2</v>
      </c>
      <c r="J324" s="15">
        <v>184.7</v>
      </c>
      <c r="K324" s="15">
        <v>149.5</v>
      </c>
      <c r="L324" s="15">
        <v>163.9</v>
      </c>
      <c r="M324" s="15">
        <v>120</v>
      </c>
      <c r="N324" s="15">
        <v>172.1</v>
      </c>
      <c r="O324" s="15">
        <v>164.3</v>
      </c>
      <c r="P324" s="15">
        <v>177.3</v>
      </c>
      <c r="Q324" s="15">
        <v>166.4</v>
      </c>
      <c r="R324" s="15">
        <f t="shared" si="21"/>
        <v>162.27500000000001</v>
      </c>
      <c r="S324" s="15">
        <v>192.2</v>
      </c>
      <c r="T324" s="15">
        <v>169.9</v>
      </c>
      <c r="U324" s="15">
        <v>160.69999999999999</v>
      </c>
      <c r="V324" s="15">
        <v>168.5</v>
      </c>
      <c r="W324" s="15">
        <f t="shared" si="22"/>
        <v>166.36666666666667</v>
      </c>
      <c r="X324" s="15">
        <v>164.5</v>
      </c>
      <c r="Y324" s="15">
        <v>164.2</v>
      </c>
      <c r="Z324" s="15">
        <v>161.1</v>
      </c>
      <c r="AA324" s="15">
        <v>171.4</v>
      </c>
      <c r="AB324" s="15">
        <v>156.5</v>
      </c>
      <c r="AC324" s="15">
        <v>161.19999999999999</v>
      </c>
      <c r="AD324" s="15">
        <v>164.7</v>
      </c>
      <c r="AE324" s="15">
        <v>163</v>
      </c>
      <c r="AF324" s="15">
        <v>162.69999999999999</v>
      </c>
      <c r="AG324" s="15">
        <f t="shared" si="23"/>
        <v>162.85</v>
      </c>
      <c r="AH324" s="15">
        <v>165.7</v>
      </c>
    </row>
    <row r="325" spans="1:34" x14ac:dyDescent="0.45">
      <c r="A325" t="s">
        <v>33</v>
      </c>
      <c r="B325">
        <v>2022</v>
      </c>
      <c r="C325" t="s">
        <v>31</v>
      </c>
      <c r="D325" s="15">
        <v>202.1</v>
      </c>
      <c r="E325" s="15">
        <v>180.1</v>
      </c>
      <c r="F325" s="15">
        <v>156.5</v>
      </c>
      <c r="G325" s="15">
        <v>203.6</v>
      </c>
      <c r="H325" s="15">
        <v>160.4</v>
      </c>
      <c r="I325" s="15">
        <f t="shared" si="20"/>
        <v>180.54000000000002</v>
      </c>
      <c r="J325" s="15">
        <v>171</v>
      </c>
      <c r="K325" s="15">
        <v>152.19999999999999</v>
      </c>
      <c r="L325" s="15">
        <v>163.80000000000001</v>
      </c>
      <c r="M325" s="15">
        <v>121.3</v>
      </c>
      <c r="N325" s="15">
        <v>169.8</v>
      </c>
      <c r="O325" s="15">
        <v>156.6</v>
      </c>
      <c r="P325" s="15">
        <v>179</v>
      </c>
      <c r="Q325" s="15">
        <v>170.3</v>
      </c>
      <c r="R325" s="15">
        <f t="shared" si="21"/>
        <v>160.49999999999997</v>
      </c>
      <c r="S325" s="15">
        <v>196.4</v>
      </c>
      <c r="T325" s="15">
        <v>164.7</v>
      </c>
      <c r="U325" s="15">
        <v>148.5</v>
      </c>
      <c r="V325" s="15">
        <v>162.19999999999999</v>
      </c>
      <c r="W325" s="15">
        <f t="shared" si="22"/>
        <v>158.46666666666667</v>
      </c>
      <c r="X325" s="15">
        <v>164.5</v>
      </c>
      <c r="Y325" s="15">
        <v>161.6</v>
      </c>
      <c r="Z325" s="15">
        <v>156.80000000000001</v>
      </c>
      <c r="AA325" s="15">
        <v>166.1</v>
      </c>
      <c r="AB325" s="15">
        <v>152.69999999999999</v>
      </c>
      <c r="AC325" s="15">
        <v>158.4</v>
      </c>
      <c r="AD325" s="15">
        <v>161</v>
      </c>
      <c r="AE325" s="15">
        <v>162.80000000000001</v>
      </c>
      <c r="AF325" s="15">
        <v>158.6</v>
      </c>
      <c r="AG325" s="15">
        <f t="shared" si="23"/>
        <v>160.69999999999999</v>
      </c>
      <c r="AH325" s="15">
        <v>165</v>
      </c>
    </row>
    <row r="326" spans="1:34" x14ac:dyDescent="0.45">
      <c r="A326" t="s">
        <v>30</v>
      </c>
      <c r="B326">
        <v>2022</v>
      </c>
      <c r="C326" t="s">
        <v>35</v>
      </c>
      <c r="D326" s="15">
        <v>198.1</v>
      </c>
      <c r="E326" s="15">
        <v>175.5</v>
      </c>
      <c r="F326" s="15">
        <v>151.4</v>
      </c>
      <c r="G326" s="15">
        <v>155.19999999999999</v>
      </c>
      <c r="H326" s="15">
        <v>160.69999999999999</v>
      </c>
      <c r="I326" s="15">
        <f t="shared" si="20"/>
        <v>168.18</v>
      </c>
      <c r="J326" s="15">
        <v>192.6</v>
      </c>
      <c r="K326" s="15">
        <v>148.80000000000001</v>
      </c>
      <c r="L326" s="15">
        <v>163.9</v>
      </c>
      <c r="M326" s="15">
        <v>118.1</v>
      </c>
      <c r="N326" s="15">
        <v>175.4</v>
      </c>
      <c r="O326" s="15">
        <v>170.5</v>
      </c>
      <c r="P326" s="15">
        <v>176.3</v>
      </c>
      <c r="Q326" s="15">
        <v>163.9</v>
      </c>
      <c r="R326" s="15">
        <f t="shared" si="21"/>
        <v>163.6875</v>
      </c>
      <c r="S326" s="15">
        <v>191.5</v>
      </c>
      <c r="T326" s="15">
        <v>174.1</v>
      </c>
      <c r="U326" s="15">
        <v>171</v>
      </c>
      <c r="V326" s="15">
        <v>173.7</v>
      </c>
      <c r="W326" s="15">
        <f t="shared" si="22"/>
        <v>172.93333333333331</v>
      </c>
      <c r="X326" s="15">
        <v>165.5</v>
      </c>
      <c r="Y326" s="15">
        <v>167.4</v>
      </c>
      <c r="Z326" s="15">
        <v>165.7</v>
      </c>
      <c r="AA326" s="15">
        <v>175.3</v>
      </c>
      <c r="AB326" s="15">
        <v>161.19999999999999</v>
      </c>
      <c r="AC326" s="15">
        <v>165.5</v>
      </c>
      <c r="AD326" s="15">
        <v>170.3</v>
      </c>
      <c r="AE326" s="15">
        <v>164.5</v>
      </c>
      <c r="AF326" s="15">
        <v>167.3</v>
      </c>
      <c r="AG326" s="15">
        <f t="shared" si="23"/>
        <v>165.9</v>
      </c>
      <c r="AH326" s="15">
        <v>166.7</v>
      </c>
    </row>
    <row r="327" spans="1:34" x14ac:dyDescent="0.45">
      <c r="A327" t="s">
        <v>34</v>
      </c>
      <c r="B327">
        <v>2022</v>
      </c>
      <c r="C327" t="s">
        <v>35</v>
      </c>
      <c r="D327" s="15">
        <v>200.6</v>
      </c>
      <c r="E327" s="15">
        <v>175.8</v>
      </c>
      <c r="F327" s="15">
        <v>153.69999999999999</v>
      </c>
      <c r="G327" s="15">
        <v>169.7</v>
      </c>
      <c r="H327" s="15">
        <v>160.69999999999999</v>
      </c>
      <c r="I327" s="15">
        <f t="shared" si="20"/>
        <v>172.1</v>
      </c>
      <c r="J327" s="15">
        <v>184.9</v>
      </c>
      <c r="K327" s="15">
        <v>150</v>
      </c>
      <c r="L327" s="15">
        <v>163.69999999999999</v>
      </c>
      <c r="M327" s="15">
        <v>118.9</v>
      </c>
      <c r="N327" s="15">
        <v>174.3</v>
      </c>
      <c r="O327" s="15">
        <v>164.7</v>
      </c>
      <c r="P327" s="15">
        <v>178</v>
      </c>
      <c r="Q327" s="15">
        <v>166.2</v>
      </c>
      <c r="R327" s="15">
        <f t="shared" si="21"/>
        <v>162.58750000000001</v>
      </c>
      <c r="S327" s="15">
        <v>192.8</v>
      </c>
      <c r="T327" s="15">
        <v>170.8</v>
      </c>
      <c r="U327" s="15">
        <v>162.4</v>
      </c>
      <c r="V327" s="15">
        <v>169.6</v>
      </c>
      <c r="W327" s="15">
        <f t="shared" si="22"/>
        <v>167.60000000000002</v>
      </c>
      <c r="X327" s="15">
        <v>165.5</v>
      </c>
      <c r="Y327" s="15">
        <v>165.7</v>
      </c>
      <c r="Z327" s="15">
        <v>161.80000000000001</v>
      </c>
      <c r="AA327" s="15">
        <v>172.2</v>
      </c>
      <c r="AB327" s="15">
        <v>156.9</v>
      </c>
      <c r="AC327" s="15">
        <v>162.1</v>
      </c>
      <c r="AD327" s="15">
        <v>165.4</v>
      </c>
      <c r="AE327" s="15">
        <v>164.4</v>
      </c>
      <c r="AF327" s="15">
        <v>163.5</v>
      </c>
      <c r="AG327" s="15">
        <f t="shared" si="23"/>
        <v>163.95</v>
      </c>
      <c r="AH327" s="15">
        <v>166.1</v>
      </c>
    </row>
    <row r="328" spans="1:34" x14ac:dyDescent="0.45">
      <c r="A328" t="s">
        <v>33</v>
      </c>
      <c r="B328">
        <v>2022</v>
      </c>
      <c r="C328" t="s">
        <v>35</v>
      </c>
      <c r="D328" s="15">
        <v>205.2</v>
      </c>
      <c r="E328" s="15">
        <v>176.4</v>
      </c>
      <c r="F328" s="15">
        <v>156.4</v>
      </c>
      <c r="G328" s="15">
        <v>198</v>
      </c>
      <c r="H328" s="15">
        <v>160.6</v>
      </c>
      <c r="I328" s="15">
        <f t="shared" si="20"/>
        <v>179.32</v>
      </c>
      <c r="J328" s="15">
        <v>171.5</v>
      </c>
      <c r="K328" s="15">
        <v>152.5</v>
      </c>
      <c r="L328" s="15">
        <v>163.19999999999999</v>
      </c>
      <c r="M328" s="15">
        <v>120.6</v>
      </c>
      <c r="N328" s="15">
        <v>172.2</v>
      </c>
      <c r="O328" s="15">
        <v>156.69999999999999</v>
      </c>
      <c r="P328" s="15">
        <v>180</v>
      </c>
      <c r="Q328" s="15">
        <v>170.2</v>
      </c>
      <c r="R328" s="15">
        <f t="shared" si="21"/>
        <v>160.86250000000001</v>
      </c>
      <c r="S328" s="15">
        <v>196.5</v>
      </c>
      <c r="T328" s="15">
        <v>165.7</v>
      </c>
      <c r="U328" s="15">
        <v>150.4</v>
      </c>
      <c r="V328" s="15">
        <v>163.4</v>
      </c>
      <c r="W328" s="15">
        <f t="shared" si="22"/>
        <v>159.83333333333334</v>
      </c>
      <c r="X328" s="15">
        <v>165.5</v>
      </c>
      <c r="Y328" s="15">
        <v>163</v>
      </c>
      <c r="Z328" s="15">
        <v>157.4</v>
      </c>
      <c r="AA328" s="15">
        <v>167.2</v>
      </c>
      <c r="AB328" s="15">
        <v>153.1</v>
      </c>
      <c r="AC328" s="15">
        <v>159.5</v>
      </c>
      <c r="AD328" s="15">
        <v>162</v>
      </c>
      <c r="AE328" s="15">
        <v>164.2</v>
      </c>
      <c r="AF328" s="15">
        <v>159.4</v>
      </c>
      <c r="AG328" s="15">
        <f t="shared" si="23"/>
        <v>161.80000000000001</v>
      </c>
      <c r="AH328" s="15">
        <v>165.5</v>
      </c>
    </row>
    <row r="329" spans="1:34" x14ac:dyDescent="0.45">
      <c r="A329" t="s">
        <v>30</v>
      </c>
      <c r="B329">
        <v>2022</v>
      </c>
      <c r="C329" t="s">
        <v>36</v>
      </c>
      <c r="D329" s="15">
        <v>208</v>
      </c>
      <c r="E329" s="15">
        <v>167.9</v>
      </c>
      <c r="F329" s="15">
        <v>155.9</v>
      </c>
      <c r="G329" s="15">
        <v>155.80000000000001</v>
      </c>
      <c r="H329" s="15">
        <v>162</v>
      </c>
      <c r="I329" s="15">
        <f t="shared" si="20"/>
        <v>169.92</v>
      </c>
      <c r="J329" s="15">
        <v>203.1</v>
      </c>
      <c r="K329" s="15">
        <v>150.19999999999999</v>
      </c>
      <c r="L329" s="15">
        <v>164.2</v>
      </c>
      <c r="M329" s="15">
        <v>118.1</v>
      </c>
      <c r="N329" s="15">
        <v>178.7</v>
      </c>
      <c r="O329" s="15">
        <v>171.2</v>
      </c>
      <c r="P329" s="15">
        <v>177.4</v>
      </c>
      <c r="Q329" s="15">
        <v>166.6</v>
      </c>
      <c r="R329" s="15">
        <f t="shared" si="21"/>
        <v>166.1875</v>
      </c>
      <c r="S329" s="15">
        <v>192.3</v>
      </c>
      <c r="T329" s="15">
        <v>175.4</v>
      </c>
      <c r="U329" s="15">
        <v>173.2</v>
      </c>
      <c r="V329" s="15">
        <v>175.1</v>
      </c>
      <c r="W329" s="15">
        <f t="shared" si="22"/>
        <v>174.56666666666669</v>
      </c>
      <c r="X329" s="15">
        <v>165.3</v>
      </c>
      <c r="Y329" s="15">
        <v>168.9</v>
      </c>
      <c r="Z329" s="15">
        <v>166.5</v>
      </c>
      <c r="AA329" s="15">
        <v>176</v>
      </c>
      <c r="AB329" s="15">
        <v>162</v>
      </c>
      <c r="AC329" s="15">
        <v>166.6</v>
      </c>
      <c r="AD329" s="15">
        <v>170.6</v>
      </c>
      <c r="AE329" s="15">
        <v>167.4</v>
      </c>
      <c r="AF329" s="15">
        <v>168.3</v>
      </c>
      <c r="AG329" s="15">
        <f t="shared" si="23"/>
        <v>167.85000000000002</v>
      </c>
      <c r="AH329" s="15">
        <v>168.7</v>
      </c>
    </row>
    <row r="330" spans="1:34" x14ac:dyDescent="0.45">
      <c r="A330" t="s">
        <v>34</v>
      </c>
      <c r="B330">
        <v>2022</v>
      </c>
      <c r="C330" t="s">
        <v>36</v>
      </c>
      <c r="D330" s="15">
        <v>210.7</v>
      </c>
      <c r="E330" s="15">
        <v>167.8</v>
      </c>
      <c r="F330" s="15">
        <v>157.6</v>
      </c>
      <c r="G330" s="15">
        <v>166.9</v>
      </c>
      <c r="H330" s="15">
        <v>162.19999999999999</v>
      </c>
      <c r="I330" s="15">
        <f t="shared" si="20"/>
        <v>173.04000000000002</v>
      </c>
      <c r="J330" s="15">
        <v>194.6</v>
      </c>
      <c r="K330" s="15">
        <v>151.30000000000001</v>
      </c>
      <c r="L330" s="15">
        <v>163.9</v>
      </c>
      <c r="M330" s="15">
        <v>118.8</v>
      </c>
      <c r="N330" s="15">
        <v>177.4</v>
      </c>
      <c r="O330" s="15">
        <v>165.3</v>
      </c>
      <c r="P330" s="15">
        <v>179.3</v>
      </c>
      <c r="Q330" s="15">
        <v>168.4</v>
      </c>
      <c r="R330" s="15">
        <f t="shared" si="21"/>
        <v>164.875</v>
      </c>
      <c r="S330" s="15">
        <v>193.7</v>
      </c>
      <c r="T330" s="15">
        <v>172.1</v>
      </c>
      <c r="U330" s="15">
        <v>164.6</v>
      </c>
      <c r="V330" s="15">
        <v>171.1</v>
      </c>
      <c r="W330" s="15">
        <f t="shared" si="22"/>
        <v>169.26666666666665</v>
      </c>
      <c r="X330" s="15">
        <v>165.3</v>
      </c>
      <c r="Y330" s="15">
        <v>167.2</v>
      </c>
      <c r="Z330" s="15">
        <v>162.80000000000001</v>
      </c>
      <c r="AA330" s="15">
        <v>173</v>
      </c>
      <c r="AB330" s="15">
        <v>157.9</v>
      </c>
      <c r="AC330" s="15">
        <v>163.30000000000001</v>
      </c>
      <c r="AD330" s="15">
        <v>166</v>
      </c>
      <c r="AE330" s="15">
        <v>167.2</v>
      </c>
      <c r="AF330" s="15">
        <v>164.6</v>
      </c>
      <c r="AG330" s="15">
        <f t="shared" si="23"/>
        <v>165.89999999999998</v>
      </c>
      <c r="AH330" s="15">
        <v>167.7</v>
      </c>
    </row>
    <row r="331" spans="1:34" x14ac:dyDescent="0.45">
      <c r="A331" t="s">
        <v>33</v>
      </c>
      <c r="B331">
        <v>2022</v>
      </c>
      <c r="C331" t="s">
        <v>36</v>
      </c>
      <c r="D331" s="15">
        <v>215.8</v>
      </c>
      <c r="E331" s="15">
        <v>167.7</v>
      </c>
      <c r="F331" s="15">
        <v>159.6</v>
      </c>
      <c r="G331" s="15">
        <v>188.4</v>
      </c>
      <c r="H331" s="15">
        <v>162.6</v>
      </c>
      <c r="I331" s="15">
        <f t="shared" si="20"/>
        <v>178.82</v>
      </c>
      <c r="J331" s="15">
        <v>180</v>
      </c>
      <c r="K331" s="15">
        <v>153.69999999999999</v>
      </c>
      <c r="L331" s="15">
        <v>163.4</v>
      </c>
      <c r="M331" s="15">
        <v>120.3</v>
      </c>
      <c r="N331" s="15">
        <v>174.7</v>
      </c>
      <c r="O331" s="15">
        <v>157.1</v>
      </c>
      <c r="P331" s="15">
        <v>181.5</v>
      </c>
      <c r="Q331" s="15">
        <v>171.5</v>
      </c>
      <c r="R331" s="15">
        <f t="shared" si="21"/>
        <v>162.77499999999998</v>
      </c>
      <c r="S331" s="15">
        <v>197.5</v>
      </c>
      <c r="T331" s="15">
        <v>167.1</v>
      </c>
      <c r="U331" s="15">
        <v>152.6</v>
      </c>
      <c r="V331" s="15">
        <v>164.9</v>
      </c>
      <c r="W331" s="15">
        <f t="shared" si="22"/>
        <v>161.53333333333333</v>
      </c>
      <c r="X331" s="15">
        <v>165.3</v>
      </c>
      <c r="Y331" s="15">
        <v>164.5</v>
      </c>
      <c r="Z331" s="15">
        <v>158.6</v>
      </c>
      <c r="AA331" s="15">
        <v>168.2</v>
      </c>
      <c r="AB331" s="15">
        <v>154.19999999999999</v>
      </c>
      <c r="AC331" s="15">
        <v>160.80000000000001</v>
      </c>
      <c r="AD331" s="15">
        <v>162.69999999999999</v>
      </c>
      <c r="AE331" s="15">
        <v>166.8</v>
      </c>
      <c r="AF331" s="15">
        <v>160.6</v>
      </c>
      <c r="AG331" s="15">
        <f t="shared" si="23"/>
        <v>163.69999999999999</v>
      </c>
      <c r="AH331" s="15">
        <v>166.5</v>
      </c>
    </row>
    <row r="332" spans="1:34" x14ac:dyDescent="0.45">
      <c r="A332" t="s">
        <v>30</v>
      </c>
      <c r="B332">
        <v>2022</v>
      </c>
      <c r="C332" t="s">
        <v>37</v>
      </c>
      <c r="D332" s="15">
        <v>209.7</v>
      </c>
      <c r="E332" s="15">
        <v>164.5</v>
      </c>
      <c r="F332" s="15">
        <v>169.7</v>
      </c>
      <c r="G332" s="15">
        <v>153.6</v>
      </c>
      <c r="H332" s="15">
        <v>163.80000000000001</v>
      </c>
      <c r="I332" s="15">
        <f t="shared" si="20"/>
        <v>172.26</v>
      </c>
      <c r="J332" s="15">
        <v>207.4</v>
      </c>
      <c r="K332" s="15">
        <v>151.80000000000001</v>
      </c>
      <c r="L332" s="15">
        <v>165.1</v>
      </c>
      <c r="M332" s="15">
        <v>118.2</v>
      </c>
      <c r="N332" s="15">
        <v>182.9</v>
      </c>
      <c r="O332" s="15">
        <v>172.4</v>
      </c>
      <c r="P332" s="15">
        <v>178.9</v>
      </c>
      <c r="Q332" s="15">
        <v>168.6</v>
      </c>
      <c r="R332" s="15">
        <f t="shared" si="21"/>
        <v>168.16249999999999</v>
      </c>
      <c r="S332" s="15">
        <v>192.8</v>
      </c>
      <c r="T332" s="15">
        <v>177.5</v>
      </c>
      <c r="U332" s="15">
        <v>175.1</v>
      </c>
      <c r="V332" s="15">
        <v>177.1</v>
      </c>
      <c r="W332" s="15">
        <f t="shared" si="22"/>
        <v>176.56666666666669</v>
      </c>
      <c r="X332" s="15">
        <v>167</v>
      </c>
      <c r="Y332" s="15">
        <v>173.3</v>
      </c>
      <c r="Z332" s="15">
        <v>167.7</v>
      </c>
      <c r="AA332" s="15">
        <v>177</v>
      </c>
      <c r="AB332" s="15">
        <v>166.2</v>
      </c>
      <c r="AC332" s="15">
        <v>167.2</v>
      </c>
      <c r="AD332" s="15">
        <v>170.9</v>
      </c>
      <c r="AE332" s="15">
        <v>169</v>
      </c>
      <c r="AF332" s="15">
        <v>170.2</v>
      </c>
      <c r="AG332" s="15">
        <f t="shared" si="23"/>
        <v>169.6</v>
      </c>
      <c r="AH332" s="15">
        <v>170.8</v>
      </c>
    </row>
    <row r="333" spans="1:34" x14ac:dyDescent="0.45">
      <c r="A333" t="s">
        <v>34</v>
      </c>
      <c r="B333">
        <v>2022</v>
      </c>
      <c r="C333" t="s">
        <v>37</v>
      </c>
      <c r="D333" s="15">
        <v>211.8</v>
      </c>
      <c r="E333" s="15">
        <v>164.5</v>
      </c>
      <c r="F333" s="15">
        <v>172.6</v>
      </c>
      <c r="G333" s="15">
        <v>166.2</v>
      </c>
      <c r="H333" s="15">
        <v>163.9</v>
      </c>
      <c r="I333" s="15">
        <f t="shared" si="20"/>
        <v>175.79999999999998</v>
      </c>
      <c r="J333" s="15">
        <v>199.5</v>
      </c>
      <c r="K333" s="15">
        <v>152.9</v>
      </c>
      <c r="L333" s="15">
        <v>164.7</v>
      </c>
      <c r="M333" s="15">
        <v>119</v>
      </c>
      <c r="N333" s="15">
        <v>181.3</v>
      </c>
      <c r="O333" s="15">
        <v>166.2</v>
      </c>
      <c r="P333" s="15">
        <v>180.9</v>
      </c>
      <c r="Q333" s="15">
        <v>170.8</v>
      </c>
      <c r="R333" s="15">
        <f t="shared" si="21"/>
        <v>166.91249999999999</v>
      </c>
      <c r="S333" s="15">
        <v>193.9</v>
      </c>
      <c r="T333" s="15">
        <v>173.9</v>
      </c>
      <c r="U333" s="15">
        <v>166.5</v>
      </c>
      <c r="V333" s="15">
        <v>172.8</v>
      </c>
      <c r="W333" s="15">
        <f t="shared" si="22"/>
        <v>171.06666666666669</v>
      </c>
      <c r="X333" s="15">
        <v>167</v>
      </c>
      <c r="Y333" s="15">
        <v>172.2</v>
      </c>
      <c r="Z333" s="15">
        <v>164</v>
      </c>
      <c r="AA333" s="15">
        <v>174</v>
      </c>
      <c r="AB333" s="15">
        <v>162.6</v>
      </c>
      <c r="AC333" s="15">
        <v>164.4</v>
      </c>
      <c r="AD333" s="15">
        <v>166.9</v>
      </c>
      <c r="AE333" s="15">
        <v>168.8</v>
      </c>
      <c r="AF333" s="15">
        <v>166.8</v>
      </c>
      <c r="AG333" s="15">
        <f t="shared" si="23"/>
        <v>167.8</v>
      </c>
      <c r="AH333" s="15">
        <v>170.1</v>
      </c>
    </row>
    <row r="334" spans="1:34" x14ac:dyDescent="0.45">
      <c r="A334" t="s">
        <v>33</v>
      </c>
      <c r="B334">
        <v>2022</v>
      </c>
      <c r="C334" t="s">
        <v>37</v>
      </c>
      <c r="D334" s="15">
        <v>215.8</v>
      </c>
      <c r="E334" s="15">
        <v>164.6</v>
      </c>
      <c r="F334" s="15">
        <v>175.9</v>
      </c>
      <c r="G334" s="15">
        <v>190.7</v>
      </c>
      <c r="H334" s="15">
        <v>164.2</v>
      </c>
      <c r="I334" s="15">
        <f t="shared" si="20"/>
        <v>182.24</v>
      </c>
      <c r="J334" s="15">
        <v>186</v>
      </c>
      <c r="K334" s="15">
        <v>155.4</v>
      </c>
      <c r="L334" s="15">
        <v>164</v>
      </c>
      <c r="M334" s="15">
        <v>120.5</v>
      </c>
      <c r="N334" s="15">
        <v>178</v>
      </c>
      <c r="O334" s="15">
        <v>157.5</v>
      </c>
      <c r="P334" s="15">
        <v>183.3</v>
      </c>
      <c r="Q334" s="15">
        <v>174.5</v>
      </c>
      <c r="R334" s="15">
        <f t="shared" si="21"/>
        <v>164.9</v>
      </c>
      <c r="S334" s="15">
        <v>197.1</v>
      </c>
      <c r="T334" s="15">
        <v>168.4</v>
      </c>
      <c r="U334" s="15">
        <v>154.5</v>
      </c>
      <c r="V334" s="15">
        <v>166.3</v>
      </c>
      <c r="W334" s="15">
        <f t="shared" si="22"/>
        <v>163.06666666666666</v>
      </c>
      <c r="X334" s="15">
        <v>167</v>
      </c>
      <c r="Y334" s="15">
        <v>170.5</v>
      </c>
      <c r="Z334" s="15">
        <v>159.80000000000001</v>
      </c>
      <c r="AA334" s="15">
        <v>169</v>
      </c>
      <c r="AB334" s="15">
        <v>159.30000000000001</v>
      </c>
      <c r="AC334" s="15">
        <v>162.19999999999999</v>
      </c>
      <c r="AD334" s="15">
        <v>164</v>
      </c>
      <c r="AE334" s="15">
        <v>168.4</v>
      </c>
      <c r="AF334" s="15">
        <v>163.1</v>
      </c>
      <c r="AG334" s="15">
        <f t="shared" si="23"/>
        <v>165.75</v>
      </c>
      <c r="AH334" s="15">
        <v>169.2</v>
      </c>
    </row>
    <row r="335" spans="1:34" x14ac:dyDescent="0.45">
      <c r="A335" t="s">
        <v>30</v>
      </c>
      <c r="B335">
        <v>2022</v>
      </c>
      <c r="C335" t="s">
        <v>38</v>
      </c>
      <c r="D335" s="15">
        <v>214.7</v>
      </c>
      <c r="E335" s="15">
        <v>161.4</v>
      </c>
      <c r="F335" s="15">
        <v>168</v>
      </c>
      <c r="G335" s="15">
        <v>160.4</v>
      </c>
      <c r="H335" s="15">
        <v>164.6</v>
      </c>
      <c r="I335" s="15">
        <f t="shared" si="20"/>
        <v>173.82</v>
      </c>
      <c r="J335" s="15">
        <v>209.9</v>
      </c>
      <c r="K335" s="15">
        <v>152.9</v>
      </c>
      <c r="L335" s="15">
        <v>165</v>
      </c>
      <c r="M335" s="15">
        <v>118.9</v>
      </c>
      <c r="N335" s="15">
        <v>186.6</v>
      </c>
      <c r="O335" s="15">
        <v>173.2</v>
      </c>
      <c r="P335" s="15">
        <v>180.4</v>
      </c>
      <c r="Q335" s="15">
        <v>170.8</v>
      </c>
      <c r="R335" s="15">
        <f t="shared" si="21"/>
        <v>169.71250000000001</v>
      </c>
      <c r="S335" s="15">
        <v>192.9</v>
      </c>
      <c r="T335" s="15">
        <v>179.3</v>
      </c>
      <c r="U335" s="15">
        <v>177.2</v>
      </c>
      <c r="V335" s="15">
        <v>179</v>
      </c>
      <c r="W335" s="15">
        <f t="shared" si="22"/>
        <v>178.5</v>
      </c>
      <c r="X335" s="15">
        <v>167.5</v>
      </c>
      <c r="Y335" s="15">
        <v>175.3</v>
      </c>
      <c r="Z335" s="15">
        <v>168.9</v>
      </c>
      <c r="AA335" s="15">
        <v>177.7</v>
      </c>
      <c r="AB335" s="15">
        <v>167.1</v>
      </c>
      <c r="AC335" s="15">
        <v>167.6</v>
      </c>
      <c r="AD335" s="15">
        <v>171.8</v>
      </c>
      <c r="AE335" s="15">
        <v>168.5</v>
      </c>
      <c r="AF335" s="15">
        <v>170.9</v>
      </c>
      <c r="AG335" s="15">
        <f t="shared" si="23"/>
        <v>169.7</v>
      </c>
      <c r="AH335" s="15">
        <v>172.5</v>
      </c>
    </row>
    <row r="336" spans="1:34" x14ac:dyDescent="0.45">
      <c r="A336" t="s">
        <v>34</v>
      </c>
      <c r="B336">
        <v>2022</v>
      </c>
      <c r="C336" t="s">
        <v>38</v>
      </c>
      <c r="D336" s="15">
        <v>217</v>
      </c>
      <c r="E336" s="15">
        <v>162.4</v>
      </c>
      <c r="F336" s="15">
        <v>171</v>
      </c>
      <c r="G336" s="15">
        <v>174.9</v>
      </c>
      <c r="H336" s="15">
        <v>164.9</v>
      </c>
      <c r="I336" s="15">
        <f t="shared" si="20"/>
        <v>178.04</v>
      </c>
      <c r="J336" s="15">
        <v>202.4</v>
      </c>
      <c r="K336" s="15">
        <v>154.1</v>
      </c>
      <c r="L336" s="15">
        <v>164.7</v>
      </c>
      <c r="M336" s="15">
        <v>119.7</v>
      </c>
      <c r="N336" s="15">
        <v>184.9</v>
      </c>
      <c r="O336" s="15">
        <v>167.1</v>
      </c>
      <c r="P336" s="15">
        <v>182.5</v>
      </c>
      <c r="Q336" s="15">
        <v>173.3</v>
      </c>
      <c r="R336" s="15">
        <f t="shared" si="21"/>
        <v>168.58750000000001</v>
      </c>
      <c r="S336" s="15">
        <v>194.1</v>
      </c>
      <c r="T336" s="15">
        <v>175.6</v>
      </c>
      <c r="U336" s="15">
        <v>168.4</v>
      </c>
      <c r="V336" s="15">
        <v>174.6</v>
      </c>
      <c r="W336" s="15">
        <f t="shared" si="22"/>
        <v>172.86666666666667</v>
      </c>
      <c r="X336" s="15">
        <v>167.5</v>
      </c>
      <c r="Y336" s="15">
        <v>174.6</v>
      </c>
      <c r="Z336" s="15">
        <v>165.2</v>
      </c>
      <c r="AA336" s="15">
        <v>174.8</v>
      </c>
      <c r="AB336" s="15">
        <v>163</v>
      </c>
      <c r="AC336" s="15">
        <v>165.1</v>
      </c>
      <c r="AD336" s="15">
        <v>167.9</v>
      </c>
      <c r="AE336" s="15">
        <v>168.4</v>
      </c>
      <c r="AF336" s="15">
        <v>167.5</v>
      </c>
      <c r="AG336" s="15">
        <f t="shared" si="23"/>
        <v>167.95</v>
      </c>
      <c r="AH336" s="15">
        <v>171.7</v>
      </c>
    </row>
    <row r="337" spans="1:34" x14ac:dyDescent="0.45">
      <c r="A337" t="s">
        <v>33</v>
      </c>
      <c r="B337">
        <v>2022</v>
      </c>
      <c r="C337" t="s">
        <v>38</v>
      </c>
      <c r="D337" s="15">
        <v>221.2</v>
      </c>
      <c r="E337" s="15">
        <v>164.1</v>
      </c>
      <c r="F337" s="15">
        <v>174.5</v>
      </c>
      <c r="G337" s="15">
        <v>203.2</v>
      </c>
      <c r="H337" s="15">
        <v>165.4</v>
      </c>
      <c r="I337" s="15">
        <f t="shared" si="20"/>
        <v>185.68</v>
      </c>
      <c r="J337" s="15">
        <v>189.5</v>
      </c>
      <c r="K337" s="15">
        <v>156.69999999999999</v>
      </c>
      <c r="L337" s="15">
        <v>164.1</v>
      </c>
      <c r="M337" s="15">
        <v>121.2</v>
      </c>
      <c r="N337" s="15">
        <v>181.4</v>
      </c>
      <c r="O337" s="15">
        <v>158.5</v>
      </c>
      <c r="P337" s="15">
        <v>184.9</v>
      </c>
      <c r="Q337" s="15">
        <v>177.5</v>
      </c>
      <c r="R337" s="15">
        <f t="shared" si="21"/>
        <v>166.72499999999999</v>
      </c>
      <c r="S337" s="15">
        <v>197.5</v>
      </c>
      <c r="T337" s="15">
        <v>170</v>
      </c>
      <c r="U337" s="15">
        <v>155.9</v>
      </c>
      <c r="V337" s="15">
        <v>167.8</v>
      </c>
      <c r="W337" s="15">
        <f t="shared" si="22"/>
        <v>164.56666666666666</v>
      </c>
      <c r="X337" s="15">
        <v>167.5</v>
      </c>
      <c r="Y337" s="15">
        <v>173.5</v>
      </c>
      <c r="Z337" s="15">
        <v>161.1</v>
      </c>
      <c r="AA337" s="15">
        <v>170.1</v>
      </c>
      <c r="AB337" s="15">
        <v>159.4</v>
      </c>
      <c r="AC337" s="15">
        <v>163.19999999999999</v>
      </c>
      <c r="AD337" s="15">
        <v>165.2</v>
      </c>
      <c r="AE337" s="15">
        <v>168.2</v>
      </c>
      <c r="AF337" s="15">
        <v>163.80000000000001</v>
      </c>
      <c r="AG337" s="15">
        <f t="shared" si="23"/>
        <v>166</v>
      </c>
      <c r="AH337" s="15">
        <v>170.8</v>
      </c>
    </row>
    <row r="338" spans="1:34" x14ac:dyDescent="0.45">
      <c r="A338" t="s">
        <v>30</v>
      </c>
      <c r="B338">
        <v>2022</v>
      </c>
      <c r="C338" t="s">
        <v>39</v>
      </c>
      <c r="D338" s="15">
        <v>217.2</v>
      </c>
      <c r="E338" s="15">
        <v>169.6</v>
      </c>
      <c r="F338" s="15">
        <v>165.8</v>
      </c>
      <c r="G338" s="15">
        <v>167.3</v>
      </c>
      <c r="H338" s="15">
        <v>165.4</v>
      </c>
      <c r="I338" s="15">
        <f t="shared" si="20"/>
        <v>177.05999999999997</v>
      </c>
      <c r="J338" s="15">
        <v>208.1</v>
      </c>
      <c r="K338" s="15">
        <v>153.80000000000001</v>
      </c>
      <c r="L338" s="15">
        <v>164.6</v>
      </c>
      <c r="M338" s="15">
        <v>119.1</v>
      </c>
      <c r="N338" s="15">
        <v>188.9</v>
      </c>
      <c r="O338" s="15">
        <v>174.2</v>
      </c>
      <c r="P338" s="15">
        <v>181.9</v>
      </c>
      <c r="Q338" s="15">
        <v>172.4</v>
      </c>
      <c r="R338" s="15">
        <f t="shared" si="21"/>
        <v>170.37500000000003</v>
      </c>
      <c r="S338" s="15">
        <v>192.9</v>
      </c>
      <c r="T338" s="15">
        <v>180.7</v>
      </c>
      <c r="U338" s="15">
        <v>178.7</v>
      </c>
      <c r="V338" s="15">
        <v>180.4</v>
      </c>
      <c r="W338" s="15">
        <f t="shared" si="22"/>
        <v>179.93333333333331</v>
      </c>
      <c r="X338" s="15">
        <v>166.8</v>
      </c>
      <c r="Y338" s="15">
        <v>176.7</v>
      </c>
      <c r="Z338" s="15">
        <v>170.3</v>
      </c>
      <c r="AA338" s="15">
        <v>178.2</v>
      </c>
      <c r="AB338" s="15">
        <v>165.5</v>
      </c>
      <c r="AC338" s="15">
        <v>168</v>
      </c>
      <c r="AD338" s="15">
        <v>172.6</v>
      </c>
      <c r="AE338" s="15">
        <v>169.5</v>
      </c>
      <c r="AF338" s="15">
        <v>171</v>
      </c>
      <c r="AG338" s="15">
        <f t="shared" si="23"/>
        <v>170.25</v>
      </c>
      <c r="AH338" s="15">
        <v>173.6</v>
      </c>
    </row>
    <row r="339" spans="1:34" x14ac:dyDescent="0.45">
      <c r="A339" t="s">
        <v>34</v>
      </c>
      <c r="B339">
        <v>2022</v>
      </c>
      <c r="C339" t="s">
        <v>39</v>
      </c>
      <c r="D339" s="15">
        <v>219.4</v>
      </c>
      <c r="E339" s="15">
        <v>170.8</v>
      </c>
      <c r="F339" s="15">
        <v>169.7</v>
      </c>
      <c r="G339" s="15">
        <v>182.3</v>
      </c>
      <c r="H339" s="15">
        <v>165.8</v>
      </c>
      <c r="I339" s="15">
        <f t="shared" si="20"/>
        <v>181.6</v>
      </c>
      <c r="J339" s="15">
        <v>200.9</v>
      </c>
      <c r="K339" s="15">
        <v>155</v>
      </c>
      <c r="L339" s="15">
        <v>164.3</v>
      </c>
      <c r="M339" s="15">
        <v>119.9</v>
      </c>
      <c r="N339" s="15">
        <v>187.1</v>
      </c>
      <c r="O339" s="15">
        <v>167.9</v>
      </c>
      <c r="P339" s="15">
        <v>183.9</v>
      </c>
      <c r="Q339" s="15">
        <v>174.9</v>
      </c>
      <c r="R339" s="15">
        <f t="shared" si="21"/>
        <v>169.23750000000001</v>
      </c>
      <c r="S339" s="15">
        <v>194.3</v>
      </c>
      <c r="T339" s="15">
        <v>177.1</v>
      </c>
      <c r="U339" s="15">
        <v>169.9</v>
      </c>
      <c r="V339" s="15">
        <v>176</v>
      </c>
      <c r="W339" s="15">
        <f t="shared" si="22"/>
        <v>174.33333333333334</v>
      </c>
      <c r="X339" s="15">
        <v>166.8</v>
      </c>
      <c r="Y339" s="15">
        <v>176</v>
      </c>
      <c r="Z339" s="15">
        <v>166.4</v>
      </c>
      <c r="AA339" s="15">
        <v>175.4</v>
      </c>
      <c r="AB339" s="15">
        <v>161.1</v>
      </c>
      <c r="AC339" s="15">
        <v>165.8</v>
      </c>
      <c r="AD339" s="15">
        <v>169</v>
      </c>
      <c r="AE339" s="15">
        <v>169.4</v>
      </c>
      <c r="AF339" s="15">
        <v>167.5</v>
      </c>
      <c r="AG339" s="15">
        <f t="shared" si="23"/>
        <v>168.45</v>
      </c>
      <c r="AH339" s="15">
        <v>172.6</v>
      </c>
    </row>
    <row r="340" spans="1:34" x14ac:dyDescent="0.45">
      <c r="A340" t="s">
        <v>33</v>
      </c>
      <c r="B340">
        <v>2022</v>
      </c>
      <c r="C340" t="s">
        <v>39</v>
      </c>
      <c r="D340" s="15">
        <v>223.4</v>
      </c>
      <c r="E340" s="15">
        <v>172.8</v>
      </c>
      <c r="F340" s="15">
        <v>174.1</v>
      </c>
      <c r="G340" s="15">
        <v>211.5</v>
      </c>
      <c r="H340" s="15">
        <v>166.4</v>
      </c>
      <c r="I340" s="15">
        <f t="shared" si="20"/>
        <v>189.64000000000001</v>
      </c>
      <c r="J340" s="15">
        <v>188.6</v>
      </c>
      <c r="K340" s="15">
        <v>157.5</v>
      </c>
      <c r="L340" s="15">
        <v>163.6</v>
      </c>
      <c r="M340" s="15">
        <v>121.4</v>
      </c>
      <c r="N340" s="15">
        <v>183.5</v>
      </c>
      <c r="O340" s="15">
        <v>159.1</v>
      </c>
      <c r="P340" s="15">
        <v>186.3</v>
      </c>
      <c r="Q340" s="15">
        <v>179.3</v>
      </c>
      <c r="R340" s="15">
        <f t="shared" si="21"/>
        <v>167.41249999999999</v>
      </c>
      <c r="S340" s="15">
        <v>198.3</v>
      </c>
      <c r="T340" s="15">
        <v>171.6</v>
      </c>
      <c r="U340" s="15">
        <v>157.4</v>
      </c>
      <c r="V340" s="15">
        <v>169.4</v>
      </c>
      <c r="W340" s="15">
        <f t="shared" si="22"/>
        <v>166.13333333333333</v>
      </c>
      <c r="X340" s="15">
        <v>166.8</v>
      </c>
      <c r="Y340" s="15">
        <v>174.9</v>
      </c>
      <c r="Z340" s="15">
        <v>162.1</v>
      </c>
      <c r="AA340" s="15">
        <v>170.9</v>
      </c>
      <c r="AB340" s="15">
        <v>157.19999999999999</v>
      </c>
      <c r="AC340" s="15">
        <v>164.1</v>
      </c>
      <c r="AD340" s="15">
        <v>166.5</v>
      </c>
      <c r="AE340" s="15">
        <v>169.2</v>
      </c>
      <c r="AF340" s="15">
        <v>163.80000000000001</v>
      </c>
      <c r="AG340" s="15">
        <f t="shared" si="23"/>
        <v>166.5</v>
      </c>
      <c r="AH340" s="15">
        <v>171.4</v>
      </c>
    </row>
    <row r="341" spans="1:34" x14ac:dyDescent="0.45">
      <c r="A341" t="s">
        <v>30</v>
      </c>
      <c r="B341">
        <v>2022</v>
      </c>
      <c r="C341" t="s">
        <v>40</v>
      </c>
      <c r="D341" s="15">
        <v>210.8</v>
      </c>
      <c r="E341" s="15">
        <v>174.3</v>
      </c>
      <c r="F341" s="15">
        <v>169.6</v>
      </c>
      <c r="G341" s="15">
        <v>168.6</v>
      </c>
      <c r="H341" s="15">
        <v>166.3</v>
      </c>
      <c r="I341" s="15">
        <f t="shared" si="20"/>
        <v>177.92000000000002</v>
      </c>
      <c r="J341" s="15">
        <v>202.2</v>
      </c>
      <c r="K341" s="15">
        <v>155.19999999999999</v>
      </c>
      <c r="L341" s="15">
        <v>164.4</v>
      </c>
      <c r="M341" s="15">
        <v>119.2</v>
      </c>
      <c r="N341" s="15">
        <v>191.8</v>
      </c>
      <c r="O341" s="15">
        <v>174.5</v>
      </c>
      <c r="P341" s="15">
        <v>183.1</v>
      </c>
      <c r="Q341" s="15">
        <v>172.5</v>
      </c>
      <c r="R341" s="15">
        <f t="shared" si="21"/>
        <v>170.36249999999998</v>
      </c>
      <c r="S341" s="15">
        <v>193.2</v>
      </c>
      <c r="T341" s="15">
        <v>182</v>
      </c>
      <c r="U341" s="15">
        <v>180.3</v>
      </c>
      <c r="V341" s="15">
        <v>181.7</v>
      </c>
      <c r="W341" s="15">
        <f t="shared" si="22"/>
        <v>181.33333333333334</v>
      </c>
      <c r="X341" s="15">
        <v>167.8</v>
      </c>
      <c r="Y341" s="15">
        <v>179.6</v>
      </c>
      <c r="Z341" s="15">
        <v>171.3</v>
      </c>
      <c r="AA341" s="15">
        <v>178.8</v>
      </c>
      <c r="AB341" s="15">
        <v>166.3</v>
      </c>
      <c r="AC341" s="15">
        <v>168.6</v>
      </c>
      <c r="AD341" s="15">
        <v>174.7</v>
      </c>
      <c r="AE341" s="15">
        <v>169.7</v>
      </c>
      <c r="AF341" s="15">
        <v>171.8</v>
      </c>
      <c r="AG341" s="15">
        <f t="shared" si="23"/>
        <v>170.75</v>
      </c>
      <c r="AH341" s="15">
        <v>174.3</v>
      </c>
    </row>
    <row r="342" spans="1:34" x14ac:dyDescent="0.45">
      <c r="A342" t="s">
        <v>34</v>
      </c>
      <c r="B342">
        <v>2022</v>
      </c>
      <c r="C342" t="s">
        <v>40</v>
      </c>
      <c r="D342" s="15">
        <v>213</v>
      </c>
      <c r="E342" s="15">
        <v>175.2</v>
      </c>
      <c r="F342" s="15">
        <v>174.2</v>
      </c>
      <c r="G342" s="15">
        <v>182.1</v>
      </c>
      <c r="H342" s="15">
        <v>166.6</v>
      </c>
      <c r="I342" s="15">
        <f t="shared" si="20"/>
        <v>182.22</v>
      </c>
      <c r="J342" s="15">
        <v>195.8</v>
      </c>
      <c r="K342" s="15">
        <v>156.5</v>
      </c>
      <c r="L342" s="15">
        <v>164.3</v>
      </c>
      <c r="M342" s="15">
        <v>120</v>
      </c>
      <c r="N342" s="15">
        <v>190</v>
      </c>
      <c r="O342" s="15">
        <v>168.4</v>
      </c>
      <c r="P342" s="15">
        <v>185.2</v>
      </c>
      <c r="Q342" s="15">
        <v>175</v>
      </c>
      <c r="R342" s="15">
        <f t="shared" si="21"/>
        <v>169.4</v>
      </c>
      <c r="S342" s="15">
        <v>194.6</v>
      </c>
      <c r="T342" s="15">
        <v>178.3</v>
      </c>
      <c r="U342" s="15">
        <v>171.3</v>
      </c>
      <c r="V342" s="15">
        <v>177.3</v>
      </c>
      <c r="W342" s="15">
        <f t="shared" si="22"/>
        <v>175.63333333333335</v>
      </c>
      <c r="X342" s="15">
        <v>167.8</v>
      </c>
      <c r="Y342" s="15">
        <v>179.6</v>
      </c>
      <c r="Z342" s="15">
        <v>167.4</v>
      </c>
      <c r="AA342" s="15">
        <v>176.1</v>
      </c>
      <c r="AB342" s="15">
        <v>161.6</v>
      </c>
      <c r="AC342" s="15">
        <v>166.3</v>
      </c>
      <c r="AD342" s="15">
        <v>171.4</v>
      </c>
      <c r="AE342" s="15">
        <v>169.7</v>
      </c>
      <c r="AF342" s="15">
        <v>168.4</v>
      </c>
      <c r="AG342" s="15">
        <f t="shared" si="23"/>
        <v>169.05</v>
      </c>
      <c r="AH342" s="15">
        <v>173.4</v>
      </c>
    </row>
    <row r="343" spans="1:34" x14ac:dyDescent="0.45">
      <c r="A343" t="s">
        <v>33</v>
      </c>
      <c r="B343">
        <v>2022</v>
      </c>
      <c r="C343" t="s">
        <v>40</v>
      </c>
      <c r="D343" s="15">
        <v>217.1</v>
      </c>
      <c r="E343" s="15">
        <v>176.6</v>
      </c>
      <c r="F343" s="15">
        <v>179.5</v>
      </c>
      <c r="G343" s="15">
        <v>208.5</v>
      </c>
      <c r="H343" s="15">
        <v>167.1</v>
      </c>
      <c r="I343" s="15">
        <f t="shared" si="20"/>
        <v>189.76000000000002</v>
      </c>
      <c r="J343" s="15">
        <v>184.8</v>
      </c>
      <c r="K343" s="15">
        <v>159.30000000000001</v>
      </c>
      <c r="L343" s="15">
        <v>164</v>
      </c>
      <c r="M343" s="15">
        <v>121.5</v>
      </c>
      <c r="N343" s="15">
        <v>186.3</v>
      </c>
      <c r="O343" s="15">
        <v>159.80000000000001</v>
      </c>
      <c r="P343" s="15">
        <v>187.7</v>
      </c>
      <c r="Q343" s="15">
        <v>179.4</v>
      </c>
      <c r="R343" s="15">
        <f t="shared" si="21"/>
        <v>167.85000000000002</v>
      </c>
      <c r="S343" s="15">
        <v>198.6</v>
      </c>
      <c r="T343" s="15">
        <v>172.7</v>
      </c>
      <c r="U343" s="15">
        <v>158.69999999999999</v>
      </c>
      <c r="V343" s="15">
        <v>170.6</v>
      </c>
      <c r="W343" s="15">
        <f t="shared" si="22"/>
        <v>167.33333333333334</v>
      </c>
      <c r="X343" s="15">
        <v>167.8</v>
      </c>
      <c r="Y343" s="15">
        <v>179.5</v>
      </c>
      <c r="Z343" s="15">
        <v>163.1</v>
      </c>
      <c r="AA343" s="15">
        <v>171.7</v>
      </c>
      <c r="AB343" s="15">
        <v>157.4</v>
      </c>
      <c r="AC343" s="15">
        <v>164.6</v>
      </c>
      <c r="AD343" s="15">
        <v>169.1</v>
      </c>
      <c r="AE343" s="15">
        <v>169.8</v>
      </c>
      <c r="AF343" s="15">
        <v>164.7</v>
      </c>
      <c r="AG343" s="15">
        <f t="shared" si="23"/>
        <v>167.25</v>
      </c>
      <c r="AH343" s="15">
        <v>172.3</v>
      </c>
    </row>
    <row r="344" spans="1:34" x14ac:dyDescent="0.45">
      <c r="A344" t="s">
        <v>30</v>
      </c>
      <c r="B344">
        <v>2022</v>
      </c>
      <c r="C344" t="s">
        <v>41</v>
      </c>
      <c r="D344" s="15">
        <v>204.1</v>
      </c>
      <c r="E344" s="15">
        <v>168.3</v>
      </c>
      <c r="F344" s="15">
        <v>169.2</v>
      </c>
      <c r="G344" s="15">
        <v>173.1</v>
      </c>
      <c r="H344" s="15">
        <v>167.9</v>
      </c>
      <c r="I344" s="15">
        <f t="shared" si="20"/>
        <v>176.51999999999998</v>
      </c>
      <c r="J344" s="15">
        <v>198.1</v>
      </c>
      <c r="K344" s="15">
        <v>159.5</v>
      </c>
      <c r="L344" s="15">
        <v>167.1</v>
      </c>
      <c r="M344" s="15">
        <v>120.2</v>
      </c>
      <c r="N344" s="15">
        <v>195.6</v>
      </c>
      <c r="O344" s="15">
        <v>174.8</v>
      </c>
      <c r="P344" s="15">
        <v>184</v>
      </c>
      <c r="Q344" s="15">
        <v>173.9</v>
      </c>
      <c r="R344" s="15">
        <f t="shared" si="21"/>
        <v>171.65000000000003</v>
      </c>
      <c r="S344" s="15">
        <v>193.7</v>
      </c>
      <c r="T344" s="15">
        <v>183.2</v>
      </c>
      <c r="U344" s="15">
        <v>181.7</v>
      </c>
      <c r="V344" s="15">
        <v>183</v>
      </c>
      <c r="W344" s="15">
        <f t="shared" si="22"/>
        <v>182.63333333333333</v>
      </c>
      <c r="X344" s="15">
        <v>169</v>
      </c>
      <c r="Y344" s="15">
        <v>179.1</v>
      </c>
      <c r="Z344" s="15">
        <v>172.3</v>
      </c>
      <c r="AA344" s="15">
        <v>179.4</v>
      </c>
      <c r="AB344" s="15">
        <v>166.6</v>
      </c>
      <c r="AC344" s="15">
        <v>169.3</v>
      </c>
      <c r="AD344" s="15">
        <v>175.7</v>
      </c>
      <c r="AE344" s="15">
        <v>171.1</v>
      </c>
      <c r="AF344" s="15">
        <v>172.6</v>
      </c>
      <c r="AG344" s="15">
        <f t="shared" si="23"/>
        <v>171.85</v>
      </c>
      <c r="AH344" s="15">
        <v>175.3</v>
      </c>
    </row>
    <row r="345" spans="1:34" x14ac:dyDescent="0.45">
      <c r="A345" t="s">
        <v>34</v>
      </c>
      <c r="B345">
        <v>2022</v>
      </c>
      <c r="C345" t="s">
        <v>41</v>
      </c>
      <c r="D345" s="15">
        <v>206.5</v>
      </c>
      <c r="E345" s="15">
        <v>169.2</v>
      </c>
      <c r="F345" s="15">
        <v>172.9</v>
      </c>
      <c r="G345" s="15">
        <v>186.7</v>
      </c>
      <c r="H345" s="15">
        <v>168.1</v>
      </c>
      <c r="I345" s="15">
        <f t="shared" si="20"/>
        <v>180.68</v>
      </c>
      <c r="J345" s="15">
        <v>192.4</v>
      </c>
      <c r="K345" s="15">
        <v>160.30000000000001</v>
      </c>
      <c r="L345" s="15">
        <v>167.2</v>
      </c>
      <c r="M345" s="15">
        <v>120.9</v>
      </c>
      <c r="N345" s="15">
        <v>193.6</v>
      </c>
      <c r="O345" s="15">
        <v>168.8</v>
      </c>
      <c r="P345" s="15">
        <v>186.3</v>
      </c>
      <c r="Q345" s="15">
        <v>176.3</v>
      </c>
      <c r="R345" s="15">
        <f t="shared" si="21"/>
        <v>170.72499999999999</v>
      </c>
      <c r="S345" s="15">
        <v>195</v>
      </c>
      <c r="T345" s="15">
        <v>179.5</v>
      </c>
      <c r="U345" s="15">
        <v>172.7</v>
      </c>
      <c r="V345" s="15">
        <v>178.5</v>
      </c>
      <c r="W345" s="15">
        <f t="shared" si="22"/>
        <v>176.9</v>
      </c>
      <c r="X345" s="15">
        <v>169</v>
      </c>
      <c r="Y345" s="15">
        <v>178.8</v>
      </c>
      <c r="Z345" s="15">
        <v>168.5</v>
      </c>
      <c r="AA345" s="15">
        <v>176.8</v>
      </c>
      <c r="AB345" s="15">
        <v>161.9</v>
      </c>
      <c r="AC345" s="15">
        <v>166.9</v>
      </c>
      <c r="AD345" s="15">
        <v>172.3</v>
      </c>
      <c r="AE345" s="15">
        <v>171.2</v>
      </c>
      <c r="AF345" s="15">
        <v>169.1</v>
      </c>
      <c r="AG345" s="15">
        <f t="shared" si="23"/>
        <v>170.14999999999998</v>
      </c>
      <c r="AH345" s="15">
        <v>174.3</v>
      </c>
    </row>
    <row r="346" spans="1:34" x14ac:dyDescent="0.45">
      <c r="A346" t="s">
        <v>33</v>
      </c>
      <c r="B346">
        <v>2022</v>
      </c>
      <c r="C346" t="s">
        <v>41</v>
      </c>
      <c r="D346" s="15">
        <v>210.9</v>
      </c>
      <c r="E346" s="15">
        <v>170.6</v>
      </c>
      <c r="F346" s="15">
        <v>177.1</v>
      </c>
      <c r="G346" s="15">
        <v>213.1</v>
      </c>
      <c r="H346" s="15">
        <v>168.4</v>
      </c>
      <c r="I346" s="15">
        <f t="shared" si="20"/>
        <v>188.02</v>
      </c>
      <c r="J346" s="15">
        <v>182.5</v>
      </c>
      <c r="K346" s="15">
        <v>162.1</v>
      </c>
      <c r="L346" s="15">
        <v>167.3</v>
      </c>
      <c r="M346" s="15">
        <v>122.2</v>
      </c>
      <c r="N346" s="15">
        <v>189.7</v>
      </c>
      <c r="O346" s="15">
        <v>160.5</v>
      </c>
      <c r="P346" s="15">
        <v>188.9</v>
      </c>
      <c r="Q346" s="15">
        <v>180.4</v>
      </c>
      <c r="R346" s="15">
        <f t="shared" si="21"/>
        <v>169.20000000000002</v>
      </c>
      <c r="S346" s="15">
        <v>198.7</v>
      </c>
      <c r="T346" s="15">
        <v>173.7</v>
      </c>
      <c r="U346" s="15">
        <v>160</v>
      </c>
      <c r="V346" s="15">
        <v>171.6</v>
      </c>
      <c r="W346" s="15">
        <f t="shared" si="22"/>
        <v>168.43333333333331</v>
      </c>
      <c r="X346" s="15">
        <v>169</v>
      </c>
      <c r="Y346" s="15">
        <v>178.4</v>
      </c>
      <c r="Z346" s="15">
        <v>164.2</v>
      </c>
      <c r="AA346" s="15">
        <v>172.6</v>
      </c>
      <c r="AB346" s="15">
        <v>157.69999999999999</v>
      </c>
      <c r="AC346" s="15">
        <v>165.1</v>
      </c>
      <c r="AD346" s="15">
        <v>169.9</v>
      </c>
      <c r="AE346" s="15">
        <v>171.4</v>
      </c>
      <c r="AF346" s="15">
        <v>165.4</v>
      </c>
      <c r="AG346" s="15">
        <f t="shared" si="23"/>
        <v>168.4</v>
      </c>
      <c r="AH346" s="15">
        <v>173.1</v>
      </c>
    </row>
    <row r="347" spans="1:34" x14ac:dyDescent="0.45">
      <c r="A347" t="s">
        <v>30</v>
      </c>
      <c r="B347">
        <v>2022</v>
      </c>
      <c r="C347" t="s">
        <v>42</v>
      </c>
      <c r="D347" s="15">
        <v>206.7</v>
      </c>
      <c r="E347" s="15">
        <v>169</v>
      </c>
      <c r="F347" s="15">
        <v>164.1</v>
      </c>
      <c r="G347" s="15">
        <v>176.9</v>
      </c>
      <c r="H347" s="15">
        <v>169.5</v>
      </c>
      <c r="I347" s="15">
        <f t="shared" si="20"/>
        <v>177.23999999999998</v>
      </c>
      <c r="J347" s="15">
        <v>194.1</v>
      </c>
      <c r="K347" s="15">
        <v>162.9</v>
      </c>
      <c r="L347" s="15">
        <v>169</v>
      </c>
      <c r="M347" s="15">
        <v>120.8</v>
      </c>
      <c r="N347" s="15">
        <v>199.1</v>
      </c>
      <c r="O347" s="15">
        <v>175.4</v>
      </c>
      <c r="P347" s="15">
        <v>184.8</v>
      </c>
      <c r="Q347" s="15">
        <v>175.5</v>
      </c>
      <c r="R347" s="15">
        <f t="shared" si="21"/>
        <v>172.7</v>
      </c>
      <c r="S347" s="15">
        <v>194.5</v>
      </c>
      <c r="T347" s="15">
        <v>184.7</v>
      </c>
      <c r="U347" s="15">
        <v>183.3</v>
      </c>
      <c r="V347" s="15">
        <v>184.5</v>
      </c>
      <c r="W347" s="15">
        <f t="shared" si="22"/>
        <v>184.16666666666666</v>
      </c>
      <c r="X347" s="15">
        <v>169.5</v>
      </c>
      <c r="Y347" s="15">
        <v>179.7</v>
      </c>
      <c r="Z347" s="15">
        <v>173.6</v>
      </c>
      <c r="AA347" s="15">
        <v>180.2</v>
      </c>
      <c r="AB347" s="15">
        <v>166.9</v>
      </c>
      <c r="AC347" s="15">
        <v>170</v>
      </c>
      <c r="AD347" s="15">
        <v>176.2</v>
      </c>
      <c r="AE347" s="15">
        <v>170.8</v>
      </c>
      <c r="AF347" s="15">
        <v>173.1</v>
      </c>
      <c r="AG347" s="15">
        <f t="shared" si="23"/>
        <v>171.95</v>
      </c>
      <c r="AH347" s="15">
        <v>176.4</v>
      </c>
    </row>
    <row r="348" spans="1:34" x14ac:dyDescent="0.45">
      <c r="A348" t="s">
        <v>34</v>
      </c>
      <c r="B348">
        <v>2022</v>
      </c>
      <c r="C348" t="s">
        <v>42</v>
      </c>
      <c r="D348" s="15">
        <v>209.2</v>
      </c>
      <c r="E348" s="15">
        <v>169.7</v>
      </c>
      <c r="F348" s="15">
        <v>165.7</v>
      </c>
      <c r="G348" s="15">
        <v>191.8</v>
      </c>
      <c r="H348" s="15">
        <v>169.7</v>
      </c>
      <c r="I348" s="15">
        <f t="shared" si="20"/>
        <v>181.21999999999997</v>
      </c>
      <c r="J348" s="15">
        <v>188.7</v>
      </c>
      <c r="K348" s="15">
        <v>163.5</v>
      </c>
      <c r="L348" s="15">
        <v>169.1</v>
      </c>
      <c r="M348" s="15">
        <v>121.6</v>
      </c>
      <c r="N348" s="15">
        <v>197.3</v>
      </c>
      <c r="O348" s="15">
        <v>169.4</v>
      </c>
      <c r="P348" s="15">
        <v>187.4</v>
      </c>
      <c r="Q348" s="15">
        <v>177.8</v>
      </c>
      <c r="R348" s="15">
        <f t="shared" si="21"/>
        <v>171.85</v>
      </c>
      <c r="S348" s="15">
        <v>195.9</v>
      </c>
      <c r="T348" s="15">
        <v>180.9</v>
      </c>
      <c r="U348" s="15">
        <v>174.3</v>
      </c>
      <c r="V348" s="15">
        <v>179.9</v>
      </c>
      <c r="W348" s="15">
        <f t="shared" si="22"/>
        <v>178.36666666666667</v>
      </c>
      <c r="X348" s="15">
        <v>169.5</v>
      </c>
      <c r="Y348" s="15">
        <v>179.5</v>
      </c>
      <c r="Z348" s="15">
        <v>169.5</v>
      </c>
      <c r="AA348" s="15">
        <v>177.8</v>
      </c>
      <c r="AB348" s="15">
        <v>162.30000000000001</v>
      </c>
      <c r="AC348" s="15">
        <v>167.6</v>
      </c>
      <c r="AD348" s="15">
        <v>173.1</v>
      </c>
      <c r="AE348" s="15">
        <v>170.9</v>
      </c>
      <c r="AF348" s="15">
        <v>169.7</v>
      </c>
      <c r="AG348" s="15">
        <f t="shared" si="23"/>
        <v>170.3</v>
      </c>
      <c r="AH348" s="15">
        <v>175.3</v>
      </c>
    </row>
    <row r="349" spans="1:34" x14ac:dyDescent="0.45">
      <c r="A349" t="s">
        <v>33</v>
      </c>
      <c r="B349">
        <v>2022</v>
      </c>
      <c r="C349" t="s">
        <v>42</v>
      </c>
      <c r="D349" s="15">
        <v>213.7</v>
      </c>
      <c r="E349" s="15">
        <v>170.9</v>
      </c>
      <c r="F349" s="15">
        <v>167.5</v>
      </c>
      <c r="G349" s="15">
        <v>220.8</v>
      </c>
      <c r="H349" s="15">
        <v>170.1</v>
      </c>
      <c r="I349" s="15">
        <f t="shared" si="20"/>
        <v>188.60000000000002</v>
      </c>
      <c r="J349" s="15">
        <v>179.3</v>
      </c>
      <c r="K349" s="15">
        <v>164.9</v>
      </c>
      <c r="L349" s="15">
        <v>169.2</v>
      </c>
      <c r="M349" s="15">
        <v>123.1</v>
      </c>
      <c r="N349" s="15">
        <v>193.6</v>
      </c>
      <c r="O349" s="15">
        <v>161.1</v>
      </c>
      <c r="P349" s="15">
        <v>190.4</v>
      </c>
      <c r="Q349" s="15">
        <v>181.8</v>
      </c>
      <c r="R349" s="15">
        <f t="shared" si="21"/>
        <v>170.42500000000001</v>
      </c>
      <c r="S349" s="15">
        <v>199.7</v>
      </c>
      <c r="T349" s="15">
        <v>175</v>
      </c>
      <c r="U349" s="15">
        <v>161.69999999999999</v>
      </c>
      <c r="V349" s="15">
        <v>173</v>
      </c>
      <c r="W349" s="15">
        <f t="shared" si="22"/>
        <v>169.9</v>
      </c>
      <c r="X349" s="15">
        <v>169.5</v>
      </c>
      <c r="Y349" s="15">
        <v>179.2</v>
      </c>
      <c r="Z349" s="15">
        <v>165</v>
      </c>
      <c r="AA349" s="15">
        <v>173.8</v>
      </c>
      <c r="AB349" s="15">
        <v>158.19999999999999</v>
      </c>
      <c r="AC349" s="15">
        <v>165.8</v>
      </c>
      <c r="AD349" s="15">
        <v>170.9</v>
      </c>
      <c r="AE349" s="15">
        <v>171.1</v>
      </c>
      <c r="AF349" s="15">
        <v>166.1</v>
      </c>
      <c r="AG349" s="15">
        <f t="shared" si="23"/>
        <v>168.6</v>
      </c>
      <c r="AH349" s="15">
        <v>174.1</v>
      </c>
    </row>
    <row r="350" spans="1:34" x14ac:dyDescent="0.45">
      <c r="A350" t="s">
        <v>30</v>
      </c>
      <c r="B350">
        <v>2022</v>
      </c>
      <c r="C350" t="s">
        <v>43</v>
      </c>
      <c r="D350" s="15">
        <v>208.8</v>
      </c>
      <c r="E350" s="15">
        <v>170.3</v>
      </c>
      <c r="F350" s="15">
        <v>162.19999999999999</v>
      </c>
      <c r="G350" s="15">
        <v>184.8</v>
      </c>
      <c r="H350" s="15">
        <v>170.9</v>
      </c>
      <c r="I350" s="15">
        <f t="shared" si="20"/>
        <v>179.39999999999998</v>
      </c>
      <c r="J350" s="15">
        <v>191.6</v>
      </c>
      <c r="K350" s="15">
        <v>164.7</v>
      </c>
      <c r="L350" s="15">
        <v>169.7</v>
      </c>
      <c r="M350" s="15">
        <v>121.1</v>
      </c>
      <c r="N350" s="15">
        <v>201.6</v>
      </c>
      <c r="O350" s="15">
        <v>175.8</v>
      </c>
      <c r="P350" s="15">
        <v>185.6</v>
      </c>
      <c r="Q350" s="15">
        <v>177.4</v>
      </c>
      <c r="R350" s="15">
        <f t="shared" si="21"/>
        <v>173.4375</v>
      </c>
      <c r="S350" s="15">
        <v>194.9</v>
      </c>
      <c r="T350" s="15">
        <v>186.1</v>
      </c>
      <c r="U350" s="15">
        <v>184.4</v>
      </c>
      <c r="V350" s="15">
        <v>185.9</v>
      </c>
      <c r="W350" s="15">
        <f t="shared" si="22"/>
        <v>185.46666666666667</v>
      </c>
      <c r="X350" s="15">
        <v>171.2</v>
      </c>
      <c r="Y350" s="15">
        <v>180.8</v>
      </c>
      <c r="Z350" s="15">
        <v>174.4</v>
      </c>
      <c r="AA350" s="15">
        <v>181.2</v>
      </c>
      <c r="AB350" s="15">
        <v>167.4</v>
      </c>
      <c r="AC350" s="15">
        <v>170.6</v>
      </c>
      <c r="AD350" s="15">
        <v>176.5</v>
      </c>
      <c r="AE350" s="15">
        <v>172</v>
      </c>
      <c r="AF350" s="15">
        <v>173.9</v>
      </c>
      <c r="AG350" s="15">
        <f t="shared" si="23"/>
        <v>172.95</v>
      </c>
      <c r="AH350" s="15">
        <v>177.9</v>
      </c>
    </row>
    <row r="351" spans="1:34" x14ac:dyDescent="0.45">
      <c r="A351" t="s">
        <v>34</v>
      </c>
      <c r="B351">
        <v>2022</v>
      </c>
      <c r="C351" t="s">
        <v>43</v>
      </c>
      <c r="D351" s="15">
        <v>210.9</v>
      </c>
      <c r="E351" s="15">
        <v>170.9</v>
      </c>
      <c r="F351" s="15">
        <v>163.80000000000001</v>
      </c>
      <c r="G351" s="15">
        <v>199.7</v>
      </c>
      <c r="H351" s="15">
        <v>170.9</v>
      </c>
      <c r="I351" s="15">
        <f t="shared" si="20"/>
        <v>183.23999999999998</v>
      </c>
      <c r="J351" s="15">
        <v>186.5</v>
      </c>
      <c r="K351" s="15">
        <v>165.2</v>
      </c>
      <c r="L351" s="15">
        <v>169.8</v>
      </c>
      <c r="M351" s="15">
        <v>121.9</v>
      </c>
      <c r="N351" s="15">
        <v>199.9</v>
      </c>
      <c r="O351" s="15">
        <v>169.9</v>
      </c>
      <c r="P351" s="15">
        <v>188.3</v>
      </c>
      <c r="Q351" s="15">
        <v>179.6</v>
      </c>
      <c r="R351" s="15">
        <f t="shared" si="21"/>
        <v>172.63749999999999</v>
      </c>
      <c r="S351" s="15">
        <v>196.3</v>
      </c>
      <c r="T351" s="15">
        <v>181.9</v>
      </c>
      <c r="U351" s="15">
        <v>175.3</v>
      </c>
      <c r="V351" s="15">
        <v>181</v>
      </c>
      <c r="W351" s="15">
        <f t="shared" si="22"/>
        <v>179.4</v>
      </c>
      <c r="X351" s="15">
        <v>171.2</v>
      </c>
      <c r="Y351" s="15">
        <v>180.5</v>
      </c>
      <c r="Z351" s="15">
        <v>170.4</v>
      </c>
      <c r="AA351" s="15">
        <v>178.7</v>
      </c>
      <c r="AB351" s="15">
        <v>162.9</v>
      </c>
      <c r="AC351" s="15">
        <v>168.2</v>
      </c>
      <c r="AD351" s="15">
        <v>173.4</v>
      </c>
      <c r="AE351" s="15">
        <v>172.1</v>
      </c>
      <c r="AF351" s="15">
        <v>170.5</v>
      </c>
      <c r="AG351" s="15">
        <f t="shared" si="23"/>
        <v>171.3</v>
      </c>
      <c r="AH351" s="15">
        <v>176.7</v>
      </c>
    </row>
    <row r="352" spans="1:34" x14ac:dyDescent="0.45">
      <c r="A352" t="s">
        <v>33</v>
      </c>
      <c r="B352">
        <v>2022</v>
      </c>
      <c r="C352" t="s">
        <v>43</v>
      </c>
      <c r="D352" s="15">
        <v>214.9</v>
      </c>
      <c r="E352" s="15">
        <v>171.9</v>
      </c>
      <c r="F352" s="15">
        <v>165.7</v>
      </c>
      <c r="G352" s="15">
        <v>228.6</v>
      </c>
      <c r="H352" s="15">
        <v>171</v>
      </c>
      <c r="I352" s="15">
        <f t="shared" si="20"/>
        <v>190.42000000000002</v>
      </c>
      <c r="J352" s="15">
        <v>177.7</v>
      </c>
      <c r="K352" s="15">
        <v>166.4</v>
      </c>
      <c r="L352" s="15">
        <v>169.9</v>
      </c>
      <c r="M352" s="15">
        <v>123.4</v>
      </c>
      <c r="N352" s="15">
        <v>196.4</v>
      </c>
      <c r="O352" s="15">
        <v>161.6</v>
      </c>
      <c r="P352" s="15">
        <v>191.5</v>
      </c>
      <c r="Q352" s="15">
        <v>183.3</v>
      </c>
      <c r="R352" s="15">
        <f t="shared" si="21"/>
        <v>171.27500000000001</v>
      </c>
      <c r="S352" s="15">
        <v>200.1</v>
      </c>
      <c r="T352" s="15">
        <v>175.5</v>
      </c>
      <c r="U352" s="15">
        <v>162.6</v>
      </c>
      <c r="V352" s="15">
        <v>173.6</v>
      </c>
      <c r="W352" s="15">
        <f t="shared" si="22"/>
        <v>170.56666666666669</v>
      </c>
      <c r="X352" s="15">
        <v>171.2</v>
      </c>
      <c r="Y352" s="15">
        <v>180</v>
      </c>
      <c r="Z352" s="15">
        <v>166</v>
      </c>
      <c r="AA352" s="15">
        <v>174.7</v>
      </c>
      <c r="AB352" s="15">
        <v>158.80000000000001</v>
      </c>
      <c r="AC352" s="15">
        <v>166.3</v>
      </c>
      <c r="AD352" s="15">
        <v>171.2</v>
      </c>
      <c r="AE352" s="15">
        <v>172.3</v>
      </c>
      <c r="AF352" s="15">
        <v>166.8</v>
      </c>
      <c r="AG352" s="15">
        <f t="shared" si="23"/>
        <v>169.55</v>
      </c>
      <c r="AH352" s="15">
        <v>175.3</v>
      </c>
    </row>
    <row r="353" spans="1:34" x14ac:dyDescent="0.45">
      <c r="A353" t="s">
        <v>30</v>
      </c>
      <c r="B353">
        <v>2022</v>
      </c>
      <c r="C353" t="s">
        <v>45</v>
      </c>
      <c r="D353" s="15">
        <v>207.2</v>
      </c>
      <c r="E353" s="15">
        <v>180.2</v>
      </c>
      <c r="F353" s="15">
        <v>159.1</v>
      </c>
      <c r="G353" s="15">
        <v>171.6</v>
      </c>
      <c r="H353" s="15">
        <v>172.3</v>
      </c>
      <c r="I353" s="15">
        <f t="shared" si="20"/>
        <v>178.08</v>
      </c>
      <c r="J353" s="15">
        <v>194</v>
      </c>
      <c r="K353" s="15">
        <v>166.9</v>
      </c>
      <c r="L353" s="15">
        <v>170.2</v>
      </c>
      <c r="M353" s="15">
        <v>121.5</v>
      </c>
      <c r="N353" s="15">
        <v>204.8</v>
      </c>
      <c r="O353" s="15">
        <v>176.4</v>
      </c>
      <c r="P353" s="15">
        <v>186.9</v>
      </c>
      <c r="Q353" s="15">
        <v>176.6</v>
      </c>
      <c r="R353" s="15">
        <f t="shared" si="21"/>
        <v>174.66249999999999</v>
      </c>
      <c r="S353" s="15">
        <v>195.5</v>
      </c>
      <c r="T353" s="15">
        <v>187.2</v>
      </c>
      <c r="U353" s="15">
        <v>185.2</v>
      </c>
      <c r="V353" s="15">
        <v>186.9</v>
      </c>
      <c r="W353" s="15">
        <f t="shared" si="22"/>
        <v>186.43333333333331</v>
      </c>
      <c r="X353" s="15">
        <v>171.8</v>
      </c>
      <c r="Y353" s="15">
        <v>181.9</v>
      </c>
      <c r="Z353" s="15">
        <v>175.5</v>
      </c>
      <c r="AA353" s="15">
        <v>182.3</v>
      </c>
      <c r="AB353" s="15">
        <v>167.5</v>
      </c>
      <c r="AC353" s="15">
        <v>170.8</v>
      </c>
      <c r="AD353" s="15">
        <v>176.9</v>
      </c>
      <c r="AE353" s="15">
        <v>173.4</v>
      </c>
      <c r="AF353" s="15">
        <v>174.6</v>
      </c>
      <c r="AG353" s="15">
        <f t="shared" si="23"/>
        <v>174</v>
      </c>
      <c r="AH353" s="15">
        <v>177.8</v>
      </c>
    </row>
    <row r="354" spans="1:34" x14ac:dyDescent="0.45">
      <c r="A354" t="s">
        <v>34</v>
      </c>
      <c r="B354">
        <v>2022</v>
      </c>
      <c r="C354" t="s">
        <v>45</v>
      </c>
      <c r="D354" s="15">
        <v>209.4</v>
      </c>
      <c r="E354" s="15">
        <v>181.4</v>
      </c>
      <c r="F354" s="15">
        <v>160.69999999999999</v>
      </c>
      <c r="G354" s="15">
        <v>183.1</v>
      </c>
      <c r="H354" s="15">
        <v>172.3</v>
      </c>
      <c r="I354" s="15">
        <f t="shared" si="20"/>
        <v>181.38000000000002</v>
      </c>
      <c r="J354" s="15">
        <v>188.9</v>
      </c>
      <c r="K354" s="15">
        <v>167.4</v>
      </c>
      <c r="L354" s="15">
        <v>170.5</v>
      </c>
      <c r="M354" s="15">
        <v>122.1</v>
      </c>
      <c r="N354" s="15">
        <v>202.8</v>
      </c>
      <c r="O354" s="15">
        <v>170.4</v>
      </c>
      <c r="P354" s="15">
        <v>189.5</v>
      </c>
      <c r="Q354" s="15">
        <v>178.3</v>
      </c>
      <c r="R354" s="15">
        <f t="shared" si="21"/>
        <v>173.73749999999998</v>
      </c>
      <c r="S354" s="15">
        <v>196.9</v>
      </c>
      <c r="T354" s="15">
        <v>183.1</v>
      </c>
      <c r="U354" s="15">
        <v>176.2</v>
      </c>
      <c r="V354" s="15">
        <v>182.1</v>
      </c>
      <c r="W354" s="15">
        <f t="shared" si="22"/>
        <v>180.46666666666667</v>
      </c>
      <c r="X354" s="15">
        <v>171.8</v>
      </c>
      <c r="Y354" s="15">
        <v>181.3</v>
      </c>
      <c r="Z354" s="15">
        <v>171.4</v>
      </c>
      <c r="AA354" s="15">
        <v>179.8</v>
      </c>
      <c r="AB354" s="15">
        <v>163</v>
      </c>
      <c r="AC354" s="15">
        <v>168.5</v>
      </c>
      <c r="AD354" s="15">
        <v>173.7</v>
      </c>
      <c r="AE354" s="15">
        <v>173.6</v>
      </c>
      <c r="AF354" s="15">
        <v>171.1</v>
      </c>
      <c r="AG354" s="15">
        <f t="shared" si="23"/>
        <v>172.35</v>
      </c>
      <c r="AH354" s="15">
        <v>176.5</v>
      </c>
    </row>
    <row r="355" spans="1:34" x14ac:dyDescent="0.45">
      <c r="A355" t="s">
        <v>33</v>
      </c>
      <c r="B355">
        <v>2022</v>
      </c>
      <c r="C355" t="s">
        <v>45</v>
      </c>
      <c r="D355" s="15">
        <v>213.4</v>
      </c>
      <c r="E355" s="15">
        <v>183.2</v>
      </c>
      <c r="F355" s="15">
        <v>162.6</v>
      </c>
      <c r="G355" s="15">
        <v>205.5</v>
      </c>
      <c r="H355" s="15">
        <v>172.3</v>
      </c>
      <c r="I355" s="15">
        <f t="shared" si="20"/>
        <v>187.4</v>
      </c>
      <c r="J355" s="15">
        <v>180</v>
      </c>
      <c r="K355" s="15">
        <v>168.4</v>
      </c>
      <c r="L355" s="15">
        <v>171</v>
      </c>
      <c r="M355" s="15">
        <v>123.4</v>
      </c>
      <c r="N355" s="15">
        <v>198.8</v>
      </c>
      <c r="O355" s="15">
        <v>162.1</v>
      </c>
      <c r="P355" s="15">
        <v>192.4</v>
      </c>
      <c r="Q355" s="15">
        <v>181.3</v>
      </c>
      <c r="R355" s="15">
        <f t="shared" si="21"/>
        <v>172.17499999999998</v>
      </c>
      <c r="S355" s="15">
        <v>200.6</v>
      </c>
      <c r="T355" s="15">
        <v>176.7</v>
      </c>
      <c r="U355" s="15">
        <v>163.5</v>
      </c>
      <c r="V355" s="15">
        <v>174.7</v>
      </c>
      <c r="W355" s="15">
        <f t="shared" si="22"/>
        <v>171.63333333333333</v>
      </c>
      <c r="X355" s="15">
        <v>171.8</v>
      </c>
      <c r="Y355" s="15">
        <v>180.3</v>
      </c>
      <c r="Z355" s="15">
        <v>166.9</v>
      </c>
      <c r="AA355" s="15">
        <v>175.8</v>
      </c>
      <c r="AB355" s="15">
        <v>158.9</v>
      </c>
      <c r="AC355" s="15">
        <v>166.7</v>
      </c>
      <c r="AD355" s="15">
        <v>171.5</v>
      </c>
      <c r="AE355" s="15">
        <v>173.8</v>
      </c>
      <c r="AF355" s="15">
        <v>167.4</v>
      </c>
      <c r="AG355" s="15">
        <f t="shared" si="23"/>
        <v>170.60000000000002</v>
      </c>
      <c r="AH355" s="15">
        <v>174.1</v>
      </c>
    </row>
    <row r="356" spans="1:34" x14ac:dyDescent="0.45">
      <c r="A356" t="s">
        <v>30</v>
      </c>
      <c r="B356">
        <v>2022</v>
      </c>
      <c r="C356" t="s">
        <v>46</v>
      </c>
      <c r="D356" s="15">
        <v>206.9</v>
      </c>
      <c r="E356" s="15">
        <v>189.1</v>
      </c>
      <c r="F356" s="15">
        <v>156.69999999999999</v>
      </c>
      <c r="G356" s="15">
        <v>150.19999999999999</v>
      </c>
      <c r="H356" s="15">
        <v>173.4</v>
      </c>
      <c r="I356" s="15">
        <f t="shared" si="20"/>
        <v>175.26000000000002</v>
      </c>
      <c r="J356" s="15">
        <v>193.9</v>
      </c>
      <c r="K356" s="15">
        <v>168.8</v>
      </c>
      <c r="L356" s="15">
        <v>170.5</v>
      </c>
      <c r="M356" s="15">
        <v>121.2</v>
      </c>
      <c r="N356" s="15">
        <v>207.5</v>
      </c>
      <c r="O356" s="15">
        <v>176.8</v>
      </c>
      <c r="P356" s="15">
        <v>187.7</v>
      </c>
      <c r="Q356" s="15">
        <v>174.4</v>
      </c>
      <c r="R356" s="15">
        <f t="shared" si="21"/>
        <v>175.10000000000002</v>
      </c>
      <c r="S356" s="15">
        <v>195.9</v>
      </c>
      <c r="T356" s="15">
        <v>188.1</v>
      </c>
      <c r="U356" s="15">
        <v>185.9</v>
      </c>
      <c r="V356" s="15">
        <v>187.8</v>
      </c>
      <c r="W356" s="15">
        <f t="shared" si="22"/>
        <v>187.26666666666665</v>
      </c>
      <c r="X356" s="15">
        <v>170.7</v>
      </c>
      <c r="Y356" s="15">
        <v>182.8</v>
      </c>
      <c r="Z356" s="15">
        <v>176.4</v>
      </c>
      <c r="AA356" s="15">
        <v>183.5</v>
      </c>
      <c r="AB356" s="15">
        <v>167.8</v>
      </c>
      <c r="AC356" s="15">
        <v>171.2</v>
      </c>
      <c r="AD356" s="15">
        <v>177.3</v>
      </c>
      <c r="AE356" s="15">
        <v>175.7</v>
      </c>
      <c r="AF356" s="15">
        <v>175.5</v>
      </c>
      <c r="AG356" s="15">
        <f t="shared" si="23"/>
        <v>175.6</v>
      </c>
      <c r="AH356" s="15">
        <v>177.1</v>
      </c>
    </row>
    <row r="357" spans="1:34" x14ac:dyDescent="0.45">
      <c r="A357" t="s">
        <v>34</v>
      </c>
      <c r="B357">
        <v>2022</v>
      </c>
      <c r="C357" t="s">
        <v>46</v>
      </c>
      <c r="D357" s="15">
        <v>209</v>
      </c>
      <c r="E357" s="15">
        <v>190.2</v>
      </c>
      <c r="F357" s="15">
        <v>158</v>
      </c>
      <c r="G357" s="15">
        <v>159.9</v>
      </c>
      <c r="H357" s="15">
        <v>173.6</v>
      </c>
      <c r="I357" s="15">
        <f t="shared" si="20"/>
        <v>178.14000000000001</v>
      </c>
      <c r="J357" s="15">
        <v>188.5</v>
      </c>
      <c r="K357" s="15">
        <v>169.2</v>
      </c>
      <c r="L357" s="15">
        <v>170.8</v>
      </c>
      <c r="M357" s="15">
        <v>121.8</v>
      </c>
      <c r="N357" s="15">
        <v>205.2</v>
      </c>
      <c r="O357" s="15">
        <v>171</v>
      </c>
      <c r="P357" s="15">
        <v>190.3</v>
      </c>
      <c r="Q357" s="15">
        <v>175.9</v>
      </c>
      <c r="R357" s="15">
        <f t="shared" si="21"/>
        <v>174.08750000000001</v>
      </c>
      <c r="S357" s="15">
        <v>197.3</v>
      </c>
      <c r="T357" s="15">
        <v>184</v>
      </c>
      <c r="U357" s="15">
        <v>177</v>
      </c>
      <c r="V357" s="15">
        <v>183</v>
      </c>
      <c r="W357" s="15">
        <f t="shared" si="22"/>
        <v>181.33333333333334</v>
      </c>
      <c r="X357" s="15">
        <v>170.7</v>
      </c>
      <c r="Y357" s="15">
        <v>182</v>
      </c>
      <c r="Z357" s="15">
        <v>172.1</v>
      </c>
      <c r="AA357" s="15">
        <v>181.1</v>
      </c>
      <c r="AB357" s="15">
        <v>163.4</v>
      </c>
      <c r="AC357" s="15">
        <v>168.9</v>
      </c>
      <c r="AD357" s="15">
        <v>174.1</v>
      </c>
      <c r="AE357" s="15">
        <v>175.8</v>
      </c>
      <c r="AF357" s="15">
        <v>172</v>
      </c>
      <c r="AG357" s="15">
        <f t="shared" si="23"/>
        <v>173.9</v>
      </c>
      <c r="AH357" s="15">
        <v>175.7</v>
      </c>
    </row>
    <row r="358" spans="1:34" x14ac:dyDescent="0.45">
      <c r="A358" t="s">
        <v>33</v>
      </c>
      <c r="B358">
        <v>2022</v>
      </c>
      <c r="C358" t="s">
        <v>46</v>
      </c>
      <c r="D358" s="15">
        <v>212.9</v>
      </c>
      <c r="E358" s="15">
        <v>191.9</v>
      </c>
      <c r="F358" s="15">
        <v>159.5</v>
      </c>
      <c r="G358" s="15">
        <v>178.7</v>
      </c>
      <c r="H358" s="15">
        <v>173.9</v>
      </c>
      <c r="I358" s="15">
        <f t="shared" si="20"/>
        <v>183.38</v>
      </c>
      <c r="J358" s="15">
        <v>179.1</v>
      </c>
      <c r="K358" s="15">
        <v>170.2</v>
      </c>
      <c r="L358" s="15">
        <v>171.3</v>
      </c>
      <c r="M358" s="15">
        <v>123.1</v>
      </c>
      <c r="N358" s="15">
        <v>200.5</v>
      </c>
      <c r="O358" s="15">
        <v>162.80000000000001</v>
      </c>
      <c r="P358" s="15">
        <v>193.3</v>
      </c>
      <c r="Q358" s="15">
        <v>178.6</v>
      </c>
      <c r="R358" s="15">
        <f t="shared" si="21"/>
        <v>172.36249999999998</v>
      </c>
      <c r="S358" s="15">
        <v>201.1</v>
      </c>
      <c r="T358" s="15">
        <v>177.7</v>
      </c>
      <c r="U358" s="15">
        <v>164.5</v>
      </c>
      <c r="V358" s="15">
        <v>175.7</v>
      </c>
      <c r="W358" s="15">
        <f t="shared" si="22"/>
        <v>172.63333333333333</v>
      </c>
      <c r="X358" s="15">
        <v>170.7</v>
      </c>
      <c r="Y358" s="15">
        <v>180.6</v>
      </c>
      <c r="Z358" s="15">
        <v>167.3</v>
      </c>
      <c r="AA358" s="15">
        <v>177.2</v>
      </c>
      <c r="AB358" s="15">
        <v>159.4</v>
      </c>
      <c r="AC358" s="15">
        <v>167.1</v>
      </c>
      <c r="AD358" s="15">
        <v>171.8</v>
      </c>
      <c r="AE358" s="15">
        <v>176</v>
      </c>
      <c r="AF358" s="15">
        <v>168.2</v>
      </c>
      <c r="AG358" s="15">
        <f t="shared" si="23"/>
        <v>172.1</v>
      </c>
      <c r="AH358" s="15">
        <v>174.1</v>
      </c>
    </row>
    <row r="359" spans="1:34" x14ac:dyDescent="0.45">
      <c r="A359" t="s">
        <v>30</v>
      </c>
      <c r="B359">
        <v>2023</v>
      </c>
      <c r="C359" t="s">
        <v>31</v>
      </c>
      <c r="D359" s="15">
        <v>208.3</v>
      </c>
      <c r="E359" s="15">
        <v>192.9</v>
      </c>
      <c r="F359" s="15">
        <v>156.30000000000001</v>
      </c>
      <c r="G359" s="15">
        <v>142.9</v>
      </c>
      <c r="H359" s="15">
        <v>174.3</v>
      </c>
      <c r="I359" s="15">
        <f t="shared" si="20"/>
        <v>174.94</v>
      </c>
      <c r="J359" s="15">
        <v>192.6</v>
      </c>
      <c r="K359" s="15">
        <v>174</v>
      </c>
      <c r="L359" s="15">
        <v>170.7</v>
      </c>
      <c r="M359" s="15">
        <v>120.3</v>
      </c>
      <c r="N359" s="15">
        <v>210.5</v>
      </c>
      <c r="O359" s="15">
        <v>176.9</v>
      </c>
      <c r="P359" s="15">
        <v>188.5</v>
      </c>
      <c r="Q359" s="15">
        <v>175</v>
      </c>
      <c r="R359" s="15">
        <f t="shared" si="21"/>
        <v>176.0625</v>
      </c>
      <c r="S359" s="15">
        <v>196.9</v>
      </c>
      <c r="T359" s="15">
        <v>189</v>
      </c>
      <c r="U359" s="15">
        <v>186.3</v>
      </c>
      <c r="V359" s="15">
        <v>188.6</v>
      </c>
      <c r="W359" s="15">
        <f t="shared" si="22"/>
        <v>187.96666666666667</v>
      </c>
      <c r="X359" s="15">
        <v>172.1</v>
      </c>
      <c r="Y359" s="15">
        <v>183.2</v>
      </c>
      <c r="Z359" s="15">
        <v>177.2</v>
      </c>
      <c r="AA359" s="15">
        <v>184.7</v>
      </c>
      <c r="AB359" s="15">
        <v>168.2</v>
      </c>
      <c r="AC359" s="15">
        <v>171.8</v>
      </c>
      <c r="AD359" s="15">
        <v>177.8</v>
      </c>
      <c r="AE359" s="15">
        <v>178.4</v>
      </c>
      <c r="AF359" s="15">
        <v>176.5</v>
      </c>
      <c r="AG359" s="15">
        <f t="shared" si="23"/>
        <v>177.45</v>
      </c>
      <c r="AH359" s="15">
        <v>177.8</v>
      </c>
    </row>
    <row r="360" spans="1:34" x14ac:dyDescent="0.45">
      <c r="A360" t="s">
        <v>34</v>
      </c>
      <c r="B360">
        <v>2023</v>
      </c>
      <c r="C360" t="s">
        <v>31</v>
      </c>
      <c r="D360" s="15">
        <v>210.7</v>
      </c>
      <c r="E360" s="15">
        <v>194.5</v>
      </c>
      <c r="F360" s="15">
        <v>158.30000000000001</v>
      </c>
      <c r="G360" s="15">
        <v>153.9</v>
      </c>
      <c r="H360" s="15">
        <v>174.6</v>
      </c>
      <c r="I360" s="15">
        <f t="shared" si="20"/>
        <v>178.4</v>
      </c>
      <c r="J360" s="15">
        <v>187.2</v>
      </c>
      <c r="K360" s="15">
        <v>173.8</v>
      </c>
      <c r="L360" s="15">
        <v>170.9</v>
      </c>
      <c r="M360" s="15">
        <v>121.1</v>
      </c>
      <c r="N360" s="15">
        <v>208.4</v>
      </c>
      <c r="O360" s="15">
        <v>171.4</v>
      </c>
      <c r="P360" s="15">
        <v>191.2</v>
      </c>
      <c r="Q360" s="15">
        <v>176.7</v>
      </c>
      <c r="R360" s="15">
        <f t="shared" si="21"/>
        <v>175.08750000000001</v>
      </c>
      <c r="S360" s="15">
        <v>198.2</v>
      </c>
      <c r="T360" s="15">
        <v>184.9</v>
      </c>
      <c r="U360" s="15">
        <v>177.6</v>
      </c>
      <c r="V360" s="15">
        <v>183.8</v>
      </c>
      <c r="W360" s="15">
        <f t="shared" si="22"/>
        <v>182.1</v>
      </c>
      <c r="X360" s="15">
        <v>172.1</v>
      </c>
      <c r="Y360" s="15">
        <v>182</v>
      </c>
      <c r="Z360" s="15">
        <v>172.9</v>
      </c>
      <c r="AA360" s="15">
        <v>182.3</v>
      </c>
      <c r="AB360" s="15">
        <v>163.6</v>
      </c>
      <c r="AC360" s="15">
        <v>169.5</v>
      </c>
      <c r="AD360" s="15">
        <v>174.3</v>
      </c>
      <c r="AE360" s="15">
        <v>178.6</v>
      </c>
      <c r="AF360" s="15">
        <v>172.8</v>
      </c>
      <c r="AG360" s="15">
        <f t="shared" si="23"/>
        <v>175.7</v>
      </c>
      <c r="AH360" s="15">
        <v>176.5</v>
      </c>
    </row>
    <row r="361" spans="1:34" x14ac:dyDescent="0.45">
      <c r="A361" t="s">
        <v>33</v>
      </c>
      <c r="B361">
        <v>2023</v>
      </c>
      <c r="C361" t="s">
        <v>31</v>
      </c>
      <c r="D361" s="15">
        <v>215.2</v>
      </c>
      <c r="E361" s="15">
        <v>197</v>
      </c>
      <c r="F361" s="15">
        <v>160.5</v>
      </c>
      <c r="G361" s="15">
        <v>175.3</v>
      </c>
      <c r="H361" s="15">
        <v>175.2</v>
      </c>
      <c r="I361" s="15">
        <f t="shared" si="20"/>
        <v>184.64000000000001</v>
      </c>
      <c r="J361" s="15">
        <v>178</v>
      </c>
      <c r="K361" s="15">
        <v>173.3</v>
      </c>
      <c r="L361" s="15">
        <v>171.2</v>
      </c>
      <c r="M361" s="15">
        <v>122.7</v>
      </c>
      <c r="N361" s="15">
        <v>204.3</v>
      </c>
      <c r="O361" s="15">
        <v>163.69999999999999</v>
      </c>
      <c r="P361" s="15">
        <v>194.3</v>
      </c>
      <c r="Q361" s="15">
        <v>179.5</v>
      </c>
      <c r="R361" s="15">
        <f t="shared" si="21"/>
        <v>173.375</v>
      </c>
      <c r="S361" s="15">
        <v>201.6</v>
      </c>
      <c r="T361" s="15">
        <v>178.7</v>
      </c>
      <c r="U361" s="15">
        <v>165.3</v>
      </c>
      <c r="V361" s="15">
        <v>176.6</v>
      </c>
      <c r="W361" s="15">
        <f t="shared" si="22"/>
        <v>173.53333333333333</v>
      </c>
      <c r="X361" s="15">
        <v>172.1</v>
      </c>
      <c r="Y361" s="15">
        <v>180.1</v>
      </c>
      <c r="Z361" s="15">
        <v>168</v>
      </c>
      <c r="AA361" s="15">
        <v>178.5</v>
      </c>
      <c r="AB361" s="15">
        <v>159.5</v>
      </c>
      <c r="AC361" s="15">
        <v>167.8</v>
      </c>
      <c r="AD361" s="15">
        <v>171.8</v>
      </c>
      <c r="AE361" s="15">
        <v>178.8</v>
      </c>
      <c r="AF361" s="15">
        <v>168.9</v>
      </c>
      <c r="AG361" s="15">
        <f t="shared" si="23"/>
        <v>173.85000000000002</v>
      </c>
      <c r="AH361" s="15">
        <v>174.9</v>
      </c>
    </row>
    <row r="362" spans="1:34" x14ac:dyDescent="0.45">
      <c r="A362" t="s">
        <v>30</v>
      </c>
      <c r="B362">
        <v>2023</v>
      </c>
      <c r="C362" t="s">
        <v>35</v>
      </c>
      <c r="D362" s="15">
        <v>205.2</v>
      </c>
      <c r="E362" s="15">
        <v>173.9</v>
      </c>
      <c r="F362" s="15">
        <v>167.2</v>
      </c>
      <c r="G362" s="15">
        <v>140.9</v>
      </c>
      <c r="H362" s="15">
        <v>177</v>
      </c>
      <c r="I362" s="15">
        <f t="shared" si="20"/>
        <v>172.83999999999997</v>
      </c>
      <c r="J362" s="15">
        <v>183.4</v>
      </c>
      <c r="K362" s="15">
        <v>174.2</v>
      </c>
      <c r="L362" s="15">
        <v>170.4</v>
      </c>
      <c r="M362" s="15">
        <v>119.1</v>
      </c>
      <c r="N362" s="15">
        <v>212.1</v>
      </c>
      <c r="O362" s="15">
        <v>177.6</v>
      </c>
      <c r="P362" s="15">
        <v>189.9</v>
      </c>
      <c r="Q362" s="15">
        <v>174.8</v>
      </c>
      <c r="R362" s="15">
        <f t="shared" si="21"/>
        <v>175.1875</v>
      </c>
      <c r="S362" s="15">
        <v>198.3</v>
      </c>
      <c r="T362" s="15">
        <v>190</v>
      </c>
      <c r="U362" s="15">
        <v>187</v>
      </c>
      <c r="V362" s="15">
        <v>189.6</v>
      </c>
      <c r="W362" s="15">
        <f t="shared" si="22"/>
        <v>188.86666666666667</v>
      </c>
      <c r="X362" s="15">
        <v>173.5</v>
      </c>
      <c r="Y362" s="15">
        <v>181.6</v>
      </c>
      <c r="Z362" s="15">
        <v>178.6</v>
      </c>
      <c r="AA362" s="15">
        <v>186.6</v>
      </c>
      <c r="AB362" s="15">
        <v>169</v>
      </c>
      <c r="AC362" s="15">
        <v>172.8</v>
      </c>
      <c r="AD362" s="15">
        <v>178.5</v>
      </c>
      <c r="AE362" s="15">
        <v>180.7</v>
      </c>
      <c r="AF362" s="15">
        <v>177.9</v>
      </c>
      <c r="AG362" s="15">
        <f t="shared" si="23"/>
        <v>179.3</v>
      </c>
      <c r="AH362" s="15">
        <v>178</v>
      </c>
    </row>
    <row r="363" spans="1:34" x14ac:dyDescent="0.45">
      <c r="A363" t="s">
        <v>34</v>
      </c>
      <c r="B363">
        <v>2023</v>
      </c>
      <c r="C363" t="s">
        <v>35</v>
      </c>
      <c r="D363" s="15">
        <v>207.7</v>
      </c>
      <c r="E363" s="15">
        <v>175.2</v>
      </c>
      <c r="F363" s="15">
        <v>169.5</v>
      </c>
      <c r="G363" s="15">
        <v>152.69999999999999</v>
      </c>
      <c r="H363" s="15">
        <v>177.3</v>
      </c>
      <c r="I363" s="15">
        <f t="shared" si="20"/>
        <v>176.47999999999996</v>
      </c>
      <c r="J363" s="15">
        <v>179.3</v>
      </c>
      <c r="K363" s="15">
        <v>174.4</v>
      </c>
      <c r="L363" s="15">
        <v>171</v>
      </c>
      <c r="M363" s="15">
        <v>120</v>
      </c>
      <c r="N363" s="15">
        <v>209.7</v>
      </c>
      <c r="O363" s="15">
        <v>172.3</v>
      </c>
      <c r="P363" s="15">
        <v>193</v>
      </c>
      <c r="Q363" s="15">
        <v>177</v>
      </c>
      <c r="R363" s="15">
        <f t="shared" si="21"/>
        <v>174.58750000000001</v>
      </c>
      <c r="S363" s="15">
        <v>199.5</v>
      </c>
      <c r="T363" s="15">
        <v>186.2</v>
      </c>
      <c r="U363" s="15">
        <v>178.7</v>
      </c>
      <c r="V363" s="15">
        <v>185.1</v>
      </c>
      <c r="W363" s="15">
        <f t="shared" si="22"/>
        <v>183.33333333333334</v>
      </c>
      <c r="X363" s="15">
        <v>173.5</v>
      </c>
      <c r="Y363" s="15">
        <v>182.1</v>
      </c>
      <c r="Z363" s="15">
        <v>174.2</v>
      </c>
      <c r="AA363" s="15">
        <v>184.4</v>
      </c>
      <c r="AB363" s="15">
        <v>164.2</v>
      </c>
      <c r="AC363" s="15">
        <v>170.3</v>
      </c>
      <c r="AD363" s="15">
        <v>175</v>
      </c>
      <c r="AE363" s="15">
        <v>181</v>
      </c>
      <c r="AF363" s="15">
        <v>174.1</v>
      </c>
      <c r="AG363" s="15">
        <f t="shared" si="23"/>
        <v>177.55</v>
      </c>
      <c r="AH363" s="15">
        <v>177.2</v>
      </c>
    </row>
    <row r="364" spans="1:34" x14ac:dyDescent="0.45">
      <c r="A364" t="s">
        <v>33</v>
      </c>
      <c r="B364">
        <v>2023</v>
      </c>
      <c r="C364" t="s">
        <v>35</v>
      </c>
      <c r="D364" s="15">
        <v>212.2</v>
      </c>
      <c r="E364" s="15">
        <v>177.2</v>
      </c>
      <c r="F364" s="15">
        <v>172.1</v>
      </c>
      <c r="G364" s="15">
        <v>175.8</v>
      </c>
      <c r="H364" s="15">
        <v>177.9</v>
      </c>
      <c r="I364" s="15">
        <f t="shared" si="20"/>
        <v>183.04</v>
      </c>
      <c r="J364" s="15">
        <v>172.2</v>
      </c>
      <c r="K364" s="15">
        <v>174.7</v>
      </c>
      <c r="L364" s="15">
        <v>172.2</v>
      </c>
      <c r="M364" s="15">
        <v>121.9</v>
      </c>
      <c r="N364" s="15">
        <v>204.8</v>
      </c>
      <c r="O364" s="15">
        <v>164.9</v>
      </c>
      <c r="P364" s="15">
        <v>196.6</v>
      </c>
      <c r="Q364" s="15">
        <v>180.7</v>
      </c>
      <c r="R364" s="15">
        <f t="shared" si="21"/>
        <v>173.5</v>
      </c>
      <c r="S364" s="15">
        <v>202.7</v>
      </c>
      <c r="T364" s="15">
        <v>180.3</v>
      </c>
      <c r="U364" s="15">
        <v>167</v>
      </c>
      <c r="V364" s="15">
        <v>178.2</v>
      </c>
      <c r="W364" s="15">
        <f t="shared" si="22"/>
        <v>175.16666666666666</v>
      </c>
      <c r="X364" s="15">
        <v>173.5</v>
      </c>
      <c r="Y364" s="15">
        <v>182.8</v>
      </c>
      <c r="Z364" s="15">
        <v>169.2</v>
      </c>
      <c r="AA364" s="15">
        <v>180.8</v>
      </c>
      <c r="AB364" s="15">
        <v>159.80000000000001</v>
      </c>
      <c r="AC364" s="15">
        <v>168.4</v>
      </c>
      <c r="AD364" s="15">
        <v>172.5</v>
      </c>
      <c r="AE364" s="15">
        <v>181.4</v>
      </c>
      <c r="AF364" s="15">
        <v>170</v>
      </c>
      <c r="AG364" s="15">
        <f t="shared" si="23"/>
        <v>175.7</v>
      </c>
      <c r="AH364" s="15">
        <v>176.3</v>
      </c>
    </row>
    <row r="365" spans="1:34" x14ac:dyDescent="0.45">
      <c r="A365" t="s">
        <v>30</v>
      </c>
      <c r="B365">
        <v>2023</v>
      </c>
      <c r="C365" t="s">
        <v>36</v>
      </c>
      <c r="D365" s="15">
        <v>205.2</v>
      </c>
      <c r="E365" s="15">
        <v>173.9</v>
      </c>
      <c r="F365" s="15">
        <v>167.2</v>
      </c>
      <c r="G365" s="15">
        <v>140.9</v>
      </c>
      <c r="H365" s="15">
        <v>177</v>
      </c>
      <c r="I365" s="15">
        <f t="shared" si="20"/>
        <v>172.83999999999997</v>
      </c>
      <c r="J365" s="15">
        <v>183.3</v>
      </c>
      <c r="K365" s="15">
        <v>174.3</v>
      </c>
      <c r="L365" s="15">
        <v>170.5</v>
      </c>
      <c r="M365" s="15">
        <v>119.1</v>
      </c>
      <c r="N365" s="15">
        <v>212.1</v>
      </c>
      <c r="O365" s="15">
        <v>177.6</v>
      </c>
      <c r="P365" s="15">
        <v>189.9</v>
      </c>
      <c r="Q365" s="15">
        <v>174.8</v>
      </c>
      <c r="R365" s="15">
        <f t="shared" si="21"/>
        <v>175.20000000000002</v>
      </c>
      <c r="S365" s="15">
        <v>198.4</v>
      </c>
      <c r="T365" s="15">
        <v>190</v>
      </c>
      <c r="U365" s="15">
        <v>187</v>
      </c>
      <c r="V365" s="15">
        <v>189.6</v>
      </c>
      <c r="W365" s="15">
        <f t="shared" si="22"/>
        <v>188.86666666666667</v>
      </c>
      <c r="X365" s="15">
        <v>173.5</v>
      </c>
      <c r="Y365" s="15">
        <v>181.4</v>
      </c>
      <c r="Z365" s="15">
        <v>178.6</v>
      </c>
      <c r="AA365" s="15">
        <v>186.6</v>
      </c>
      <c r="AB365" s="15">
        <v>169</v>
      </c>
      <c r="AC365" s="15">
        <v>172.8</v>
      </c>
      <c r="AD365" s="15">
        <v>178.5</v>
      </c>
      <c r="AE365" s="15">
        <v>180.7</v>
      </c>
      <c r="AF365" s="15">
        <v>177.9</v>
      </c>
      <c r="AG365" s="15">
        <f t="shared" si="23"/>
        <v>179.3</v>
      </c>
      <c r="AH365" s="15">
        <v>178</v>
      </c>
    </row>
    <row r="366" spans="1:34" x14ac:dyDescent="0.45">
      <c r="A366" t="s">
        <v>34</v>
      </c>
      <c r="B366">
        <v>2023</v>
      </c>
      <c r="C366" t="s">
        <v>36</v>
      </c>
      <c r="D366" s="15">
        <v>207.7</v>
      </c>
      <c r="E366" s="15">
        <v>175.2</v>
      </c>
      <c r="F366" s="15">
        <v>169.5</v>
      </c>
      <c r="G366" s="15">
        <v>152.80000000000001</v>
      </c>
      <c r="H366" s="15">
        <v>177.3</v>
      </c>
      <c r="I366" s="15">
        <f t="shared" si="20"/>
        <v>176.5</v>
      </c>
      <c r="J366" s="15">
        <v>179.2</v>
      </c>
      <c r="K366" s="15">
        <v>174.4</v>
      </c>
      <c r="L366" s="15">
        <v>171.1</v>
      </c>
      <c r="M366" s="15">
        <v>120</v>
      </c>
      <c r="N366" s="15">
        <v>209.7</v>
      </c>
      <c r="O366" s="15">
        <v>172.3</v>
      </c>
      <c r="P366" s="15">
        <v>193</v>
      </c>
      <c r="Q366" s="15">
        <v>177</v>
      </c>
      <c r="R366" s="15">
        <f t="shared" si="21"/>
        <v>174.58750000000001</v>
      </c>
      <c r="S366" s="15">
        <v>199.5</v>
      </c>
      <c r="T366" s="15">
        <v>186.1</v>
      </c>
      <c r="U366" s="15">
        <v>178.7</v>
      </c>
      <c r="V366" s="15">
        <v>185.1</v>
      </c>
      <c r="W366" s="15">
        <f t="shared" si="22"/>
        <v>183.29999999999998</v>
      </c>
      <c r="X366" s="15">
        <v>173.5</v>
      </c>
      <c r="Y366" s="15">
        <v>181.9</v>
      </c>
      <c r="Z366" s="15">
        <v>174.2</v>
      </c>
      <c r="AA366" s="15">
        <v>184.4</v>
      </c>
      <c r="AB366" s="15">
        <v>164.2</v>
      </c>
      <c r="AC366" s="15">
        <v>170.3</v>
      </c>
      <c r="AD366" s="15">
        <v>175</v>
      </c>
      <c r="AE366" s="15">
        <v>181</v>
      </c>
      <c r="AF366" s="15">
        <v>174.1</v>
      </c>
      <c r="AG366" s="15">
        <f t="shared" si="23"/>
        <v>177.55</v>
      </c>
      <c r="AH366" s="15">
        <v>177.2</v>
      </c>
    </row>
    <row r="367" spans="1:34" x14ac:dyDescent="0.45">
      <c r="A367" t="s">
        <v>33</v>
      </c>
      <c r="B367">
        <v>2023</v>
      </c>
      <c r="C367" t="s">
        <v>36</v>
      </c>
      <c r="D367" s="15">
        <v>212.2</v>
      </c>
      <c r="E367" s="15">
        <v>177.2</v>
      </c>
      <c r="F367" s="15">
        <v>172.1</v>
      </c>
      <c r="G367" s="15">
        <v>175.9</v>
      </c>
      <c r="H367" s="15">
        <v>177.9</v>
      </c>
      <c r="I367" s="15">
        <f t="shared" si="20"/>
        <v>183.06</v>
      </c>
      <c r="J367" s="15">
        <v>172.2</v>
      </c>
      <c r="K367" s="15">
        <v>174.7</v>
      </c>
      <c r="L367" s="15">
        <v>172.2</v>
      </c>
      <c r="M367" s="15">
        <v>121.9</v>
      </c>
      <c r="N367" s="15">
        <v>204.8</v>
      </c>
      <c r="O367" s="15">
        <v>164.9</v>
      </c>
      <c r="P367" s="15">
        <v>196.6</v>
      </c>
      <c r="Q367" s="15">
        <v>180.8</v>
      </c>
      <c r="R367" s="15">
        <f t="shared" si="21"/>
        <v>173.51249999999999</v>
      </c>
      <c r="S367" s="15">
        <v>202.7</v>
      </c>
      <c r="T367" s="15">
        <v>180.2</v>
      </c>
      <c r="U367" s="15">
        <v>167</v>
      </c>
      <c r="V367" s="15">
        <v>178.2</v>
      </c>
      <c r="W367" s="15">
        <f t="shared" si="22"/>
        <v>175.13333333333333</v>
      </c>
      <c r="X367" s="15">
        <v>173.5</v>
      </c>
      <c r="Y367" s="15">
        <v>182.6</v>
      </c>
      <c r="Z367" s="15">
        <v>169.2</v>
      </c>
      <c r="AA367" s="15">
        <v>180.8</v>
      </c>
      <c r="AB367" s="15">
        <v>159.80000000000001</v>
      </c>
      <c r="AC367" s="15">
        <v>168.4</v>
      </c>
      <c r="AD367" s="15">
        <v>172.5</v>
      </c>
      <c r="AE367" s="15">
        <v>181.5</v>
      </c>
      <c r="AF367" s="15">
        <v>170</v>
      </c>
      <c r="AG367" s="15">
        <f t="shared" si="23"/>
        <v>175.75</v>
      </c>
      <c r="AH367" s="15">
        <v>176.3</v>
      </c>
    </row>
    <row r="368" spans="1:34" x14ac:dyDescent="0.45">
      <c r="A368" t="s">
        <v>30</v>
      </c>
      <c r="B368">
        <v>2023</v>
      </c>
      <c r="C368" t="s">
        <v>37</v>
      </c>
      <c r="D368" s="15">
        <v>206.9</v>
      </c>
      <c r="E368" s="15">
        <v>167.9</v>
      </c>
      <c r="F368" s="15">
        <v>173.7</v>
      </c>
      <c r="G368" s="15">
        <v>142.80000000000001</v>
      </c>
      <c r="H368" s="15">
        <v>178.2</v>
      </c>
      <c r="I368" s="15">
        <f t="shared" si="20"/>
        <v>173.9</v>
      </c>
      <c r="J368" s="15">
        <v>178.5</v>
      </c>
      <c r="K368" s="15">
        <v>173.3</v>
      </c>
      <c r="L368" s="15">
        <v>172.8</v>
      </c>
      <c r="M368" s="15">
        <v>120.4</v>
      </c>
      <c r="N368" s="15">
        <v>215.5</v>
      </c>
      <c r="O368" s="15">
        <v>178.2</v>
      </c>
      <c r="P368" s="15">
        <v>190.5</v>
      </c>
      <c r="Q368" s="15">
        <v>175.5</v>
      </c>
      <c r="R368" s="15">
        <f t="shared" si="21"/>
        <v>175.58750000000001</v>
      </c>
      <c r="S368" s="15">
        <v>199.5</v>
      </c>
      <c r="T368" s="15">
        <v>190.7</v>
      </c>
      <c r="U368" s="15">
        <v>187.3</v>
      </c>
      <c r="V368" s="15">
        <v>190.2</v>
      </c>
      <c r="W368" s="15">
        <f t="shared" si="22"/>
        <v>189.4</v>
      </c>
      <c r="X368" s="15">
        <v>175.2</v>
      </c>
      <c r="Y368" s="15">
        <v>181.5</v>
      </c>
      <c r="Z368" s="15">
        <v>179.1</v>
      </c>
      <c r="AA368" s="15">
        <v>187.2</v>
      </c>
      <c r="AB368" s="15">
        <v>169.4</v>
      </c>
      <c r="AC368" s="15">
        <v>173.2</v>
      </c>
      <c r="AD368" s="15">
        <v>179.4</v>
      </c>
      <c r="AE368" s="15">
        <v>183.8</v>
      </c>
      <c r="AF368" s="15">
        <v>178.9</v>
      </c>
      <c r="AG368" s="15">
        <f t="shared" si="23"/>
        <v>181.35000000000002</v>
      </c>
      <c r="AH368" s="15">
        <v>178.8</v>
      </c>
    </row>
    <row r="369" spans="1:34" x14ac:dyDescent="0.45">
      <c r="A369" t="s">
        <v>34</v>
      </c>
      <c r="B369">
        <v>2023</v>
      </c>
      <c r="C369" t="s">
        <v>37</v>
      </c>
      <c r="D369" s="15">
        <v>209.3</v>
      </c>
      <c r="E369" s="15">
        <v>169.6</v>
      </c>
      <c r="F369" s="15">
        <v>176.3</v>
      </c>
      <c r="G369" s="15">
        <v>155.4</v>
      </c>
      <c r="H369" s="15">
        <v>178.4</v>
      </c>
      <c r="I369" s="15">
        <f t="shared" si="20"/>
        <v>177.8</v>
      </c>
      <c r="J369" s="15">
        <v>174.9</v>
      </c>
      <c r="K369" s="15">
        <v>173.8</v>
      </c>
      <c r="L369" s="15">
        <v>173.4</v>
      </c>
      <c r="M369" s="15">
        <v>121.3</v>
      </c>
      <c r="N369" s="15">
        <v>212.9</v>
      </c>
      <c r="O369" s="15">
        <v>172.9</v>
      </c>
      <c r="P369" s="15">
        <v>193.5</v>
      </c>
      <c r="Q369" s="15">
        <v>177.9</v>
      </c>
      <c r="R369" s="15">
        <f t="shared" si="21"/>
        <v>175.07500000000002</v>
      </c>
      <c r="S369" s="15">
        <v>200.6</v>
      </c>
      <c r="T369" s="15">
        <v>186.9</v>
      </c>
      <c r="U369" s="15">
        <v>179.2</v>
      </c>
      <c r="V369" s="15">
        <v>185.7</v>
      </c>
      <c r="W369" s="15">
        <f t="shared" si="22"/>
        <v>183.93333333333331</v>
      </c>
      <c r="X369" s="15">
        <v>175.2</v>
      </c>
      <c r="Y369" s="15">
        <v>181.7</v>
      </c>
      <c r="Z369" s="15">
        <v>174.6</v>
      </c>
      <c r="AA369" s="15">
        <v>185</v>
      </c>
      <c r="AB369" s="15">
        <v>164.5</v>
      </c>
      <c r="AC369" s="15">
        <v>170.7</v>
      </c>
      <c r="AD369" s="15">
        <v>176.4</v>
      </c>
      <c r="AE369" s="15">
        <v>184</v>
      </c>
      <c r="AF369" s="15">
        <v>175</v>
      </c>
      <c r="AG369" s="15">
        <f t="shared" si="23"/>
        <v>179.5</v>
      </c>
      <c r="AH369" s="15">
        <v>178.1</v>
      </c>
    </row>
    <row r="370" spans="1:34" x14ac:dyDescent="0.45">
      <c r="A370" t="s">
        <v>33</v>
      </c>
      <c r="B370">
        <v>2023</v>
      </c>
      <c r="C370" t="s">
        <v>37</v>
      </c>
      <c r="D370" s="15">
        <v>213.7</v>
      </c>
      <c r="E370" s="15">
        <v>172.4</v>
      </c>
      <c r="F370" s="15">
        <v>179.2</v>
      </c>
      <c r="G370" s="15">
        <v>179.9</v>
      </c>
      <c r="H370" s="15">
        <v>178.8</v>
      </c>
      <c r="I370" s="15">
        <f t="shared" si="20"/>
        <v>184.8</v>
      </c>
      <c r="J370" s="15">
        <v>168.7</v>
      </c>
      <c r="K370" s="15">
        <v>174.8</v>
      </c>
      <c r="L370" s="15">
        <v>174.7</v>
      </c>
      <c r="M370" s="15">
        <v>123.1</v>
      </c>
      <c r="N370" s="15">
        <v>207.8</v>
      </c>
      <c r="O370" s="15">
        <v>165.5</v>
      </c>
      <c r="P370" s="15">
        <v>197</v>
      </c>
      <c r="Q370" s="15">
        <v>182.1</v>
      </c>
      <c r="R370" s="15">
        <f t="shared" si="21"/>
        <v>174.21250000000001</v>
      </c>
      <c r="S370" s="15">
        <v>203.5</v>
      </c>
      <c r="T370" s="15">
        <v>181</v>
      </c>
      <c r="U370" s="15">
        <v>167.7</v>
      </c>
      <c r="V370" s="15">
        <v>178.9</v>
      </c>
      <c r="W370" s="15">
        <f t="shared" si="22"/>
        <v>175.86666666666667</v>
      </c>
      <c r="X370" s="15">
        <v>175.2</v>
      </c>
      <c r="Y370" s="15">
        <v>182.1</v>
      </c>
      <c r="Z370" s="15">
        <v>169.6</v>
      </c>
      <c r="AA370" s="15">
        <v>181.5</v>
      </c>
      <c r="AB370" s="15">
        <v>160.1</v>
      </c>
      <c r="AC370" s="15">
        <v>168.8</v>
      </c>
      <c r="AD370" s="15">
        <v>174.2</v>
      </c>
      <c r="AE370" s="15">
        <v>184.4</v>
      </c>
      <c r="AF370" s="15">
        <v>170.9</v>
      </c>
      <c r="AG370" s="15">
        <f t="shared" si="23"/>
        <v>177.65</v>
      </c>
      <c r="AH370" s="15">
        <v>177.4</v>
      </c>
    </row>
    <row r="371" spans="1:34" x14ac:dyDescent="0.45">
      <c r="A371" t="s">
        <v>30</v>
      </c>
      <c r="B371">
        <v>2023</v>
      </c>
      <c r="C371" t="s">
        <v>38</v>
      </c>
      <c r="D371" s="15">
        <v>211.5</v>
      </c>
      <c r="E371" s="15">
        <v>171</v>
      </c>
      <c r="F371" s="15">
        <v>169</v>
      </c>
      <c r="G371" s="15">
        <v>148.69999999999999</v>
      </c>
      <c r="H371" s="15">
        <v>179.6</v>
      </c>
      <c r="I371" s="15">
        <f t="shared" si="20"/>
        <v>175.96</v>
      </c>
      <c r="J371" s="15">
        <v>173.3</v>
      </c>
      <c r="K371" s="15">
        <v>173.2</v>
      </c>
      <c r="L371" s="15">
        <v>174.9</v>
      </c>
      <c r="M371" s="15">
        <v>121.9</v>
      </c>
      <c r="N371" s="15">
        <v>221</v>
      </c>
      <c r="O371" s="15">
        <v>178.7</v>
      </c>
      <c r="P371" s="15">
        <v>191.1</v>
      </c>
      <c r="Q371" s="15">
        <v>176.8</v>
      </c>
      <c r="R371" s="15">
        <f t="shared" si="21"/>
        <v>176.36249999999998</v>
      </c>
      <c r="S371" s="15">
        <v>199.9</v>
      </c>
      <c r="T371" s="15">
        <v>191.2</v>
      </c>
      <c r="U371" s="15">
        <v>187.9</v>
      </c>
      <c r="V371" s="15">
        <v>190.8</v>
      </c>
      <c r="W371" s="15">
        <f t="shared" si="22"/>
        <v>189.9666666666667</v>
      </c>
      <c r="X371" s="15">
        <v>175.6</v>
      </c>
      <c r="Y371" s="15">
        <v>182.5</v>
      </c>
      <c r="Z371" s="15">
        <v>179.8</v>
      </c>
      <c r="AA371" s="15">
        <v>187.8</v>
      </c>
      <c r="AB371" s="15">
        <v>169.7</v>
      </c>
      <c r="AC371" s="15">
        <v>173.8</v>
      </c>
      <c r="AD371" s="15">
        <v>180.3</v>
      </c>
      <c r="AE371" s="15">
        <v>184.9</v>
      </c>
      <c r="AF371" s="15">
        <v>179.5</v>
      </c>
      <c r="AG371" s="15">
        <f t="shared" si="23"/>
        <v>182.2</v>
      </c>
      <c r="AH371" s="15">
        <v>179.8</v>
      </c>
    </row>
    <row r="372" spans="1:34" x14ac:dyDescent="0.45">
      <c r="A372" t="s">
        <v>34</v>
      </c>
      <c r="B372">
        <v>2023</v>
      </c>
      <c r="C372" t="s">
        <v>38</v>
      </c>
      <c r="D372" s="15">
        <v>214.3</v>
      </c>
      <c r="E372" s="15">
        <v>173.2</v>
      </c>
      <c r="F372" s="15">
        <v>172.2</v>
      </c>
      <c r="G372" s="15">
        <v>161</v>
      </c>
      <c r="H372" s="15">
        <v>179.5</v>
      </c>
      <c r="I372" s="15">
        <f t="shared" si="20"/>
        <v>180.04000000000002</v>
      </c>
      <c r="J372" s="15">
        <v>170</v>
      </c>
      <c r="K372" s="15">
        <v>173.7</v>
      </c>
      <c r="L372" s="15">
        <v>175.6</v>
      </c>
      <c r="M372" s="15">
        <v>122.7</v>
      </c>
      <c r="N372" s="15">
        <v>218</v>
      </c>
      <c r="O372" s="15">
        <v>173.4</v>
      </c>
      <c r="P372" s="15">
        <v>194.2</v>
      </c>
      <c r="Q372" s="15">
        <v>179.1</v>
      </c>
      <c r="R372" s="15">
        <f t="shared" si="21"/>
        <v>175.83750000000001</v>
      </c>
      <c r="S372" s="15">
        <v>201</v>
      </c>
      <c r="T372" s="15">
        <v>187.3</v>
      </c>
      <c r="U372" s="15">
        <v>179.7</v>
      </c>
      <c r="V372" s="15">
        <v>186.2</v>
      </c>
      <c r="W372" s="15">
        <f t="shared" si="22"/>
        <v>184.4</v>
      </c>
      <c r="X372" s="15">
        <v>175.6</v>
      </c>
      <c r="Y372" s="15">
        <v>182.8</v>
      </c>
      <c r="Z372" s="15">
        <v>175.2</v>
      </c>
      <c r="AA372" s="15">
        <v>185.7</v>
      </c>
      <c r="AB372" s="15">
        <v>164.8</v>
      </c>
      <c r="AC372" s="15">
        <v>171.2</v>
      </c>
      <c r="AD372" s="15">
        <v>177.1</v>
      </c>
      <c r="AE372" s="15">
        <v>185.2</v>
      </c>
      <c r="AF372" s="15">
        <v>175.7</v>
      </c>
      <c r="AG372" s="15">
        <f t="shared" si="23"/>
        <v>180.45</v>
      </c>
      <c r="AH372" s="15">
        <v>179.1</v>
      </c>
    </row>
    <row r="373" spans="1:34" x14ac:dyDescent="0.45">
      <c r="A373" t="s">
        <v>33</v>
      </c>
      <c r="B373">
        <v>2023</v>
      </c>
      <c r="C373" t="s">
        <v>38</v>
      </c>
      <c r="D373" s="15">
        <v>219.4</v>
      </c>
      <c r="E373" s="15">
        <v>176.7</v>
      </c>
      <c r="F373" s="15">
        <v>175.8</v>
      </c>
      <c r="G373" s="15">
        <v>185</v>
      </c>
      <c r="H373" s="15">
        <v>179.4</v>
      </c>
      <c r="I373" s="15">
        <f t="shared" si="20"/>
        <v>187.26000000000002</v>
      </c>
      <c r="J373" s="15">
        <v>164.4</v>
      </c>
      <c r="K373" s="15">
        <v>174.7</v>
      </c>
      <c r="L373" s="15">
        <v>176.9</v>
      </c>
      <c r="M373" s="15">
        <v>124.2</v>
      </c>
      <c r="N373" s="15">
        <v>211.9</v>
      </c>
      <c r="O373" s="15">
        <v>165.9</v>
      </c>
      <c r="P373" s="15">
        <v>197.7</v>
      </c>
      <c r="Q373" s="15">
        <v>183.1</v>
      </c>
      <c r="R373" s="15">
        <f t="shared" si="21"/>
        <v>174.85</v>
      </c>
      <c r="S373" s="15">
        <v>204.2</v>
      </c>
      <c r="T373" s="15">
        <v>181.3</v>
      </c>
      <c r="U373" s="15">
        <v>168.1</v>
      </c>
      <c r="V373" s="15">
        <v>179.3</v>
      </c>
      <c r="W373" s="15">
        <f t="shared" si="22"/>
        <v>176.23333333333335</v>
      </c>
      <c r="X373" s="15">
        <v>175.6</v>
      </c>
      <c r="Y373" s="15">
        <v>183.4</v>
      </c>
      <c r="Z373" s="15">
        <v>170.1</v>
      </c>
      <c r="AA373" s="15">
        <v>182.2</v>
      </c>
      <c r="AB373" s="15">
        <v>160.4</v>
      </c>
      <c r="AC373" s="15">
        <v>169.2</v>
      </c>
      <c r="AD373" s="15">
        <v>174.8</v>
      </c>
      <c r="AE373" s="15">
        <v>185.6</v>
      </c>
      <c r="AF373" s="15">
        <v>171.6</v>
      </c>
      <c r="AG373" s="15">
        <f t="shared" si="23"/>
        <v>178.6</v>
      </c>
      <c r="AH373" s="15">
        <v>178.2</v>
      </c>
    </row>
  </sheetData>
  <sortState xmlns:xlrd2="http://schemas.microsoft.com/office/spreadsheetml/2017/richdata2" ref="A2:AH373">
    <sortCondition ref="B2:B373"/>
    <sortCondition ref="C2:C373" customList="January,February,March,April,May,June,July,August,September,October,November,December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A028-84C8-4CD5-A0F8-825EA5F38FA1}">
  <sheetPr filterMode="1"/>
  <dimension ref="A1:P373"/>
  <sheetViews>
    <sheetView workbookViewId="0">
      <selection activeCell="D1" sqref="D1"/>
    </sheetView>
  </sheetViews>
  <sheetFormatPr defaultRowHeight="14.25" x14ac:dyDescent="0.45"/>
  <sheetData>
    <row r="1" spans="1:16" x14ac:dyDescent="0.45">
      <c r="A1" s="2" t="s">
        <v>0</v>
      </c>
      <c r="B1" s="2" t="s">
        <v>1</v>
      </c>
      <c r="C1" s="2" t="s">
        <v>2</v>
      </c>
      <c r="D1" s="2" t="s">
        <v>53</v>
      </c>
      <c r="E1" s="2" t="s">
        <v>54</v>
      </c>
      <c r="F1" s="2" t="s">
        <v>16</v>
      </c>
      <c r="G1" s="2" t="s">
        <v>55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56</v>
      </c>
      <c r="P1" s="2" t="s">
        <v>29</v>
      </c>
    </row>
    <row r="2" spans="1:16" hidden="1" x14ac:dyDescent="0.45">
      <c r="A2" t="s">
        <v>30</v>
      </c>
      <c r="B2">
        <v>2013</v>
      </c>
      <c r="C2" t="s">
        <v>31</v>
      </c>
      <c r="D2" s="15">
        <v>105.01999999999998</v>
      </c>
      <c r="E2" s="15">
        <v>105.825</v>
      </c>
      <c r="F2" s="15">
        <v>105.1</v>
      </c>
      <c r="G2" s="15">
        <v>106.23333333333335</v>
      </c>
      <c r="H2" s="15">
        <v>100.3</v>
      </c>
      <c r="I2" s="15">
        <v>105.5</v>
      </c>
      <c r="J2" s="15">
        <v>104.8</v>
      </c>
      <c r="K2" s="15">
        <v>104</v>
      </c>
      <c r="L2" s="15">
        <v>103.3</v>
      </c>
      <c r="M2" s="15">
        <v>103.4</v>
      </c>
      <c r="N2" s="15">
        <v>103.8</v>
      </c>
      <c r="O2" s="15">
        <v>104.35</v>
      </c>
      <c r="P2" s="15">
        <v>105.1</v>
      </c>
    </row>
    <row r="3" spans="1:16" hidden="1" x14ac:dyDescent="0.45">
      <c r="A3" t="s">
        <v>34</v>
      </c>
      <c r="B3">
        <v>2013</v>
      </c>
      <c r="C3" t="s">
        <v>31</v>
      </c>
      <c r="D3" s="15">
        <v>105.42</v>
      </c>
      <c r="E3" s="15">
        <v>105.77499999999999</v>
      </c>
      <c r="F3" s="15">
        <v>105.1</v>
      </c>
      <c r="G3" s="15">
        <v>106</v>
      </c>
      <c r="H3" s="15">
        <v>100.3</v>
      </c>
      <c r="I3" s="15">
        <v>105.5</v>
      </c>
      <c r="J3" s="15">
        <v>104.8</v>
      </c>
      <c r="K3" s="15">
        <v>104</v>
      </c>
      <c r="L3" s="15">
        <v>103.2</v>
      </c>
      <c r="M3" s="15">
        <v>103.1</v>
      </c>
      <c r="N3" s="15">
        <v>103.6</v>
      </c>
      <c r="O3" s="15">
        <v>104.2</v>
      </c>
      <c r="P3" s="15">
        <v>104.6</v>
      </c>
    </row>
    <row r="4" spans="1:16" hidden="1" x14ac:dyDescent="0.45">
      <c r="A4" t="s">
        <v>33</v>
      </c>
      <c r="B4">
        <v>2013</v>
      </c>
      <c r="C4" t="s">
        <v>31</v>
      </c>
      <c r="D4" s="15">
        <v>106.17999999999999</v>
      </c>
      <c r="E4" s="15">
        <v>105.68749999999999</v>
      </c>
      <c r="F4" s="15">
        <v>105.2</v>
      </c>
      <c r="G4" s="15">
        <v>105.56666666666666</v>
      </c>
      <c r="H4" s="15">
        <v>100.3</v>
      </c>
      <c r="I4" s="15">
        <v>105.4</v>
      </c>
      <c r="J4" s="15">
        <v>104.8</v>
      </c>
      <c r="K4" s="15">
        <v>104.1</v>
      </c>
      <c r="L4" s="15">
        <v>103.2</v>
      </c>
      <c r="M4" s="15">
        <v>102.9</v>
      </c>
      <c r="N4" s="15">
        <v>103.5</v>
      </c>
      <c r="O4" s="15">
        <v>104</v>
      </c>
      <c r="P4" s="15">
        <v>104</v>
      </c>
    </row>
    <row r="5" spans="1:16" hidden="1" x14ac:dyDescent="0.45">
      <c r="A5" t="s">
        <v>30</v>
      </c>
      <c r="B5">
        <v>2013</v>
      </c>
      <c r="C5" t="s">
        <v>35</v>
      </c>
      <c r="D5" s="15">
        <v>106.13999999999999</v>
      </c>
      <c r="E5" s="15">
        <v>106.21250000000001</v>
      </c>
      <c r="F5" s="15">
        <v>105.6</v>
      </c>
      <c r="G5" s="15">
        <v>106.8</v>
      </c>
      <c r="H5" s="15">
        <v>100.4</v>
      </c>
      <c r="I5" s="15">
        <v>106.2</v>
      </c>
      <c r="J5" s="15">
        <v>105.2</v>
      </c>
      <c r="K5" s="15">
        <v>104.4</v>
      </c>
      <c r="L5" s="15">
        <v>103.9</v>
      </c>
      <c r="M5" s="15">
        <v>104</v>
      </c>
      <c r="N5" s="15">
        <v>104.1</v>
      </c>
      <c r="O5" s="15">
        <v>104.5</v>
      </c>
      <c r="P5" s="15">
        <v>105.8</v>
      </c>
    </row>
    <row r="6" spans="1:16" hidden="1" x14ac:dyDescent="0.45">
      <c r="A6" t="s">
        <v>34</v>
      </c>
      <c r="B6">
        <v>2013</v>
      </c>
      <c r="C6" t="s">
        <v>35</v>
      </c>
      <c r="D6" s="15">
        <v>106.94000000000001</v>
      </c>
      <c r="E6" s="15">
        <v>106.18749999999999</v>
      </c>
      <c r="F6" s="15">
        <v>105.7</v>
      </c>
      <c r="G6" s="15">
        <v>106.56666666666666</v>
      </c>
      <c r="H6" s="15">
        <v>100.4</v>
      </c>
      <c r="I6" s="15">
        <v>106</v>
      </c>
      <c r="J6" s="15">
        <v>105.2</v>
      </c>
      <c r="K6" s="15">
        <v>104.5</v>
      </c>
      <c r="L6" s="15">
        <v>104.2</v>
      </c>
      <c r="M6" s="15">
        <v>103.6</v>
      </c>
      <c r="N6" s="15">
        <v>103.9</v>
      </c>
      <c r="O6" s="15">
        <v>104.45</v>
      </c>
      <c r="P6" s="15">
        <v>105.3</v>
      </c>
    </row>
    <row r="7" spans="1:16" hidden="1" x14ac:dyDescent="0.45">
      <c r="A7" t="s">
        <v>33</v>
      </c>
      <c r="B7">
        <v>2013</v>
      </c>
      <c r="C7" t="s">
        <v>35</v>
      </c>
      <c r="D7" s="15">
        <v>108.35999999999999</v>
      </c>
      <c r="E7" s="15">
        <v>106.10000000000001</v>
      </c>
      <c r="F7" s="15">
        <v>106</v>
      </c>
      <c r="G7" s="15">
        <v>106.16666666666667</v>
      </c>
      <c r="H7" s="15">
        <v>100.4</v>
      </c>
      <c r="I7" s="15">
        <v>105.7</v>
      </c>
      <c r="J7" s="15">
        <v>105.2</v>
      </c>
      <c r="K7" s="15">
        <v>104.7</v>
      </c>
      <c r="L7" s="15">
        <v>104.4</v>
      </c>
      <c r="M7" s="15">
        <v>103.3</v>
      </c>
      <c r="N7" s="15">
        <v>103.7</v>
      </c>
      <c r="O7" s="15">
        <v>104.3</v>
      </c>
      <c r="P7" s="15">
        <v>104.7</v>
      </c>
    </row>
    <row r="8" spans="1:16" hidden="1" x14ac:dyDescent="0.45">
      <c r="A8" t="s">
        <v>30</v>
      </c>
      <c r="B8">
        <v>2013</v>
      </c>
      <c r="C8" t="s">
        <v>36</v>
      </c>
      <c r="D8" s="15">
        <v>106.28</v>
      </c>
      <c r="E8" s="15">
        <v>106.35000000000001</v>
      </c>
      <c r="F8" s="15">
        <v>106.5</v>
      </c>
      <c r="G8" s="15">
        <v>107.3</v>
      </c>
      <c r="H8" s="15">
        <v>100.4</v>
      </c>
      <c r="I8" s="15">
        <v>106.1</v>
      </c>
      <c r="J8" s="15">
        <v>105.6</v>
      </c>
      <c r="K8" s="15">
        <v>104.7</v>
      </c>
      <c r="L8" s="15">
        <v>104.6</v>
      </c>
      <c r="M8" s="15">
        <v>104</v>
      </c>
      <c r="N8" s="15">
        <v>104.3</v>
      </c>
      <c r="O8" s="15">
        <v>104.44999999999999</v>
      </c>
      <c r="P8" s="15">
        <v>106</v>
      </c>
    </row>
    <row r="9" spans="1:16" hidden="1" x14ac:dyDescent="0.45">
      <c r="A9" t="s">
        <v>34</v>
      </c>
      <c r="B9">
        <v>2013</v>
      </c>
      <c r="C9" t="s">
        <v>36</v>
      </c>
      <c r="D9" s="15">
        <v>106.7</v>
      </c>
      <c r="E9" s="15">
        <v>106.3125</v>
      </c>
      <c r="F9" s="15">
        <v>106.6</v>
      </c>
      <c r="G9" s="15">
        <v>107.06666666666666</v>
      </c>
      <c r="H9" s="15">
        <v>100.4</v>
      </c>
      <c r="I9" s="15">
        <v>106.1</v>
      </c>
      <c r="J9" s="15">
        <v>105.6</v>
      </c>
      <c r="K9" s="15">
        <v>104.9</v>
      </c>
      <c r="L9" s="15">
        <v>105.1</v>
      </c>
      <c r="M9" s="15">
        <v>103.7</v>
      </c>
      <c r="N9" s="15">
        <v>104</v>
      </c>
      <c r="O9" s="15">
        <v>104.5</v>
      </c>
      <c r="P9" s="15">
        <v>105.5</v>
      </c>
    </row>
    <row r="10" spans="1:16" hidden="1" x14ac:dyDescent="0.45">
      <c r="A10" t="s">
        <v>33</v>
      </c>
      <c r="B10">
        <v>2013</v>
      </c>
      <c r="C10" t="s">
        <v>36</v>
      </c>
      <c r="D10" s="15">
        <v>107.52000000000001</v>
      </c>
      <c r="E10" s="15">
        <v>106.14999999999999</v>
      </c>
      <c r="F10" s="15">
        <v>106.8</v>
      </c>
      <c r="G10" s="15">
        <v>106.73333333333333</v>
      </c>
      <c r="H10" s="15">
        <v>100.4</v>
      </c>
      <c r="I10" s="15">
        <v>106</v>
      </c>
      <c r="J10" s="15">
        <v>105.7</v>
      </c>
      <c r="K10" s="15">
        <v>105.2</v>
      </c>
      <c r="L10" s="15">
        <v>105.5</v>
      </c>
      <c r="M10" s="15">
        <v>103.5</v>
      </c>
      <c r="N10" s="15">
        <v>103.8</v>
      </c>
      <c r="O10" s="15">
        <v>104.55000000000001</v>
      </c>
      <c r="P10" s="15">
        <v>105</v>
      </c>
    </row>
    <row r="11" spans="1:16" hidden="1" x14ac:dyDescent="0.45">
      <c r="A11" t="s">
        <v>30</v>
      </c>
      <c r="B11">
        <v>2013</v>
      </c>
      <c r="C11" t="s">
        <v>37</v>
      </c>
      <c r="D11" s="15">
        <v>106.88</v>
      </c>
      <c r="E11" s="15">
        <v>106.425</v>
      </c>
      <c r="F11" s="15">
        <v>107.1</v>
      </c>
      <c r="G11" s="15">
        <v>107.83333333333333</v>
      </c>
      <c r="H11" s="15">
        <v>100.5</v>
      </c>
      <c r="I11" s="15">
        <v>106.5</v>
      </c>
      <c r="J11" s="15">
        <v>106.1</v>
      </c>
      <c r="K11" s="15">
        <v>105.1</v>
      </c>
      <c r="L11" s="15">
        <v>104.4</v>
      </c>
      <c r="M11" s="15">
        <v>104.5</v>
      </c>
      <c r="N11" s="15">
        <v>104.8</v>
      </c>
      <c r="O11" s="15">
        <v>103.65</v>
      </c>
      <c r="P11" s="15">
        <v>106.4</v>
      </c>
    </row>
    <row r="12" spans="1:16" hidden="1" x14ac:dyDescent="0.45">
      <c r="A12" t="s">
        <v>34</v>
      </c>
      <c r="B12">
        <v>2013</v>
      </c>
      <c r="C12" t="s">
        <v>37</v>
      </c>
      <c r="D12" s="15">
        <v>107.52000000000001</v>
      </c>
      <c r="E12" s="15">
        <v>106.57500000000002</v>
      </c>
      <c r="F12" s="15">
        <v>107.5</v>
      </c>
      <c r="G12" s="15">
        <v>107.63333333333333</v>
      </c>
      <c r="H12" s="15">
        <v>100.5</v>
      </c>
      <c r="I12" s="15">
        <v>106.5</v>
      </c>
      <c r="J12" s="15">
        <v>106.3</v>
      </c>
      <c r="K12" s="15">
        <v>105.3</v>
      </c>
      <c r="L12" s="15">
        <v>104.7</v>
      </c>
      <c r="M12" s="15">
        <v>104.2</v>
      </c>
      <c r="N12" s="15">
        <v>105</v>
      </c>
      <c r="O12" s="15">
        <v>103.85</v>
      </c>
      <c r="P12" s="15">
        <v>106.1</v>
      </c>
    </row>
    <row r="13" spans="1:16" hidden="1" x14ac:dyDescent="0.45">
      <c r="A13" t="s">
        <v>33</v>
      </c>
      <c r="B13">
        <v>2013</v>
      </c>
      <c r="C13" t="s">
        <v>37</v>
      </c>
      <c r="D13" s="15">
        <v>108.66</v>
      </c>
      <c r="E13" s="15">
        <v>106.8</v>
      </c>
      <c r="F13" s="15">
        <v>108.5</v>
      </c>
      <c r="G13" s="15">
        <v>107.33333333333333</v>
      </c>
      <c r="H13" s="15">
        <v>100.5</v>
      </c>
      <c r="I13" s="15">
        <v>106.4</v>
      </c>
      <c r="J13" s="15">
        <v>106.5</v>
      </c>
      <c r="K13" s="15">
        <v>105.7</v>
      </c>
      <c r="L13" s="15">
        <v>105</v>
      </c>
      <c r="M13" s="15">
        <v>104</v>
      </c>
      <c r="N13" s="15">
        <v>105.2</v>
      </c>
      <c r="O13" s="15">
        <v>104.15</v>
      </c>
      <c r="P13" s="15">
        <v>105.7</v>
      </c>
    </row>
    <row r="14" spans="1:16" hidden="1" x14ac:dyDescent="0.45">
      <c r="A14" t="s">
        <v>30</v>
      </c>
      <c r="B14">
        <v>2013</v>
      </c>
      <c r="C14" t="s">
        <v>38</v>
      </c>
      <c r="D14" s="15">
        <v>107.71999999999998</v>
      </c>
      <c r="E14" s="15">
        <v>106.925</v>
      </c>
      <c r="F14" s="15">
        <v>108.1</v>
      </c>
      <c r="G14" s="15">
        <v>108.43333333333332</v>
      </c>
      <c r="H14" s="15">
        <v>100.5</v>
      </c>
      <c r="I14" s="15">
        <v>107.5</v>
      </c>
      <c r="J14" s="15">
        <v>106.8</v>
      </c>
      <c r="K14" s="15">
        <v>105.7</v>
      </c>
      <c r="L14" s="15">
        <v>104.1</v>
      </c>
      <c r="M14" s="15">
        <v>105</v>
      </c>
      <c r="N14" s="15">
        <v>105.5</v>
      </c>
      <c r="O14" s="15">
        <v>103.44999999999999</v>
      </c>
      <c r="P14" s="15">
        <v>107.2</v>
      </c>
    </row>
    <row r="15" spans="1:16" hidden="1" x14ac:dyDescent="0.45">
      <c r="A15" t="s">
        <v>34</v>
      </c>
      <c r="B15">
        <v>2013</v>
      </c>
      <c r="C15" t="s">
        <v>38</v>
      </c>
      <c r="D15" s="15">
        <v>109</v>
      </c>
      <c r="E15" s="15">
        <v>107.15</v>
      </c>
      <c r="F15" s="15">
        <v>108.6</v>
      </c>
      <c r="G15" s="15">
        <v>108.2</v>
      </c>
      <c r="H15" s="15">
        <v>100.5</v>
      </c>
      <c r="I15" s="15">
        <v>107.4</v>
      </c>
      <c r="J15" s="15">
        <v>106.9</v>
      </c>
      <c r="K15" s="15">
        <v>105.9</v>
      </c>
      <c r="L15" s="15">
        <v>104</v>
      </c>
      <c r="M15" s="15">
        <v>104.8</v>
      </c>
      <c r="N15" s="15">
        <v>105.6</v>
      </c>
      <c r="O15" s="15">
        <v>103.55</v>
      </c>
      <c r="P15" s="15">
        <v>106.9</v>
      </c>
    </row>
    <row r="16" spans="1:16" hidden="1" x14ac:dyDescent="0.45">
      <c r="A16" t="s">
        <v>33</v>
      </c>
      <c r="B16">
        <v>2013</v>
      </c>
      <c r="C16" t="s">
        <v>38</v>
      </c>
      <c r="D16" s="15">
        <v>111.34</v>
      </c>
      <c r="E16" s="15">
        <v>107.5625</v>
      </c>
      <c r="F16" s="15">
        <v>109.8</v>
      </c>
      <c r="G16" s="15">
        <v>107.83333333333333</v>
      </c>
      <c r="H16" s="15">
        <v>100.5</v>
      </c>
      <c r="I16" s="15">
        <v>107.2</v>
      </c>
      <c r="J16" s="15">
        <v>107.1</v>
      </c>
      <c r="K16" s="15">
        <v>106.2</v>
      </c>
      <c r="L16" s="15">
        <v>103.9</v>
      </c>
      <c r="M16" s="15">
        <v>104.6</v>
      </c>
      <c r="N16" s="15">
        <v>105.7</v>
      </c>
      <c r="O16" s="15">
        <v>103.75</v>
      </c>
      <c r="P16" s="15">
        <v>106.6</v>
      </c>
    </row>
    <row r="17" spans="1:16" hidden="1" x14ac:dyDescent="0.45">
      <c r="A17" t="s">
        <v>30</v>
      </c>
      <c r="B17">
        <v>2013</v>
      </c>
      <c r="C17" t="s">
        <v>39</v>
      </c>
      <c r="D17" s="15">
        <v>111.13999999999999</v>
      </c>
      <c r="E17" s="15">
        <v>108.03750000000001</v>
      </c>
      <c r="F17" s="15">
        <v>109</v>
      </c>
      <c r="G17" s="15">
        <v>109.33333333333333</v>
      </c>
      <c r="H17" s="15">
        <v>106.6</v>
      </c>
      <c r="I17" s="15">
        <v>108.5</v>
      </c>
      <c r="J17" s="15">
        <v>107.5</v>
      </c>
      <c r="K17" s="15">
        <v>106.3</v>
      </c>
      <c r="L17" s="15">
        <v>105</v>
      </c>
      <c r="M17" s="15">
        <v>105.6</v>
      </c>
      <c r="N17" s="15">
        <v>106.5</v>
      </c>
      <c r="O17" s="15">
        <v>104</v>
      </c>
      <c r="P17" s="15">
        <v>108.9</v>
      </c>
    </row>
    <row r="18" spans="1:16" hidden="1" x14ac:dyDescent="0.45">
      <c r="A18" t="s">
        <v>34</v>
      </c>
      <c r="B18">
        <v>2013</v>
      </c>
      <c r="C18" t="s">
        <v>39</v>
      </c>
      <c r="D18" s="15">
        <v>114</v>
      </c>
      <c r="E18" s="15">
        <v>108.25000000000001</v>
      </c>
      <c r="F18" s="15">
        <v>109.5</v>
      </c>
      <c r="G18" s="15">
        <v>108.96666666666665</v>
      </c>
      <c r="H18" s="15">
        <v>106.6</v>
      </c>
      <c r="I18" s="15">
        <v>108.3</v>
      </c>
      <c r="J18" s="15">
        <v>107.6</v>
      </c>
      <c r="K18" s="15">
        <v>106.4</v>
      </c>
      <c r="L18" s="15">
        <v>105.1</v>
      </c>
      <c r="M18" s="15">
        <v>105.4</v>
      </c>
      <c r="N18" s="15">
        <v>107.4</v>
      </c>
      <c r="O18" s="15">
        <v>104.3</v>
      </c>
      <c r="P18" s="15">
        <v>109.3</v>
      </c>
    </row>
    <row r="19" spans="1:16" hidden="1" x14ac:dyDescent="0.45">
      <c r="A19" t="s">
        <v>33</v>
      </c>
      <c r="B19">
        <v>2013</v>
      </c>
      <c r="C19" t="s">
        <v>39</v>
      </c>
      <c r="D19" s="15">
        <v>119.17999999999999</v>
      </c>
      <c r="E19" s="15">
        <v>108.58750000000001</v>
      </c>
      <c r="F19" s="15">
        <v>110.9</v>
      </c>
      <c r="G19" s="15">
        <v>108.43333333333334</v>
      </c>
      <c r="H19" s="15">
        <v>106.6</v>
      </c>
      <c r="I19" s="15">
        <v>108</v>
      </c>
      <c r="J19" s="15">
        <v>107.7</v>
      </c>
      <c r="K19" s="15">
        <v>106.5</v>
      </c>
      <c r="L19" s="15">
        <v>105.2</v>
      </c>
      <c r="M19" s="15">
        <v>105.2</v>
      </c>
      <c r="N19" s="15">
        <v>108.1</v>
      </c>
      <c r="O19" s="15">
        <v>104.69999999999999</v>
      </c>
      <c r="P19" s="15">
        <v>109.7</v>
      </c>
    </row>
    <row r="20" spans="1:16" hidden="1" x14ac:dyDescent="0.45">
      <c r="A20" t="s">
        <v>30</v>
      </c>
      <c r="B20">
        <v>2013</v>
      </c>
      <c r="C20" t="s">
        <v>40</v>
      </c>
      <c r="D20" s="15">
        <v>114.83999999999999</v>
      </c>
      <c r="E20" s="15">
        <v>108.96250000000002</v>
      </c>
      <c r="F20" s="15">
        <v>109.8</v>
      </c>
      <c r="G20" s="15">
        <v>110.10000000000001</v>
      </c>
      <c r="H20" s="15">
        <v>107.7</v>
      </c>
      <c r="I20" s="15">
        <v>109.5</v>
      </c>
      <c r="J20" s="15">
        <v>108.3</v>
      </c>
      <c r="K20" s="15">
        <v>106.9</v>
      </c>
      <c r="L20" s="15">
        <v>106.8</v>
      </c>
      <c r="M20" s="15">
        <v>106.4</v>
      </c>
      <c r="N20" s="15">
        <v>107.8</v>
      </c>
      <c r="O20" s="15">
        <v>104.5</v>
      </c>
      <c r="P20" s="15">
        <v>110.7</v>
      </c>
    </row>
    <row r="21" spans="1:16" hidden="1" x14ac:dyDescent="0.45">
      <c r="A21" t="s">
        <v>34</v>
      </c>
      <c r="B21">
        <v>2013</v>
      </c>
      <c r="C21" t="s">
        <v>40</v>
      </c>
      <c r="D21" s="15">
        <v>117.78</v>
      </c>
      <c r="E21" s="15">
        <v>109.06250000000001</v>
      </c>
      <c r="F21" s="15">
        <v>110.3</v>
      </c>
      <c r="G21" s="15">
        <v>109.66666666666667</v>
      </c>
      <c r="H21" s="15">
        <v>107.7</v>
      </c>
      <c r="I21" s="15">
        <v>109.2</v>
      </c>
      <c r="J21" s="15">
        <v>108.2</v>
      </c>
      <c r="K21" s="15">
        <v>107</v>
      </c>
      <c r="L21" s="15">
        <v>107.1</v>
      </c>
      <c r="M21" s="15">
        <v>106.1</v>
      </c>
      <c r="N21" s="15">
        <v>109.1</v>
      </c>
      <c r="O21" s="15">
        <v>104.85</v>
      </c>
      <c r="P21" s="15">
        <v>111</v>
      </c>
    </row>
    <row r="22" spans="1:16" hidden="1" x14ac:dyDescent="0.45">
      <c r="A22" t="s">
        <v>33</v>
      </c>
      <c r="B22">
        <v>2013</v>
      </c>
      <c r="C22" t="s">
        <v>40</v>
      </c>
      <c r="D22" s="15">
        <v>123.11999999999998</v>
      </c>
      <c r="E22" s="15">
        <v>109.22499999999999</v>
      </c>
      <c r="F22" s="15">
        <v>111.7</v>
      </c>
      <c r="G22" s="15">
        <v>109.03333333333335</v>
      </c>
      <c r="H22" s="15">
        <v>107.7</v>
      </c>
      <c r="I22" s="15">
        <v>108.6</v>
      </c>
      <c r="J22" s="15">
        <v>108.1</v>
      </c>
      <c r="K22" s="15">
        <v>107.1</v>
      </c>
      <c r="L22" s="15">
        <v>107.3</v>
      </c>
      <c r="M22" s="15">
        <v>105.9</v>
      </c>
      <c r="N22" s="15">
        <v>110.1</v>
      </c>
      <c r="O22" s="15">
        <v>105.25</v>
      </c>
      <c r="P22" s="15">
        <v>111.4</v>
      </c>
    </row>
    <row r="23" spans="1:16" hidden="1" x14ac:dyDescent="0.45">
      <c r="A23" t="s">
        <v>30</v>
      </c>
      <c r="B23">
        <v>2013</v>
      </c>
      <c r="C23" t="s">
        <v>41</v>
      </c>
      <c r="D23" s="15">
        <v>117.24000000000001</v>
      </c>
      <c r="E23" s="15">
        <v>109.53750000000001</v>
      </c>
      <c r="F23" s="15">
        <v>110.7</v>
      </c>
      <c r="G23" s="15">
        <v>110.86666666666667</v>
      </c>
      <c r="H23" s="15">
        <v>108.9</v>
      </c>
      <c r="I23" s="15">
        <v>109.9</v>
      </c>
      <c r="J23" s="15">
        <v>108.7</v>
      </c>
      <c r="K23" s="15">
        <v>107.5</v>
      </c>
      <c r="L23" s="15">
        <v>107.8</v>
      </c>
      <c r="M23" s="15">
        <v>106.8</v>
      </c>
      <c r="N23" s="15">
        <v>108.7</v>
      </c>
      <c r="O23" s="15">
        <v>106.25</v>
      </c>
      <c r="P23" s="15">
        <v>112.1</v>
      </c>
    </row>
    <row r="24" spans="1:16" hidden="1" x14ac:dyDescent="0.45">
      <c r="A24" t="s">
        <v>34</v>
      </c>
      <c r="B24">
        <v>2013</v>
      </c>
      <c r="C24" t="s">
        <v>41</v>
      </c>
      <c r="D24" s="15">
        <v>120.02000000000001</v>
      </c>
      <c r="E24" s="15">
        <v>109.66250000000001</v>
      </c>
      <c r="F24" s="15">
        <v>111.2</v>
      </c>
      <c r="G24" s="15">
        <v>110.36666666666667</v>
      </c>
      <c r="H24" s="15">
        <v>108.9</v>
      </c>
      <c r="I24" s="15">
        <v>109.7</v>
      </c>
      <c r="J24" s="15">
        <v>108.7</v>
      </c>
      <c r="K24" s="15">
        <v>107.5</v>
      </c>
      <c r="L24" s="15">
        <v>108</v>
      </c>
      <c r="M24" s="15">
        <v>106.6</v>
      </c>
      <c r="N24" s="15">
        <v>109.9</v>
      </c>
      <c r="O24" s="15">
        <v>106.65</v>
      </c>
      <c r="P24" s="15">
        <v>112.4</v>
      </c>
    </row>
    <row r="25" spans="1:16" hidden="1" x14ac:dyDescent="0.45">
      <c r="A25" t="s">
        <v>33</v>
      </c>
      <c r="B25">
        <v>2013</v>
      </c>
      <c r="C25" t="s">
        <v>41</v>
      </c>
      <c r="D25" s="15">
        <v>125.53999999999999</v>
      </c>
      <c r="E25" s="15">
        <v>109.79999999999998</v>
      </c>
      <c r="F25" s="15">
        <v>112.4</v>
      </c>
      <c r="G25" s="15">
        <v>109.69999999999999</v>
      </c>
      <c r="H25" s="15">
        <v>108.9</v>
      </c>
      <c r="I25" s="15">
        <v>109.3</v>
      </c>
      <c r="J25" s="15">
        <v>108.7</v>
      </c>
      <c r="K25" s="15">
        <v>107.6</v>
      </c>
      <c r="L25" s="15">
        <v>108.1</v>
      </c>
      <c r="M25" s="15">
        <v>106.5</v>
      </c>
      <c r="N25" s="15">
        <v>110.8</v>
      </c>
      <c r="O25" s="15">
        <v>107.15</v>
      </c>
      <c r="P25" s="15">
        <v>112.7</v>
      </c>
    </row>
    <row r="26" spans="1:16" hidden="1" x14ac:dyDescent="0.45">
      <c r="A26" t="s">
        <v>30</v>
      </c>
      <c r="B26">
        <v>2013</v>
      </c>
      <c r="C26" t="s">
        <v>42</v>
      </c>
      <c r="D26" s="15">
        <v>120.66</v>
      </c>
      <c r="E26" s="15">
        <v>110.64999999999999</v>
      </c>
      <c r="F26" s="15">
        <v>111.7</v>
      </c>
      <c r="G26" s="15">
        <v>112.2</v>
      </c>
      <c r="H26" s="15">
        <v>109.7</v>
      </c>
      <c r="I26" s="15">
        <v>111.1</v>
      </c>
      <c r="J26" s="15">
        <v>109.6</v>
      </c>
      <c r="K26" s="15">
        <v>108.3</v>
      </c>
      <c r="L26" s="15">
        <v>109.3</v>
      </c>
      <c r="M26" s="15">
        <v>107.7</v>
      </c>
      <c r="N26" s="15">
        <v>109.8</v>
      </c>
      <c r="O26" s="15">
        <v>107.7</v>
      </c>
      <c r="P26" s="15">
        <v>114.2</v>
      </c>
    </row>
    <row r="27" spans="1:16" hidden="1" x14ac:dyDescent="0.45">
      <c r="A27" t="s">
        <v>34</v>
      </c>
      <c r="B27">
        <v>2013</v>
      </c>
      <c r="C27" t="s">
        <v>42</v>
      </c>
      <c r="D27" s="15">
        <v>121.58</v>
      </c>
      <c r="E27" s="15">
        <v>110.47499999999999</v>
      </c>
      <c r="F27" s="15">
        <v>112</v>
      </c>
      <c r="G27" s="15">
        <v>111.5</v>
      </c>
      <c r="H27" s="15">
        <v>109.7</v>
      </c>
      <c r="I27" s="15">
        <v>110.5</v>
      </c>
      <c r="J27" s="15">
        <v>109.6</v>
      </c>
      <c r="K27" s="15">
        <v>108.1</v>
      </c>
      <c r="L27" s="15">
        <v>109.9</v>
      </c>
      <c r="M27" s="15">
        <v>107.5</v>
      </c>
      <c r="N27" s="15">
        <v>110.6</v>
      </c>
      <c r="O27" s="15">
        <v>107.9</v>
      </c>
      <c r="P27" s="15">
        <v>113.7</v>
      </c>
    </row>
    <row r="28" spans="1:16" hidden="1" x14ac:dyDescent="0.45">
      <c r="A28" t="s">
        <v>33</v>
      </c>
      <c r="B28">
        <v>2013</v>
      </c>
      <c r="C28" t="s">
        <v>42</v>
      </c>
      <c r="D28" s="15">
        <v>123.88</v>
      </c>
      <c r="E28" s="15">
        <v>110.125</v>
      </c>
      <c r="F28" s="15">
        <v>112.9</v>
      </c>
      <c r="G28" s="15">
        <v>110.5</v>
      </c>
      <c r="H28" s="15">
        <v>109.7</v>
      </c>
      <c r="I28" s="15">
        <v>109.5</v>
      </c>
      <c r="J28" s="15">
        <v>109.6</v>
      </c>
      <c r="K28" s="15">
        <v>107.9</v>
      </c>
      <c r="L28" s="15">
        <v>110.4</v>
      </c>
      <c r="M28" s="15">
        <v>107.4</v>
      </c>
      <c r="N28" s="15">
        <v>111.2</v>
      </c>
      <c r="O28" s="15">
        <v>108.15</v>
      </c>
      <c r="P28" s="15">
        <v>113.2</v>
      </c>
    </row>
    <row r="29" spans="1:16" hidden="1" x14ac:dyDescent="0.45">
      <c r="A29" t="s">
        <v>30</v>
      </c>
      <c r="B29">
        <v>2013</v>
      </c>
      <c r="C29" t="s">
        <v>43</v>
      </c>
      <c r="D29" s="15">
        <v>123.56000000000002</v>
      </c>
      <c r="E29" s="15">
        <v>111.27500000000001</v>
      </c>
      <c r="F29" s="15">
        <v>112.2</v>
      </c>
      <c r="G29" s="15">
        <v>113.09999999999998</v>
      </c>
      <c r="H29" s="15">
        <v>110.5</v>
      </c>
      <c r="I29" s="15">
        <v>111.6</v>
      </c>
      <c r="J29" s="15">
        <v>110.4</v>
      </c>
      <c r="K29" s="15">
        <v>108.9</v>
      </c>
      <c r="L29" s="15">
        <v>109.3</v>
      </c>
      <c r="M29" s="15">
        <v>108.3</v>
      </c>
      <c r="N29" s="15">
        <v>110.2</v>
      </c>
      <c r="O29" s="15">
        <v>108.3</v>
      </c>
      <c r="P29" s="15">
        <v>115.5</v>
      </c>
    </row>
    <row r="30" spans="1:16" hidden="1" x14ac:dyDescent="0.45">
      <c r="A30" t="s">
        <v>34</v>
      </c>
      <c r="B30">
        <v>2013</v>
      </c>
      <c r="C30" t="s">
        <v>43</v>
      </c>
      <c r="D30" s="15">
        <v>124.38</v>
      </c>
      <c r="E30" s="15">
        <v>111.03750000000001</v>
      </c>
      <c r="F30" s="15">
        <v>112.5</v>
      </c>
      <c r="G30" s="15">
        <v>112.39999999999999</v>
      </c>
      <c r="H30" s="15">
        <v>110.5</v>
      </c>
      <c r="I30" s="15">
        <v>110.9</v>
      </c>
      <c r="J30" s="15">
        <v>110.3</v>
      </c>
      <c r="K30" s="15">
        <v>108.6</v>
      </c>
      <c r="L30" s="15">
        <v>109.5</v>
      </c>
      <c r="M30" s="15">
        <v>108.1</v>
      </c>
      <c r="N30" s="15">
        <v>110.8</v>
      </c>
      <c r="O30" s="15">
        <v>108.30000000000001</v>
      </c>
      <c r="P30" s="15">
        <v>114.8</v>
      </c>
    </row>
    <row r="31" spans="1:16" hidden="1" x14ac:dyDescent="0.45">
      <c r="A31" t="s">
        <v>33</v>
      </c>
      <c r="B31">
        <v>2013</v>
      </c>
      <c r="C31" t="s">
        <v>43</v>
      </c>
      <c r="D31" s="15">
        <v>126.53999999999999</v>
      </c>
      <c r="E31" s="15">
        <v>110.56249999999999</v>
      </c>
      <c r="F31" s="15">
        <v>113.5</v>
      </c>
      <c r="G31" s="15">
        <v>111.39999999999999</v>
      </c>
      <c r="H31" s="15">
        <v>110.5</v>
      </c>
      <c r="I31" s="15">
        <v>109.7</v>
      </c>
      <c r="J31" s="15">
        <v>110.2</v>
      </c>
      <c r="K31" s="15">
        <v>108.2</v>
      </c>
      <c r="L31" s="15">
        <v>109.7</v>
      </c>
      <c r="M31" s="15">
        <v>108</v>
      </c>
      <c r="N31" s="15">
        <v>111.3</v>
      </c>
      <c r="O31" s="15">
        <v>108.35</v>
      </c>
      <c r="P31" s="15">
        <v>114</v>
      </c>
    </row>
    <row r="32" spans="1:16" hidden="1" x14ac:dyDescent="0.45">
      <c r="A32" t="s">
        <v>34</v>
      </c>
      <c r="B32">
        <v>2013</v>
      </c>
      <c r="C32" t="s">
        <v>45</v>
      </c>
      <c r="D32" s="15">
        <v>128.64000000000001</v>
      </c>
      <c r="E32" s="15">
        <v>111.94999999999999</v>
      </c>
      <c r="F32" s="15">
        <v>113.1</v>
      </c>
      <c r="G32" s="15">
        <v>113.30000000000001</v>
      </c>
      <c r="H32" s="15">
        <v>111.1</v>
      </c>
      <c r="I32" s="15">
        <v>111.6</v>
      </c>
      <c r="J32" s="15">
        <v>111.1</v>
      </c>
      <c r="K32" s="15">
        <v>109.3</v>
      </c>
      <c r="L32" s="15">
        <v>109.5</v>
      </c>
      <c r="M32" s="15">
        <v>108.6</v>
      </c>
      <c r="N32" s="15">
        <v>111.2</v>
      </c>
      <c r="O32" s="15">
        <v>108.9</v>
      </c>
      <c r="P32" s="15">
        <v>116.3</v>
      </c>
    </row>
    <row r="33" spans="1:16" hidden="1" x14ac:dyDescent="0.45">
      <c r="A33" t="s">
        <v>33</v>
      </c>
      <c r="B33">
        <v>2013</v>
      </c>
      <c r="C33" t="s">
        <v>45</v>
      </c>
      <c r="D33" s="15">
        <v>130.74</v>
      </c>
      <c r="E33" s="15">
        <v>111.3625</v>
      </c>
      <c r="F33" s="15">
        <v>114.1</v>
      </c>
      <c r="G33" s="15">
        <v>112.26666666666667</v>
      </c>
      <c r="H33" s="15">
        <v>111.1</v>
      </c>
      <c r="I33" s="15">
        <v>110</v>
      </c>
      <c r="J33" s="15">
        <v>110.9</v>
      </c>
      <c r="K33" s="15">
        <v>108.6</v>
      </c>
      <c r="L33" s="15">
        <v>109.5</v>
      </c>
      <c r="M33" s="15">
        <v>108.5</v>
      </c>
      <c r="N33" s="15">
        <v>111.3</v>
      </c>
      <c r="O33" s="15">
        <v>108.75</v>
      </c>
      <c r="P33" s="15">
        <v>115</v>
      </c>
    </row>
    <row r="34" spans="1:16" hidden="1" x14ac:dyDescent="0.45">
      <c r="A34" t="s">
        <v>30</v>
      </c>
      <c r="B34">
        <v>2013</v>
      </c>
      <c r="C34" t="s">
        <v>46</v>
      </c>
      <c r="D34" s="15">
        <v>122.25999999999999</v>
      </c>
      <c r="E34" s="15">
        <v>112.21249999999999</v>
      </c>
      <c r="F34" s="15">
        <v>113.6</v>
      </c>
      <c r="G34" s="15">
        <v>115.10000000000001</v>
      </c>
      <c r="H34" s="15">
        <v>110.7</v>
      </c>
      <c r="I34" s="15">
        <v>112.8</v>
      </c>
      <c r="J34" s="15">
        <v>112.1</v>
      </c>
      <c r="K34" s="15">
        <v>110.1</v>
      </c>
      <c r="L34" s="15">
        <v>109.9</v>
      </c>
      <c r="M34" s="15">
        <v>109.2</v>
      </c>
      <c r="N34" s="15">
        <v>111.6</v>
      </c>
      <c r="O34" s="15">
        <v>109.1</v>
      </c>
      <c r="P34" s="15">
        <v>115.5</v>
      </c>
    </row>
    <row r="35" spans="1:16" hidden="1" x14ac:dyDescent="0.45">
      <c r="A35" t="s">
        <v>34</v>
      </c>
      <c r="B35">
        <v>2013</v>
      </c>
      <c r="C35" t="s">
        <v>46</v>
      </c>
      <c r="D35" s="15">
        <v>122.46</v>
      </c>
      <c r="E35" s="15">
        <v>111.87499999999999</v>
      </c>
      <c r="F35" s="15">
        <v>114</v>
      </c>
      <c r="G35" s="15">
        <v>114.23333333333333</v>
      </c>
      <c r="H35" s="15">
        <v>110.7</v>
      </c>
      <c r="I35" s="15">
        <v>111.9</v>
      </c>
      <c r="J35" s="15">
        <v>111.7</v>
      </c>
      <c r="K35" s="15">
        <v>109.7</v>
      </c>
      <c r="L35" s="15">
        <v>109.8</v>
      </c>
      <c r="M35" s="15">
        <v>109</v>
      </c>
      <c r="N35" s="15">
        <v>111.5</v>
      </c>
      <c r="O35" s="15">
        <v>108.95</v>
      </c>
      <c r="P35" s="15">
        <v>114.5</v>
      </c>
    </row>
    <row r="36" spans="1:16" hidden="1" x14ac:dyDescent="0.45">
      <c r="A36" t="s">
        <v>33</v>
      </c>
      <c r="B36">
        <v>2013</v>
      </c>
      <c r="C36" t="s">
        <v>46</v>
      </c>
      <c r="D36" s="15">
        <v>122.97999999999999</v>
      </c>
      <c r="E36" s="15">
        <v>111.1875</v>
      </c>
      <c r="F36" s="15">
        <v>115</v>
      </c>
      <c r="G36" s="15">
        <v>112.93333333333334</v>
      </c>
      <c r="H36" s="15">
        <v>110.7</v>
      </c>
      <c r="I36" s="15">
        <v>110.4</v>
      </c>
      <c r="J36" s="15">
        <v>111.3</v>
      </c>
      <c r="K36" s="15">
        <v>109</v>
      </c>
      <c r="L36" s="15">
        <v>109.7</v>
      </c>
      <c r="M36" s="15">
        <v>108.9</v>
      </c>
      <c r="N36" s="15">
        <v>111.4</v>
      </c>
      <c r="O36" s="15">
        <v>108.75</v>
      </c>
      <c r="P36" s="15">
        <v>113.3</v>
      </c>
    </row>
    <row r="37" spans="1:16" hidden="1" x14ac:dyDescent="0.45">
      <c r="A37" t="s">
        <v>30</v>
      </c>
      <c r="B37">
        <v>2013</v>
      </c>
      <c r="C37" t="s">
        <v>45</v>
      </c>
      <c r="D37" s="15">
        <v>127.72</v>
      </c>
      <c r="E37" s="15">
        <v>112.27499999999999</v>
      </c>
      <c r="F37" s="15">
        <v>112.8</v>
      </c>
      <c r="G37" s="15">
        <v>114.03333333333335</v>
      </c>
      <c r="H37" s="15">
        <v>111.1</v>
      </c>
      <c r="I37" s="15">
        <v>112.6</v>
      </c>
      <c r="J37" s="15">
        <v>111.3</v>
      </c>
      <c r="K37" s="15">
        <v>109.7</v>
      </c>
      <c r="L37" s="15">
        <v>109.6</v>
      </c>
      <c r="M37" s="15">
        <v>108.7</v>
      </c>
      <c r="N37" s="15">
        <v>111</v>
      </c>
      <c r="O37" s="15">
        <v>109</v>
      </c>
      <c r="P37" s="15">
        <v>117.4</v>
      </c>
    </row>
    <row r="38" spans="1:16" hidden="1" x14ac:dyDescent="0.45">
      <c r="A38" t="s">
        <v>30</v>
      </c>
      <c r="B38">
        <v>2014</v>
      </c>
      <c r="C38" t="s">
        <v>31</v>
      </c>
      <c r="D38" s="15">
        <v>118.28</v>
      </c>
      <c r="E38" s="15">
        <v>111.89999999999999</v>
      </c>
      <c r="F38" s="15">
        <v>114</v>
      </c>
      <c r="G38" s="15">
        <v>115.73333333333333</v>
      </c>
      <c r="H38" s="15">
        <v>111.6</v>
      </c>
      <c r="I38" s="15">
        <v>113</v>
      </c>
      <c r="J38" s="15">
        <v>112.6</v>
      </c>
      <c r="K38" s="15">
        <v>110.6</v>
      </c>
      <c r="L38" s="15">
        <v>110.5</v>
      </c>
      <c r="M38" s="15">
        <v>109.6</v>
      </c>
      <c r="N38" s="15">
        <v>111.8</v>
      </c>
      <c r="O38" s="15">
        <v>109.44999999999999</v>
      </c>
      <c r="P38" s="15">
        <v>114.2</v>
      </c>
    </row>
    <row r="39" spans="1:16" hidden="1" x14ac:dyDescent="0.45">
      <c r="A39" t="s">
        <v>34</v>
      </c>
      <c r="B39">
        <v>2014</v>
      </c>
      <c r="C39" t="s">
        <v>31</v>
      </c>
      <c r="D39" s="15">
        <v>118.61999999999998</v>
      </c>
      <c r="E39" s="15">
        <v>111.58749999999999</v>
      </c>
      <c r="F39" s="15">
        <v>114.5</v>
      </c>
      <c r="G39" s="15">
        <v>114.8</v>
      </c>
      <c r="H39" s="15">
        <v>111.6</v>
      </c>
      <c r="I39" s="15">
        <v>112.2</v>
      </c>
      <c r="J39" s="15">
        <v>112.3</v>
      </c>
      <c r="K39" s="15">
        <v>110.3</v>
      </c>
      <c r="L39" s="15">
        <v>110.7</v>
      </c>
      <c r="M39" s="15">
        <v>109.7</v>
      </c>
      <c r="N39" s="15">
        <v>111.6</v>
      </c>
      <c r="O39" s="15">
        <v>109.4</v>
      </c>
      <c r="P39" s="15">
        <v>113.6</v>
      </c>
    </row>
    <row r="40" spans="1:16" hidden="1" x14ac:dyDescent="0.45">
      <c r="A40" t="s">
        <v>33</v>
      </c>
      <c r="B40">
        <v>2014</v>
      </c>
      <c r="C40" t="s">
        <v>31</v>
      </c>
      <c r="D40" s="15">
        <v>119.3</v>
      </c>
      <c r="E40" s="15">
        <v>110.97500000000001</v>
      </c>
      <c r="F40" s="15">
        <v>115.7</v>
      </c>
      <c r="G40" s="15">
        <v>113.46666666666665</v>
      </c>
      <c r="H40" s="15">
        <v>111.6</v>
      </c>
      <c r="I40" s="15">
        <v>111</v>
      </c>
      <c r="J40" s="15">
        <v>111.9</v>
      </c>
      <c r="K40" s="15">
        <v>109.7</v>
      </c>
      <c r="L40" s="15">
        <v>110.8</v>
      </c>
      <c r="M40" s="15">
        <v>109.8</v>
      </c>
      <c r="N40" s="15">
        <v>111.5</v>
      </c>
      <c r="O40" s="15">
        <v>109.25</v>
      </c>
      <c r="P40" s="15">
        <v>112.9</v>
      </c>
    </row>
    <row r="41" spans="1:16" hidden="1" x14ac:dyDescent="0.45">
      <c r="A41" t="s">
        <v>30</v>
      </c>
      <c r="B41">
        <v>2014</v>
      </c>
      <c r="C41" t="s">
        <v>35</v>
      </c>
      <c r="D41" s="15">
        <v>117.3</v>
      </c>
      <c r="E41" s="15">
        <v>111.96249999999998</v>
      </c>
      <c r="F41" s="15">
        <v>114.2</v>
      </c>
      <c r="G41" s="15">
        <v>116.10000000000001</v>
      </c>
      <c r="H41" s="15">
        <v>112.5</v>
      </c>
      <c r="I41" s="15">
        <v>113.2</v>
      </c>
      <c r="J41" s="15">
        <v>112.9</v>
      </c>
      <c r="K41" s="15">
        <v>110.9</v>
      </c>
      <c r="L41" s="15">
        <v>110.8</v>
      </c>
      <c r="M41" s="15">
        <v>109.9</v>
      </c>
      <c r="N41" s="15">
        <v>112</v>
      </c>
      <c r="O41" s="15">
        <v>109.80000000000001</v>
      </c>
      <c r="P41" s="15">
        <v>114</v>
      </c>
    </row>
    <row r="42" spans="1:16" hidden="1" x14ac:dyDescent="0.45">
      <c r="A42" t="s">
        <v>34</v>
      </c>
      <c r="B42">
        <v>2014</v>
      </c>
      <c r="C42" t="s">
        <v>35</v>
      </c>
      <c r="D42" s="15">
        <v>117.34</v>
      </c>
      <c r="E42" s="15">
        <v>111.675</v>
      </c>
      <c r="F42" s="15">
        <v>114.7</v>
      </c>
      <c r="G42" s="15">
        <v>115.2</v>
      </c>
      <c r="H42" s="15">
        <v>112.5</v>
      </c>
      <c r="I42" s="15">
        <v>112.4</v>
      </c>
      <c r="J42" s="15">
        <v>112.8</v>
      </c>
      <c r="K42" s="15">
        <v>110.7</v>
      </c>
      <c r="L42" s="15">
        <v>111.1</v>
      </c>
      <c r="M42" s="15">
        <v>110.1</v>
      </c>
      <c r="N42" s="15">
        <v>111.8</v>
      </c>
      <c r="O42" s="15">
        <v>109.80000000000001</v>
      </c>
      <c r="P42" s="15">
        <v>113.6</v>
      </c>
    </row>
    <row r="43" spans="1:16" hidden="1" x14ac:dyDescent="0.45">
      <c r="A43" t="s">
        <v>33</v>
      </c>
      <c r="B43">
        <v>2014</v>
      </c>
      <c r="C43" t="s">
        <v>35</v>
      </c>
      <c r="D43" s="15">
        <v>117.46000000000001</v>
      </c>
      <c r="E43" s="15">
        <v>111.08750000000001</v>
      </c>
      <c r="F43" s="15">
        <v>116.2</v>
      </c>
      <c r="G43" s="15">
        <v>113.89999999999999</v>
      </c>
      <c r="H43" s="15">
        <v>112.5</v>
      </c>
      <c r="I43" s="15">
        <v>111.1</v>
      </c>
      <c r="J43" s="15">
        <v>112.6</v>
      </c>
      <c r="K43" s="15">
        <v>110.4</v>
      </c>
      <c r="L43" s="15">
        <v>111.3</v>
      </c>
      <c r="M43" s="15">
        <v>110.3</v>
      </c>
      <c r="N43" s="15">
        <v>111.6</v>
      </c>
      <c r="O43" s="15">
        <v>109.85</v>
      </c>
      <c r="P43" s="15">
        <v>113.1</v>
      </c>
    </row>
    <row r="44" spans="1:16" hidden="1" x14ac:dyDescent="0.45">
      <c r="A44" t="s">
        <v>30</v>
      </c>
      <c r="B44">
        <v>2014</v>
      </c>
      <c r="C44" t="s">
        <v>36</v>
      </c>
      <c r="D44" s="15">
        <v>118.47999999999999</v>
      </c>
      <c r="E44" s="15">
        <v>112.375</v>
      </c>
      <c r="F44" s="15">
        <v>114.6</v>
      </c>
      <c r="G44" s="15">
        <v>116.53333333333335</v>
      </c>
      <c r="H44" s="15">
        <v>113.2</v>
      </c>
      <c r="I44" s="15">
        <v>113.4</v>
      </c>
      <c r="J44" s="15">
        <v>113.4</v>
      </c>
      <c r="K44" s="15">
        <v>111.4</v>
      </c>
      <c r="L44" s="15">
        <v>111.2</v>
      </c>
      <c r="M44" s="15">
        <v>110.2</v>
      </c>
      <c r="N44" s="15">
        <v>112.4</v>
      </c>
      <c r="O44" s="15">
        <v>110.1</v>
      </c>
      <c r="P44" s="15">
        <v>114.6</v>
      </c>
    </row>
    <row r="45" spans="1:16" hidden="1" x14ac:dyDescent="0.45">
      <c r="A45" t="s">
        <v>33</v>
      </c>
      <c r="B45">
        <v>2014</v>
      </c>
      <c r="C45" t="s">
        <v>36</v>
      </c>
      <c r="D45" s="15">
        <v>118.02000000000001</v>
      </c>
      <c r="E45" s="15">
        <v>111.6125</v>
      </c>
      <c r="F45" s="15">
        <v>116.7</v>
      </c>
      <c r="G45" s="15">
        <v>114.36666666666666</v>
      </c>
      <c r="H45" s="15">
        <v>113.2</v>
      </c>
      <c r="I45" s="15">
        <v>110.9</v>
      </c>
      <c r="J45" s="15">
        <v>113</v>
      </c>
      <c r="K45" s="15">
        <v>110.8</v>
      </c>
      <c r="L45" s="15">
        <v>111.6</v>
      </c>
      <c r="M45" s="15">
        <v>110.9</v>
      </c>
      <c r="N45" s="15">
        <v>111.8</v>
      </c>
      <c r="O45" s="15">
        <v>110.30000000000001</v>
      </c>
      <c r="P45" s="15">
        <v>113.7</v>
      </c>
    </row>
    <row r="46" spans="1:16" hidden="1" x14ac:dyDescent="0.45">
      <c r="A46" t="s">
        <v>30</v>
      </c>
      <c r="B46">
        <v>2014</v>
      </c>
      <c r="C46" t="s">
        <v>37</v>
      </c>
      <c r="D46" s="15">
        <v>120</v>
      </c>
      <c r="E46" s="15">
        <v>113.01250000000002</v>
      </c>
      <c r="F46" s="15">
        <v>115.4</v>
      </c>
      <c r="G46" s="15">
        <v>117.33333333333333</v>
      </c>
      <c r="H46" s="15">
        <v>113.9</v>
      </c>
      <c r="I46" s="15">
        <v>113.4</v>
      </c>
      <c r="J46" s="15">
        <v>113.7</v>
      </c>
      <c r="K46" s="15">
        <v>111.8</v>
      </c>
      <c r="L46" s="15">
        <v>111.2</v>
      </c>
      <c r="M46" s="15">
        <v>110.5</v>
      </c>
      <c r="N46" s="15">
        <v>113</v>
      </c>
      <c r="O46" s="15">
        <v>110.2</v>
      </c>
      <c r="P46" s="15">
        <v>115.4</v>
      </c>
    </row>
    <row r="47" spans="1:16" hidden="1" x14ac:dyDescent="0.45">
      <c r="A47" t="s">
        <v>34</v>
      </c>
      <c r="B47">
        <v>2014</v>
      </c>
      <c r="C47" t="s">
        <v>37</v>
      </c>
      <c r="D47" s="15">
        <v>119.98000000000002</v>
      </c>
      <c r="E47" s="15">
        <v>113.02500000000001</v>
      </c>
      <c r="F47" s="15">
        <v>116</v>
      </c>
      <c r="G47" s="15">
        <v>116.33333333333333</v>
      </c>
      <c r="H47" s="15">
        <v>113.9</v>
      </c>
      <c r="I47" s="15">
        <v>112.5</v>
      </c>
      <c r="J47" s="15">
        <v>113.6</v>
      </c>
      <c r="K47" s="15">
        <v>111.5</v>
      </c>
      <c r="L47" s="15">
        <v>111.2</v>
      </c>
      <c r="M47" s="15">
        <v>110.9</v>
      </c>
      <c r="N47" s="15">
        <v>112.7</v>
      </c>
      <c r="O47" s="15">
        <v>110.25</v>
      </c>
      <c r="P47" s="15">
        <v>115.1</v>
      </c>
    </row>
    <row r="48" spans="1:16" hidden="1" x14ac:dyDescent="0.45">
      <c r="A48" t="s">
        <v>33</v>
      </c>
      <c r="B48">
        <v>2014</v>
      </c>
      <c r="C48" t="s">
        <v>37</v>
      </c>
      <c r="D48" s="15">
        <v>119.97999999999999</v>
      </c>
      <c r="E48" s="15">
        <v>113.01250000000002</v>
      </c>
      <c r="F48" s="15">
        <v>117.6</v>
      </c>
      <c r="G48" s="15">
        <v>114.83333333333333</v>
      </c>
      <c r="H48" s="15">
        <v>113.9</v>
      </c>
      <c r="I48" s="15">
        <v>110.9</v>
      </c>
      <c r="J48" s="15">
        <v>113.4</v>
      </c>
      <c r="K48" s="15">
        <v>111</v>
      </c>
      <c r="L48" s="15">
        <v>111.2</v>
      </c>
      <c r="M48" s="15">
        <v>111.2</v>
      </c>
      <c r="N48" s="15">
        <v>112.5</v>
      </c>
      <c r="O48" s="15">
        <v>110.25</v>
      </c>
      <c r="P48" s="15">
        <v>114.7</v>
      </c>
    </row>
    <row r="49" spans="1:16" hidden="1" x14ac:dyDescent="0.45">
      <c r="A49" t="s">
        <v>30</v>
      </c>
      <c r="B49">
        <v>2014</v>
      </c>
      <c r="C49" t="s">
        <v>38</v>
      </c>
      <c r="D49" s="15">
        <v>121.06000000000002</v>
      </c>
      <c r="E49" s="15">
        <v>113.57500000000002</v>
      </c>
      <c r="F49" s="15">
        <v>116.3</v>
      </c>
      <c r="G49" s="15">
        <v>118</v>
      </c>
      <c r="H49" s="15">
        <v>114.3</v>
      </c>
      <c r="I49" s="15">
        <v>113.4</v>
      </c>
      <c r="J49" s="15">
        <v>114.1</v>
      </c>
      <c r="K49" s="15">
        <v>112.1</v>
      </c>
      <c r="L49" s="15">
        <v>111.4</v>
      </c>
      <c r="M49" s="15">
        <v>110.9</v>
      </c>
      <c r="N49" s="15">
        <v>113.1</v>
      </c>
      <c r="O49" s="15">
        <v>110.35</v>
      </c>
      <c r="P49" s="15">
        <v>116</v>
      </c>
    </row>
    <row r="50" spans="1:16" hidden="1" x14ac:dyDescent="0.45">
      <c r="A50" t="s">
        <v>34</v>
      </c>
      <c r="B50">
        <v>2014</v>
      </c>
      <c r="C50" t="s">
        <v>38</v>
      </c>
      <c r="D50" s="15">
        <v>121.72</v>
      </c>
      <c r="E50" s="15">
        <v>113.73750000000001</v>
      </c>
      <c r="F50" s="15">
        <v>116.8</v>
      </c>
      <c r="G50" s="15">
        <v>116.93333333333332</v>
      </c>
      <c r="H50" s="15">
        <v>114.3</v>
      </c>
      <c r="I50" s="15">
        <v>112.5</v>
      </c>
      <c r="J50" s="15">
        <v>114.1</v>
      </c>
      <c r="K50" s="15">
        <v>111.8</v>
      </c>
      <c r="L50" s="15">
        <v>111.3</v>
      </c>
      <c r="M50" s="15">
        <v>111.2</v>
      </c>
      <c r="N50" s="15">
        <v>113</v>
      </c>
      <c r="O50" s="15">
        <v>110.44999999999999</v>
      </c>
      <c r="P50" s="15">
        <v>115.8</v>
      </c>
    </row>
    <row r="51" spans="1:16" hidden="1" x14ac:dyDescent="0.45">
      <c r="A51" t="s">
        <v>33</v>
      </c>
      <c r="B51">
        <v>2014</v>
      </c>
      <c r="C51" t="s">
        <v>38</v>
      </c>
      <c r="D51" s="15">
        <v>122.72</v>
      </c>
      <c r="E51" s="15">
        <v>113.96249999999999</v>
      </c>
      <c r="F51" s="15">
        <v>118.3</v>
      </c>
      <c r="G51" s="15">
        <v>115.3</v>
      </c>
      <c r="H51" s="15">
        <v>114.3</v>
      </c>
      <c r="I51" s="15">
        <v>111.1</v>
      </c>
      <c r="J51" s="15">
        <v>114.1</v>
      </c>
      <c r="K51" s="15">
        <v>111.2</v>
      </c>
      <c r="L51" s="15">
        <v>111.3</v>
      </c>
      <c r="M51" s="15">
        <v>111.5</v>
      </c>
      <c r="N51" s="15">
        <v>112.9</v>
      </c>
      <c r="O51" s="15">
        <v>110.5</v>
      </c>
      <c r="P51" s="15">
        <v>115.6</v>
      </c>
    </row>
    <row r="52" spans="1:16" hidden="1" x14ac:dyDescent="0.45">
      <c r="A52" t="s">
        <v>30</v>
      </c>
      <c r="B52">
        <v>2014</v>
      </c>
      <c r="C52" t="s">
        <v>39</v>
      </c>
      <c r="D52" s="15">
        <v>122.42</v>
      </c>
      <c r="E52" s="15">
        <v>114.19999999999999</v>
      </c>
      <c r="F52" s="15">
        <v>117.3</v>
      </c>
      <c r="G52" s="15">
        <v>118.76666666666667</v>
      </c>
      <c r="H52" s="15">
        <v>113.9</v>
      </c>
      <c r="I52" s="15">
        <v>114.4</v>
      </c>
      <c r="J52" s="15">
        <v>114.9</v>
      </c>
      <c r="K52" s="15">
        <v>112.8</v>
      </c>
      <c r="L52" s="15">
        <v>112.2</v>
      </c>
      <c r="M52" s="15">
        <v>111.4</v>
      </c>
      <c r="N52" s="15">
        <v>114.3</v>
      </c>
      <c r="O52" s="15">
        <v>110.15</v>
      </c>
      <c r="P52" s="15">
        <v>117</v>
      </c>
    </row>
    <row r="53" spans="1:16" hidden="1" x14ac:dyDescent="0.45">
      <c r="A53" t="s">
        <v>34</v>
      </c>
      <c r="B53">
        <v>2014</v>
      </c>
      <c r="C53" t="s">
        <v>39</v>
      </c>
      <c r="D53" s="15">
        <v>123.8</v>
      </c>
      <c r="E53" s="15">
        <v>114.33750000000001</v>
      </c>
      <c r="F53" s="15">
        <v>117.8</v>
      </c>
      <c r="G53" s="15">
        <v>117.56666666666666</v>
      </c>
      <c r="H53" s="15">
        <v>113.9</v>
      </c>
      <c r="I53" s="15">
        <v>113.2</v>
      </c>
      <c r="J53" s="15">
        <v>114.6</v>
      </c>
      <c r="K53" s="15">
        <v>112.3</v>
      </c>
      <c r="L53" s="15">
        <v>111.8</v>
      </c>
      <c r="M53" s="15">
        <v>111.6</v>
      </c>
      <c r="N53" s="15">
        <v>114.8</v>
      </c>
      <c r="O53" s="15">
        <v>110.3</v>
      </c>
      <c r="P53" s="15">
        <v>116.7</v>
      </c>
    </row>
    <row r="54" spans="1:16" hidden="1" x14ac:dyDescent="0.45">
      <c r="A54" t="s">
        <v>33</v>
      </c>
      <c r="B54">
        <v>2014</v>
      </c>
      <c r="C54" t="s">
        <v>39</v>
      </c>
      <c r="D54" s="15">
        <v>126.08</v>
      </c>
      <c r="E54" s="15">
        <v>114.575</v>
      </c>
      <c r="F54" s="15">
        <v>119</v>
      </c>
      <c r="G54" s="15">
        <v>115.76666666666667</v>
      </c>
      <c r="H54" s="15">
        <v>113.9</v>
      </c>
      <c r="I54" s="15">
        <v>111.2</v>
      </c>
      <c r="J54" s="15">
        <v>114.3</v>
      </c>
      <c r="K54" s="15">
        <v>111.4</v>
      </c>
      <c r="L54" s="15">
        <v>111.5</v>
      </c>
      <c r="M54" s="15">
        <v>111.8</v>
      </c>
      <c r="N54" s="15">
        <v>115.1</v>
      </c>
      <c r="O54" s="15">
        <v>110.45</v>
      </c>
      <c r="P54" s="15">
        <v>116.4</v>
      </c>
    </row>
    <row r="55" spans="1:16" hidden="1" x14ac:dyDescent="0.45">
      <c r="A55" t="s">
        <v>30</v>
      </c>
      <c r="B55">
        <v>2014</v>
      </c>
      <c r="C55" t="s">
        <v>40</v>
      </c>
      <c r="D55" s="15">
        <v>128</v>
      </c>
      <c r="E55" s="15">
        <v>115.39999999999999</v>
      </c>
      <c r="F55" s="15">
        <v>118</v>
      </c>
      <c r="G55" s="15">
        <v>119.76666666666667</v>
      </c>
      <c r="H55" s="15">
        <v>114.8</v>
      </c>
      <c r="I55" s="15">
        <v>115.3</v>
      </c>
      <c r="J55" s="15">
        <v>115.4</v>
      </c>
      <c r="K55" s="15">
        <v>113.4</v>
      </c>
      <c r="L55" s="15">
        <v>113.2</v>
      </c>
      <c r="M55" s="15">
        <v>111.8</v>
      </c>
      <c r="N55" s="15">
        <v>115.5</v>
      </c>
      <c r="O55" s="15">
        <v>110.94999999999999</v>
      </c>
      <c r="P55" s="15">
        <v>119.5</v>
      </c>
    </row>
    <row r="56" spans="1:16" hidden="1" x14ac:dyDescent="0.45">
      <c r="A56" t="s">
        <v>34</v>
      </c>
      <c r="B56">
        <v>2014</v>
      </c>
      <c r="C56" t="s">
        <v>40</v>
      </c>
      <c r="D56" s="15">
        <v>130.32</v>
      </c>
      <c r="E56" s="15">
        <v>115.58750000000001</v>
      </c>
      <c r="F56" s="15">
        <v>118.8</v>
      </c>
      <c r="G56" s="15">
        <v>118.33333333333333</v>
      </c>
      <c r="H56" s="15">
        <v>114.8</v>
      </c>
      <c r="I56" s="15">
        <v>113.9</v>
      </c>
      <c r="J56" s="15">
        <v>115.2</v>
      </c>
      <c r="K56" s="15">
        <v>112.7</v>
      </c>
      <c r="L56" s="15">
        <v>113.1</v>
      </c>
      <c r="M56" s="15">
        <v>112.1</v>
      </c>
      <c r="N56" s="15">
        <v>116.8</v>
      </c>
      <c r="O56" s="15">
        <v>111.25</v>
      </c>
      <c r="P56" s="15">
        <v>119.2</v>
      </c>
    </row>
    <row r="57" spans="1:16" hidden="1" x14ac:dyDescent="0.45">
      <c r="A57" t="s">
        <v>33</v>
      </c>
      <c r="B57">
        <v>2014</v>
      </c>
      <c r="C57" t="s">
        <v>40</v>
      </c>
      <c r="D57" s="15">
        <v>134.42000000000002</v>
      </c>
      <c r="E57" s="15">
        <v>115.92499999999998</v>
      </c>
      <c r="F57" s="15">
        <v>121</v>
      </c>
      <c r="G57" s="15">
        <v>116.33333333333333</v>
      </c>
      <c r="H57" s="15">
        <v>114.8</v>
      </c>
      <c r="I57" s="15">
        <v>111.6</v>
      </c>
      <c r="J57" s="15">
        <v>114.9</v>
      </c>
      <c r="K57" s="15">
        <v>111.5</v>
      </c>
      <c r="L57" s="15">
        <v>113</v>
      </c>
      <c r="M57" s="15">
        <v>112.4</v>
      </c>
      <c r="N57" s="15">
        <v>117.8</v>
      </c>
      <c r="O57" s="15">
        <v>111.6</v>
      </c>
      <c r="P57" s="15">
        <v>118.9</v>
      </c>
    </row>
    <row r="58" spans="1:16" hidden="1" x14ac:dyDescent="0.45">
      <c r="A58" t="s">
        <v>30</v>
      </c>
      <c r="B58">
        <v>2014</v>
      </c>
      <c r="C58" t="s">
        <v>41</v>
      </c>
      <c r="D58" s="15">
        <v>130.66</v>
      </c>
      <c r="E58" s="15">
        <v>116.125</v>
      </c>
      <c r="F58" s="15">
        <v>118.8</v>
      </c>
      <c r="G58" s="15">
        <v>120.13333333333333</v>
      </c>
      <c r="H58" s="15">
        <v>115.5</v>
      </c>
      <c r="I58" s="15">
        <v>115.4</v>
      </c>
      <c r="J58" s="15">
        <v>115.9</v>
      </c>
      <c r="K58" s="15">
        <v>114</v>
      </c>
      <c r="L58" s="15">
        <v>113.2</v>
      </c>
      <c r="M58" s="15">
        <v>112.2</v>
      </c>
      <c r="N58" s="15">
        <v>116.2</v>
      </c>
      <c r="O58" s="15">
        <v>111.45</v>
      </c>
      <c r="P58" s="15">
        <v>120.7</v>
      </c>
    </row>
    <row r="59" spans="1:16" hidden="1" x14ac:dyDescent="0.45">
      <c r="A59" t="s">
        <v>34</v>
      </c>
      <c r="B59">
        <v>2014</v>
      </c>
      <c r="C59" t="s">
        <v>41</v>
      </c>
      <c r="D59" s="15">
        <v>132.6</v>
      </c>
      <c r="E59" s="15">
        <v>116.43750000000001</v>
      </c>
      <c r="F59" s="15">
        <v>119.9</v>
      </c>
      <c r="G59" s="15">
        <v>118.8</v>
      </c>
      <c r="H59" s="15">
        <v>115.5</v>
      </c>
      <c r="I59" s="15">
        <v>114</v>
      </c>
      <c r="J59" s="15">
        <v>115.6</v>
      </c>
      <c r="K59" s="15">
        <v>113.3</v>
      </c>
      <c r="L59" s="15">
        <v>112.8</v>
      </c>
      <c r="M59" s="15">
        <v>112.6</v>
      </c>
      <c r="N59" s="15">
        <v>118</v>
      </c>
      <c r="O59" s="15">
        <v>111.80000000000001</v>
      </c>
      <c r="P59" s="15">
        <v>120.3</v>
      </c>
    </row>
    <row r="60" spans="1:16" hidden="1" x14ac:dyDescent="0.45">
      <c r="A60" t="s">
        <v>33</v>
      </c>
      <c r="B60">
        <v>2014</v>
      </c>
      <c r="C60" t="s">
        <v>41</v>
      </c>
      <c r="D60" s="15">
        <v>136.12</v>
      </c>
      <c r="E60" s="15">
        <v>117.05</v>
      </c>
      <c r="F60" s="15">
        <v>123</v>
      </c>
      <c r="G60" s="15">
        <v>116.86666666666667</v>
      </c>
      <c r="H60" s="15">
        <v>115.5</v>
      </c>
      <c r="I60" s="15">
        <v>111.8</v>
      </c>
      <c r="J60" s="15">
        <v>115.3</v>
      </c>
      <c r="K60" s="15">
        <v>112.2</v>
      </c>
      <c r="L60" s="15">
        <v>112.5</v>
      </c>
      <c r="M60" s="15">
        <v>112.9</v>
      </c>
      <c r="N60" s="15">
        <v>119.2</v>
      </c>
      <c r="O60" s="15">
        <v>112.2</v>
      </c>
      <c r="P60" s="15">
        <v>119.9</v>
      </c>
    </row>
    <row r="61" spans="1:16" hidden="1" x14ac:dyDescent="0.45">
      <c r="A61" t="s">
        <v>30</v>
      </c>
      <c r="B61">
        <v>2014</v>
      </c>
      <c r="C61" t="s">
        <v>42</v>
      </c>
      <c r="D61" s="15">
        <v>130.30000000000001</v>
      </c>
      <c r="E61" s="15">
        <v>116.46249999999999</v>
      </c>
      <c r="F61" s="15">
        <v>119.5</v>
      </c>
      <c r="G61" s="15">
        <v>120.73333333333333</v>
      </c>
      <c r="H61" s="15">
        <v>116.1</v>
      </c>
      <c r="I61" s="15">
        <v>115.8</v>
      </c>
      <c r="J61" s="15">
        <v>116.7</v>
      </c>
      <c r="K61" s="15">
        <v>114.5</v>
      </c>
      <c r="L61" s="15">
        <v>112.8</v>
      </c>
      <c r="M61" s="15">
        <v>112.6</v>
      </c>
      <c r="N61" s="15">
        <v>116.6</v>
      </c>
      <c r="O61" s="15">
        <v>111.4</v>
      </c>
      <c r="P61" s="15">
        <v>120.9</v>
      </c>
    </row>
    <row r="62" spans="1:16" hidden="1" x14ac:dyDescent="0.45">
      <c r="A62" t="s">
        <v>34</v>
      </c>
      <c r="B62">
        <v>2014</v>
      </c>
      <c r="C62" t="s">
        <v>42</v>
      </c>
      <c r="D62" s="15">
        <v>130.58000000000001</v>
      </c>
      <c r="E62" s="15">
        <v>116.64999999999998</v>
      </c>
      <c r="F62" s="15">
        <v>120.8</v>
      </c>
      <c r="G62" s="15">
        <v>119.33333333333333</v>
      </c>
      <c r="H62" s="15">
        <v>116.1</v>
      </c>
      <c r="I62" s="15">
        <v>114.3</v>
      </c>
      <c r="J62" s="15">
        <v>116.1</v>
      </c>
      <c r="K62" s="15">
        <v>113.7</v>
      </c>
      <c r="L62" s="15">
        <v>112</v>
      </c>
      <c r="M62" s="15">
        <v>113.1</v>
      </c>
      <c r="N62" s="15">
        <v>118.6</v>
      </c>
      <c r="O62" s="15">
        <v>111.6</v>
      </c>
      <c r="P62" s="15">
        <v>120.1</v>
      </c>
    </row>
    <row r="63" spans="1:16" hidden="1" x14ac:dyDescent="0.45">
      <c r="A63" t="s">
        <v>33</v>
      </c>
      <c r="B63">
        <v>2014</v>
      </c>
      <c r="C63" t="s">
        <v>42</v>
      </c>
      <c r="D63" s="15">
        <v>131.52000000000001</v>
      </c>
      <c r="E63" s="15">
        <v>117.0125</v>
      </c>
      <c r="F63" s="15">
        <v>124.3</v>
      </c>
      <c r="G63" s="15">
        <v>117.36666666666667</v>
      </c>
      <c r="H63" s="15">
        <v>116.1</v>
      </c>
      <c r="I63" s="15">
        <v>111.8</v>
      </c>
      <c r="J63" s="15">
        <v>115.5</v>
      </c>
      <c r="K63" s="15">
        <v>112.3</v>
      </c>
      <c r="L63" s="15">
        <v>111.2</v>
      </c>
      <c r="M63" s="15">
        <v>113.4</v>
      </c>
      <c r="N63" s="15">
        <v>120</v>
      </c>
      <c r="O63" s="15">
        <v>111.8</v>
      </c>
      <c r="P63" s="15">
        <v>119.2</v>
      </c>
    </row>
    <row r="64" spans="1:16" hidden="1" x14ac:dyDescent="0.45">
      <c r="A64" t="s">
        <v>30</v>
      </c>
      <c r="B64">
        <v>2014</v>
      </c>
      <c r="C64" t="s">
        <v>43</v>
      </c>
      <c r="D64" s="15">
        <v>129.64000000000001</v>
      </c>
      <c r="E64" s="15">
        <v>116.625</v>
      </c>
      <c r="F64" s="15">
        <v>120</v>
      </c>
      <c r="G64" s="15">
        <v>121.76666666666667</v>
      </c>
      <c r="H64" s="15">
        <v>116.7</v>
      </c>
      <c r="I64" s="15">
        <v>116.4</v>
      </c>
      <c r="J64" s="15">
        <v>117.5</v>
      </c>
      <c r="K64" s="15">
        <v>115.3</v>
      </c>
      <c r="L64" s="15">
        <v>112.6</v>
      </c>
      <c r="M64" s="15">
        <v>113</v>
      </c>
      <c r="N64" s="15">
        <v>116.9</v>
      </c>
      <c r="O64" s="15">
        <v>111.65</v>
      </c>
      <c r="P64" s="15">
        <v>121</v>
      </c>
    </row>
    <row r="65" spans="1:16" hidden="1" x14ac:dyDescent="0.45">
      <c r="A65" t="s">
        <v>34</v>
      </c>
      <c r="B65">
        <v>2014</v>
      </c>
      <c r="C65" t="s">
        <v>43</v>
      </c>
      <c r="D65" s="15">
        <v>129.66</v>
      </c>
      <c r="E65" s="15">
        <v>116.80000000000001</v>
      </c>
      <c r="F65" s="15">
        <v>121.1</v>
      </c>
      <c r="G65" s="15">
        <v>120.2</v>
      </c>
      <c r="H65" s="15">
        <v>116.7</v>
      </c>
      <c r="I65" s="15">
        <v>114.7</v>
      </c>
      <c r="J65" s="15">
        <v>116.7</v>
      </c>
      <c r="K65" s="15">
        <v>114.3</v>
      </c>
      <c r="L65" s="15">
        <v>111.8</v>
      </c>
      <c r="M65" s="15">
        <v>113.3</v>
      </c>
      <c r="N65" s="15">
        <v>118.8</v>
      </c>
      <c r="O65" s="15">
        <v>111.75</v>
      </c>
      <c r="P65" s="15">
        <v>120.1</v>
      </c>
    </row>
    <row r="66" spans="1:16" hidden="1" x14ac:dyDescent="0.45">
      <c r="A66" t="s">
        <v>33</v>
      </c>
      <c r="B66">
        <v>2014</v>
      </c>
      <c r="C66" t="s">
        <v>43</v>
      </c>
      <c r="D66" s="15">
        <v>130.02000000000001</v>
      </c>
      <c r="E66" s="15">
        <v>117.175</v>
      </c>
      <c r="F66" s="15">
        <v>124.3</v>
      </c>
      <c r="G66" s="15">
        <v>117.8</v>
      </c>
      <c r="H66" s="15">
        <v>116.7</v>
      </c>
      <c r="I66" s="15">
        <v>112</v>
      </c>
      <c r="J66" s="15">
        <v>115.8</v>
      </c>
      <c r="K66" s="15">
        <v>112.6</v>
      </c>
      <c r="L66" s="15">
        <v>111</v>
      </c>
      <c r="M66" s="15">
        <v>113.6</v>
      </c>
      <c r="N66" s="15">
        <v>120.2</v>
      </c>
      <c r="O66" s="15">
        <v>111.9</v>
      </c>
      <c r="P66" s="15">
        <v>119.1</v>
      </c>
    </row>
    <row r="67" spans="1:16" hidden="1" x14ac:dyDescent="0.45">
      <c r="A67" t="s">
        <v>30</v>
      </c>
      <c r="B67">
        <v>2014</v>
      </c>
      <c r="C67" t="s">
        <v>45</v>
      </c>
      <c r="D67" s="15">
        <v>129.45999999999998</v>
      </c>
      <c r="E67" s="15">
        <v>116.83749999999999</v>
      </c>
      <c r="F67" s="15">
        <v>120.8</v>
      </c>
      <c r="G67" s="15">
        <v>122.23333333333335</v>
      </c>
      <c r="H67" s="15">
        <v>117.1</v>
      </c>
      <c r="I67" s="15">
        <v>117.3</v>
      </c>
      <c r="J67" s="15">
        <v>118.1</v>
      </c>
      <c r="K67" s="15">
        <v>115.9</v>
      </c>
      <c r="L67" s="15">
        <v>112</v>
      </c>
      <c r="M67" s="15">
        <v>113.3</v>
      </c>
      <c r="N67" s="15">
        <v>117.2</v>
      </c>
      <c r="O67" s="15">
        <v>111.44999999999999</v>
      </c>
      <c r="P67" s="15">
        <v>121.1</v>
      </c>
    </row>
    <row r="68" spans="1:16" hidden="1" x14ac:dyDescent="0.45">
      <c r="A68" t="s">
        <v>34</v>
      </c>
      <c r="B68">
        <v>2014</v>
      </c>
      <c r="C68" t="s">
        <v>45</v>
      </c>
      <c r="D68" s="15">
        <v>129.4</v>
      </c>
      <c r="E68" s="15">
        <v>117.02500000000001</v>
      </c>
      <c r="F68" s="15">
        <v>122.1</v>
      </c>
      <c r="G68" s="15">
        <v>120.7</v>
      </c>
      <c r="H68" s="15">
        <v>117.1</v>
      </c>
      <c r="I68" s="15">
        <v>115.5</v>
      </c>
      <c r="J68" s="15">
        <v>117.3</v>
      </c>
      <c r="K68" s="15">
        <v>114.8</v>
      </c>
      <c r="L68" s="15">
        <v>110.8</v>
      </c>
      <c r="M68" s="15">
        <v>113.7</v>
      </c>
      <c r="N68" s="15">
        <v>119</v>
      </c>
      <c r="O68" s="15">
        <v>111.44999999999999</v>
      </c>
      <c r="P68" s="15">
        <v>120.1</v>
      </c>
    </row>
    <row r="69" spans="1:16" hidden="1" x14ac:dyDescent="0.45">
      <c r="A69" t="s">
        <v>33</v>
      </c>
      <c r="B69">
        <v>2014</v>
      </c>
      <c r="C69" t="s">
        <v>45</v>
      </c>
      <c r="D69" s="15">
        <v>129.66000000000003</v>
      </c>
      <c r="E69" s="15">
        <v>117.43749999999999</v>
      </c>
      <c r="F69" s="15">
        <v>125.8</v>
      </c>
      <c r="G69" s="15">
        <v>118.39999999999999</v>
      </c>
      <c r="H69" s="15">
        <v>117.1</v>
      </c>
      <c r="I69" s="15">
        <v>112.6</v>
      </c>
      <c r="J69" s="15">
        <v>116.4</v>
      </c>
      <c r="K69" s="15">
        <v>113</v>
      </c>
      <c r="L69" s="15">
        <v>109.7</v>
      </c>
      <c r="M69" s="15">
        <v>114</v>
      </c>
      <c r="N69" s="15">
        <v>120.3</v>
      </c>
      <c r="O69" s="15">
        <v>111.5</v>
      </c>
      <c r="P69" s="15">
        <v>119</v>
      </c>
    </row>
    <row r="70" spans="1:16" hidden="1" x14ac:dyDescent="0.45">
      <c r="A70" t="s">
        <v>30</v>
      </c>
      <c r="B70">
        <v>2014</v>
      </c>
      <c r="C70" t="s">
        <v>46</v>
      </c>
      <c r="D70" s="15">
        <v>127.46</v>
      </c>
      <c r="E70" s="15">
        <v>116.53749999999999</v>
      </c>
      <c r="F70" s="15">
        <v>121.7</v>
      </c>
      <c r="G70" s="15">
        <v>122.56666666666666</v>
      </c>
      <c r="H70" s="15">
        <v>116.5</v>
      </c>
      <c r="I70" s="15">
        <v>117.4</v>
      </c>
      <c r="J70" s="15">
        <v>118.2</v>
      </c>
      <c r="K70" s="15">
        <v>116.2</v>
      </c>
      <c r="L70" s="15">
        <v>111.5</v>
      </c>
      <c r="M70" s="15">
        <v>113.3</v>
      </c>
      <c r="N70" s="15">
        <v>117.7</v>
      </c>
      <c r="O70" s="15">
        <v>111.80000000000001</v>
      </c>
      <c r="P70" s="15">
        <v>120.3</v>
      </c>
    </row>
    <row r="71" spans="1:16" hidden="1" x14ac:dyDescent="0.45">
      <c r="A71" t="s">
        <v>34</v>
      </c>
      <c r="B71">
        <v>2014</v>
      </c>
      <c r="C71" t="s">
        <v>46</v>
      </c>
      <c r="D71" s="15">
        <v>127.47999999999999</v>
      </c>
      <c r="E71" s="15">
        <v>116.78750000000001</v>
      </c>
      <c r="F71" s="15">
        <v>123</v>
      </c>
      <c r="G71" s="15">
        <v>121.06666666666666</v>
      </c>
      <c r="H71" s="15">
        <v>116.5</v>
      </c>
      <c r="I71" s="15">
        <v>115.7</v>
      </c>
      <c r="J71" s="15">
        <v>117.5</v>
      </c>
      <c r="K71" s="15">
        <v>115.1</v>
      </c>
      <c r="L71" s="15">
        <v>110.1</v>
      </c>
      <c r="M71" s="15">
        <v>113.9</v>
      </c>
      <c r="N71" s="15">
        <v>119.5</v>
      </c>
      <c r="O71" s="15">
        <v>111.8</v>
      </c>
      <c r="P71" s="15">
        <v>119.4</v>
      </c>
    </row>
    <row r="72" spans="1:16" hidden="1" x14ac:dyDescent="0.45">
      <c r="A72" t="s">
        <v>33</v>
      </c>
      <c r="B72">
        <v>2014</v>
      </c>
      <c r="C72" t="s">
        <v>46</v>
      </c>
      <c r="D72" s="15">
        <v>127.83999999999999</v>
      </c>
      <c r="E72" s="15">
        <v>117.25000000000001</v>
      </c>
      <c r="F72" s="15">
        <v>126.4</v>
      </c>
      <c r="G72" s="15">
        <v>118.83333333333333</v>
      </c>
      <c r="H72" s="15">
        <v>116.5</v>
      </c>
      <c r="I72" s="15">
        <v>113</v>
      </c>
      <c r="J72" s="15">
        <v>116.8</v>
      </c>
      <c r="K72" s="15">
        <v>113.2</v>
      </c>
      <c r="L72" s="15">
        <v>108.8</v>
      </c>
      <c r="M72" s="15">
        <v>114.3</v>
      </c>
      <c r="N72" s="15">
        <v>120.7</v>
      </c>
      <c r="O72" s="15">
        <v>111.9</v>
      </c>
      <c r="P72" s="15">
        <v>118.4</v>
      </c>
    </row>
    <row r="73" spans="1:16" hidden="1" x14ac:dyDescent="0.45">
      <c r="A73" t="s">
        <v>34</v>
      </c>
      <c r="B73">
        <v>2014</v>
      </c>
      <c r="C73" t="s">
        <v>36</v>
      </c>
      <c r="D73" s="15">
        <v>118.28</v>
      </c>
      <c r="E73" s="15">
        <v>112.1125</v>
      </c>
      <c r="F73" s="15">
        <v>115.2</v>
      </c>
      <c r="G73" s="15">
        <v>115.63333333333333</v>
      </c>
      <c r="H73" s="15">
        <v>113.2</v>
      </c>
      <c r="I73" s="15">
        <v>112.5</v>
      </c>
      <c r="J73" s="15">
        <v>113.2</v>
      </c>
      <c r="K73" s="15">
        <v>111.2</v>
      </c>
      <c r="L73" s="15">
        <v>111.4</v>
      </c>
      <c r="M73" s="15">
        <v>110.6</v>
      </c>
      <c r="N73" s="15">
        <v>112</v>
      </c>
      <c r="O73" s="15">
        <v>110.15</v>
      </c>
      <c r="P73" s="15">
        <v>114.2</v>
      </c>
    </row>
    <row r="74" spans="1:16" hidden="1" x14ac:dyDescent="0.45">
      <c r="A74" t="s">
        <v>30</v>
      </c>
      <c r="B74">
        <v>2015</v>
      </c>
      <c r="C74" t="s">
        <v>31</v>
      </c>
      <c r="D74" s="15">
        <v>126.56000000000002</v>
      </c>
      <c r="E74" s="15">
        <v>116.91249999999999</v>
      </c>
      <c r="F74" s="15">
        <v>122.7</v>
      </c>
      <c r="G74" s="15">
        <v>123.33333333333333</v>
      </c>
      <c r="H74" s="15">
        <v>117.3</v>
      </c>
      <c r="I74" s="15">
        <v>118.4</v>
      </c>
      <c r="J74" s="15">
        <v>118.9</v>
      </c>
      <c r="K74" s="15">
        <v>116.6</v>
      </c>
      <c r="L74" s="15">
        <v>111</v>
      </c>
      <c r="M74" s="15">
        <v>114</v>
      </c>
      <c r="N74" s="15">
        <v>118.2</v>
      </c>
      <c r="O74" s="15">
        <v>112.35</v>
      </c>
      <c r="P74" s="15">
        <v>120.3</v>
      </c>
    </row>
    <row r="75" spans="1:16" hidden="1" x14ac:dyDescent="0.45">
      <c r="A75" t="s">
        <v>34</v>
      </c>
      <c r="B75">
        <v>2015</v>
      </c>
      <c r="C75" t="s">
        <v>31</v>
      </c>
      <c r="D75" s="15">
        <v>126.38</v>
      </c>
      <c r="E75" s="15">
        <v>117.175</v>
      </c>
      <c r="F75" s="15">
        <v>124</v>
      </c>
      <c r="G75" s="15">
        <v>121.63333333333333</v>
      </c>
      <c r="H75" s="15">
        <v>117.3</v>
      </c>
      <c r="I75" s="15">
        <v>116.5</v>
      </c>
      <c r="J75" s="15">
        <v>118.1</v>
      </c>
      <c r="K75" s="15">
        <v>115.5</v>
      </c>
      <c r="L75" s="15">
        <v>109.4</v>
      </c>
      <c r="M75" s="15">
        <v>114.3</v>
      </c>
      <c r="N75" s="15">
        <v>119.7</v>
      </c>
      <c r="O75" s="15">
        <v>112.35</v>
      </c>
      <c r="P75" s="15">
        <v>119.5</v>
      </c>
    </row>
    <row r="76" spans="1:16" hidden="1" x14ac:dyDescent="0.45">
      <c r="A76" t="s">
        <v>33</v>
      </c>
      <c r="B76">
        <v>2015</v>
      </c>
      <c r="C76" t="s">
        <v>31</v>
      </c>
      <c r="D76" s="15">
        <v>126.6</v>
      </c>
      <c r="E76" s="15">
        <v>117.73750000000001</v>
      </c>
      <c r="F76" s="15">
        <v>127.4</v>
      </c>
      <c r="G76" s="15">
        <v>119.10000000000001</v>
      </c>
      <c r="H76" s="15">
        <v>117.3</v>
      </c>
      <c r="I76" s="15">
        <v>113.4</v>
      </c>
      <c r="J76" s="15">
        <v>117.2</v>
      </c>
      <c r="K76" s="15">
        <v>113.7</v>
      </c>
      <c r="L76" s="15">
        <v>107.9</v>
      </c>
      <c r="M76" s="15">
        <v>114.6</v>
      </c>
      <c r="N76" s="15">
        <v>120.8</v>
      </c>
      <c r="O76" s="15">
        <v>112.4</v>
      </c>
      <c r="P76" s="15">
        <v>118.5</v>
      </c>
    </row>
    <row r="77" spans="1:16" hidden="1" x14ac:dyDescent="0.45">
      <c r="A77" t="s">
        <v>30</v>
      </c>
      <c r="B77">
        <v>2015</v>
      </c>
      <c r="C77" t="s">
        <v>35</v>
      </c>
      <c r="D77" s="15">
        <v>125.97999999999999</v>
      </c>
      <c r="E77" s="15">
        <v>117.58749999999998</v>
      </c>
      <c r="F77" s="15">
        <v>124.2</v>
      </c>
      <c r="G77" s="15">
        <v>124.36666666666667</v>
      </c>
      <c r="H77" s="15">
        <v>118.1</v>
      </c>
      <c r="I77" s="15">
        <v>120</v>
      </c>
      <c r="J77" s="15">
        <v>119.6</v>
      </c>
      <c r="K77" s="15">
        <v>117.7</v>
      </c>
      <c r="L77" s="15">
        <v>110.9</v>
      </c>
      <c r="M77" s="15">
        <v>114.8</v>
      </c>
      <c r="N77" s="15">
        <v>118.7</v>
      </c>
      <c r="O77" s="15">
        <v>112.9</v>
      </c>
      <c r="P77" s="15">
        <v>120.6</v>
      </c>
    </row>
    <row r="78" spans="1:16" hidden="1" x14ac:dyDescent="0.45">
      <c r="A78" t="s">
        <v>34</v>
      </c>
      <c r="B78">
        <v>2015</v>
      </c>
      <c r="C78" t="s">
        <v>35</v>
      </c>
      <c r="D78" s="15">
        <v>125.42</v>
      </c>
      <c r="E78" s="15">
        <v>117.78750000000001</v>
      </c>
      <c r="F78" s="15">
        <v>125.2</v>
      </c>
      <c r="G78" s="15">
        <v>122.39999999999999</v>
      </c>
      <c r="H78" s="15">
        <v>118.1</v>
      </c>
      <c r="I78" s="15">
        <v>117.7</v>
      </c>
      <c r="J78" s="15">
        <v>118.7</v>
      </c>
      <c r="K78" s="15">
        <v>116.3</v>
      </c>
      <c r="L78" s="15">
        <v>108.7</v>
      </c>
      <c r="M78" s="15">
        <v>114.9</v>
      </c>
      <c r="N78" s="15">
        <v>119.7</v>
      </c>
      <c r="O78" s="15">
        <v>112.65</v>
      </c>
      <c r="P78" s="15">
        <v>119.7</v>
      </c>
    </row>
    <row r="79" spans="1:16" hidden="1" x14ac:dyDescent="0.45">
      <c r="A79" t="s">
        <v>33</v>
      </c>
      <c r="B79">
        <v>2015</v>
      </c>
      <c r="C79" t="s">
        <v>35</v>
      </c>
      <c r="D79" s="15">
        <v>125</v>
      </c>
      <c r="E79" s="15">
        <v>118.2625</v>
      </c>
      <c r="F79" s="15">
        <v>128.1</v>
      </c>
      <c r="G79" s="15">
        <v>119.46666666666665</v>
      </c>
      <c r="H79" s="15">
        <v>118.1</v>
      </c>
      <c r="I79" s="15">
        <v>114</v>
      </c>
      <c r="J79" s="15">
        <v>117.7</v>
      </c>
      <c r="K79" s="15">
        <v>114.1</v>
      </c>
      <c r="L79" s="15">
        <v>106.8</v>
      </c>
      <c r="M79" s="15">
        <v>114.9</v>
      </c>
      <c r="N79" s="15">
        <v>120.4</v>
      </c>
      <c r="O79" s="15">
        <v>112.45</v>
      </c>
      <c r="P79" s="15">
        <v>118.7</v>
      </c>
    </row>
    <row r="80" spans="1:16" hidden="1" x14ac:dyDescent="0.45">
      <c r="A80" t="s">
        <v>30</v>
      </c>
      <c r="B80">
        <v>2015</v>
      </c>
      <c r="C80" t="s">
        <v>36</v>
      </c>
      <c r="D80" s="15">
        <v>125.7</v>
      </c>
      <c r="E80" s="15">
        <v>117.875</v>
      </c>
      <c r="F80" s="15">
        <v>124.7</v>
      </c>
      <c r="G80" s="15">
        <v>124.8</v>
      </c>
      <c r="H80" s="15">
        <v>118.6</v>
      </c>
      <c r="I80" s="15">
        <v>120.6</v>
      </c>
      <c r="J80" s="15">
        <v>120.2</v>
      </c>
      <c r="K80" s="15">
        <v>118.2</v>
      </c>
      <c r="L80" s="15">
        <v>111.6</v>
      </c>
      <c r="M80" s="15">
        <v>115.5</v>
      </c>
      <c r="N80" s="15">
        <v>119.4</v>
      </c>
      <c r="O80" s="15">
        <v>113.15</v>
      </c>
      <c r="P80" s="15">
        <v>121.1</v>
      </c>
    </row>
    <row r="81" spans="1:16" hidden="1" x14ac:dyDescent="0.45">
      <c r="A81" t="s">
        <v>34</v>
      </c>
      <c r="B81">
        <v>2015</v>
      </c>
      <c r="C81" t="s">
        <v>36</v>
      </c>
      <c r="D81" s="15">
        <v>125</v>
      </c>
      <c r="E81" s="15">
        <v>118.0125</v>
      </c>
      <c r="F81" s="15">
        <v>125.8</v>
      </c>
      <c r="G81" s="15">
        <v>122.8</v>
      </c>
      <c r="H81" s="15">
        <v>118.6</v>
      </c>
      <c r="I81" s="15">
        <v>118.3</v>
      </c>
      <c r="J81" s="15">
        <v>119.2</v>
      </c>
      <c r="K81" s="15">
        <v>116.7</v>
      </c>
      <c r="L81" s="15">
        <v>109.9</v>
      </c>
      <c r="M81" s="15">
        <v>115.4</v>
      </c>
      <c r="N81" s="15">
        <v>120.1</v>
      </c>
      <c r="O81" s="15">
        <v>112.85</v>
      </c>
      <c r="P81" s="15">
        <v>120.2</v>
      </c>
    </row>
    <row r="82" spans="1:16" hidden="1" x14ac:dyDescent="0.45">
      <c r="A82" t="s">
        <v>33</v>
      </c>
      <c r="B82">
        <v>2015</v>
      </c>
      <c r="C82" t="s">
        <v>36</v>
      </c>
      <c r="D82" s="15">
        <v>124.25999999999999</v>
      </c>
      <c r="E82" s="15">
        <v>118.33749999999999</v>
      </c>
      <c r="F82" s="15">
        <v>128.80000000000001</v>
      </c>
      <c r="G82" s="15">
        <v>119.83333333333333</v>
      </c>
      <c r="H82" s="15">
        <v>118.6</v>
      </c>
      <c r="I82" s="15">
        <v>114.4</v>
      </c>
      <c r="J82" s="15">
        <v>118</v>
      </c>
      <c r="K82" s="15">
        <v>114.3</v>
      </c>
      <c r="L82" s="15">
        <v>108.4</v>
      </c>
      <c r="M82" s="15">
        <v>115.4</v>
      </c>
      <c r="N82" s="15">
        <v>120.6</v>
      </c>
      <c r="O82" s="15">
        <v>112.55</v>
      </c>
      <c r="P82" s="15">
        <v>119.1</v>
      </c>
    </row>
    <row r="83" spans="1:16" hidden="1" x14ac:dyDescent="0.45">
      <c r="A83" t="s">
        <v>30</v>
      </c>
      <c r="B83">
        <v>2015</v>
      </c>
      <c r="C83" t="s">
        <v>37</v>
      </c>
      <c r="D83" s="15">
        <v>126.23999999999998</v>
      </c>
      <c r="E83" s="15">
        <v>118.24999999999999</v>
      </c>
      <c r="F83" s="15">
        <v>125.7</v>
      </c>
      <c r="G83" s="15">
        <v>125.23333333333333</v>
      </c>
      <c r="H83" s="15">
        <v>119.2</v>
      </c>
      <c r="I83" s="15">
        <v>121.2</v>
      </c>
      <c r="J83" s="15">
        <v>120.9</v>
      </c>
      <c r="K83" s="15">
        <v>118.6</v>
      </c>
      <c r="L83" s="15">
        <v>111.9</v>
      </c>
      <c r="M83" s="15">
        <v>116.2</v>
      </c>
      <c r="N83" s="15">
        <v>119.9</v>
      </c>
      <c r="O83" s="15">
        <v>113.8</v>
      </c>
      <c r="P83" s="15">
        <v>121.5</v>
      </c>
    </row>
    <row r="84" spans="1:16" hidden="1" x14ac:dyDescent="0.45">
      <c r="A84" t="s">
        <v>34</v>
      </c>
      <c r="B84">
        <v>2015</v>
      </c>
      <c r="C84" t="s">
        <v>37</v>
      </c>
      <c r="D84" s="15">
        <v>125.7</v>
      </c>
      <c r="E84" s="15">
        <v>118.4</v>
      </c>
      <c r="F84" s="15">
        <v>126.9</v>
      </c>
      <c r="G84" s="15">
        <v>123.2</v>
      </c>
      <c r="H84" s="15">
        <v>119.2</v>
      </c>
      <c r="I84" s="15">
        <v>118.7</v>
      </c>
      <c r="J84" s="15">
        <v>119.7</v>
      </c>
      <c r="K84" s="15">
        <v>117.1</v>
      </c>
      <c r="L84" s="15">
        <v>110.1</v>
      </c>
      <c r="M84" s="15">
        <v>115.9</v>
      </c>
      <c r="N84" s="15">
        <v>121</v>
      </c>
      <c r="O84" s="15">
        <v>113.4</v>
      </c>
      <c r="P84" s="15">
        <v>120.7</v>
      </c>
    </row>
    <row r="85" spans="1:16" hidden="1" x14ac:dyDescent="0.45">
      <c r="A85" t="s">
        <v>33</v>
      </c>
      <c r="B85">
        <v>2015</v>
      </c>
      <c r="C85" t="s">
        <v>37</v>
      </c>
      <c r="D85" s="15">
        <v>125.17999999999999</v>
      </c>
      <c r="E85" s="15">
        <v>118.77500000000002</v>
      </c>
      <c r="F85" s="15">
        <v>130.1</v>
      </c>
      <c r="G85" s="15">
        <v>120.2</v>
      </c>
      <c r="H85" s="15">
        <v>119.2</v>
      </c>
      <c r="I85" s="15">
        <v>114.7</v>
      </c>
      <c r="J85" s="15">
        <v>118.4</v>
      </c>
      <c r="K85" s="15">
        <v>114.6</v>
      </c>
      <c r="L85" s="15">
        <v>108.4</v>
      </c>
      <c r="M85" s="15">
        <v>115.6</v>
      </c>
      <c r="N85" s="15">
        <v>121.7</v>
      </c>
      <c r="O85" s="15">
        <v>113</v>
      </c>
      <c r="P85" s="15">
        <v>119.7</v>
      </c>
    </row>
    <row r="86" spans="1:16" hidden="1" x14ac:dyDescent="0.45">
      <c r="A86" t="s">
        <v>30</v>
      </c>
      <c r="B86">
        <v>2015</v>
      </c>
      <c r="C86" t="s">
        <v>38</v>
      </c>
      <c r="D86" s="15">
        <v>126.94000000000001</v>
      </c>
      <c r="E86" s="15">
        <v>119.12500000000001</v>
      </c>
      <c r="F86" s="15">
        <v>126.7</v>
      </c>
      <c r="G86" s="15">
        <v>126.06666666666666</v>
      </c>
      <c r="H86" s="15">
        <v>119.6</v>
      </c>
      <c r="I86" s="15">
        <v>121.9</v>
      </c>
      <c r="J86" s="15">
        <v>121.5</v>
      </c>
      <c r="K86" s="15">
        <v>119.4</v>
      </c>
      <c r="L86" s="15">
        <v>113.3</v>
      </c>
      <c r="M86" s="15">
        <v>116.7</v>
      </c>
      <c r="N86" s="15">
        <v>120.5</v>
      </c>
      <c r="O86" s="15">
        <v>114.6</v>
      </c>
      <c r="P86" s="15">
        <v>122.4</v>
      </c>
    </row>
    <row r="87" spans="1:16" hidden="1" x14ac:dyDescent="0.45">
      <c r="A87" t="s">
        <v>34</v>
      </c>
      <c r="B87">
        <v>2015</v>
      </c>
      <c r="C87" t="s">
        <v>38</v>
      </c>
      <c r="D87" s="15">
        <v>126.75999999999999</v>
      </c>
      <c r="E87" s="15">
        <v>119.57500000000002</v>
      </c>
      <c r="F87" s="15">
        <v>127.9</v>
      </c>
      <c r="G87" s="15">
        <v>123.8</v>
      </c>
      <c r="H87" s="15">
        <v>119.6</v>
      </c>
      <c r="I87" s="15">
        <v>119.2</v>
      </c>
      <c r="J87" s="15">
        <v>120.2</v>
      </c>
      <c r="K87" s="15">
        <v>117.7</v>
      </c>
      <c r="L87" s="15">
        <v>112</v>
      </c>
      <c r="M87" s="15">
        <v>116.3</v>
      </c>
      <c r="N87" s="15">
        <v>121.4</v>
      </c>
      <c r="O87" s="15">
        <v>114.19999999999999</v>
      </c>
      <c r="P87" s="15">
        <v>121.6</v>
      </c>
    </row>
    <row r="88" spans="1:16" hidden="1" x14ac:dyDescent="0.45">
      <c r="A88" t="s">
        <v>33</v>
      </c>
      <c r="B88">
        <v>2015</v>
      </c>
      <c r="C88" t="s">
        <v>38</v>
      </c>
      <c r="D88" s="15">
        <v>126.8</v>
      </c>
      <c r="E88" s="15">
        <v>120.61250000000001</v>
      </c>
      <c r="F88" s="15">
        <v>131.30000000000001</v>
      </c>
      <c r="G88" s="15">
        <v>120.46666666666665</v>
      </c>
      <c r="H88" s="15">
        <v>119.6</v>
      </c>
      <c r="I88" s="15">
        <v>114.9</v>
      </c>
      <c r="J88" s="15">
        <v>118.7</v>
      </c>
      <c r="K88" s="15">
        <v>114.9</v>
      </c>
      <c r="L88" s="15">
        <v>110.8</v>
      </c>
      <c r="M88" s="15">
        <v>116</v>
      </c>
      <c r="N88" s="15">
        <v>122</v>
      </c>
      <c r="O88" s="15">
        <v>113.80000000000001</v>
      </c>
      <c r="P88" s="15">
        <v>120.7</v>
      </c>
    </row>
    <row r="89" spans="1:16" hidden="1" x14ac:dyDescent="0.45">
      <c r="A89" t="s">
        <v>30</v>
      </c>
      <c r="B89">
        <v>2015</v>
      </c>
      <c r="C89" t="s">
        <v>39</v>
      </c>
      <c r="D89" s="15">
        <v>129.91999999999999</v>
      </c>
      <c r="E89" s="15">
        <v>121.03750000000001</v>
      </c>
      <c r="F89" s="15">
        <v>128.19999999999999</v>
      </c>
      <c r="G89" s="15">
        <v>127.16666666666667</v>
      </c>
      <c r="H89" s="15">
        <v>119</v>
      </c>
      <c r="I89" s="15">
        <v>122.6</v>
      </c>
      <c r="J89" s="15">
        <v>122.8</v>
      </c>
      <c r="K89" s="15">
        <v>120.4</v>
      </c>
      <c r="L89" s="15">
        <v>114.2</v>
      </c>
      <c r="M89" s="15">
        <v>117.9</v>
      </c>
      <c r="N89" s="15">
        <v>122</v>
      </c>
      <c r="O89" s="15">
        <v>115.45</v>
      </c>
      <c r="P89" s="15">
        <v>124.1</v>
      </c>
    </row>
    <row r="90" spans="1:16" hidden="1" x14ac:dyDescent="0.45">
      <c r="A90" t="s">
        <v>34</v>
      </c>
      <c r="B90">
        <v>2015</v>
      </c>
      <c r="C90" t="s">
        <v>39</v>
      </c>
      <c r="D90" s="15">
        <v>130.69999999999999</v>
      </c>
      <c r="E90" s="15">
        <v>121.24999999999999</v>
      </c>
      <c r="F90" s="15">
        <v>129.19999999999999</v>
      </c>
      <c r="G90" s="15">
        <v>124.7</v>
      </c>
      <c r="H90" s="15">
        <v>119</v>
      </c>
      <c r="I90" s="15">
        <v>119.8</v>
      </c>
      <c r="J90" s="15">
        <v>121.1</v>
      </c>
      <c r="K90" s="15">
        <v>118.5</v>
      </c>
      <c r="L90" s="15">
        <v>112.9</v>
      </c>
      <c r="M90" s="15">
        <v>116.9</v>
      </c>
      <c r="N90" s="15">
        <v>123.1</v>
      </c>
      <c r="O90" s="15">
        <v>114.9</v>
      </c>
      <c r="P90" s="15">
        <v>123</v>
      </c>
    </row>
    <row r="91" spans="1:16" hidden="1" x14ac:dyDescent="0.45">
      <c r="A91" t="s">
        <v>33</v>
      </c>
      <c r="B91">
        <v>2015</v>
      </c>
      <c r="C91" t="s">
        <v>39</v>
      </c>
      <c r="D91" s="15">
        <v>132.32</v>
      </c>
      <c r="E91" s="15">
        <v>121.875</v>
      </c>
      <c r="F91" s="15">
        <v>132.1</v>
      </c>
      <c r="G91" s="15">
        <v>121.03333333333335</v>
      </c>
      <c r="H91" s="15">
        <v>119</v>
      </c>
      <c r="I91" s="15">
        <v>115.1</v>
      </c>
      <c r="J91" s="15">
        <v>119.2</v>
      </c>
      <c r="K91" s="15">
        <v>115.4</v>
      </c>
      <c r="L91" s="15">
        <v>111.7</v>
      </c>
      <c r="M91" s="15">
        <v>116.2</v>
      </c>
      <c r="N91" s="15">
        <v>123.8</v>
      </c>
      <c r="O91" s="15">
        <v>114.25</v>
      </c>
      <c r="P91" s="15">
        <v>121.7</v>
      </c>
    </row>
    <row r="92" spans="1:16" hidden="1" x14ac:dyDescent="0.45">
      <c r="A92" t="s">
        <v>30</v>
      </c>
      <c r="B92">
        <v>2015</v>
      </c>
      <c r="C92" t="s">
        <v>40</v>
      </c>
      <c r="D92" s="15">
        <v>131.26</v>
      </c>
      <c r="E92" s="15">
        <v>121.125</v>
      </c>
      <c r="F92" s="15">
        <v>129.4</v>
      </c>
      <c r="G92" s="15">
        <v>127.53333333333335</v>
      </c>
      <c r="H92" s="15">
        <v>119.9</v>
      </c>
      <c r="I92" s="15">
        <v>123</v>
      </c>
      <c r="J92" s="15">
        <v>123</v>
      </c>
      <c r="K92" s="15">
        <v>120.8</v>
      </c>
      <c r="L92" s="15">
        <v>114.1</v>
      </c>
      <c r="M92" s="15">
        <v>118</v>
      </c>
      <c r="N92" s="15">
        <v>122.9</v>
      </c>
      <c r="O92" s="15">
        <v>115.4</v>
      </c>
      <c r="P92" s="15">
        <v>124.7</v>
      </c>
    </row>
    <row r="93" spans="1:16" hidden="1" x14ac:dyDescent="0.45">
      <c r="A93" t="s">
        <v>34</v>
      </c>
      <c r="B93">
        <v>2015</v>
      </c>
      <c r="C93" t="s">
        <v>40</v>
      </c>
      <c r="D93" s="15">
        <v>132</v>
      </c>
      <c r="E93" s="15">
        <v>121.32499999999999</v>
      </c>
      <c r="F93" s="15">
        <v>130.4</v>
      </c>
      <c r="G93" s="15">
        <v>125.03333333333335</v>
      </c>
      <c r="H93" s="15">
        <v>119.9</v>
      </c>
      <c r="I93" s="15">
        <v>120.1</v>
      </c>
      <c r="J93" s="15">
        <v>121.3</v>
      </c>
      <c r="K93" s="15">
        <v>119</v>
      </c>
      <c r="L93" s="15">
        <v>112.7</v>
      </c>
      <c r="M93" s="15">
        <v>117.2</v>
      </c>
      <c r="N93" s="15">
        <v>124.4</v>
      </c>
      <c r="O93" s="15">
        <v>114.75</v>
      </c>
      <c r="P93" s="15">
        <v>123.6</v>
      </c>
    </row>
    <row r="94" spans="1:16" hidden="1" x14ac:dyDescent="0.45">
      <c r="A94" t="s">
        <v>33</v>
      </c>
      <c r="B94">
        <v>2015</v>
      </c>
      <c r="C94" t="s">
        <v>40</v>
      </c>
      <c r="D94" s="15">
        <v>133.56</v>
      </c>
      <c r="E94" s="15">
        <v>121.8875</v>
      </c>
      <c r="F94" s="15">
        <v>133.1</v>
      </c>
      <c r="G94" s="15">
        <v>121.36666666666667</v>
      </c>
      <c r="H94" s="15">
        <v>119.9</v>
      </c>
      <c r="I94" s="15">
        <v>115.3</v>
      </c>
      <c r="J94" s="15">
        <v>119.5</v>
      </c>
      <c r="K94" s="15">
        <v>116</v>
      </c>
      <c r="L94" s="15">
        <v>111.5</v>
      </c>
      <c r="M94" s="15">
        <v>116.6</v>
      </c>
      <c r="N94" s="15">
        <v>125.4</v>
      </c>
      <c r="O94" s="15">
        <v>114</v>
      </c>
      <c r="P94" s="15">
        <v>122.4</v>
      </c>
    </row>
    <row r="95" spans="1:16" hidden="1" x14ac:dyDescent="0.45">
      <c r="A95" t="s">
        <v>30</v>
      </c>
      <c r="B95">
        <v>2015</v>
      </c>
      <c r="C95" t="s">
        <v>41</v>
      </c>
      <c r="D95" s="15">
        <v>133.84</v>
      </c>
      <c r="E95" s="15">
        <v>122.17500000000001</v>
      </c>
      <c r="F95" s="15">
        <v>130.1</v>
      </c>
      <c r="G95" s="15">
        <v>128.26666666666668</v>
      </c>
      <c r="H95" s="15">
        <v>120.9</v>
      </c>
      <c r="I95" s="15">
        <v>123.8</v>
      </c>
      <c r="J95" s="15">
        <v>123.7</v>
      </c>
      <c r="K95" s="15">
        <v>121.1</v>
      </c>
      <c r="L95" s="15">
        <v>113.6</v>
      </c>
      <c r="M95" s="15">
        <v>118.5</v>
      </c>
      <c r="N95" s="15">
        <v>123.6</v>
      </c>
      <c r="O95" s="15">
        <v>115.35</v>
      </c>
      <c r="P95" s="15">
        <v>126.1</v>
      </c>
    </row>
    <row r="96" spans="1:16" hidden="1" x14ac:dyDescent="0.45">
      <c r="A96" t="s">
        <v>34</v>
      </c>
      <c r="B96">
        <v>2015</v>
      </c>
      <c r="C96" t="s">
        <v>41</v>
      </c>
      <c r="D96" s="15">
        <v>133.97999999999999</v>
      </c>
      <c r="E96" s="15">
        <v>122.46250000000001</v>
      </c>
      <c r="F96" s="15">
        <v>131.19999999999999</v>
      </c>
      <c r="G96" s="15">
        <v>125.56666666666668</v>
      </c>
      <c r="H96" s="15">
        <v>120.9</v>
      </c>
      <c r="I96" s="15">
        <v>120.6</v>
      </c>
      <c r="J96" s="15">
        <v>122</v>
      </c>
      <c r="K96" s="15">
        <v>119.4</v>
      </c>
      <c r="L96" s="15">
        <v>111.7</v>
      </c>
      <c r="M96" s="15">
        <v>117.8</v>
      </c>
      <c r="N96" s="15">
        <v>125.1</v>
      </c>
      <c r="O96" s="15">
        <v>114.75</v>
      </c>
      <c r="P96" s="15">
        <v>124.8</v>
      </c>
    </row>
    <row r="97" spans="1:16" hidden="1" x14ac:dyDescent="0.45">
      <c r="A97" t="s">
        <v>33</v>
      </c>
      <c r="B97">
        <v>2015</v>
      </c>
      <c r="C97" t="s">
        <v>41</v>
      </c>
      <c r="D97" s="15">
        <v>134.68</v>
      </c>
      <c r="E97" s="15">
        <v>123.18749999999999</v>
      </c>
      <c r="F97" s="15">
        <v>134.19999999999999</v>
      </c>
      <c r="G97" s="15">
        <v>121.60000000000001</v>
      </c>
      <c r="H97" s="15">
        <v>120.9</v>
      </c>
      <c r="I97" s="15">
        <v>115.3</v>
      </c>
      <c r="J97" s="15">
        <v>120</v>
      </c>
      <c r="K97" s="15">
        <v>116.6</v>
      </c>
      <c r="L97" s="15">
        <v>109.9</v>
      </c>
      <c r="M97" s="15">
        <v>117.2</v>
      </c>
      <c r="N97" s="15">
        <v>126.2</v>
      </c>
      <c r="O97" s="15">
        <v>114.1</v>
      </c>
      <c r="P97" s="15">
        <v>123.2</v>
      </c>
    </row>
    <row r="98" spans="1:16" hidden="1" x14ac:dyDescent="0.45">
      <c r="A98" t="s">
        <v>30</v>
      </c>
      <c r="B98">
        <v>2015</v>
      </c>
      <c r="C98" t="s">
        <v>42</v>
      </c>
      <c r="D98" s="15">
        <v>134.44</v>
      </c>
      <c r="E98" s="15">
        <v>123.17499999999998</v>
      </c>
      <c r="F98" s="15">
        <v>131</v>
      </c>
      <c r="G98" s="15">
        <v>129.03333333333333</v>
      </c>
      <c r="H98" s="15">
        <v>121.6</v>
      </c>
      <c r="I98" s="15">
        <v>123.7</v>
      </c>
      <c r="J98" s="15">
        <v>124.5</v>
      </c>
      <c r="K98" s="15">
        <v>121.4</v>
      </c>
      <c r="L98" s="15">
        <v>113.8</v>
      </c>
      <c r="M98" s="15">
        <v>119.6</v>
      </c>
      <c r="N98" s="15">
        <v>124.5</v>
      </c>
      <c r="O98" s="15">
        <v>116.25</v>
      </c>
      <c r="P98" s="15">
        <v>127</v>
      </c>
    </row>
    <row r="99" spans="1:16" hidden="1" x14ac:dyDescent="0.45">
      <c r="A99" t="s">
        <v>34</v>
      </c>
      <c r="B99">
        <v>2015</v>
      </c>
      <c r="C99" t="s">
        <v>42</v>
      </c>
      <c r="D99" s="15">
        <v>133.72</v>
      </c>
      <c r="E99" s="15">
        <v>123.71250000000001</v>
      </c>
      <c r="F99" s="15">
        <v>132</v>
      </c>
      <c r="G99" s="15">
        <v>126.16666666666667</v>
      </c>
      <c r="H99" s="15">
        <v>121.6</v>
      </c>
      <c r="I99" s="15">
        <v>120.4</v>
      </c>
      <c r="J99" s="15">
        <v>122.6</v>
      </c>
      <c r="K99" s="15">
        <v>119.8</v>
      </c>
      <c r="L99" s="15">
        <v>111.3</v>
      </c>
      <c r="M99" s="15">
        <v>118.3</v>
      </c>
      <c r="N99" s="15">
        <v>125.7</v>
      </c>
      <c r="O99" s="15">
        <v>115.45</v>
      </c>
      <c r="P99" s="15">
        <v>125.4</v>
      </c>
    </row>
    <row r="100" spans="1:16" hidden="1" x14ac:dyDescent="0.45">
      <c r="A100" t="s">
        <v>33</v>
      </c>
      <c r="B100">
        <v>2015</v>
      </c>
      <c r="C100" t="s">
        <v>42</v>
      </c>
      <c r="D100" s="15">
        <v>133.08000000000001</v>
      </c>
      <c r="E100" s="15">
        <v>124.92500000000001</v>
      </c>
      <c r="F100" s="15">
        <v>134.69999999999999</v>
      </c>
      <c r="G100" s="15">
        <v>121.93333333333334</v>
      </c>
      <c r="H100" s="15">
        <v>121.6</v>
      </c>
      <c r="I100" s="15">
        <v>115.1</v>
      </c>
      <c r="J100" s="15">
        <v>120.4</v>
      </c>
      <c r="K100" s="15">
        <v>117.1</v>
      </c>
      <c r="L100" s="15">
        <v>109.1</v>
      </c>
      <c r="M100" s="15">
        <v>117.3</v>
      </c>
      <c r="N100" s="15">
        <v>126.5</v>
      </c>
      <c r="O100" s="15">
        <v>114.55000000000001</v>
      </c>
      <c r="P100" s="15">
        <v>123.5</v>
      </c>
    </row>
    <row r="101" spans="1:16" hidden="1" x14ac:dyDescent="0.45">
      <c r="A101" t="s">
        <v>30</v>
      </c>
      <c r="B101">
        <v>2015</v>
      </c>
      <c r="C101" t="s">
        <v>43</v>
      </c>
      <c r="D101" s="15">
        <v>134.29999999999998</v>
      </c>
      <c r="E101" s="15">
        <v>125.38749999999999</v>
      </c>
      <c r="F101" s="15">
        <v>131.5</v>
      </c>
      <c r="G101" s="15">
        <v>129.66666666666666</v>
      </c>
      <c r="H101" s="15">
        <v>122.4</v>
      </c>
      <c r="I101" s="15">
        <v>124.4</v>
      </c>
      <c r="J101" s="15">
        <v>125.1</v>
      </c>
      <c r="K101" s="15">
        <v>122</v>
      </c>
      <c r="L101" s="15">
        <v>113.8</v>
      </c>
      <c r="M101" s="15">
        <v>120.1</v>
      </c>
      <c r="N101" s="15">
        <v>125.1</v>
      </c>
      <c r="O101" s="15">
        <v>116.7</v>
      </c>
      <c r="P101" s="15">
        <v>127.7</v>
      </c>
    </row>
    <row r="102" spans="1:16" hidden="1" x14ac:dyDescent="0.45">
      <c r="A102" t="s">
        <v>34</v>
      </c>
      <c r="B102">
        <v>2015</v>
      </c>
      <c r="C102" t="s">
        <v>43</v>
      </c>
      <c r="D102" s="15">
        <v>133.44</v>
      </c>
      <c r="E102" s="15">
        <v>126.47500000000001</v>
      </c>
      <c r="F102" s="15">
        <v>132.5</v>
      </c>
      <c r="G102" s="15">
        <v>126.7</v>
      </c>
      <c r="H102" s="15">
        <v>122.4</v>
      </c>
      <c r="I102" s="15">
        <v>120.8</v>
      </c>
      <c r="J102" s="15">
        <v>123</v>
      </c>
      <c r="K102" s="15">
        <v>120.4</v>
      </c>
      <c r="L102" s="15">
        <v>111.4</v>
      </c>
      <c r="M102" s="15">
        <v>118.7</v>
      </c>
      <c r="N102" s="15">
        <v>125.9</v>
      </c>
      <c r="O102" s="15">
        <v>115.9</v>
      </c>
      <c r="P102" s="15">
        <v>126.1</v>
      </c>
    </row>
    <row r="103" spans="1:16" hidden="1" x14ac:dyDescent="0.45">
      <c r="A103" t="s">
        <v>33</v>
      </c>
      <c r="B103">
        <v>2015</v>
      </c>
      <c r="C103" t="s">
        <v>43</v>
      </c>
      <c r="D103" s="15">
        <v>132.58000000000001</v>
      </c>
      <c r="E103" s="15">
        <v>128.73749999999998</v>
      </c>
      <c r="F103" s="15">
        <v>135.30000000000001</v>
      </c>
      <c r="G103" s="15">
        <v>122.26666666666665</v>
      </c>
      <c r="H103" s="15">
        <v>122.4</v>
      </c>
      <c r="I103" s="15">
        <v>114.9</v>
      </c>
      <c r="J103" s="15">
        <v>120.7</v>
      </c>
      <c r="K103" s="15">
        <v>117.7</v>
      </c>
      <c r="L103" s="15">
        <v>109.3</v>
      </c>
      <c r="M103" s="15">
        <v>117.7</v>
      </c>
      <c r="N103" s="15">
        <v>126.5</v>
      </c>
      <c r="O103" s="15">
        <v>115</v>
      </c>
      <c r="P103" s="15">
        <v>124.2</v>
      </c>
    </row>
    <row r="104" spans="1:16" hidden="1" x14ac:dyDescent="0.45">
      <c r="A104" t="s">
        <v>30</v>
      </c>
      <c r="B104">
        <v>2015</v>
      </c>
      <c r="C104" t="s">
        <v>45</v>
      </c>
      <c r="D104" s="15">
        <v>133.82</v>
      </c>
      <c r="E104" s="15">
        <v>127.14999999999999</v>
      </c>
      <c r="F104" s="15">
        <v>132.19999999999999</v>
      </c>
      <c r="G104" s="15">
        <v>130.6</v>
      </c>
      <c r="H104" s="15">
        <v>122.9</v>
      </c>
      <c r="I104" s="15">
        <v>125.6</v>
      </c>
      <c r="J104" s="15">
        <v>125.6</v>
      </c>
      <c r="K104" s="15">
        <v>122.6</v>
      </c>
      <c r="L104" s="15">
        <v>114</v>
      </c>
      <c r="M104" s="15">
        <v>120.9</v>
      </c>
      <c r="N104" s="15">
        <v>125.8</v>
      </c>
      <c r="O104" s="15">
        <v>116.9</v>
      </c>
      <c r="P104" s="15">
        <v>128.30000000000001</v>
      </c>
    </row>
    <row r="105" spans="1:16" hidden="1" x14ac:dyDescent="0.45">
      <c r="A105" t="s">
        <v>34</v>
      </c>
      <c r="B105">
        <v>2015</v>
      </c>
      <c r="C105" t="s">
        <v>45</v>
      </c>
      <c r="D105" s="15">
        <v>133.54000000000002</v>
      </c>
      <c r="E105" s="15">
        <v>128.05000000000001</v>
      </c>
      <c r="F105" s="15">
        <v>133.6</v>
      </c>
      <c r="G105" s="15">
        <v>127.46666666666665</v>
      </c>
      <c r="H105" s="15">
        <v>122.9</v>
      </c>
      <c r="I105" s="15">
        <v>121.6</v>
      </c>
      <c r="J105" s="15">
        <v>123.4</v>
      </c>
      <c r="K105" s="15">
        <v>120.9</v>
      </c>
      <c r="L105" s="15">
        <v>111.5</v>
      </c>
      <c r="M105" s="15">
        <v>119.2</v>
      </c>
      <c r="N105" s="15">
        <v>126.3</v>
      </c>
      <c r="O105" s="15">
        <v>115.94999999999999</v>
      </c>
      <c r="P105" s="15">
        <v>126.6</v>
      </c>
    </row>
    <row r="106" spans="1:16" hidden="1" x14ac:dyDescent="0.45">
      <c r="A106" t="s">
        <v>33</v>
      </c>
      <c r="B106">
        <v>2015</v>
      </c>
      <c r="C106" t="s">
        <v>45</v>
      </c>
      <c r="D106" s="15">
        <v>133.64000000000001</v>
      </c>
      <c r="E106" s="15">
        <v>130.03749999999999</v>
      </c>
      <c r="F106" s="15">
        <v>137.6</v>
      </c>
      <c r="G106" s="15">
        <v>122.83333333333333</v>
      </c>
      <c r="H106" s="15">
        <v>122.9</v>
      </c>
      <c r="I106" s="15">
        <v>115.1</v>
      </c>
      <c r="J106" s="15">
        <v>121</v>
      </c>
      <c r="K106" s="15">
        <v>118.1</v>
      </c>
      <c r="L106" s="15">
        <v>109.3</v>
      </c>
      <c r="M106" s="15">
        <v>117.9</v>
      </c>
      <c r="N106" s="15">
        <v>126.6</v>
      </c>
      <c r="O106" s="15">
        <v>114.94999999999999</v>
      </c>
      <c r="P106" s="15">
        <v>124.6</v>
      </c>
    </row>
    <row r="107" spans="1:16" hidden="1" x14ac:dyDescent="0.45">
      <c r="A107" t="s">
        <v>30</v>
      </c>
      <c r="B107">
        <v>2015</v>
      </c>
      <c r="C107" t="s">
        <v>46</v>
      </c>
      <c r="D107" s="15">
        <v>132.30000000000001</v>
      </c>
      <c r="E107" s="15">
        <v>127.6</v>
      </c>
      <c r="F107" s="15">
        <v>133.1</v>
      </c>
      <c r="G107" s="15">
        <v>130.96666666666667</v>
      </c>
      <c r="H107" s="15">
        <v>122.4</v>
      </c>
      <c r="I107" s="15">
        <v>125.7</v>
      </c>
      <c r="J107" s="15">
        <v>126</v>
      </c>
      <c r="K107" s="15">
        <v>123.1</v>
      </c>
      <c r="L107" s="15">
        <v>114</v>
      </c>
      <c r="M107" s="15">
        <v>121.6</v>
      </c>
      <c r="N107" s="15">
        <v>125.6</v>
      </c>
      <c r="O107" s="15">
        <v>116.94999999999999</v>
      </c>
      <c r="P107" s="15">
        <v>127.9</v>
      </c>
    </row>
    <row r="108" spans="1:16" hidden="1" x14ac:dyDescent="0.45">
      <c r="A108" t="s">
        <v>34</v>
      </c>
      <c r="B108">
        <v>2015</v>
      </c>
      <c r="C108" t="s">
        <v>46</v>
      </c>
      <c r="D108" s="15">
        <v>131.78</v>
      </c>
      <c r="E108" s="15">
        <v>128.4</v>
      </c>
      <c r="F108" s="15">
        <v>134.5</v>
      </c>
      <c r="G108" s="15">
        <v>127.83333333333333</v>
      </c>
      <c r="H108" s="15">
        <v>122.4</v>
      </c>
      <c r="I108" s="15">
        <v>122</v>
      </c>
      <c r="J108" s="15">
        <v>123.6</v>
      </c>
      <c r="K108" s="15">
        <v>121.4</v>
      </c>
      <c r="L108" s="15">
        <v>111.5</v>
      </c>
      <c r="M108" s="15">
        <v>119.6</v>
      </c>
      <c r="N108" s="15">
        <v>126.2</v>
      </c>
      <c r="O108" s="15">
        <v>116</v>
      </c>
      <c r="P108" s="15">
        <v>126.1</v>
      </c>
    </row>
    <row r="109" spans="1:16" hidden="1" x14ac:dyDescent="0.45">
      <c r="A109" t="s">
        <v>33</v>
      </c>
      <c r="B109">
        <v>2015</v>
      </c>
      <c r="C109" t="s">
        <v>46</v>
      </c>
      <c r="D109" s="15">
        <v>131.44</v>
      </c>
      <c r="E109" s="15">
        <v>130.20000000000002</v>
      </c>
      <c r="F109" s="15">
        <v>138.19999999999999</v>
      </c>
      <c r="G109" s="15">
        <v>123.13333333333333</v>
      </c>
      <c r="H109" s="15">
        <v>122.4</v>
      </c>
      <c r="I109" s="15">
        <v>116</v>
      </c>
      <c r="J109" s="15">
        <v>121</v>
      </c>
      <c r="K109" s="15">
        <v>118.6</v>
      </c>
      <c r="L109" s="15">
        <v>109.3</v>
      </c>
      <c r="M109" s="15">
        <v>118.1</v>
      </c>
      <c r="N109" s="15">
        <v>126.6</v>
      </c>
      <c r="O109" s="15">
        <v>114.95</v>
      </c>
      <c r="P109" s="15">
        <v>124</v>
      </c>
    </row>
    <row r="110" spans="1:16" hidden="1" x14ac:dyDescent="0.45">
      <c r="A110" t="s">
        <v>30</v>
      </c>
      <c r="B110">
        <v>2016</v>
      </c>
      <c r="C110" t="s">
        <v>31</v>
      </c>
      <c r="D110" s="15">
        <v>132.34</v>
      </c>
      <c r="E110" s="15">
        <v>128.54999999999998</v>
      </c>
      <c r="F110" s="15">
        <v>133.6</v>
      </c>
      <c r="G110" s="15">
        <v>131.56666666666669</v>
      </c>
      <c r="H110" s="15">
        <v>123.4</v>
      </c>
      <c r="I110" s="15">
        <v>126.2</v>
      </c>
      <c r="J110" s="15">
        <v>126.6</v>
      </c>
      <c r="K110" s="15">
        <v>123.7</v>
      </c>
      <c r="L110" s="15">
        <v>113.6</v>
      </c>
      <c r="M110" s="15">
        <v>121.4</v>
      </c>
      <c r="N110" s="15">
        <v>126.2</v>
      </c>
      <c r="O110" s="15">
        <v>117.5</v>
      </c>
      <c r="P110" s="15">
        <v>128.1</v>
      </c>
    </row>
    <row r="111" spans="1:16" hidden="1" x14ac:dyDescent="0.45">
      <c r="A111" t="s">
        <v>34</v>
      </c>
      <c r="B111">
        <v>2016</v>
      </c>
      <c r="C111" t="s">
        <v>31</v>
      </c>
      <c r="D111" s="15">
        <v>131.95999999999998</v>
      </c>
      <c r="E111" s="15">
        <v>128.98749999999998</v>
      </c>
      <c r="F111" s="15">
        <v>135.19999999999999</v>
      </c>
      <c r="G111" s="15">
        <v>128.29999999999998</v>
      </c>
      <c r="H111" s="15">
        <v>123.4</v>
      </c>
      <c r="I111" s="15">
        <v>122.7</v>
      </c>
      <c r="J111" s="15">
        <v>124.2</v>
      </c>
      <c r="K111" s="15">
        <v>122</v>
      </c>
      <c r="L111" s="15">
        <v>111.1</v>
      </c>
      <c r="M111" s="15">
        <v>119.8</v>
      </c>
      <c r="N111" s="15">
        <v>126.3</v>
      </c>
      <c r="O111" s="15">
        <v>116.5</v>
      </c>
      <c r="P111" s="15">
        <v>126.3</v>
      </c>
    </row>
    <row r="112" spans="1:16" hidden="1" x14ac:dyDescent="0.45">
      <c r="A112" t="s">
        <v>33</v>
      </c>
      <c r="B112">
        <v>2016</v>
      </c>
      <c r="C112" t="s">
        <v>31</v>
      </c>
      <c r="D112" s="15">
        <v>132.04000000000002</v>
      </c>
      <c r="E112" s="15">
        <v>130.15</v>
      </c>
      <c r="F112" s="15">
        <v>139.5</v>
      </c>
      <c r="G112" s="15">
        <v>123.5</v>
      </c>
      <c r="H112" s="15">
        <v>123.4</v>
      </c>
      <c r="I112" s="15">
        <v>116.9</v>
      </c>
      <c r="J112" s="15">
        <v>121.6</v>
      </c>
      <c r="K112" s="15">
        <v>119.1</v>
      </c>
      <c r="L112" s="15">
        <v>108.9</v>
      </c>
      <c r="M112" s="15">
        <v>118.5</v>
      </c>
      <c r="N112" s="15">
        <v>126.4</v>
      </c>
      <c r="O112" s="15">
        <v>115.4</v>
      </c>
      <c r="P112" s="15">
        <v>124.2</v>
      </c>
    </row>
    <row r="113" spans="1:16" hidden="1" x14ac:dyDescent="0.45">
      <c r="A113" t="s">
        <v>30</v>
      </c>
      <c r="B113">
        <v>2016</v>
      </c>
      <c r="C113" t="s">
        <v>35</v>
      </c>
      <c r="D113" s="15">
        <v>130.67999999999998</v>
      </c>
      <c r="E113" s="15">
        <v>128.64999999999998</v>
      </c>
      <c r="F113" s="15">
        <v>134.4</v>
      </c>
      <c r="G113" s="15">
        <v>132.36666666666667</v>
      </c>
      <c r="H113" s="15">
        <v>124.4</v>
      </c>
      <c r="I113" s="15">
        <v>127.5</v>
      </c>
      <c r="J113" s="15">
        <v>127.1</v>
      </c>
      <c r="K113" s="15">
        <v>124.3</v>
      </c>
      <c r="L113" s="15">
        <v>113.9</v>
      </c>
      <c r="M113" s="15">
        <v>122.3</v>
      </c>
      <c r="N113" s="15">
        <v>127.1</v>
      </c>
      <c r="O113" s="15">
        <v>118.85</v>
      </c>
      <c r="P113" s="15">
        <v>127.9</v>
      </c>
    </row>
    <row r="114" spans="1:16" hidden="1" x14ac:dyDescent="0.45">
      <c r="A114" t="s">
        <v>34</v>
      </c>
      <c r="B114">
        <v>2016</v>
      </c>
      <c r="C114" t="s">
        <v>35</v>
      </c>
      <c r="D114" s="15">
        <v>129.67999999999998</v>
      </c>
      <c r="E114" s="15">
        <v>128.71250000000001</v>
      </c>
      <c r="F114" s="15">
        <v>135.9</v>
      </c>
      <c r="G114" s="15">
        <v>128.96666666666667</v>
      </c>
      <c r="H114" s="15">
        <v>124.4</v>
      </c>
      <c r="I114" s="15">
        <v>123.1</v>
      </c>
      <c r="J114" s="15">
        <v>124.6</v>
      </c>
      <c r="K114" s="15">
        <v>122.5</v>
      </c>
      <c r="L114" s="15">
        <v>111.4</v>
      </c>
      <c r="M114" s="15">
        <v>120.3</v>
      </c>
      <c r="N114" s="15">
        <v>126.6</v>
      </c>
      <c r="O114" s="15">
        <v>117.85</v>
      </c>
      <c r="P114" s="15">
        <v>126</v>
      </c>
    </row>
    <row r="115" spans="1:16" hidden="1" x14ac:dyDescent="0.45">
      <c r="A115" t="s">
        <v>33</v>
      </c>
      <c r="B115">
        <v>2016</v>
      </c>
      <c r="C115" t="s">
        <v>35</v>
      </c>
      <c r="D115" s="15">
        <v>128.56</v>
      </c>
      <c r="E115" s="15">
        <v>129.16249999999999</v>
      </c>
      <c r="F115" s="15">
        <v>140</v>
      </c>
      <c r="G115" s="15">
        <v>123.86666666666667</v>
      </c>
      <c r="H115" s="15">
        <v>124.4</v>
      </c>
      <c r="I115" s="15">
        <v>116</v>
      </c>
      <c r="J115" s="15">
        <v>121.8</v>
      </c>
      <c r="K115" s="15">
        <v>119.5</v>
      </c>
      <c r="L115" s="15">
        <v>109.1</v>
      </c>
      <c r="M115" s="15">
        <v>118.8</v>
      </c>
      <c r="N115" s="15">
        <v>126.3</v>
      </c>
      <c r="O115" s="15">
        <v>116.7</v>
      </c>
      <c r="P115" s="15">
        <v>123.8</v>
      </c>
    </row>
    <row r="116" spans="1:16" hidden="1" x14ac:dyDescent="0.45">
      <c r="A116" t="s">
        <v>30</v>
      </c>
      <c r="B116">
        <v>2016</v>
      </c>
      <c r="C116" t="s">
        <v>36</v>
      </c>
      <c r="D116" s="15">
        <v>130.47999999999999</v>
      </c>
      <c r="E116" s="15">
        <v>128.78749999999999</v>
      </c>
      <c r="F116" s="15">
        <v>135</v>
      </c>
      <c r="G116" s="15">
        <v>132.80000000000001</v>
      </c>
      <c r="H116" s="15">
        <v>124.9</v>
      </c>
      <c r="I116" s="15">
        <v>127</v>
      </c>
      <c r="J116" s="15">
        <v>127.7</v>
      </c>
      <c r="K116" s="15">
        <v>124.8</v>
      </c>
      <c r="L116" s="15">
        <v>113.6</v>
      </c>
      <c r="M116" s="15">
        <v>122.5</v>
      </c>
      <c r="N116" s="15">
        <v>127.5</v>
      </c>
      <c r="O116" s="15">
        <v>119.25</v>
      </c>
      <c r="P116" s="15">
        <v>128</v>
      </c>
    </row>
    <row r="117" spans="1:16" hidden="1" x14ac:dyDescent="0.45">
      <c r="A117" t="s">
        <v>34</v>
      </c>
      <c r="B117">
        <v>2016</v>
      </c>
      <c r="C117" t="s">
        <v>36</v>
      </c>
      <c r="D117" s="15">
        <v>129.18</v>
      </c>
      <c r="E117" s="15">
        <v>128.66249999999999</v>
      </c>
      <c r="F117" s="15">
        <v>136.5</v>
      </c>
      <c r="G117" s="15">
        <v>129.29999999999998</v>
      </c>
      <c r="H117" s="15">
        <v>124.9</v>
      </c>
      <c r="I117" s="15">
        <v>122.4</v>
      </c>
      <c r="J117" s="15">
        <v>125.1</v>
      </c>
      <c r="K117" s="15">
        <v>122.9</v>
      </c>
      <c r="L117" s="15">
        <v>110.9</v>
      </c>
      <c r="M117" s="15">
        <v>120.6</v>
      </c>
      <c r="N117" s="15">
        <v>126.9</v>
      </c>
      <c r="O117" s="15">
        <v>118.3</v>
      </c>
      <c r="P117" s="15">
        <v>126</v>
      </c>
    </row>
    <row r="118" spans="1:16" hidden="1" x14ac:dyDescent="0.45">
      <c r="A118" t="s">
        <v>33</v>
      </c>
      <c r="B118">
        <v>2016</v>
      </c>
      <c r="C118" t="s">
        <v>36</v>
      </c>
      <c r="D118" s="15">
        <v>127.54</v>
      </c>
      <c r="E118" s="15">
        <v>128.73750000000001</v>
      </c>
      <c r="F118" s="15">
        <v>140.6</v>
      </c>
      <c r="G118" s="15">
        <v>124.06666666666666</v>
      </c>
      <c r="H118" s="15">
        <v>124.9</v>
      </c>
      <c r="I118" s="15">
        <v>114.8</v>
      </c>
      <c r="J118" s="15">
        <v>122.3</v>
      </c>
      <c r="K118" s="15">
        <v>119.7</v>
      </c>
      <c r="L118" s="15">
        <v>108.5</v>
      </c>
      <c r="M118" s="15">
        <v>119.1</v>
      </c>
      <c r="N118" s="15">
        <v>126.4</v>
      </c>
      <c r="O118" s="15">
        <v>117.19999999999999</v>
      </c>
      <c r="P118" s="15">
        <v>123.8</v>
      </c>
    </row>
    <row r="119" spans="1:16" hidden="1" x14ac:dyDescent="0.45">
      <c r="A119" t="s">
        <v>30</v>
      </c>
      <c r="B119">
        <v>2016</v>
      </c>
      <c r="C119" t="s">
        <v>37</v>
      </c>
      <c r="D119" s="15">
        <v>132.45999999999998</v>
      </c>
      <c r="E119" s="15">
        <v>129.91249999999999</v>
      </c>
      <c r="F119" s="15">
        <v>135.5</v>
      </c>
      <c r="G119" s="15">
        <v>133.33333333333334</v>
      </c>
      <c r="H119" s="15">
        <v>125.6</v>
      </c>
      <c r="I119" s="15">
        <v>127</v>
      </c>
      <c r="J119" s="15">
        <v>128</v>
      </c>
      <c r="K119" s="15">
        <v>125.2</v>
      </c>
      <c r="L119" s="15">
        <v>114.4</v>
      </c>
      <c r="M119" s="15">
        <v>123.2</v>
      </c>
      <c r="N119" s="15">
        <v>127.9</v>
      </c>
      <c r="O119" s="15">
        <v>120.05000000000001</v>
      </c>
      <c r="P119" s="15">
        <v>129</v>
      </c>
    </row>
    <row r="120" spans="1:16" hidden="1" x14ac:dyDescent="0.45">
      <c r="A120" t="s">
        <v>34</v>
      </c>
      <c r="B120">
        <v>2016</v>
      </c>
      <c r="C120" t="s">
        <v>37</v>
      </c>
      <c r="D120" s="15">
        <v>131.9</v>
      </c>
      <c r="E120" s="15">
        <v>130.22499999999999</v>
      </c>
      <c r="F120" s="15">
        <v>137.1</v>
      </c>
      <c r="G120" s="15">
        <v>129.73333333333335</v>
      </c>
      <c r="H120" s="15">
        <v>125.6</v>
      </c>
      <c r="I120" s="15">
        <v>122.3</v>
      </c>
      <c r="J120" s="15">
        <v>125.5</v>
      </c>
      <c r="K120" s="15">
        <v>123.2</v>
      </c>
      <c r="L120" s="15">
        <v>112.1</v>
      </c>
      <c r="M120" s="15">
        <v>121.1</v>
      </c>
      <c r="N120" s="15">
        <v>127.7</v>
      </c>
      <c r="O120" s="15">
        <v>119.05</v>
      </c>
      <c r="P120" s="15">
        <v>127.3</v>
      </c>
    </row>
    <row r="121" spans="1:16" hidden="1" x14ac:dyDescent="0.45">
      <c r="A121" t="s">
        <v>33</v>
      </c>
      <c r="B121">
        <v>2016</v>
      </c>
      <c r="C121" t="s">
        <v>37</v>
      </c>
      <c r="D121" s="15">
        <v>131.46000000000004</v>
      </c>
      <c r="E121" s="15">
        <v>131.125</v>
      </c>
      <c r="F121" s="15">
        <v>141.5</v>
      </c>
      <c r="G121" s="15">
        <v>124.36666666666667</v>
      </c>
      <c r="H121" s="15">
        <v>125.6</v>
      </c>
      <c r="I121" s="15">
        <v>114.6</v>
      </c>
      <c r="J121" s="15">
        <v>122.8</v>
      </c>
      <c r="K121" s="15">
        <v>120</v>
      </c>
      <c r="L121" s="15">
        <v>110</v>
      </c>
      <c r="M121" s="15">
        <v>119.5</v>
      </c>
      <c r="N121" s="15">
        <v>127.6</v>
      </c>
      <c r="O121" s="15">
        <v>117.9</v>
      </c>
      <c r="P121" s="15">
        <v>125.3</v>
      </c>
    </row>
    <row r="122" spans="1:16" hidden="1" x14ac:dyDescent="0.45">
      <c r="A122" t="s">
        <v>30</v>
      </c>
      <c r="B122">
        <v>2016</v>
      </c>
      <c r="C122" t="s">
        <v>38</v>
      </c>
      <c r="D122" s="15">
        <v>134.83999999999997</v>
      </c>
      <c r="E122" s="15">
        <v>131.1875</v>
      </c>
      <c r="F122" s="15">
        <v>136</v>
      </c>
      <c r="G122" s="15">
        <v>133.76666666666668</v>
      </c>
      <c r="H122" s="15">
        <v>126</v>
      </c>
      <c r="I122" s="15">
        <v>127.4</v>
      </c>
      <c r="J122" s="15">
        <v>128.5</v>
      </c>
      <c r="K122" s="15">
        <v>125.8</v>
      </c>
      <c r="L122" s="15">
        <v>115.1</v>
      </c>
      <c r="M122" s="15">
        <v>123.6</v>
      </c>
      <c r="N122" s="15">
        <v>129.1</v>
      </c>
      <c r="O122" s="15">
        <v>121.1</v>
      </c>
      <c r="P122" s="15">
        <v>130.30000000000001</v>
      </c>
    </row>
    <row r="123" spans="1:16" hidden="1" x14ac:dyDescent="0.45">
      <c r="A123" t="s">
        <v>34</v>
      </c>
      <c r="B123">
        <v>2016</v>
      </c>
      <c r="C123" t="s">
        <v>38</v>
      </c>
      <c r="D123" s="15">
        <v>135.45999999999998</v>
      </c>
      <c r="E123" s="15">
        <v>131.63749999999999</v>
      </c>
      <c r="F123" s="15">
        <v>137.69999999999999</v>
      </c>
      <c r="G123" s="15">
        <v>130.13333333333333</v>
      </c>
      <c r="H123" s="15">
        <v>126</v>
      </c>
      <c r="I123" s="15">
        <v>122.7</v>
      </c>
      <c r="J123" s="15">
        <v>126</v>
      </c>
      <c r="K123" s="15">
        <v>123.7</v>
      </c>
      <c r="L123" s="15">
        <v>112.8</v>
      </c>
      <c r="M123" s="15">
        <v>121.5</v>
      </c>
      <c r="N123" s="15">
        <v>128.5</v>
      </c>
      <c r="O123" s="15">
        <v>119.95</v>
      </c>
      <c r="P123" s="15">
        <v>128.6</v>
      </c>
    </row>
    <row r="124" spans="1:16" hidden="1" x14ac:dyDescent="0.45">
      <c r="A124" t="s">
        <v>33</v>
      </c>
      <c r="B124">
        <v>2016</v>
      </c>
      <c r="C124" t="s">
        <v>38</v>
      </c>
      <c r="D124" s="15">
        <v>136.88</v>
      </c>
      <c r="E124" s="15">
        <v>132.79999999999998</v>
      </c>
      <c r="F124" s="15">
        <v>142.19999999999999</v>
      </c>
      <c r="G124" s="15">
        <v>124.7</v>
      </c>
      <c r="H124" s="15">
        <v>126</v>
      </c>
      <c r="I124" s="15">
        <v>115</v>
      </c>
      <c r="J124" s="15">
        <v>123.2</v>
      </c>
      <c r="K124" s="15">
        <v>120.3</v>
      </c>
      <c r="L124" s="15">
        <v>110.7</v>
      </c>
      <c r="M124" s="15">
        <v>119.8</v>
      </c>
      <c r="N124" s="15">
        <v>128</v>
      </c>
      <c r="O124" s="15">
        <v>118.6</v>
      </c>
      <c r="P124" s="15">
        <v>126.6</v>
      </c>
    </row>
    <row r="125" spans="1:16" hidden="1" x14ac:dyDescent="0.45">
      <c r="A125" t="s">
        <v>30</v>
      </c>
      <c r="B125">
        <v>2016</v>
      </c>
      <c r="C125" t="s">
        <v>39</v>
      </c>
      <c r="D125" s="15">
        <v>137.74</v>
      </c>
      <c r="E125" s="15">
        <v>132.48749999999998</v>
      </c>
      <c r="F125" s="15">
        <v>137.19999999999999</v>
      </c>
      <c r="G125" s="15">
        <v>134.5</v>
      </c>
      <c r="H125" s="15">
        <v>125.5</v>
      </c>
      <c r="I125" s="15">
        <v>128</v>
      </c>
      <c r="J125" s="15">
        <v>129.30000000000001</v>
      </c>
      <c r="K125" s="15">
        <v>126.2</v>
      </c>
      <c r="L125" s="15">
        <v>116.3</v>
      </c>
      <c r="M125" s="15">
        <v>124.1</v>
      </c>
      <c r="N125" s="15">
        <v>130.19999999999999</v>
      </c>
      <c r="O125" s="15">
        <v>121.6</v>
      </c>
      <c r="P125" s="15">
        <v>131.9</v>
      </c>
    </row>
    <row r="126" spans="1:16" hidden="1" x14ac:dyDescent="0.45">
      <c r="A126" t="s">
        <v>34</v>
      </c>
      <c r="B126">
        <v>2016</v>
      </c>
      <c r="C126" t="s">
        <v>39</v>
      </c>
      <c r="D126" s="15">
        <v>139.52000000000001</v>
      </c>
      <c r="E126" s="15">
        <v>132.875</v>
      </c>
      <c r="F126" s="15">
        <v>138.69999999999999</v>
      </c>
      <c r="G126" s="15">
        <v>130.70000000000002</v>
      </c>
      <c r="H126" s="15">
        <v>125.5</v>
      </c>
      <c r="I126" s="15">
        <v>123.3</v>
      </c>
      <c r="J126" s="15">
        <v>126.4</v>
      </c>
      <c r="K126" s="15">
        <v>124.1</v>
      </c>
      <c r="L126" s="15">
        <v>114.2</v>
      </c>
      <c r="M126" s="15">
        <v>121.7</v>
      </c>
      <c r="N126" s="15">
        <v>129.69999999999999</v>
      </c>
      <c r="O126" s="15">
        <v>120.45</v>
      </c>
      <c r="P126" s="15">
        <v>130.1</v>
      </c>
    </row>
    <row r="127" spans="1:16" hidden="1" x14ac:dyDescent="0.45">
      <c r="A127" t="s">
        <v>33</v>
      </c>
      <c r="B127">
        <v>2016</v>
      </c>
      <c r="C127" t="s">
        <v>39</v>
      </c>
      <c r="D127" s="15">
        <v>143</v>
      </c>
      <c r="E127" s="15">
        <v>134</v>
      </c>
      <c r="F127" s="15">
        <v>142.69999999999999</v>
      </c>
      <c r="G127" s="15">
        <v>125.09999999999998</v>
      </c>
      <c r="H127" s="15">
        <v>125.5</v>
      </c>
      <c r="I127" s="15">
        <v>115.5</v>
      </c>
      <c r="J127" s="15">
        <v>123.2</v>
      </c>
      <c r="K127" s="15">
        <v>120.6</v>
      </c>
      <c r="L127" s="15">
        <v>112.3</v>
      </c>
      <c r="M127" s="15">
        <v>119.9</v>
      </c>
      <c r="N127" s="15">
        <v>129.30000000000001</v>
      </c>
      <c r="O127" s="15">
        <v>119.19999999999999</v>
      </c>
      <c r="P127" s="15">
        <v>128.1</v>
      </c>
    </row>
    <row r="128" spans="1:16" hidden="1" x14ac:dyDescent="0.45">
      <c r="A128" t="s">
        <v>30</v>
      </c>
      <c r="B128">
        <v>2016</v>
      </c>
      <c r="C128" t="s">
        <v>40</v>
      </c>
      <c r="D128" s="15">
        <v>140.06</v>
      </c>
      <c r="E128" s="15">
        <v>133.75</v>
      </c>
      <c r="F128" s="15">
        <v>138</v>
      </c>
      <c r="G128" s="15">
        <v>135.29999999999998</v>
      </c>
      <c r="H128" s="15">
        <v>126.4</v>
      </c>
      <c r="I128" s="15">
        <v>128.19999999999999</v>
      </c>
      <c r="J128" s="15">
        <v>130</v>
      </c>
      <c r="K128" s="15">
        <v>126.7</v>
      </c>
      <c r="L128" s="15">
        <v>116.4</v>
      </c>
      <c r="M128" s="15">
        <v>125.2</v>
      </c>
      <c r="N128" s="15">
        <v>130.80000000000001</v>
      </c>
      <c r="O128" s="15">
        <v>122.35</v>
      </c>
      <c r="P128" s="15">
        <v>133</v>
      </c>
    </row>
    <row r="129" spans="1:16" hidden="1" x14ac:dyDescent="0.45">
      <c r="A129" t="s">
        <v>34</v>
      </c>
      <c r="B129">
        <v>2016</v>
      </c>
      <c r="C129" t="s">
        <v>40</v>
      </c>
      <c r="D129" s="15">
        <v>142.04000000000002</v>
      </c>
      <c r="E129" s="15">
        <v>134.16250000000002</v>
      </c>
      <c r="F129" s="15">
        <v>139.30000000000001</v>
      </c>
      <c r="G129" s="15">
        <v>131.26666666666668</v>
      </c>
      <c r="H129" s="15">
        <v>126.4</v>
      </c>
      <c r="I129" s="15">
        <v>123.4</v>
      </c>
      <c r="J129" s="15">
        <v>126.9</v>
      </c>
      <c r="K129" s="15">
        <v>124.5</v>
      </c>
      <c r="L129" s="15">
        <v>113.9</v>
      </c>
      <c r="M129" s="15">
        <v>122.4</v>
      </c>
      <c r="N129" s="15">
        <v>130.80000000000001</v>
      </c>
      <c r="O129" s="15">
        <v>121.2</v>
      </c>
      <c r="P129" s="15">
        <v>131.1</v>
      </c>
    </row>
    <row r="130" spans="1:16" hidden="1" x14ac:dyDescent="0.45">
      <c r="A130" t="s">
        <v>33</v>
      </c>
      <c r="B130">
        <v>2016</v>
      </c>
      <c r="C130" t="s">
        <v>40</v>
      </c>
      <c r="D130" s="15">
        <v>145.82</v>
      </c>
      <c r="E130" s="15">
        <v>135.30000000000001</v>
      </c>
      <c r="F130" s="15">
        <v>142.9</v>
      </c>
      <c r="G130" s="15">
        <v>125.3</v>
      </c>
      <c r="H130" s="15">
        <v>126.4</v>
      </c>
      <c r="I130" s="15">
        <v>115.5</v>
      </c>
      <c r="J130" s="15">
        <v>123.5</v>
      </c>
      <c r="K130" s="15">
        <v>120.9</v>
      </c>
      <c r="L130" s="15">
        <v>111.7</v>
      </c>
      <c r="M130" s="15">
        <v>120.3</v>
      </c>
      <c r="N130" s="15">
        <v>130.80000000000001</v>
      </c>
      <c r="O130" s="15">
        <v>119.95</v>
      </c>
      <c r="P130" s="15">
        <v>129</v>
      </c>
    </row>
    <row r="131" spans="1:16" hidden="1" x14ac:dyDescent="0.45">
      <c r="A131" t="s">
        <v>30</v>
      </c>
      <c r="B131">
        <v>2016</v>
      </c>
      <c r="C131" t="s">
        <v>41</v>
      </c>
      <c r="D131" s="15">
        <v>140.30000000000001</v>
      </c>
      <c r="E131" s="15">
        <v>134.5</v>
      </c>
      <c r="F131" s="15">
        <v>138.9</v>
      </c>
      <c r="G131" s="15">
        <v>135.96666666666667</v>
      </c>
      <c r="H131" s="15">
        <v>127.3</v>
      </c>
      <c r="I131" s="15">
        <v>129.1</v>
      </c>
      <c r="J131" s="15">
        <v>130.6</v>
      </c>
      <c r="K131" s="15">
        <v>127</v>
      </c>
      <c r="L131" s="15">
        <v>116</v>
      </c>
      <c r="M131" s="15">
        <v>125.5</v>
      </c>
      <c r="N131" s="15">
        <v>131.9</v>
      </c>
      <c r="O131" s="15">
        <v>123.1</v>
      </c>
      <c r="P131" s="15">
        <v>133.5</v>
      </c>
    </row>
    <row r="132" spans="1:16" hidden="1" x14ac:dyDescent="0.45">
      <c r="A132" t="s">
        <v>34</v>
      </c>
      <c r="B132">
        <v>2016</v>
      </c>
      <c r="C132" t="s">
        <v>41</v>
      </c>
      <c r="D132" s="15">
        <v>140.44</v>
      </c>
      <c r="E132" s="15">
        <v>134.46250000000001</v>
      </c>
      <c r="F132" s="15">
        <v>140.19999999999999</v>
      </c>
      <c r="G132" s="15">
        <v>131.83333333333331</v>
      </c>
      <c r="H132" s="15">
        <v>127.3</v>
      </c>
      <c r="I132" s="15">
        <v>123.6</v>
      </c>
      <c r="J132" s="15">
        <v>127.4</v>
      </c>
      <c r="K132" s="15">
        <v>124.8</v>
      </c>
      <c r="L132" s="15">
        <v>113.1</v>
      </c>
      <c r="M132" s="15">
        <v>122.7</v>
      </c>
      <c r="N132" s="15">
        <v>131.69999999999999</v>
      </c>
      <c r="O132" s="15">
        <v>121.8</v>
      </c>
      <c r="P132" s="15">
        <v>131.1</v>
      </c>
    </row>
    <row r="133" spans="1:16" hidden="1" x14ac:dyDescent="0.45">
      <c r="A133" t="s">
        <v>33</v>
      </c>
      <c r="B133">
        <v>2016</v>
      </c>
      <c r="C133" t="s">
        <v>41</v>
      </c>
      <c r="D133" s="15">
        <v>141.1</v>
      </c>
      <c r="E133" s="15">
        <v>134.8125</v>
      </c>
      <c r="F133" s="15">
        <v>143.6</v>
      </c>
      <c r="G133" s="15">
        <v>125.66666666666667</v>
      </c>
      <c r="H133" s="15">
        <v>127.3</v>
      </c>
      <c r="I133" s="15">
        <v>114.7</v>
      </c>
      <c r="J133" s="15">
        <v>123.9</v>
      </c>
      <c r="K133" s="15">
        <v>121.2</v>
      </c>
      <c r="L133" s="15">
        <v>110.4</v>
      </c>
      <c r="M133" s="15">
        <v>120.6</v>
      </c>
      <c r="N133" s="15">
        <v>131.5</v>
      </c>
      <c r="O133" s="15">
        <v>120.4</v>
      </c>
      <c r="P133" s="15">
        <v>128.4</v>
      </c>
    </row>
    <row r="134" spans="1:16" hidden="1" x14ac:dyDescent="0.45">
      <c r="A134" t="s">
        <v>30</v>
      </c>
      <c r="B134">
        <v>2016</v>
      </c>
      <c r="C134" t="s">
        <v>42</v>
      </c>
      <c r="D134" s="15">
        <v>138.57999999999998</v>
      </c>
      <c r="E134" s="15">
        <v>134.72499999999999</v>
      </c>
      <c r="F134" s="15">
        <v>139.9</v>
      </c>
      <c r="G134" s="15">
        <v>136.6</v>
      </c>
      <c r="H134" s="15">
        <v>127.9</v>
      </c>
      <c r="I134" s="15">
        <v>129.69999999999999</v>
      </c>
      <c r="J134" s="15">
        <v>131.1</v>
      </c>
      <c r="K134" s="15">
        <v>127.8</v>
      </c>
      <c r="L134" s="15">
        <v>117</v>
      </c>
      <c r="M134" s="15">
        <v>125.7</v>
      </c>
      <c r="N134" s="15">
        <v>132.19999999999999</v>
      </c>
      <c r="O134" s="15">
        <v>123.85</v>
      </c>
      <c r="P134" s="15">
        <v>133.4</v>
      </c>
    </row>
    <row r="135" spans="1:16" hidden="1" x14ac:dyDescent="0.45">
      <c r="A135" t="s">
        <v>34</v>
      </c>
      <c r="B135">
        <v>2016</v>
      </c>
      <c r="C135" t="s">
        <v>42</v>
      </c>
      <c r="D135" s="15">
        <v>137.94</v>
      </c>
      <c r="E135" s="15">
        <v>134.25</v>
      </c>
      <c r="F135" s="15">
        <v>141</v>
      </c>
      <c r="G135" s="15">
        <v>132.33333333333334</v>
      </c>
      <c r="H135" s="15">
        <v>127.9</v>
      </c>
      <c r="I135" s="15">
        <v>124.1</v>
      </c>
      <c r="J135" s="15">
        <v>127.9</v>
      </c>
      <c r="K135" s="15">
        <v>125.4</v>
      </c>
      <c r="L135" s="15">
        <v>114.3</v>
      </c>
      <c r="M135" s="15">
        <v>122.9</v>
      </c>
      <c r="N135" s="15">
        <v>131.80000000000001</v>
      </c>
      <c r="O135" s="15">
        <v>122.44999999999999</v>
      </c>
      <c r="P135" s="15">
        <v>130.9</v>
      </c>
    </row>
    <row r="136" spans="1:16" hidden="1" x14ac:dyDescent="0.45">
      <c r="A136" t="s">
        <v>33</v>
      </c>
      <c r="B136">
        <v>2016</v>
      </c>
      <c r="C136" t="s">
        <v>42</v>
      </c>
      <c r="D136" s="15">
        <v>137.26</v>
      </c>
      <c r="E136" s="15">
        <v>133.76250000000002</v>
      </c>
      <c r="F136" s="15">
        <v>143.9</v>
      </c>
      <c r="G136" s="15">
        <v>126</v>
      </c>
      <c r="H136" s="15">
        <v>127.9</v>
      </c>
      <c r="I136" s="15">
        <v>114.8</v>
      </c>
      <c r="J136" s="15">
        <v>124.3</v>
      </c>
      <c r="K136" s="15">
        <v>121.4</v>
      </c>
      <c r="L136" s="15">
        <v>111.8</v>
      </c>
      <c r="M136" s="15">
        <v>120.8</v>
      </c>
      <c r="N136" s="15">
        <v>131.6</v>
      </c>
      <c r="O136" s="15">
        <v>120.85</v>
      </c>
      <c r="P136" s="15">
        <v>128</v>
      </c>
    </row>
    <row r="137" spans="1:16" hidden="1" x14ac:dyDescent="0.45">
      <c r="A137" t="s">
        <v>30</v>
      </c>
      <c r="B137">
        <v>2016</v>
      </c>
      <c r="C137" t="s">
        <v>43</v>
      </c>
      <c r="D137" s="15">
        <v>138.26</v>
      </c>
      <c r="E137" s="15">
        <v>135.0625</v>
      </c>
      <c r="F137" s="15">
        <v>140.9</v>
      </c>
      <c r="G137" s="15">
        <v>137.56666666666666</v>
      </c>
      <c r="H137" s="15">
        <v>128.69999999999999</v>
      </c>
      <c r="I137" s="15">
        <v>129.80000000000001</v>
      </c>
      <c r="J137" s="15">
        <v>131.80000000000001</v>
      </c>
      <c r="K137" s="15">
        <v>128.69999999999999</v>
      </c>
      <c r="L137" s="15">
        <v>117.8</v>
      </c>
      <c r="M137" s="15">
        <v>126.5</v>
      </c>
      <c r="N137" s="15">
        <v>133</v>
      </c>
      <c r="O137" s="15">
        <v>124.35</v>
      </c>
      <c r="P137" s="15">
        <v>133.80000000000001</v>
      </c>
    </row>
    <row r="138" spans="1:16" hidden="1" x14ac:dyDescent="0.45">
      <c r="A138" t="s">
        <v>34</v>
      </c>
      <c r="B138">
        <v>2016</v>
      </c>
      <c r="C138" t="s">
        <v>43</v>
      </c>
      <c r="D138" s="15">
        <v>137.76</v>
      </c>
      <c r="E138" s="15">
        <v>134.75</v>
      </c>
      <c r="F138" s="15">
        <v>141.80000000000001</v>
      </c>
      <c r="G138" s="15">
        <v>133.03333333333333</v>
      </c>
      <c r="H138" s="15">
        <v>128.69999999999999</v>
      </c>
      <c r="I138" s="15">
        <v>124.3</v>
      </c>
      <c r="J138" s="15">
        <v>128.4</v>
      </c>
      <c r="K138" s="15">
        <v>126.1</v>
      </c>
      <c r="L138" s="15">
        <v>115.2</v>
      </c>
      <c r="M138" s="15">
        <v>123.5</v>
      </c>
      <c r="N138" s="15">
        <v>132.4</v>
      </c>
      <c r="O138" s="15">
        <v>122.75</v>
      </c>
      <c r="P138" s="15">
        <v>131.4</v>
      </c>
    </row>
    <row r="139" spans="1:16" hidden="1" x14ac:dyDescent="0.45">
      <c r="A139" t="s">
        <v>33</v>
      </c>
      <c r="B139">
        <v>2016</v>
      </c>
      <c r="C139" t="s">
        <v>43</v>
      </c>
      <c r="D139" s="15">
        <v>137.38000000000002</v>
      </c>
      <c r="E139" s="15">
        <v>134.5</v>
      </c>
      <c r="F139" s="15">
        <v>144.30000000000001</v>
      </c>
      <c r="G139" s="15">
        <v>126.33333333333333</v>
      </c>
      <c r="H139" s="15">
        <v>128.69999999999999</v>
      </c>
      <c r="I139" s="15">
        <v>115.2</v>
      </c>
      <c r="J139" s="15">
        <v>124.5</v>
      </c>
      <c r="K139" s="15">
        <v>121.8</v>
      </c>
      <c r="L139" s="15">
        <v>112.8</v>
      </c>
      <c r="M139" s="15">
        <v>121.2</v>
      </c>
      <c r="N139" s="15">
        <v>131.9</v>
      </c>
      <c r="O139" s="15">
        <v>120.85</v>
      </c>
      <c r="P139" s="15">
        <v>128.6</v>
      </c>
    </row>
    <row r="140" spans="1:16" hidden="1" x14ac:dyDescent="0.45">
      <c r="A140" t="s">
        <v>30</v>
      </c>
      <c r="B140">
        <v>2016</v>
      </c>
      <c r="C140" t="s">
        <v>45</v>
      </c>
      <c r="D140" s="15">
        <v>136.58000000000001</v>
      </c>
      <c r="E140" s="15">
        <v>135.21250000000001</v>
      </c>
      <c r="F140" s="15">
        <v>141.19999999999999</v>
      </c>
      <c r="G140" s="15">
        <v>137.86666666666665</v>
      </c>
      <c r="H140" s="15">
        <v>129.1</v>
      </c>
      <c r="I140" s="15">
        <v>130.30000000000001</v>
      </c>
      <c r="J140" s="15">
        <v>132.1</v>
      </c>
      <c r="K140" s="15">
        <v>129.1</v>
      </c>
      <c r="L140" s="15">
        <v>118.2</v>
      </c>
      <c r="M140" s="15">
        <v>126.9</v>
      </c>
      <c r="N140" s="15">
        <v>133.69999999999999</v>
      </c>
      <c r="O140" s="15">
        <v>124.8</v>
      </c>
      <c r="P140" s="15">
        <v>133.6</v>
      </c>
    </row>
    <row r="141" spans="1:16" hidden="1" x14ac:dyDescent="0.45">
      <c r="A141" t="s">
        <v>34</v>
      </c>
      <c r="B141">
        <v>2016</v>
      </c>
      <c r="C141" t="s">
        <v>45</v>
      </c>
      <c r="D141" s="15">
        <v>136.16</v>
      </c>
      <c r="E141" s="15">
        <v>134.875</v>
      </c>
      <c r="F141" s="15">
        <v>142</v>
      </c>
      <c r="G141" s="15">
        <v>133.36666666666667</v>
      </c>
      <c r="H141" s="15">
        <v>129.1</v>
      </c>
      <c r="I141" s="15">
        <v>125</v>
      </c>
      <c r="J141" s="15">
        <v>128.6</v>
      </c>
      <c r="K141" s="15">
        <v>126.4</v>
      </c>
      <c r="L141" s="15">
        <v>115.7</v>
      </c>
      <c r="M141" s="15">
        <v>124</v>
      </c>
      <c r="N141" s="15">
        <v>132.80000000000001</v>
      </c>
      <c r="O141" s="15">
        <v>123.19999999999999</v>
      </c>
      <c r="P141" s="15">
        <v>131.19999999999999</v>
      </c>
    </row>
    <row r="142" spans="1:16" hidden="1" x14ac:dyDescent="0.45">
      <c r="A142" t="s">
        <v>33</v>
      </c>
      <c r="B142">
        <v>2016</v>
      </c>
      <c r="C142" t="s">
        <v>45</v>
      </c>
      <c r="D142" s="15">
        <v>135.66000000000003</v>
      </c>
      <c r="E142" s="15">
        <v>134.61250000000001</v>
      </c>
      <c r="F142" s="15">
        <v>144.30000000000001</v>
      </c>
      <c r="G142" s="15">
        <v>126.73333333333333</v>
      </c>
      <c r="H142" s="15">
        <v>129.1</v>
      </c>
      <c r="I142" s="15">
        <v>116.2</v>
      </c>
      <c r="J142" s="15">
        <v>124.7</v>
      </c>
      <c r="K142" s="15">
        <v>122.1</v>
      </c>
      <c r="L142" s="15">
        <v>113.4</v>
      </c>
      <c r="M142" s="15">
        <v>121.7</v>
      </c>
      <c r="N142" s="15">
        <v>132.1</v>
      </c>
      <c r="O142" s="15">
        <v>121.3</v>
      </c>
      <c r="P142" s="15">
        <v>128.5</v>
      </c>
    </row>
    <row r="143" spans="1:16" hidden="1" x14ac:dyDescent="0.45">
      <c r="A143" t="s">
        <v>30</v>
      </c>
      <c r="B143">
        <v>2016</v>
      </c>
      <c r="C143" t="s">
        <v>46</v>
      </c>
      <c r="D143" s="15">
        <v>133.66</v>
      </c>
      <c r="E143" s="15">
        <v>135.1</v>
      </c>
      <c r="F143" s="15">
        <v>142.4</v>
      </c>
      <c r="G143" s="15">
        <v>138.43333333333334</v>
      </c>
      <c r="H143" s="15">
        <v>128.5</v>
      </c>
      <c r="I143" s="15">
        <v>132</v>
      </c>
      <c r="J143" s="15">
        <v>132.9</v>
      </c>
      <c r="K143" s="15">
        <v>129.69999999999999</v>
      </c>
      <c r="L143" s="15">
        <v>118.6</v>
      </c>
      <c r="M143" s="15">
        <v>127.3</v>
      </c>
      <c r="N143" s="15">
        <v>134.19999999999999</v>
      </c>
      <c r="O143" s="15">
        <v>124.1</v>
      </c>
      <c r="P143" s="15">
        <v>132.80000000000001</v>
      </c>
    </row>
    <row r="144" spans="1:16" hidden="1" x14ac:dyDescent="0.45">
      <c r="A144" t="s">
        <v>34</v>
      </c>
      <c r="B144">
        <v>2016</v>
      </c>
      <c r="C144" t="s">
        <v>46</v>
      </c>
      <c r="D144" s="15">
        <v>132.72</v>
      </c>
      <c r="E144" s="15">
        <v>134.63750000000002</v>
      </c>
      <c r="F144" s="15">
        <v>143.1</v>
      </c>
      <c r="G144" s="15">
        <v>133.83333333333334</v>
      </c>
      <c r="H144" s="15">
        <v>128.5</v>
      </c>
      <c r="I144" s="15">
        <v>126.6</v>
      </c>
      <c r="J144" s="15">
        <v>129.19999999999999</v>
      </c>
      <c r="K144" s="15">
        <v>126.9</v>
      </c>
      <c r="L144" s="15">
        <v>116</v>
      </c>
      <c r="M144" s="15">
        <v>124.2</v>
      </c>
      <c r="N144" s="15">
        <v>133.1</v>
      </c>
      <c r="O144" s="15">
        <v>122.5</v>
      </c>
      <c r="P144" s="15">
        <v>130.4</v>
      </c>
    </row>
    <row r="145" spans="1:16" hidden="1" x14ac:dyDescent="0.45">
      <c r="A145" t="s">
        <v>33</v>
      </c>
      <c r="B145">
        <v>2016</v>
      </c>
      <c r="C145" t="s">
        <v>46</v>
      </c>
      <c r="D145" s="15">
        <v>131.32</v>
      </c>
      <c r="E145" s="15">
        <v>134.15</v>
      </c>
      <c r="F145" s="15">
        <v>145</v>
      </c>
      <c r="G145" s="15">
        <v>127</v>
      </c>
      <c r="H145" s="15">
        <v>128.5</v>
      </c>
      <c r="I145" s="15">
        <v>117.8</v>
      </c>
      <c r="J145" s="15">
        <v>125</v>
      </c>
      <c r="K145" s="15">
        <v>122.3</v>
      </c>
      <c r="L145" s="15">
        <v>113.7</v>
      </c>
      <c r="M145" s="15">
        <v>121.8</v>
      </c>
      <c r="N145" s="15">
        <v>132.30000000000001</v>
      </c>
      <c r="O145" s="15">
        <v>120.65</v>
      </c>
      <c r="P145" s="15">
        <v>127.6</v>
      </c>
    </row>
    <row r="146" spans="1:16" hidden="1" x14ac:dyDescent="0.45">
      <c r="A146" t="s">
        <v>30</v>
      </c>
      <c r="B146">
        <v>2017</v>
      </c>
      <c r="C146" t="s">
        <v>31</v>
      </c>
      <c r="D146" s="15">
        <v>132.44</v>
      </c>
      <c r="E146" s="15">
        <v>134.38749999999999</v>
      </c>
      <c r="F146" s="15">
        <v>143.1</v>
      </c>
      <c r="G146" s="15">
        <v>138.83333333333334</v>
      </c>
      <c r="H146" s="15">
        <v>129.6</v>
      </c>
      <c r="I146" s="15">
        <v>132.1</v>
      </c>
      <c r="J146" s="15">
        <v>133.19999999999999</v>
      </c>
      <c r="K146" s="15">
        <v>129.9</v>
      </c>
      <c r="L146" s="15">
        <v>119.1</v>
      </c>
      <c r="M146" s="15">
        <v>127</v>
      </c>
      <c r="N146" s="15">
        <v>134.6</v>
      </c>
      <c r="O146" s="15">
        <v>124.44999999999999</v>
      </c>
      <c r="P146" s="15">
        <v>132.4</v>
      </c>
    </row>
    <row r="147" spans="1:16" hidden="1" x14ac:dyDescent="0.45">
      <c r="A147" t="s">
        <v>34</v>
      </c>
      <c r="B147">
        <v>2017</v>
      </c>
      <c r="C147" t="s">
        <v>31</v>
      </c>
      <c r="D147" s="15">
        <v>131.63999999999999</v>
      </c>
      <c r="E147" s="15">
        <v>133.63749999999999</v>
      </c>
      <c r="F147" s="15">
        <v>143.80000000000001</v>
      </c>
      <c r="G147" s="15">
        <v>134.13333333333333</v>
      </c>
      <c r="H147" s="15">
        <v>129.6</v>
      </c>
      <c r="I147" s="15">
        <v>126.8</v>
      </c>
      <c r="J147" s="15">
        <v>129.4</v>
      </c>
      <c r="K147" s="15">
        <v>127.1</v>
      </c>
      <c r="L147" s="15">
        <v>117</v>
      </c>
      <c r="M147" s="15">
        <v>124.2</v>
      </c>
      <c r="N147" s="15">
        <v>133.30000000000001</v>
      </c>
      <c r="O147" s="15">
        <v>123.05000000000001</v>
      </c>
      <c r="P147" s="15">
        <v>130.30000000000001</v>
      </c>
    </row>
    <row r="148" spans="1:16" hidden="1" x14ac:dyDescent="0.45">
      <c r="A148" t="s">
        <v>33</v>
      </c>
      <c r="B148">
        <v>2017</v>
      </c>
      <c r="C148" t="s">
        <v>31</v>
      </c>
      <c r="D148" s="15">
        <v>130.58000000000001</v>
      </c>
      <c r="E148" s="15">
        <v>132.53749999999999</v>
      </c>
      <c r="F148" s="15">
        <v>145.6</v>
      </c>
      <c r="G148" s="15">
        <v>127.16666666666667</v>
      </c>
      <c r="H148" s="15">
        <v>129.6</v>
      </c>
      <c r="I148" s="15">
        <v>118</v>
      </c>
      <c r="J148" s="15">
        <v>125.1</v>
      </c>
      <c r="K148" s="15">
        <v>122.6</v>
      </c>
      <c r="L148" s="15">
        <v>115.2</v>
      </c>
      <c r="M148" s="15">
        <v>122</v>
      </c>
      <c r="N148" s="15">
        <v>132.4</v>
      </c>
      <c r="O148" s="15">
        <v>121.5</v>
      </c>
      <c r="P148" s="15">
        <v>127.8</v>
      </c>
    </row>
    <row r="149" spans="1:16" hidden="1" x14ac:dyDescent="0.45">
      <c r="A149" t="s">
        <v>30</v>
      </c>
      <c r="B149">
        <v>2017</v>
      </c>
      <c r="C149" t="s">
        <v>35</v>
      </c>
      <c r="D149" s="15">
        <v>132.51999999999998</v>
      </c>
      <c r="E149" s="15">
        <v>133.98749999999998</v>
      </c>
      <c r="F149" s="15">
        <v>143.69999999999999</v>
      </c>
      <c r="G149" s="15">
        <v>138.96666666666667</v>
      </c>
      <c r="H149" s="15">
        <v>130.5</v>
      </c>
      <c r="I149" s="15">
        <v>133.19999999999999</v>
      </c>
      <c r="J149" s="15">
        <v>133.6</v>
      </c>
      <c r="K149" s="15">
        <v>130.1</v>
      </c>
      <c r="L149" s="15">
        <v>119.5</v>
      </c>
      <c r="M149" s="15">
        <v>127.7</v>
      </c>
      <c r="N149" s="15">
        <v>134.9</v>
      </c>
      <c r="O149" s="15">
        <v>125.1</v>
      </c>
      <c r="P149" s="15">
        <v>132.6</v>
      </c>
    </row>
    <row r="150" spans="1:16" hidden="1" x14ac:dyDescent="0.45">
      <c r="A150" t="s">
        <v>34</v>
      </c>
      <c r="B150">
        <v>2017</v>
      </c>
      <c r="C150" t="s">
        <v>35</v>
      </c>
      <c r="D150" s="15">
        <v>131.74</v>
      </c>
      <c r="E150" s="15">
        <v>132.94999999999999</v>
      </c>
      <c r="F150" s="15">
        <v>144.4</v>
      </c>
      <c r="G150" s="15">
        <v>134.33333333333334</v>
      </c>
      <c r="H150" s="15">
        <v>130.5</v>
      </c>
      <c r="I150" s="15">
        <v>127.9</v>
      </c>
      <c r="J150" s="15">
        <v>129.69999999999999</v>
      </c>
      <c r="K150" s="15">
        <v>127.4</v>
      </c>
      <c r="L150" s="15">
        <v>117.4</v>
      </c>
      <c r="M150" s="15">
        <v>124.6</v>
      </c>
      <c r="N150" s="15">
        <v>133.4</v>
      </c>
      <c r="O150" s="15">
        <v>123.69999999999999</v>
      </c>
      <c r="P150" s="15">
        <v>130.6</v>
      </c>
    </row>
    <row r="151" spans="1:16" hidden="1" x14ac:dyDescent="0.45">
      <c r="A151" t="s">
        <v>33</v>
      </c>
      <c r="B151">
        <v>2017</v>
      </c>
      <c r="C151" t="s">
        <v>35</v>
      </c>
      <c r="D151" s="15">
        <v>130.84</v>
      </c>
      <c r="E151" s="15">
        <v>131.38749999999999</v>
      </c>
      <c r="F151" s="15">
        <v>146.30000000000001</v>
      </c>
      <c r="G151" s="15">
        <v>127.43333333333334</v>
      </c>
      <c r="H151" s="15">
        <v>130.5</v>
      </c>
      <c r="I151" s="15">
        <v>119.2</v>
      </c>
      <c r="J151" s="15">
        <v>125.3</v>
      </c>
      <c r="K151" s="15">
        <v>122.9</v>
      </c>
      <c r="L151" s="15">
        <v>115.5</v>
      </c>
      <c r="M151" s="15">
        <v>122.2</v>
      </c>
      <c r="N151" s="15">
        <v>132.4</v>
      </c>
      <c r="O151" s="15">
        <v>122.05000000000001</v>
      </c>
      <c r="P151" s="15">
        <v>128.19999999999999</v>
      </c>
    </row>
    <row r="152" spans="1:16" hidden="1" x14ac:dyDescent="0.45">
      <c r="A152" t="s">
        <v>30</v>
      </c>
      <c r="B152">
        <v>2017</v>
      </c>
      <c r="C152" t="s">
        <v>36</v>
      </c>
      <c r="D152" s="15">
        <v>132.84</v>
      </c>
      <c r="E152" s="15">
        <v>133.03749999999999</v>
      </c>
      <c r="F152" s="15">
        <v>144.19999999999999</v>
      </c>
      <c r="G152" s="15">
        <v>139.53333333333333</v>
      </c>
      <c r="H152" s="15">
        <v>131.1</v>
      </c>
      <c r="I152" s="15">
        <v>134.19999999999999</v>
      </c>
      <c r="J152" s="15">
        <v>134.1</v>
      </c>
      <c r="K152" s="15">
        <v>130.6</v>
      </c>
      <c r="L152" s="15">
        <v>119.8</v>
      </c>
      <c r="M152" s="15">
        <v>128.30000000000001</v>
      </c>
      <c r="N152" s="15">
        <v>135.19999999999999</v>
      </c>
      <c r="O152" s="15">
        <v>125.35</v>
      </c>
      <c r="P152" s="15">
        <v>132.80000000000001</v>
      </c>
    </row>
    <row r="153" spans="1:16" hidden="1" x14ac:dyDescent="0.45">
      <c r="A153" t="s">
        <v>34</v>
      </c>
      <c r="B153">
        <v>2017</v>
      </c>
      <c r="C153" t="s">
        <v>36</v>
      </c>
      <c r="D153" s="15">
        <v>132.54000000000002</v>
      </c>
      <c r="E153" s="15">
        <v>132.02500000000001</v>
      </c>
      <c r="F153" s="15">
        <v>145.1</v>
      </c>
      <c r="G153" s="15">
        <v>134.76666666666665</v>
      </c>
      <c r="H153" s="15">
        <v>131.1</v>
      </c>
      <c r="I153" s="15">
        <v>129.1</v>
      </c>
      <c r="J153" s="15">
        <v>130.1</v>
      </c>
      <c r="K153" s="15">
        <v>127.8</v>
      </c>
      <c r="L153" s="15">
        <v>117.6</v>
      </c>
      <c r="M153" s="15">
        <v>125</v>
      </c>
      <c r="N153" s="15">
        <v>133.80000000000001</v>
      </c>
      <c r="O153" s="15">
        <v>123.85</v>
      </c>
      <c r="P153" s="15">
        <v>130.9</v>
      </c>
    </row>
    <row r="154" spans="1:16" hidden="1" x14ac:dyDescent="0.45">
      <c r="A154" t="s">
        <v>33</v>
      </c>
      <c r="B154">
        <v>2017</v>
      </c>
      <c r="C154" t="s">
        <v>36</v>
      </c>
      <c r="D154" s="15">
        <v>132.34</v>
      </c>
      <c r="E154" s="15">
        <v>130.5</v>
      </c>
      <c r="F154" s="15">
        <v>147.5</v>
      </c>
      <c r="G154" s="15">
        <v>127.73333333333335</v>
      </c>
      <c r="H154" s="15">
        <v>131.1</v>
      </c>
      <c r="I154" s="15">
        <v>120.8</v>
      </c>
      <c r="J154" s="15">
        <v>125.6</v>
      </c>
      <c r="K154" s="15">
        <v>123.1</v>
      </c>
      <c r="L154" s="15">
        <v>115.6</v>
      </c>
      <c r="M154" s="15">
        <v>122.4</v>
      </c>
      <c r="N154" s="15">
        <v>132.80000000000001</v>
      </c>
      <c r="O154" s="15">
        <v>122.15</v>
      </c>
      <c r="P154" s="15">
        <v>128.69999999999999</v>
      </c>
    </row>
    <row r="155" spans="1:16" hidden="1" x14ac:dyDescent="0.45">
      <c r="A155" t="s">
        <v>30</v>
      </c>
      <c r="B155">
        <v>2017</v>
      </c>
      <c r="C155" t="s">
        <v>37</v>
      </c>
      <c r="D155" s="15">
        <v>133.35999999999999</v>
      </c>
      <c r="E155" s="15">
        <v>132.4375</v>
      </c>
      <c r="F155" s="15">
        <v>144.4</v>
      </c>
      <c r="G155" s="15">
        <v>140.26666666666668</v>
      </c>
      <c r="H155" s="15">
        <v>131.69999999999999</v>
      </c>
      <c r="I155" s="15">
        <v>135</v>
      </c>
      <c r="J155" s="15">
        <v>134.30000000000001</v>
      </c>
      <c r="K155" s="15">
        <v>131</v>
      </c>
      <c r="L155" s="15">
        <v>119.2</v>
      </c>
      <c r="M155" s="15">
        <v>128.30000000000001</v>
      </c>
      <c r="N155" s="15">
        <v>135.69999999999999</v>
      </c>
      <c r="O155" s="15">
        <v>125.6</v>
      </c>
      <c r="P155" s="15">
        <v>132.9</v>
      </c>
    </row>
    <row r="156" spans="1:16" hidden="1" x14ac:dyDescent="0.45">
      <c r="A156" t="s">
        <v>34</v>
      </c>
      <c r="B156">
        <v>2017</v>
      </c>
      <c r="C156" t="s">
        <v>37</v>
      </c>
      <c r="D156" s="15">
        <v>133.19999999999999</v>
      </c>
      <c r="E156" s="15">
        <v>131.54999999999998</v>
      </c>
      <c r="F156" s="15">
        <v>145.4</v>
      </c>
      <c r="G156" s="15">
        <v>135.36666666666667</v>
      </c>
      <c r="H156" s="15">
        <v>131.69999999999999</v>
      </c>
      <c r="I156" s="15">
        <v>129.80000000000001</v>
      </c>
      <c r="J156" s="15">
        <v>130.4</v>
      </c>
      <c r="K156" s="15">
        <v>128.1</v>
      </c>
      <c r="L156" s="15">
        <v>116.6</v>
      </c>
      <c r="M156" s="15">
        <v>125.1</v>
      </c>
      <c r="N156" s="15">
        <v>134.5</v>
      </c>
      <c r="O156" s="15">
        <v>124.1</v>
      </c>
      <c r="P156" s="15">
        <v>131.1</v>
      </c>
    </row>
    <row r="157" spans="1:16" hidden="1" x14ac:dyDescent="0.45">
      <c r="A157" t="s">
        <v>33</v>
      </c>
      <c r="B157">
        <v>2017</v>
      </c>
      <c r="C157" t="s">
        <v>37</v>
      </c>
      <c r="D157" s="15">
        <v>133.24</v>
      </c>
      <c r="E157" s="15">
        <v>130.23750000000001</v>
      </c>
      <c r="F157" s="15">
        <v>148</v>
      </c>
      <c r="G157" s="15">
        <v>128.06666666666666</v>
      </c>
      <c r="H157" s="15">
        <v>131.69999999999999</v>
      </c>
      <c r="I157" s="15">
        <v>121.4</v>
      </c>
      <c r="J157" s="15">
        <v>126</v>
      </c>
      <c r="K157" s="15">
        <v>123.4</v>
      </c>
      <c r="L157" s="15">
        <v>114.3</v>
      </c>
      <c r="M157" s="15">
        <v>122.6</v>
      </c>
      <c r="N157" s="15">
        <v>133.6</v>
      </c>
      <c r="O157" s="15">
        <v>122.35</v>
      </c>
      <c r="P157" s="15">
        <v>129.1</v>
      </c>
    </row>
    <row r="158" spans="1:16" hidden="1" x14ac:dyDescent="0.45">
      <c r="A158" t="s">
        <v>30</v>
      </c>
      <c r="B158">
        <v>2017</v>
      </c>
      <c r="C158" t="s">
        <v>38</v>
      </c>
      <c r="D158" s="15">
        <v>133.85999999999999</v>
      </c>
      <c r="E158" s="15">
        <v>132.27499999999998</v>
      </c>
      <c r="F158" s="15">
        <v>145.5</v>
      </c>
      <c r="G158" s="15">
        <v>140.53333333333333</v>
      </c>
      <c r="H158" s="15">
        <v>132.1</v>
      </c>
      <c r="I158" s="15">
        <v>135</v>
      </c>
      <c r="J158" s="15">
        <v>134.9</v>
      </c>
      <c r="K158" s="15">
        <v>131.4</v>
      </c>
      <c r="L158" s="15">
        <v>119.4</v>
      </c>
      <c r="M158" s="15">
        <v>129.4</v>
      </c>
      <c r="N158" s="15">
        <v>136.30000000000001</v>
      </c>
      <c r="O158" s="15">
        <v>125.80000000000001</v>
      </c>
      <c r="P158" s="15">
        <v>133.30000000000001</v>
      </c>
    </row>
    <row r="159" spans="1:16" hidden="1" x14ac:dyDescent="0.45">
      <c r="A159" t="s">
        <v>34</v>
      </c>
      <c r="B159">
        <v>2017</v>
      </c>
      <c r="C159" t="s">
        <v>38</v>
      </c>
      <c r="D159" s="15">
        <v>133.82</v>
      </c>
      <c r="E159" s="15">
        <v>131.3125</v>
      </c>
      <c r="F159" s="15">
        <v>146.19999999999999</v>
      </c>
      <c r="G159" s="15">
        <v>135.6</v>
      </c>
      <c r="H159" s="15">
        <v>132.1</v>
      </c>
      <c r="I159" s="15">
        <v>129.4</v>
      </c>
      <c r="J159" s="15">
        <v>130.9</v>
      </c>
      <c r="K159" s="15">
        <v>128.4</v>
      </c>
      <c r="L159" s="15">
        <v>116.7</v>
      </c>
      <c r="M159" s="15">
        <v>125.7</v>
      </c>
      <c r="N159" s="15">
        <v>134.80000000000001</v>
      </c>
      <c r="O159" s="15">
        <v>124.15</v>
      </c>
      <c r="P159" s="15">
        <v>131.4</v>
      </c>
    </row>
    <row r="160" spans="1:16" hidden="1" x14ac:dyDescent="0.45">
      <c r="A160" t="s">
        <v>33</v>
      </c>
      <c r="B160">
        <v>2017</v>
      </c>
      <c r="C160" t="s">
        <v>38</v>
      </c>
      <c r="D160" s="15">
        <v>134.17999999999998</v>
      </c>
      <c r="E160" s="15">
        <v>129.83749999999998</v>
      </c>
      <c r="F160" s="15">
        <v>148.30000000000001</v>
      </c>
      <c r="G160" s="15">
        <v>128.29999999999998</v>
      </c>
      <c r="H160" s="15">
        <v>132.1</v>
      </c>
      <c r="I160" s="15">
        <v>120.1</v>
      </c>
      <c r="J160" s="15">
        <v>126.5</v>
      </c>
      <c r="K160" s="15">
        <v>123.6</v>
      </c>
      <c r="L160" s="15">
        <v>114.3</v>
      </c>
      <c r="M160" s="15">
        <v>122.8</v>
      </c>
      <c r="N160" s="15">
        <v>133.80000000000001</v>
      </c>
      <c r="O160" s="15">
        <v>122.3</v>
      </c>
      <c r="P160" s="15">
        <v>129.30000000000001</v>
      </c>
    </row>
    <row r="161" spans="1:16" hidden="1" x14ac:dyDescent="0.45">
      <c r="A161" t="s">
        <v>30</v>
      </c>
      <c r="B161">
        <v>2017</v>
      </c>
      <c r="C161" t="s">
        <v>39</v>
      </c>
      <c r="D161" s="15">
        <v>136.00000000000003</v>
      </c>
      <c r="E161" s="15">
        <v>132.35</v>
      </c>
      <c r="F161" s="15">
        <v>145.80000000000001</v>
      </c>
      <c r="G161" s="15">
        <v>141.03333333333333</v>
      </c>
      <c r="H161" s="15">
        <v>131.4</v>
      </c>
      <c r="I161" s="15">
        <v>134.80000000000001</v>
      </c>
      <c r="J161" s="15">
        <v>135.19999999999999</v>
      </c>
      <c r="K161" s="15">
        <v>131.30000000000001</v>
      </c>
      <c r="L161" s="15">
        <v>119.4</v>
      </c>
      <c r="M161" s="15">
        <v>129.80000000000001</v>
      </c>
      <c r="N161" s="15">
        <v>136.9</v>
      </c>
      <c r="O161" s="15">
        <v>126.1</v>
      </c>
      <c r="P161" s="15">
        <v>133.9</v>
      </c>
    </row>
    <row r="162" spans="1:16" hidden="1" x14ac:dyDescent="0.45">
      <c r="A162" t="s">
        <v>34</v>
      </c>
      <c r="B162">
        <v>2017</v>
      </c>
      <c r="C162" t="s">
        <v>39</v>
      </c>
      <c r="D162" s="15">
        <v>136.84</v>
      </c>
      <c r="E162" s="15">
        <v>131.31249999999997</v>
      </c>
      <c r="F162" s="15">
        <v>146.5</v>
      </c>
      <c r="G162" s="15">
        <v>135.9</v>
      </c>
      <c r="H162" s="15">
        <v>131.4</v>
      </c>
      <c r="I162" s="15">
        <v>128.80000000000001</v>
      </c>
      <c r="J162" s="15">
        <v>131.19999999999999</v>
      </c>
      <c r="K162" s="15">
        <v>128.5</v>
      </c>
      <c r="L162" s="15">
        <v>116.5</v>
      </c>
      <c r="M162" s="15">
        <v>125.9</v>
      </c>
      <c r="N162" s="15">
        <v>135.4</v>
      </c>
      <c r="O162" s="15">
        <v>124.45</v>
      </c>
      <c r="P162" s="15">
        <v>132</v>
      </c>
    </row>
    <row r="163" spans="1:16" hidden="1" x14ac:dyDescent="0.45">
      <c r="A163" t="s">
        <v>33</v>
      </c>
      <c r="B163">
        <v>2017</v>
      </c>
      <c r="C163" t="s">
        <v>39</v>
      </c>
      <c r="D163" s="15">
        <v>138.74</v>
      </c>
      <c r="E163" s="15">
        <v>129.66249999999999</v>
      </c>
      <c r="F163" s="15">
        <v>148.6</v>
      </c>
      <c r="G163" s="15">
        <v>128.29999999999998</v>
      </c>
      <c r="H163" s="15">
        <v>131.4</v>
      </c>
      <c r="I163" s="15">
        <v>119</v>
      </c>
      <c r="J163" s="15">
        <v>126.8</v>
      </c>
      <c r="K163" s="15">
        <v>123.8</v>
      </c>
      <c r="L163" s="15">
        <v>113.9</v>
      </c>
      <c r="M163" s="15">
        <v>122.9</v>
      </c>
      <c r="N163" s="15">
        <v>134.30000000000001</v>
      </c>
      <c r="O163" s="15">
        <v>122.6</v>
      </c>
      <c r="P163" s="15">
        <v>129.9</v>
      </c>
    </row>
    <row r="164" spans="1:16" hidden="1" x14ac:dyDescent="0.45">
      <c r="A164" t="s">
        <v>30</v>
      </c>
      <c r="B164">
        <v>2017</v>
      </c>
      <c r="C164" t="s">
        <v>40</v>
      </c>
      <c r="D164" s="15">
        <v>141.68</v>
      </c>
      <c r="E164" s="15">
        <v>133.0625</v>
      </c>
      <c r="F164" s="15">
        <v>147.4</v>
      </c>
      <c r="G164" s="15">
        <v>141.96666666666667</v>
      </c>
      <c r="H164" s="15">
        <v>132.6</v>
      </c>
      <c r="I164" s="15">
        <v>135.30000000000001</v>
      </c>
      <c r="J164" s="15">
        <v>136.1</v>
      </c>
      <c r="K164" s="15">
        <v>132.1</v>
      </c>
      <c r="L164" s="15">
        <v>119.1</v>
      </c>
      <c r="M164" s="15">
        <v>130.6</v>
      </c>
      <c r="N164" s="15">
        <v>138.6</v>
      </c>
      <c r="O164" s="15">
        <v>126.5</v>
      </c>
      <c r="P164" s="15">
        <v>136.19999999999999</v>
      </c>
    </row>
    <row r="165" spans="1:16" hidden="1" x14ac:dyDescent="0.45">
      <c r="A165" t="s">
        <v>34</v>
      </c>
      <c r="B165">
        <v>2017</v>
      </c>
      <c r="C165" t="s">
        <v>40</v>
      </c>
      <c r="D165" s="15">
        <v>143.01999999999998</v>
      </c>
      <c r="E165" s="15">
        <v>131.78749999999999</v>
      </c>
      <c r="F165" s="15">
        <v>148.19999999999999</v>
      </c>
      <c r="G165" s="15">
        <v>136.56666666666666</v>
      </c>
      <c r="H165" s="15">
        <v>132.6</v>
      </c>
      <c r="I165" s="15">
        <v>129.4</v>
      </c>
      <c r="J165" s="15">
        <v>131.9</v>
      </c>
      <c r="K165" s="15">
        <v>129.4</v>
      </c>
      <c r="L165" s="15">
        <v>116</v>
      </c>
      <c r="M165" s="15">
        <v>126.6</v>
      </c>
      <c r="N165" s="15">
        <v>136.80000000000001</v>
      </c>
      <c r="O165" s="15">
        <v>124.75</v>
      </c>
      <c r="P165" s="15">
        <v>134.19999999999999</v>
      </c>
    </row>
    <row r="166" spans="1:16" hidden="1" x14ac:dyDescent="0.45">
      <c r="A166" t="s">
        <v>33</v>
      </c>
      <c r="B166">
        <v>2017</v>
      </c>
      <c r="C166" t="s">
        <v>40</v>
      </c>
      <c r="D166" s="15">
        <v>146</v>
      </c>
      <c r="E166" s="15">
        <v>129.76249999999999</v>
      </c>
      <c r="F166" s="15">
        <v>150.5</v>
      </c>
      <c r="G166" s="15">
        <v>128.56666666666669</v>
      </c>
      <c r="H166" s="15">
        <v>132.6</v>
      </c>
      <c r="I166" s="15">
        <v>119.7</v>
      </c>
      <c r="J166" s="15">
        <v>127.2</v>
      </c>
      <c r="K166" s="15">
        <v>125</v>
      </c>
      <c r="L166" s="15">
        <v>113.2</v>
      </c>
      <c r="M166" s="15">
        <v>123.5</v>
      </c>
      <c r="N166" s="15">
        <v>135.5</v>
      </c>
      <c r="O166" s="15">
        <v>122.7</v>
      </c>
      <c r="P166" s="15">
        <v>131.80000000000001</v>
      </c>
    </row>
    <row r="167" spans="1:16" hidden="1" x14ac:dyDescent="0.45">
      <c r="A167" t="s">
        <v>30</v>
      </c>
      <c r="B167">
        <v>2017</v>
      </c>
      <c r="C167" t="s">
        <v>41</v>
      </c>
      <c r="D167" s="15">
        <v>144.68</v>
      </c>
      <c r="E167" s="15">
        <v>133.63749999999999</v>
      </c>
      <c r="F167" s="15">
        <v>149</v>
      </c>
      <c r="G167" s="15">
        <v>143</v>
      </c>
      <c r="H167" s="15">
        <v>134.4</v>
      </c>
      <c r="I167" s="15">
        <v>136.4</v>
      </c>
      <c r="J167" s="15">
        <v>137.30000000000001</v>
      </c>
      <c r="K167" s="15">
        <v>133</v>
      </c>
      <c r="L167" s="15">
        <v>120.3</v>
      </c>
      <c r="M167" s="15">
        <v>131.5</v>
      </c>
      <c r="N167" s="15">
        <v>140.19999999999999</v>
      </c>
      <c r="O167" s="15">
        <v>127.55</v>
      </c>
      <c r="P167" s="15">
        <v>137.80000000000001</v>
      </c>
    </row>
    <row r="168" spans="1:16" hidden="1" x14ac:dyDescent="0.45">
      <c r="A168" t="s">
        <v>34</v>
      </c>
      <c r="B168">
        <v>2017</v>
      </c>
      <c r="C168" t="s">
        <v>41</v>
      </c>
      <c r="D168" s="15">
        <v>145.16000000000003</v>
      </c>
      <c r="E168" s="15">
        <v>132.24999999999997</v>
      </c>
      <c r="F168" s="15">
        <v>149.80000000000001</v>
      </c>
      <c r="G168" s="15">
        <v>137.53333333333333</v>
      </c>
      <c r="H168" s="15">
        <v>134.4</v>
      </c>
      <c r="I168" s="15">
        <v>129.80000000000001</v>
      </c>
      <c r="J168" s="15">
        <v>132.80000000000001</v>
      </c>
      <c r="K168" s="15">
        <v>130.19999999999999</v>
      </c>
      <c r="L168" s="15">
        <v>117.3</v>
      </c>
      <c r="M168" s="15">
        <v>127.3</v>
      </c>
      <c r="N168" s="15">
        <v>137.6</v>
      </c>
      <c r="O168" s="15">
        <v>125.65</v>
      </c>
      <c r="P168" s="15">
        <v>135.4</v>
      </c>
    </row>
    <row r="169" spans="1:16" hidden="1" x14ac:dyDescent="0.45">
      <c r="A169" t="s">
        <v>33</v>
      </c>
      <c r="B169">
        <v>2017</v>
      </c>
      <c r="C169" t="s">
        <v>41</v>
      </c>
      <c r="D169" s="15">
        <v>146.6</v>
      </c>
      <c r="E169" s="15">
        <v>130</v>
      </c>
      <c r="F169" s="15">
        <v>152.1</v>
      </c>
      <c r="G169" s="15">
        <v>129.46666666666667</v>
      </c>
      <c r="H169" s="15">
        <v>134.4</v>
      </c>
      <c r="I169" s="15">
        <v>118.9</v>
      </c>
      <c r="J169" s="15">
        <v>127.7</v>
      </c>
      <c r="K169" s="15">
        <v>125.7</v>
      </c>
      <c r="L169" s="15">
        <v>114.6</v>
      </c>
      <c r="M169" s="15">
        <v>124.1</v>
      </c>
      <c r="N169" s="15">
        <v>135.69999999999999</v>
      </c>
      <c r="O169" s="15">
        <v>123.55</v>
      </c>
      <c r="P169" s="15">
        <v>132.69999999999999</v>
      </c>
    </row>
    <row r="170" spans="1:16" hidden="1" x14ac:dyDescent="0.45">
      <c r="A170" t="s">
        <v>30</v>
      </c>
      <c r="B170">
        <v>2017</v>
      </c>
      <c r="C170" t="s">
        <v>42</v>
      </c>
      <c r="D170" s="15">
        <v>143</v>
      </c>
      <c r="E170" s="15">
        <v>133.66249999999999</v>
      </c>
      <c r="F170" s="15">
        <v>149.80000000000001</v>
      </c>
      <c r="G170" s="15">
        <v>143.66666666666666</v>
      </c>
      <c r="H170" s="15">
        <v>135.69999999999999</v>
      </c>
      <c r="I170" s="15">
        <v>137.4</v>
      </c>
      <c r="J170" s="15">
        <v>137.9</v>
      </c>
      <c r="K170" s="15">
        <v>133.4</v>
      </c>
      <c r="L170" s="15">
        <v>121.2</v>
      </c>
      <c r="M170" s="15">
        <v>132.30000000000001</v>
      </c>
      <c r="N170" s="15">
        <v>139.6</v>
      </c>
      <c r="O170" s="15">
        <v>128.5</v>
      </c>
      <c r="P170" s="15">
        <v>137.6</v>
      </c>
    </row>
    <row r="171" spans="1:16" hidden="1" x14ac:dyDescent="0.45">
      <c r="A171" t="s">
        <v>34</v>
      </c>
      <c r="B171">
        <v>2017</v>
      </c>
      <c r="C171" t="s">
        <v>42</v>
      </c>
      <c r="D171" s="15">
        <v>142.36000000000001</v>
      </c>
      <c r="E171" s="15">
        <v>132.27500000000001</v>
      </c>
      <c r="F171" s="15">
        <v>150.80000000000001</v>
      </c>
      <c r="G171" s="15">
        <v>138.16666666666666</v>
      </c>
      <c r="H171" s="15">
        <v>135.69999999999999</v>
      </c>
      <c r="I171" s="15">
        <v>131</v>
      </c>
      <c r="J171" s="15">
        <v>133.30000000000001</v>
      </c>
      <c r="K171" s="15">
        <v>130.6</v>
      </c>
      <c r="L171" s="15">
        <v>118.3</v>
      </c>
      <c r="M171" s="15">
        <v>127.9</v>
      </c>
      <c r="N171" s="15">
        <v>137.4</v>
      </c>
      <c r="O171" s="15">
        <v>126.6</v>
      </c>
      <c r="P171" s="15">
        <v>135.19999999999999</v>
      </c>
    </row>
    <row r="172" spans="1:16" hidden="1" x14ac:dyDescent="0.45">
      <c r="A172" t="s">
        <v>33</v>
      </c>
      <c r="B172">
        <v>2017</v>
      </c>
      <c r="C172" t="s">
        <v>42</v>
      </c>
      <c r="D172" s="15">
        <v>141.91999999999999</v>
      </c>
      <c r="E172" s="15">
        <v>130.01249999999999</v>
      </c>
      <c r="F172" s="15">
        <v>153.6</v>
      </c>
      <c r="G172" s="15">
        <v>129.96666666666667</v>
      </c>
      <c r="H172" s="15">
        <v>135.69999999999999</v>
      </c>
      <c r="I172" s="15">
        <v>120.6</v>
      </c>
      <c r="J172" s="15">
        <v>128.1</v>
      </c>
      <c r="K172" s="15">
        <v>126.1</v>
      </c>
      <c r="L172" s="15">
        <v>115.7</v>
      </c>
      <c r="M172" s="15">
        <v>124.5</v>
      </c>
      <c r="N172" s="15">
        <v>135.9</v>
      </c>
      <c r="O172" s="15">
        <v>124.45</v>
      </c>
      <c r="P172" s="15">
        <v>132.4</v>
      </c>
    </row>
    <row r="173" spans="1:16" hidden="1" x14ac:dyDescent="0.45">
      <c r="A173" t="s">
        <v>30</v>
      </c>
      <c r="B173">
        <v>2017</v>
      </c>
      <c r="C173" t="s">
        <v>43</v>
      </c>
      <c r="D173" s="15">
        <v>143.63999999999999</v>
      </c>
      <c r="E173" s="15">
        <v>134.08750000000001</v>
      </c>
      <c r="F173" s="15">
        <v>150.5</v>
      </c>
      <c r="G173" s="15">
        <v>144.66666666666666</v>
      </c>
      <c r="H173" s="15">
        <v>137.30000000000001</v>
      </c>
      <c r="I173" s="15">
        <v>138.1</v>
      </c>
      <c r="J173" s="15">
        <v>138.4</v>
      </c>
      <c r="K173" s="15">
        <v>134.19999999999999</v>
      </c>
      <c r="L173" s="15">
        <v>121</v>
      </c>
      <c r="M173" s="15">
        <v>133</v>
      </c>
      <c r="N173" s="15">
        <v>140.1</v>
      </c>
      <c r="O173" s="15">
        <v>129.05000000000001</v>
      </c>
      <c r="P173" s="15">
        <v>138.30000000000001</v>
      </c>
    </row>
    <row r="174" spans="1:16" hidden="1" x14ac:dyDescent="0.45">
      <c r="A174" t="s">
        <v>34</v>
      </c>
      <c r="B174">
        <v>2017</v>
      </c>
      <c r="C174" t="s">
        <v>43</v>
      </c>
      <c r="D174" s="15">
        <v>143.62</v>
      </c>
      <c r="E174" s="15">
        <v>132.70000000000002</v>
      </c>
      <c r="F174" s="15">
        <v>151.6</v>
      </c>
      <c r="G174" s="15">
        <v>138.96666666666667</v>
      </c>
      <c r="H174" s="15">
        <v>137.30000000000001</v>
      </c>
      <c r="I174" s="15">
        <v>132.19999999999999</v>
      </c>
      <c r="J174" s="15">
        <v>133.6</v>
      </c>
      <c r="K174" s="15">
        <v>131.30000000000001</v>
      </c>
      <c r="L174" s="15">
        <v>117.8</v>
      </c>
      <c r="M174" s="15">
        <v>128.4</v>
      </c>
      <c r="N174" s="15">
        <v>137.9</v>
      </c>
      <c r="O174" s="15">
        <v>126.95</v>
      </c>
      <c r="P174" s="15">
        <v>136.1</v>
      </c>
    </row>
    <row r="175" spans="1:16" hidden="1" x14ac:dyDescent="0.45">
      <c r="A175" t="s">
        <v>33</v>
      </c>
      <c r="B175">
        <v>2017</v>
      </c>
      <c r="C175" t="s">
        <v>43</v>
      </c>
      <c r="D175" s="15">
        <v>144.42000000000002</v>
      </c>
      <c r="E175" s="15">
        <v>130.44999999999999</v>
      </c>
      <c r="F175" s="15">
        <v>154.6</v>
      </c>
      <c r="G175" s="15">
        <v>130.5</v>
      </c>
      <c r="H175" s="15">
        <v>137.30000000000001</v>
      </c>
      <c r="I175" s="15">
        <v>122.6</v>
      </c>
      <c r="J175" s="15">
        <v>128.30000000000001</v>
      </c>
      <c r="K175" s="15">
        <v>126.6</v>
      </c>
      <c r="L175" s="15">
        <v>115</v>
      </c>
      <c r="M175" s="15">
        <v>124.8</v>
      </c>
      <c r="N175" s="15">
        <v>136.30000000000001</v>
      </c>
      <c r="O175" s="15">
        <v>124.55</v>
      </c>
      <c r="P175" s="15">
        <v>133.5</v>
      </c>
    </row>
    <row r="176" spans="1:16" hidden="1" x14ac:dyDescent="0.45">
      <c r="A176" t="s">
        <v>30</v>
      </c>
      <c r="B176">
        <v>2017</v>
      </c>
      <c r="C176" t="s">
        <v>45</v>
      </c>
      <c r="D176" s="15">
        <v>147.95999999999998</v>
      </c>
      <c r="E176" s="15">
        <v>134.73750000000001</v>
      </c>
      <c r="F176" s="15">
        <v>152.1</v>
      </c>
      <c r="G176" s="15">
        <v>145.66666666666666</v>
      </c>
      <c r="H176" s="15">
        <v>138.6</v>
      </c>
      <c r="I176" s="15">
        <v>141.1</v>
      </c>
      <c r="J176" s="15">
        <v>139.4</v>
      </c>
      <c r="K176" s="15">
        <v>135.80000000000001</v>
      </c>
      <c r="L176" s="15">
        <v>121.6</v>
      </c>
      <c r="M176" s="15">
        <v>133.69999999999999</v>
      </c>
      <c r="N176" s="15">
        <v>141.5</v>
      </c>
      <c r="O176" s="15">
        <v>129.89999999999998</v>
      </c>
      <c r="P176" s="15">
        <v>140</v>
      </c>
    </row>
    <row r="177" spans="1:16" hidden="1" x14ac:dyDescent="0.45">
      <c r="A177" t="s">
        <v>34</v>
      </c>
      <c r="B177">
        <v>2017</v>
      </c>
      <c r="C177" t="s">
        <v>45</v>
      </c>
      <c r="D177" s="15">
        <v>148.41999999999999</v>
      </c>
      <c r="E177" s="15">
        <v>133.26249999999999</v>
      </c>
      <c r="F177" s="15">
        <v>153.19999999999999</v>
      </c>
      <c r="G177" s="15">
        <v>139.86666666666667</v>
      </c>
      <c r="H177" s="15">
        <v>138.6</v>
      </c>
      <c r="I177" s="15">
        <v>135.30000000000001</v>
      </c>
      <c r="J177" s="15">
        <v>134.4</v>
      </c>
      <c r="K177" s="15">
        <v>132.6</v>
      </c>
      <c r="L177" s="15">
        <v>118.3</v>
      </c>
      <c r="M177" s="15">
        <v>128.9</v>
      </c>
      <c r="N177" s="15">
        <v>138.6</v>
      </c>
      <c r="O177" s="15">
        <v>127.6</v>
      </c>
      <c r="P177" s="15">
        <v>137.6</v>
      </c>
    </row>
    <row r="178" spans="1:16" hidden="1" x14ac:dyDescent="0.45">
      <c r="A178" t="s">
        <v>33</v>
      </c>
      <c r="B178">
        <v>2017</v>
      </c>
      <c r="C178" t="s">
        <v>45</v>
      </c>
      <c r="D178" s="15">
        <v>149.97999999999996</v>
      </c>
      <c r="E178" s="15">
        <v>130.85000000000002</v>
      </c>
      <c r="F178" s="15">
        <v>156.19999999999999</v>
      </c>
      <c r="G178" s="15">
        <v>131.29999999999998</v>
      </c>
      <c r="H178" s="15">
        <v>138.6</v>
      </c>
      <c r="I178" s="15">
        <v>125.7</v>
      </c>
      <c r="J178" s="15">
        <v>128.80000000000001</v>
      </c>
      <c r="K178" s="15">
        <v>127.4</v>
      </c>
      <c r="L178" s="15">
        <v>115.3</v>
      </c>
      <c r="M178" s="15">
        <v>125.1</v>
      </c>
      <c r="N178" s="15">
        <v>136.6</v>
      </c>
      <c r="O178" s="15">
        <v>124.9</v>
      </c>
      <c r="P178" s="15">
        <v>134.80000000000001</v>
      </c>
    </row>
    <row r="179" spans="1:16" hidden="1" x14ac:dyDescent="0.45">
      <c r="A179" t="s">
        <v>30</v>
      </c>
      <c r="B179">
        <v>2017</v>
      </c>
      <c r="C179" t="s">
        <v>46</v>
      </c>
      <c r="D179" s="15">
        <v>147.72</v>
      </c>
      <c r="E179" s="15">
        <v>134.375</v>
      </c>
      <c r="F179" s="15">
        <v>153.19999999999999</v>
      </c>
      <c r="G179" s="15">
        <v>145.69999999999999</v>
      </c>
      <c r="H179" s="15">
        <v>139.1</v>
      </c>
      <c r="I179" s="15">
        <v>142.6</v>
      </c>
      <c r="J179" s="15">
        <v>139.5</v>
      </c>
      <c r="K179" s="15">
        <v>136.1</v>
      </c>
      <c r="L179" s="15">
        <v>122</v>
      </c>
      <c r="M179" s="15">
        <v>133.4</v>
      </c>
      <c r="N179" s="15">
        <v>141.1</v>
      </c>
      <c r="O179" s="15">
        <v>129.85</v>
      </c>
      <c r="P179" s="15">
        <v>139.80000000000001</v>
      </c>
    </row>
    <row r="180" spans="1:16" hidden="1" x14ac:dyDescent="0.45">
      <c r="A180" t="s">
        <v>34</v>
      </c>
      <c r="B180">
        <v>2017</v>
      </c>
      <c r="C180" t="s">
        <v>46</v>
      </c>
      <c r="D180" s="15">
        <v>146.54000000000002</v>
      </c>
      <c r="E180" s="15">
        <v>132.78749999999999</v>
      </c>
      <c r="F180" s="15">
        <v>154.19999999999999</v>
      </c>
      <c r="G180" s="15">
        <v>140.06666666666666</v>
      </c>
      <c r="H180" s="15">
        <v>139.1</v>
      </c>
      <c r="I180" s="15">
        <v>136.6</v>
      </c>
      <c r="J180" s="15">
        <v>134.69999999999999</v>
      </c>
      <c r="K180" s="15">
        <v>133.1</v>
      </c>
      <c r="L180" s="15">
        <v>118.5</v>
      </c>
      <c r="M180" s="15">
        <v>129</v>
      </c>
      <c r="N180" s="15">
        <v>138.5</v>
      </c>
      <c r="O180" s="15">
        <v>127.55</v>
      </c>
      <c r="P180" s="15">
        <v>137.19999999999999</v>
      </c>
    </row>
    <row r="181" spans="1:16" hidden="1" x14ac:dyDescent="0.45">
      <c r="A181" t="s">
        <v>33</v>
      </c>
      <c r="B181">
        <v>2017</v>
      </c>
      <c r="C181" t="s">
        <v>46</v>
      </c>
      <c r="D181" s="15">
        <v>145.24</v>
      </c>
      <c r="E181" s="15">
        <v>130.16249999999999</v>
      </c>
      <c r="F181" s="15">
        <v>157</v>
      </c>
      <c r="G181" s="15">
        <v>131.73333333333332</v>
      </c>
      <c r="H181" s="15">
        <v>139.1</v>
      </c>
      <c r="I181" s="15">
        <v>126.8</v>
      </c>
      <c r="J181" s="15">
        <v>129.30000000000001</v>
      </c>
      <c r="K181" s="15">
        <v>128.19999999999999</v>
      </c>
      <c r="L181" s="15">
        <v>115.3</v>
      </c>
      <c r="M181" s="15">
        <v>125.6</v>
      </c>
      <c r="N181" s="15">
        <v>136.69999999999999</v>
      </c>
      <c r="O181" s="15">
        <v>124.85</v>
      </c>
      <c r="P181" s="15">
        <v>134.1</v>
      </c>
    </row>
    <row r="182" spans="1:16" hidden="1" x14ac:dyDescent="0.45">
      <c r="A182" t="s">
        <v>30</v>
      </c>
      <c r="B182">
        <v>2018</v>
      </c>
      <c r="C182" t="s">
        <v>31</v>
      </c>
      <c r="D182" s="15">
        <v>146.04000000000002</v>
      </c>
      <c r="E182" s="15">
        <v>133.8125</v>
      </c>
      <c r="F182" s="15">
        <v>153.6</v>
      </c>
      <c r="G182" s="15">
        <v>146.03333333333333</v>
      </c>
      <c r="H182" s="15">
        <v>140.4</v>
      </c>
      <c r="I182" s="15">
        <v>142.30000000000001</v>
      </c>
      <c r="J182" s="15">
        <v>139.80000000000001</v>
      </c>
      <c r="K182" s="15">
        <v>136</v>
      </c>
      <c r="L182" s="15">
        <v>122.7</v>
      </c>
      <c r="M182" s="15">
        <v>134.30000000000001</v>
      </c>
      <c r="N182" s="15">
        <v>141.6</v>
      </c>
      <c r="O182" s="15">
        <v>130.44999999999999</v>
      </c>
      <c r="P182" s="15">
        <v>139.30000000000001</v>
      </c>
    </row>
    <row r="183" spans="1:16" hidden="1" x14ac:dyDescent="0.45">
      <c r="A183" t="s">
        <v>34</v>
      </c>
      <c r="B183">
        <v>2018</v>
      </c>
      <c r="C183" t="s">
        <v>31</v>
      </c>
      <c r="D183" s="15">
        <v>144.38</v>
      </c>
      <c r="E183" s="15">
        <v>132.25</v>
      </c>
      <c r="F183" s="15">
        <v>154.69999999999999</v>
      </c>
      <c r="G183" s="15">
        <v>140.43333333333334</v>
      </c>
      <c r="H183" s="15">
        <v>140.4</v>
      </c>
      <c r="I183" s="15">
        <v>136.6</v>
      </c>
      <c r="J183" s="15">
        <v>134.9</v>
      </c>
      <c r="K183" s="15">
        <v>133.30000000000001</v>
      </c>
      <c r="L183" s="15">
        <v>119.3</v>
      </c>
      <c r="M183" s="15">
        <v>129.69999999999999</v>
      </c>
      <c r="N183" s="15">
        <v>139</v>
      </c>
      <c r="O183" s="15">
        <v>128.19999999999999</v>
      </c>
      <c r="P183" s="15">
        <v>136.9</v>
      </c>
    </row>
    <row r="184" spans="1:16" hidden="1" x14ac:dyDescent="0.45">
      <c r="A184" t="s">
        <v>33</v>
      </c>
      <c r="B184">
        <v>2018</v>
      </c>
      <c r="C184" t="s">
        <v>31</v>
      </c>
      <c r="D184" s="15">
        <v>142.23999999999998</v>
      </c>
      <c r="E184" s="15">
        <v>129.63750000000002</v>
      </c>
      <c r="F184" s="15">
        <v>157.69999999999999</v>
      </c>
      <c r="G184" s="15">
        <v>132.1</v>
      </c>
      <c r="H184" s="15">
        <v>140.4</v>
      </c>
      <c r="I184" s="15">
        <v>127.3</v>
      </c>
      <c r="J184" s="15">
        <v>129.5</v>
      </c>
      <c r="K184" s="15">
        <v>129</v>
      </c>
      <c r="L184" s="15">
        <v>116.3</v>
      </c>
      <c r="M184" s="15">
        <v>126.2</v>
      </c>
      <c r="N184" s="15">
        <v>137.1</v>
      </c>
      <c r="O184" s="15">
        <v>125.65</v>
      </c>
      <c r="P184" s="15">
        <v>134.1</v>
      </c>
    </row>
    <row r="185" spans="1:16" hidden="1" x14ac:dyDescent="0.45">
      <c r="A185" t="s">
        <v>30</v>
      </c>
      <c r="B185">
        <v>2018</v>
      </c>
      <c r="C185" t="s">
        <v>35</v>
      </c>
      <c r="D185" s="15">
        <v>143.51999999999998</v>
      </c>
      <c r="E185" s="15">
        <v>132.98750000000001</v>
      </c>
      <c r="F185" s="15">
        <v>153.30000000000001</v>
      </c>
      <c r="G185" s="15">
        <v>146.30000000000001</v>
      </c>
      <c r="H185" s="15">
        <v>141.30000000000001</v>
      </c>
      <c r="I185" s="15">
        <v>142.4</v>
      </c>
      <c r="J185" s="15">
        <v>139.9</v>
      </c>
      <c r="K185" s="15">
        <v>136.19999999999999</v>
      </c>
      <c r="L185" s="15">
        <v>123.3</v>
      </c>
      <c r="M185" s="15">
        <v>134.30000000000001</v>
      </c>
      <c r="N185" s="15">
        <v>141.5</v>
      </c>
      <c r="O185" s="15">
        <v>130.65</v>
      </c>
      <c r="P185" s="15">
        <v>138.5</v>
      </c>
    </row>
    <row r="186" spans="1:16" hidden="1" x14ac:dyDescent="0.45">
      <c r="A186" t="s">
        <v>34</v>
      </c>
      <c r="B186">
        <v>2018</v>
      </c>
      <c r="C186" t="s">
        <v>35</v>
      </c>
      <c r="D186" s="15">
        <v>141.62</v>
      </c>
      <c r="E186" s="15">
        <v>131.53749999999999</v>
      </c>
      <c r="F186" s="15">
        <v>154.9</v>
      </c>
      <c r="G186" s="15">
        <v>140.66666666666666</v>
      </c>
      <c r="H186" s="15">
        <v>141.30000000000001</v>
      </c>
      <c r="I186" s="15">
        <v>136.69999999999999</v>
      </c>
      <c r="J186" s="15">
        <v>135.19999999999999</v>
      </c>
      <c r="K186" s="15">
        <v>133.80000000000001</v>
      </c>
      <c r="L186" s="15">
        <v>120.2</v>
      </c>
      <c r="M186" s="15">
        <v>129.9</v>
      </c>
      <c r="N186" s="15">
        <v>139</v>
      </c>
      <c r="O186" s="15">
        <v>128.65</v>
      </c>
      <c r="P186" s="15">
        <v>136.4</v>
      </c>
    </row>
    <row r="187" spans="1:16" hidden="1" x14ac:dyDescent="0.45">
      <c r="A187" t="s">
        <v>33</v>
      </c>
      <c r="B187">
        <v>2018</v>
      </c>
      <c r="C187" t="s">
        <v>35</v>
      </c>
      <c r="D187" s="15">
        <v>139.04</v>
      </c>
      <c r="E187" s="15">
        <v>129.08749999999998</v>
      </c>
      <c r="F187" s="15">
        <v>159.30000000000001</v>
      </c>
      <c r="G187" s="15">
        <v>132.36666666666665</v>
      </c>
      <c r="H187" s="15">
        <v>141.30000000000001</v>
      </c>
      <c r="I187" s="15">
        <v>127.3</v>
      </c>
      <c r="J187" s="15">
        <v>129.9</v>
      </c>
      <c r="K187" s="15">
        <v>129.80000000000001</v>
      </c>
      <c r="L187" s="15">
        <v>117.4</v>
      </c>
      <c r="M187" s="15">
        <v>126.5</v>
      </c>
      <c r="N187" s="15">
        <v>137.19999999999999</v>
      </c>
      <c r="O187" s="15">
        <v>126.35</v>
      </c>
      <c r="P187" s="15">
        <v>134</v>
      </c>
    </row>
    <row r="188" spans="1:16" hidden="1" x14ac:dyDescent="0.45">
      <c r="A188" t="s">
        <v>30</v>
      </c>
      <c r="B188">
        <v>2018</v>
      </c>
      <c r="C188" t="s">
        <v>36</v>
      </c>
      <c r="D188" s="15">
        <v>143.34</v>
      </c>
      <c r="E188" s="15">
        <v>133.16249999999999</v>
      </c>
      <c r="F188" s="15">
        <v>155.1</v>
      </c>
      <c r="G188" s="15">
        <v>146.83333333333334</v>
      </c>
      <c r="H188" s="15">
        <v>142</v>
      </c>
      <c r="I188" s="15">
        <v>142.6</v>
      </c>
      <c r="J188" s="15">
        <v>139.9</v>
      </c>
      <c r="K188" s="15">
        <v>136.69999999999999</v>
      </c>
      <c r="L188" s="15">
        <v>124.6</v>
      </c>
      <c r="M188" s="15">
        <v>135.1</v>
      </c>
      <c r="N188" s="15">
        <v>142.69999999999999</v>
      </c>
      <c r="O188" s="15">
        <v>131.30000000000001</v>
      </c>
      <c r="P188" s="15">
        <v>138.69999999999999</v>
      </c>
    </row>
    <row r="189" spans="1:16" hidden="1" x14ac:dyDescent="0.45">
      <c r="A189" t="s">
        <v>34</v>
      </c>
      <c r="B189">
        <v>2018</v>
      </c>
      <c r="C189" t="s">
        <v>36</v>
      </c>
      <c r="D189" s="15">
        <v>140.77999999999997</v>
      </c>
      <c r="E189" s="15">
        <v>131.51250000000002</v>
      </c>
      <c r="F189" s="15">
        <v>156.30000000000001</v>
      </c>
      <c r="G189" s="15">
        <v>141.20000000000002</v>
      </c>
      <c r="H189" s="15">
        <v>142</v>
      </c>
      <c r="I189" s="15">
        <v>136.5</v>
      </c>
      <c r="J189" s="15">
        <v>135.6</v>
      </c>
      <c r="K189" s="15">
        <v>134.30000000000001</v>
      </c>
      <c r="L189" s="15">
        <v>121</v>
      </c>
      <c r="M189" s="15">
        <v>130.4</v>
      </c>
      <c r="N189" s="15">
        <v>139.80000000000001</v>
      </c>
      <c r="O189" s="15">
        <v>129.25</v>
      </c>
      <c r="P189" s="15">
        <v>136.5</v>
      </c>
    </row>
    <row r="190" spans="1:16" hidden="1" x14ac:dyDescent="0.45">
      <c r="A190" t="s">
        <v>33</v>
      </c>
      <c r="B190">
        <v>2018</v>
      </c>
      <c r="C190" t="s">
        <v>36</v>
      </c>
      <c r="D190" s="15">
        <v>137</v>
      </c>
      <c r="E190" s="15">
        <v>128.8125</v>
      </c>
      <c r="F190" s="15">
        <v>159.69999999999999</v>
      </c>
      <c r="G190" s="15">
        <v>132.86666666666665</v>
      </c>
      <c r="H190" s="15">
        <v>142</v>
      </c>
      <c r="I190" s="15">
        <v>126.4</v>
      </c>
      <c r="J190" s="15">
        <v>130.80000000000001</v>
      </c>
      <c r="K190" s="15">
        <v>130.5</v>
      </c>
      <c r="L190" s="15">
        <v>117.8</v>
      </c>
      <c r="M190" s="15">
        <v>126.8</v>
      </c>
      <c r="N190" s="15">
        <v>137.80000000000001</v>
      </c>
      <c r="O190" s="15">
        <v>126.9</v>
      </c>
      <c r="P190" s="15">
        <v>134</v>
      </c>
    </row>
    <row r="191" spans="1:16" hidden="1" x14ac:dyDescent="0.45">
      <c r="A191" t="s">
        <v>30</v>
      </c>
      <c r="B191">
        <v>2018</v>
      </c>
      <c r="C191" t="s">
        <v>37</v>
      </c>
      <c r="D191" s="15">
        <v>142.85999999999999</v>
      </c>
      <c r="E191" s="15">
        <v>133.21249999999998</v>
      </c>
      <c r="F191" s="15">
        <v>156.1</v>
      </c>
      <c r="G191" s="15">
        <v>147.5</v>
      </c>
      <c r="H191" s="15">
        <v>142.9</v>
      </c>
      <c r="I191" s="15">
        <v>143.80000000000001</v>
      </c>
      <c r="J191" s="15">
        <v>140.9</v>
      </c>
      <c r="K191" s="15">
        <v>137.6</v>
      </c>
      <c r="L191" s="15">
        <v>125.3</v>
      </c>
      <c r="M191" s="15">
        <v>136</v>
      </c>
      <c r="N191" s="15">
        <v>143.69999999999999</v>
      </c>
      <c r="O191" s="15">
        <v>132.30000000000001</v>
      </c>
      <c r="P191" s="15">
        <v>139.1</v>
      </c>
    </row>
    <row r="192" spans="1:16" hidden="1" x14ac:dyDescent="0.45">
      <c r="A192" t="s">
        <v>34</v>
      </c>
      <c r="B192">
        <v>2018</v>
      </c>
      <c r="C192" t="s">
        <v>37</v>
      </c>
      <c r="D192" s="15">
        <v>141.19999999999999</v>
      </c>
      <c r="E192" s="15">
        <v>131.38749999999999</v>
      </c>
      <c r="F192" s="15">
        <v>156.9</v>
      </c>
      <c r="G192" s="15">
        <v>142</v>
      </c>
      <c r="H192" s="15">
        <v>142.9</v>
      </c>
      <c r="I192" s="15">
        <v>136.5</v>
      </c>
      <c r="J192" s="15">
        <v>136.6</v>
      </c>
      <c r="K192" s="15">
        <v>135.19999999999999</v>
      </c>
      <c r="L192" s="15">
        <v>121.9</v>
      </c>
      <c r="M192" s="15">
        <v>131.30000000000001</v>
      </c>
      <c r="N192" s="15">
        <v>141.4</v>
      </c>
      <c r="O192" s="15">
        <v>130.25</v>
      </c>
      <c r="P192" s="15">
        <v>137.1</v>
      </c>
    </row>
    <row r="193" spans="1:16" hidden="1" x14ac:dyDescent="0.45">
      <c r="A193" t="s">
        <v>33</v>
      </c>
      <c r="B193">
        <v>2018</v>
      </c>
      <c r="C193" t="s">
        <v>37</v>
      </c>
      <c r="D193" s="15">
        <v>138.62000000000003</v>
      </c>
      <c r="E193" s="15">
        <v>128.36250000000001</v>
      </c>
      <c r="F193" s="15">
        <v>159.19999999999999</v>
      </c>
      <c r="G193" s="15">
        <v>133.80000000000001</v>
      </c>
      <c r="H193" s="15">
        <v>142.9</v>
      </c>
      <c r="I193" s="15">
        <v>124.6</v>
      </c>
      <c r="J193" s="15">
        <v>131.80000000000001</v>
      </c>
      <c r="K193" s="15">
        <v>131.30000000000001</v>
      </c>
      <c r="L193" s="15">
        <v>118.9</v>
      </c>
      <c r="M193" s="15">
        <v>127.6</v>
      </c>
      <c r="N193" s="15">
        <v>139.69999999999999</v>
      </c>
      <c r="O193" s="15">
        <v>127.89999999999999</v>
      </c>
      <c r="P193" s="15">
        <v>134.80000000000001</v>
      </c>
    </row>
    <row r="194" spans="1:16" hidden="1" x14ac:dyDescent="0.45">
      <c r="A194" t="s">
        <v>30</v>
      </c>
      <c r="B194">
        <v>2018</v>
      </c>
      <c r="C194" t="s">
        <v>38</v>
      </c>
      <c r="D194" s="15">
        <v>143.88</v>
      </c>
      <c r="E194" s="15">
        <v>132.87499999999997</v>
      </c>
      <c r="F194" s="15">
        <v>157</v>
      </c>
      <c r="G194" s="15">
        <v>148.23333333333332</v>
      </c>
      <c r="H194" s="15">
        <v>143.19999999999999</v>
      </c>
      <c r="I194" s="15">
        <v>144.30000000000001</v>
      </c>
      <c r="J194" s="15">
        <v>141.80000000000001</v>
      </c>
      <c r="K194" s="15">
        <v>138.4</v>
      </c>
      <c r="L194" s="15">
        <v>126.4</v>
      </c>
      <c r="M194" s="15">
        <v>136.80000000000001</v>
      </c>
      <c r="N194" s="15">
        <v>144.4</v>
      </c>
      <c r="O194" s="15">
        <v>133.14999999999998</v>
      </c>
      <c r="P194" s="15">
        <v>139.80000000000001</v>
      </c>
    </row>
    <row r="195" spans="1:16" hidden="1" x14ac:dyDescent="0.45">
      <c r="A195" t="s">
        <v>34</v>
      </c>
      <c r="B195">
        <v>2018</v>
      </c>
      <c r="C195" t="s">
        <v>38</v>
      </c>
      <c r="D195" s="15">
        <v>142.5</v>
      </c>
      <c r="E195" s="15">
        <v>130.91249999999999</v>
      </c>
      <c r="F195" s="15">
        <v>157.9</v>
      </c>
      <c r="G195" s="15">
        <v>142.69999999999999</v>
      </c>
      <c r="H195" s="15">
        <v>143.19999999999999</v>
      </c>
      <c r="I195" s="15">
        <v>136.9</v>
      </c>
      <c r="J195" s="15">
        <v>137.4</v>
      </c>
      <c r="K195" s="15">
        <v>136</v>
      </c>
      <c r="L195" s="15">
        <v>122.9</v>
      </c>
      <c r="M195" s="15">
        <v>131.80000000000001</v>
      </c>
      <c r="N195" s="15">
        <v>142.1</v>
      </c>
      <c r="O195" s="15">
        <v>131</v>
      </c>
      <c r="P195" s="15">
        <v>137.80000000000001</v>
      </c>
    </row>
    <row r="196" spans="1:16" hidden="1" x14ac:dyDescent="0.45">
      <c r="A196" t="s">
        <v>33</v>
      </c>
      <c r="B196">
        <v>2018</v>
      </c>
      <c r="C196" t="s">
        <v>38</v>
      </c>
      <c r="D196" s="15">
        <v>140.41999999999999</v>
      </c>
      <c r="E196" s="15">
        <v>127.60000000000001</v>
      </c>
      <c r="F196" s="15">
        <v>160.30000000000001</v>
      </c>
      <c r="G196" s="15">
        <v>134.5</v>
      </c>
      <c r="H196" s="15">
        <v>143.19999999999999</v>
      </c>
      <c r="I196" s="15">
        <v>124.7</v>
      </c>
      <c r="J196" s="15">
        <v>132.5</v>
      </c>
      <c r="K196" s="15">
        <v>132</v>
      </c>
      <c r="L196" s="15">
        <v>119.8</v>
      </c>
      <c r="M196" s="15">
        <v>128</v>
      </c>
      <c r="N196" s="15">
        <v>140.4</v>
      </c>
      <c r="O196" s="15">
        <v>128.5</v>
      </c>
      <c r="P196" s="15">
        <v>135.4</v>
      </c>
    </row>
    <row r="197" spans="1:16" hidden="1" x14ac:dyDescent="0.45">
      <c r="A197" t="s">
        <v>30</v>
      </c>
      <c r="B197">
        <v>2018</v>
      </c>
      <c r="C197" t="s">
        <v>39</v>
      </c>
      <c r="D197" s="15">
        <v>145.11999999999998</v>
      </c>
      <c r="E197" s="15">
        <v>133.08750000000001</v>
      </c>
      <c r="F197" s="15">
        <v>157.30000000000001</v>
      </c>
      <c r="G197" s="15">
        <v>148.76666666666668</v>
      </c>
      <c r="H197" s="15">
        <v>142.5</v>
      </c>
      <c r="I197" s="15">
        <v>145.1</v>
      </c>
      <c r="J197" s="15">
        <v>142.19999999999999</v>
      </c>
      <c r="K197" s="15">
        <v>138.4</v>
      </c>
      <c r="L197" s="15">
        <v>127.4</v>
      </c>
      <c r="M197" s="15">
        <v>137.80000000000001</v>
      </c>
      <c r="N197" s="15">
        <v>145.1</v>
      </c>
      <c r="O197" s="15">
        <v>133.5</v>
      </c>
      <c r="P197" s="15">
        <v>140.5</v>
      </c>
    </row>
    <row r="198" spans="1:16" hidden="1" x14ac:dyDescent="0.45">
      <c r="A198" t="s">
        <v>34</v>
      </c>
      <c r="B198">
        <v>2018</v>
      </c>
      <c r="C198" t="s">
        <v>39</v>
      </c>
      <c r="D198" s="15">
        <v>144.69999999999999</v>
      </c>
      <c r="E198" s="15">
        <v>131.32500000000002</v>
      </c>
      <c r="F198" s="15">
        <v>158.30000000000001</v>
      </c>
      <c r="G198" s="15">
        <v>143.23333333333332</v>
      </c>
      <c r="H198" s="15">
        <v>142.5</v>
      </c>
      <c r="I198" s="15">
        <v>138.1</v>
      </c>
      <c r="J198" s="15">
        <v>137.9</v>
      </c>
      <c r="K198" s="15">
        <v>136.19999999999999</v>
      </c>
      <c r="L198" s="15">
        <v>123.7</v>
      </c>
      <c r="M198" s="15">
        <v>132.6</v>
      </c>
      <c r="N198" s="15">
        <v>142.80000000000001</v>
      </c>
      <c r="O198" s="15">
        <v>131.35</v>
      </c>
      <c r="P198" s="15">
        <v>138.5</v>
      </c>
    </row>
    <row r="199" spans="1:16" hidden="1" x14ac:dyDescent="0.45">
      <c r="A199" t="s">
        <v>33</v>
      </c>
      <c r="B199">
        <v>2018</v>
      </c>
      <c r="C199" t="s">
        <v>39</v>
      </c>
      <c r="D199" s="15">
        <v>144.11999999999998</v>
      </c>
      <c r="E199" s="15">
        <v>128.33750000000001</v>
      </c>
      <c r="F199" s="15">
        <v>161</v>
      </c>
      <c r="G199" s="15">
        <v>135</v>
      </c>
      <c r="H199" s="15">
        <v>142.5</v>
      </c>
      <c r="I199" s="15">
        <v>126.5</v>
      </c>
      <c r="J199" s="15">
        <v>133.1</v>
      </c>
      <c r="K199" s="15">
        <v>132.6</v>
      </c>
      <c r="L199" s="15">
        <v>120.4</v>
      </c>
      <c r="M199" s="15">
        <v>128.5</v>
      </c>
      <c r="N199" s="15">
        <v>141.19999999999999</v>
      </c>
      <c r="O199" s="15">
        <v>128.85</v>
      </c>
      <c r="P199" s="15">
        <v>136.19999999999999</v>
      </c>
    </row>
    <row r="200" spans="1:16" hidden="1" x14ac:dyDescent="0.45">
      <c r="A200" t="s">
        <v>30</v>
      </c>
      <c r="B200">
        <v>2018</v>
      </c>
      <c r="C200" t="s">
        <v>40</v>
      </c>
      <c r="D200" s="15">
        <v>147.9</v>
      </c>
      <c r="E200" s="15">
        <v>133.875</v>
      </c>
      <c r="F200" s="15">
        <v>156.1</v>
      </c>
      <c r="G200" s="15">
        <v>149.06666666666669</v>
      </c>
      <c r="H200" s="15">
        <v>143.6</v>
      </c>
      <c r="I200" s="15">
        <v>146.80000000000001</v>
      </c>
      <c r="J200" s="15">
        <v>143.1</v>
      </c>
      <c r="K200" s="15">
        <v>139</v>
      </c>
      <c r="L200" s="15">
        <v>127.5</v>
      </c>
      <c r="M200" s="15">
        <v>138.4</v>
      </c>
      <c r="N200" s="15">
        <v>145.80000000000001</v>
      </c>
      <c r="O200" s="15">
        <v>133.69999999999999</v>
      </c>
      <c r="P200" s="15">
        <v>141.80000000000001</v>
      </c>
    </row>
    <row r="201" spans="1:16" hidden="1" x14ac:dyDescent="0.45">
      <c r="A201" t="s">
        <v>34</v>
      </c>
      <c r="B201">
        <v>2018</v>
      </c>
      <c r="C201" t="s">
        <v>40</v>
      </c>
      <c r="D201" s="15">
        <v>147.66</v>
      </c>
      <c r="E201" s="15">
        <v>132.125</v>
      </c>
      <c r="F201" s="15">
        <v>157.5</v>
      </c>
      <c r="G201" s="15">
        <v>143.60000000000002</v>
      </c>
      <c r="H201" s="15">
        <v>143.6</v>
      </c>
      <c r="I201" s="15">
        <v>139.69999999999999</v>
      </c>
      <c r="J201" s="15">
        <v>138.6</v>
      </c>
      <c r="K201" s="15">
        <v>137</v>
      </c>
      <c r="L201" s="15">
        <v>123.6</v>
      </c>
      <c r="M201" s="15">
        <v>133.1</v>
      </c>
      <c r="N201" s="15">
        <v>144.69999999999999</v>
      </c>
      <c r="O201" s="15">
        <v>131.64999999999998</v>
      </c>
      <c r="P201" s="15">
        <v>139.80000000000001</v>
      </c>
    </row>
    <row r="202" spans="1:16" hidden="1" x14ac:dyDescent="0.45">
      <c r="A202" t="s">
        <v>33</v>
      </c>
      <c r="B202">
        <v>2018</v>
      </c>
      <c r="C202" t="s">
        <v>40</v>
      </c>
      <c r="D202" s="15">
        <v>147.51999999999998</v>
      </c>
      <c r="E202" s="15">
        <v>129.1875</v>
      </c>
      <c r="F202" s="15">
        <v>161.4</v>
      </c>
      <c r="G202" s="15">
        <v>135.46666666666667</v>
      </c>
      <c r="H202" s="15">
        <v>143.6</v>
      </c>
      <c r="I202" s="15">
        <v>128.1</v>
      </c>
      <c r="J202" s="15">
        <v>133.6</v>
      </c>
      <c r="K202" s="15">
        <v>133.6</v>
      </c>
      <c r="L202" s="15">
        <v>120.1</v>
      </c>
      <c r="M202" s="15">
        <v>129</v>
      </c>
      <c r="N202" s="15">
        <v>144</v>
      </c>
      <c r="O202" s="15">
        <v>129.19999999999999</v>
      </c>
      <c r="P202" s="15">
        <v>137.5</v>
      </c>
    </row>
    <row r="203" spans="1:16" hidden="1" x14ac:dyDescent="0.45">
      <c r="A203" t="s">
        <v>30</v>
      </c>
      <c r="B203">
        <v>2018</v>
      </c>
      <c r="C203" t="s">
        <v>41</v>
      </c>
      <c r="D203" s="15">
        <v>148.41999999999999</v>
      </c>
      <c r="E203" s="15">
        <v>134.58750000000001</v>
      </c>
      <c r="F203" s="15">
        <v>156.4</v>
      </c>
      <c r="G203" s="15">
        <v>149.73333333333332</v>
      </c>
      <c r="H203" s="15">
        <v>144.6</v>
      </c>
      <c r="I203" s="15">
        <v>147.69999999999999</v>
      </c>
      <c r="J203" s="15">
        <v>143.80000000000001</v>
      </c>
      <c r="K203" s="15">
        <v>139.4</v>
      </c>
      <c r="L203" s="15">
        <v>128.30000000000001</v>
      </c>
      <c r="M203" s="15">
        <v>138.6</v>
      </c>
      <c r="N203" s="15">
        <v>146.9</v>
      </c>
      <c r="O203" s="15">
        <v>133.94999999999999</v>
      </c>
      <c r="P203" s="15">
        <v>142.5</v>
      </c>
    </row>
    <row r="204" spans="1:16" hidden="1" x14ac:dyDescent="0.45">
      <c r="A204" t="s">
        <v>34</v>
      </c>
      <c r="B204">
        <v>2018</v>
      </c>
      <c r="C204" t="s">
        <v>41</v>
      </c>
      <c r="D204" s="15">
        <v>147.18</v>
      </c>
      <c r="E204" s="15">
        <v>132.85</v>
      </c>
      <c r="F204" s="15">
        <v>157.9</v>
      </c>
      <c r="G204" s="15">
        <v>144.06666666666669</v>
      </c>
      <c r="H204" s="15">
        <v>144.6</v>
      </c>
      <c r="I204" s="15">
        <v>140.9</v>
      </c>
      <c r="J204" s="15">
        <v>139.4</v>
      </c>
      <c r="K204" s="15">
        <v>137.69999999999999</v>
      </c>
      <c r="L204" s="15">
        <v>124.3</v>
      </c>
      <c r="M204" s="15">
        <v>133.6</v>
      </c>
      <c r="N204" s="15">
        <v>146</v>
      </c>
      <c r="O204" s="15">
        <v>132</v>
      </c>
      <c r="P204" s="15">
        <v>140.4</v>
      </c>
    </row>
    <row r="205" spans="1:16" hidden="1" x14ac:dyDescent="0.45">
      <c r="A205" t="s">
        <v>33</v>
      </c>
      <c r="B205">
        <v>2018</v>
      </c>
      <c r="C205" t="s">
        <v>41</v>
      </c>
      <c r="D205" s="15">
        <v>145.56</v>
      </c>
      <c r="E205" s="15">
        <v>129.97499999999999</v>
      </c>
      <c r="F205" s="15">
        <v>162.1</v>
      </c>
      <c r="G205" s="15">
        <v>135.76666666666668</v>
      </c>
      <c r="H205" s="15">
        <v>144.6</v>
      </c>
      <c r="I205" s="15">
        <v>129.80000000000001</v>
      </c>
      <c r="J205" s="15">
        <v>134.4</v>
      </c>
      <c r="K205" s="15">
        <v>134.9</v>
      </c>
      <c r="L205" s="15">
        <v>120.7</v>
      </c>
      <c r="M205" s="15">
        <v>129.80000000000001</v>
      </c>
      <c r="N205" s="15">
        <v>145.30000000000001</v>
      </c>
      <c r="O205" s="15">
        <v>129.65</v>
      </c>
      <c r="P205" s="15">
        <v>138</v>
      </c>
    </row>
    <row r="206" spans="1:16" hidden="1" x14ac:dyDescent="0.45">
      <c r="A206" t="s">
        <v>30</v>
      </c>
      <c r="B206">
        <v>2018</v>
      </c>
      <c r="C206" t="s">
        <v>42</v>
      </c>
      <c r="D206" s="15">
        <v>145.4</v>
      </c>
      <c r="E206" s="15">
        <v>134.1</v>
      </c>
      <c r="F206" s="15">
        <v>157.69999999999999</v>
      </c>
      <c r="G206" s="15">
        <v>149.83333333333334</v>
      </c>
      <c r="H206" s="15">
        <v>145.30000000000001</v>
      </c>
      <c r="I206" s="15">
        <v>149</v>
      </c>
      <c r="J206" s="15">
        <v>144</v>
      </c>
      <c r="K206" s="15">
        <v>140</v>
      </c>
      <c r="L206" s="15">
        <v>129.9</v>
      </c>
      <c r="M206" s="15">
        <v>140</v>
      </c>
      <c r="N206" s="15">
        <v>147.6</v>
      </c>
      <c r="O206" s="15">
        <v>134.69999999999999</v>
      </c>
      <c r="P206" s="15">
        <v>142.1</v>
      </c>
    </row>
    <row r="207" spans="1:16" hidden="1" x14ac:dyDescent="0.45">
      <c r="A207" t="s">
        <v>34</v>
      </c>
      <c r="B207">
        <v>2018</v>
      </c>
      <c r="C207" t="s">
        <v>42</v>
      </c>
      <c r="D207" s="15">
        <v>143.83999999999997</v>
      </c>
      <c r="E207" s="15">
        <v>132.53749999999999</v>
      </c>
      <c r="F207" s="15">
        <v>159.19999999999999</v>
      </c>
      <c r="G207" s="15">
        <v>144.43333333333331</v>
      </c>
      <c r="H207" s="15">
        <v>145.30000000000001</v>
      </c>
      <c r="I207" s="15">
        <v>142.30000000000001</v>
      </c>
      <c r="J207" s="15">
        <v>139.69999999999999</v>
      </c>
      <c r="K207" s="15">
        <v>138.4</v>
      </c>
      <c r="L207" s="15">
        <v>126</v>
      </c>
      <c r="M207" s="15">
        <v>134.5</v>
      </c>
      <c r="N207" s="15">
        <v>146.19999999999999</v>
      </c>
      <c r="O207" s="15">
        <v>132.80000000000001</v>
      </c>
      <c r="P207" s="15">
        <v>140.19999999999999</v>
      </c>
    </row>
    <row r="208" spans="1:16" hidden="1" x14ac:dyDescent="0.45">
      <c r="A208" t="s">
        <v>33</v>
      </c>
      <c r="B208">
        <v>2018</v>
      </c>
      <c r="C208" t="s">
        <v>42</v>
      </c>
      <c r="D208" s="15">
        <v>141.74</v>
      </c>
      <c r="E208" s="15">
        <v>129.96250000000001</v>
      </c>
      <c r="F208" s="15">
        <v>163.30000000000001</v>
      </c>
      <c r="G208" s="15">
        <v>136.4</v>
      </c>
      <c r="H208" s="15">
        <v>145.30000000000001</v>
      </c>
      <c r="I208" s="15">
        <v>131.19999999999999</v>
      </c>
      <c r="J208" s="15">
        <v>134.9</v>
      </c>
      <c r="K208" s="15">
        <v>135.69999999999999</v>
      </c>
      <c r="L208" s="15">
        <v>122.5</v>
      </c>
      <c r="M208" s="15">
        <v>130.19999999999999</v>
      </c>
      <c r="N208" s="15">
        <v>145.19999999999999</v>
      </c>
      <c r="O208" s="15">
        <v>130.60000000000002</v>
      </c>
      <c r="P208" s="15">
        <v>138.1</v>
      </c>
    </row>
    <row r="209" spans="1:16" hidden="1" x14ac:dyDescent="0.45">
      <c r="A209" t="s">
        <v>30</v>
      </c>
      <c r="B209">
        <v>2018</v>
      </c>
      <c r="C209" t="s">
        <v>43</v>
      </c>
      <c r="D209" s="15">
        <v>143.23999999999998</v>
      </c>
      <c r="E209" s="15">
        <v>133.25</v>
      </c>
      <c r="F209" s="15">
        <v>159.6</v>
      </c>
      <c r="G209" s="15">
        <v>148.33333333333334</v>
      </c>
      <c r="H209" s="15">
        <v>146.9</v>
      </c>
      <c r="I209" s="15">
        <v>149.69999999999999</v>
      </c>
      <c r="J209" s="15">
        <v>147.5</v>
      </c>
      <c r="K209" s="15">
        <v>144.80000000000001</v>
      </c>
      <c r="L209" s="15">
        <v>130.80000000000001</v>
      </c>
      <c r="M209" s="15">
        <v>140.1</v>
      </c>
      <c r="N209" s="15">
        <v>148</v>
      </c>
      <c r="O209" s="15">
        <v>137.10000000000002</v>
      </c>
      <c r="P209" s="15">
        <v>142.19999999999999</v>
      </c>
    </row>
    <row r="210" spans="1:16" hidden="1" x14ac:dyDescent="0.45">
      <c r="A210" t="s">
        <v>34</v>
      </c>
      <c r="B210">
        <v>2018</v>
      </c>
      <c r="C210" t="s">
        <v>43</v>
      </c>
      <c r="D210" s="15">
        <v>143.57999999999998</v>
      </c>
      <c r="E210" s="15">
        <v>132.28749999999999</v>
      </c>
      <c r="F210" s="15">
        <v>162.6</v>
      </c>
      <c r="G210" s="15">
        <v>144.66666666666666</v>
      </c>
      <c r="H210" s="15">
        <v>146.9</v>
      </c>
      <c r="I210" s="15">
        <v>145.30000000000001</v>
      </c>
      <c r="J210" s="15">
        <v>142.19999999999999</v>
      </c>
      <c r="K210" s="15">
        <v>142.1</v>
      </c>
      <c r="L210" s="15">
        <v>125.5</v>
      </c>
      <c r="M210" s="15">
        <v>136.5</v>
      </c>
      <c r="N210" s="15">
        <v>147.80000000000001</v>
      </c>
      <c r="O210" s="15">
        <v>134.15</v>
      </c>
      <c r="P210" s="15">
        <v>140.80000000000001</v>
      </c>
    </row>
    <row r="211" spans="1:16" hidden="1" x14ac:dyDescent="0.45">
      <c r="A211" t="s">
        <v>33</v>
      </c>
      <c r="B211">
        <v>2018</v>
      </c>
      <c r="C211" t="s">
        <v>43</v>
      </c>
      <c r="D211" s="15">
        <v>142.47999999999999</v>
      </c>
      <c r="E211" s="15">
        <v>130.21250000000001</v>
      </c>
      <c r="F211" s="15">
        <v>164</v>
      </c>
      <c r="G211" s="15">
        <v>137</v>
      </c>
      <c r="H211" s="15">
        <v>146.30000000000001</v>
      </c>
      <c r="I211" s="15">
        <v>133.4</v>
      </c>
      <c r="J211" s="15">
        <v>135.1</v>
      </c>
      <c r="K211" s="15">
        <v>136.19999999999999</v>
      </c>
      <c r="L211" s="15">
        <v>123.3</v>
      </c>
      <c r="M211" s="15">
        <v>130.69999999999999</v>
      </c>
      <c r="N211" s="15">
        <v>145.5</v>
      </c>
      <c r="O211" s="15">
        <v>131.44999999999999</v>
      </c>
      <c r="P211" s="15">
        <v>138.9</v>
      </c>
    </row>
    <row r="212" spans="1:16" hidden="1" x14ac:dyDescent="0.45">
      <c r="A212" t="s">
        <v>30</v>
      </c>
      <c r="B212">
        <v>2018</v>
      </c>
      <c r="C212" t="s">
        <v>45</v>
      </c>
      <c r="D212" s="15">
        <v>144.16</v>
      </c>
      <c r="E212" s="15">
        <v>133.33750000000001</v>
      </c>
      <c r="F212" s="15">
        <v>161.9</v>
      </c>
      <c r="G212" s="15">
        <v>149.33333333333334</v>
      </c>
      <c r="H212" s="15">
        <v>146.9</v>
      </c>
      <c r="I212" s="15">
        <v>150.30000000000001</v>
      </c>
      <c r="J212" s="15">
        <v>148</v>
      </c>
      <c r="K212" s="15">
        <v>145.4</v>
      </c>
      <c r="L212" s="15">
        <v>130.30000000000001</v>
      </c>
      <c r="M212" s="15">
        <v>143.1</v>
      </c>
      <c r="N212" s="15">
        <v>150.19999999999999</v>
      </c>
      <c r="O212" s="15">
        <v>136.6</v>
      </c>
      <c r="P212" s="15">
        <v>142.4</v>
      </c>
    </row>
    <row r="213" spans="1:16" hidden="1" x14ac:dyDescent="0.45">
      <c r="A213" t="s">
        <v>34</v>
      </c>
      <c r="B213">
        <v>2018</v>
      </c>
      <c r="C213" t="s">
        <v>45</v>
      </c>
      <c r="D213" s="15">
        <v>143.51999999999998</v>
      </c>
      <c r="E213" s="15">
        <v>132.26249999999999</v>
      </c>
      <c r="F213" s="15">
        <v>162.6</v>
      </c>
      <c r="G213" s="15">
        <v>144.6</v>
      </c>
      <c r="H213" s="15">
        <v>146.9</v>
      </c>
      <c r="I213" s="15">
        <v>145.1</v>
      </c>
      <c r="J213" s="15">
        <v>142.19999999999999</v>
      </c>
      <c r="K213" s="15">
        <v>142.1</v>
      </c>
      <c r="L213" s="15">
        <v>125.5</v>
      </c>
      <c r="M213" s="15">
        <v>136.5</v>
      </c>
      <c r="N213" s="15">
        <v>147.80000000000001</v>
      </c>
      <c r="O213" s="15">
        <v>134.15</v>
      </c>
      <c r="P213" s="15">
        <v>140.80000000000001</v>
      </c>
    </row>
    <row r="214" spans="1:16" hidden="1" x14ac:dyDescent="0.45">
      <c r="A214" t="s">
        <v>33</v>
      </c>
      <c r="B214">
        <v>2018</v>
      </c>
      <c r="C214" t="s">
        <v>45</v>
      </c>
      <c r="D214" s="15">
        <v>142.47999999999999</v>
      </c>
      <c r="E214" s="15">
        <v>130.63749999999999</v>
      </c>
      <c r="F214" s="15">
        <v>164.4</v>
      </c>
      <c r="G214" s="15">
        <v>137.70000000000002</v>
      </c>
      <c r="H214" s="15">
        <v>146.9</v>
      </c>
      <c r="I214" s="15">
        <v>136.69999999999999</v>
      </c>
      <c r="J214" s="15">
        <v>135.80000000000001</v>
      </c>
      <c r="K214" s="15">
        <v>136.80000000000001</v>
      </c>
      <c r="L214" s="15">
        <v>121.2</v>
      </c>
      <c r="M214" s="15">
        <v>131.30000000000001</v>
      </c>
      <c r="N214" s="15">
        <v>146.1</v>
      </c>
      <c r="O214" s="15">
        <v>131.35</v>
      </c>
      <c r="P214" s="15">
        <v>139</v>
      </c>
    </row>
    <row r="215" spans="1:16" hidden="1" x14ac:dyDescent="0.45">
      <c r="A215" t="s">
        <v>30</v>
      </c>
      <c r="B215">
        <v>2018</v>
      </c>
      <c r="C215" t="s">
        <v>46</v>
      </c>
      <c r="D215" s="15">
        <v>141.69999999999999</v>
      </c>
      <c r="E215" s="15">
        <v>133.07499999999999</v>
      </c>
      <c r="F215" s="15">
        <v>162.4</v>
      </c>
      <c r="G215" s="15">
        <v>149.43333333333334</v>
      </c>
      <c r="H215" s="15">
        <v>146.5</v>
      </c>
      <c r="I215" s="15">
        <v>149</v>
      </c>
      <c r="J215" s="15">
        <v>149.5</v>
      </c>
      <c r="K215" s="15">
        <v>149.6</v>
      </c>
      <c r="L215" s="15">
        <v>128.9</v>
      </c>
      <c r="M215" s="15">
        <v>143.30000000000001</v>
      </c>
      <c r="N215" s="15">
        <v>155.1</v>
      </c>
      <c r="O215" s="15">
        <v>137.39999999999998</v>
      </c>
      <c r="P215" s="15">
        <v>141.9</v>
      </c>
    </row>
    <row r="216" spans="1:16" hidden="1" x14ac:dyDescent="0.45">
      <c r="A216" t="s">
        <v>34</v>
      </c>
      <c r="B216">
        <v>2018</v>
      </c>
      <c r="C216" t="s">
        <v>46</v>
      </c>
      <c r="D216" s="15">
        <v>141.20000000000002</v>
      </c>
      <c r="E216" s="15">
        <v>132.1</v>
      </c>
      <c r="F216" s="15">
        <v>163</v>
      </c>
      <c r="G216" s="15">
        <v>144.76666666666668</v>
      </c>
      <c r="H216" s="15">
        <v>146.5</v>
      </c>
      <c r="I216" s="15">
        <v>142.69999999999999</v>
      </c>
      <c r="J216" s="15">
        <v>143.19999999999999</v>
      </c>
      <c r="K216" s="15">
        <v>144.9</v>
      </c>
      <c r="L216" s="15">
        <v>123.6</v>
      </c>
      <c r="M216" s="15">
        <v>136.80000000000001</v>
      </c>
      <c r="N216" s="15">
        <v>150.1</v>
      </c>
      <c r="O216" s="15">
        <v>134.5</v>
      </c>
      <c r="P216" s="15">
        <v>140.1</v>
      </c>
    </row>
    <row r="217" spans="1:16" hidden="1" x14ac:dyDescent="0.45">
      <c r="A217" t="s">
        <v>33</v>
      </c>
      <c r="B217">
        <v>2018</v>
      </c>
      <c r="C217" t="s">
        <v>46</v>
      </c>
      <c r="D217" s="15">
        <v>140.28</v>
      </c>
      <c r="E217" s="15">
        <v>130.65</v>
      </c>
      <c r="F217" s="15">
        <v>164.6</v>
      </c>
      <c r="G217" s="15">
        <v>137.93333333333334</v>
      </c>
      <c r="H217" s="15">
        <v>146.5</v>
      </c>
      <c r="I217" s="15">
        <v>132.4</v>
      </c>
      <c r="J217" s="15">
        <v>136.19999999999999</v>
      </c>
      <c r="K217" s="15">
        <v>137.30000000000001</v>
      </c>
      <c r="L217" s="15">
        <v>118.8</v>
      </c>
      <c r="M217" s="15">
        <v>131.69999999999999</v>
      </c>
      <c r="N217" s="15">
        <v>146.5</v>
      </c>
      <c r="O217" s="15">
        <v>131.25</v>
      </c>
      <c r="P217" s="15">
        <v>138</v>
      </c>
    </row>
    <row r="218" spans="1:16" hidden="1" x14ac:dyDescent="0.45">
      <c r="A218" t="s">
        <v>30</v>
      </c>
      <c r="B218">
        <v>2019</v>
      </c>
      <c r="C218" t="s">
        <v>31</v>
      </c>
      <c r="D218" s="15">
        <v>140.06</v>
      </c>
      <c r="E218" s="15">
        <v>132.41250000000002</v>
      </c>
      <c r="F218" s="15">
        <v>162.69999999999999</v>
      </c>
      <c r="G218" s="15">
        <v>148.53333333333333</v>
      </c>
      <c r="H218" s="15">
        <v>147.69999999999999</v>
      </c>
      <c r="I218" s="15">
        <v>146.19999999999999</v>
      </c>
      <c r="J218" s="15">
        <v>150.1</v>
      </c>
      <c r="K218" s="15">
        <v>149.6</v>
      </c>
      <c r="L218" s="15">
        <v>128.6</v>
      </c>
      <c r="M218" s="15">
        <v>142.9</v>
      </c>
      <c r="N218" s="15">
        <v>155.19999999999999</v>
      </c>
      <c r="O218" s="15">
        <v>137.6</v>
      </c>
      <c r="P218" s="15">
        <v>141</v>
      </c>
    </row>
    <row r="219" spans="1:16" hidden="1" x14ac:dyDescent="0.45">
      <c r="A219" t="s">
        <v>34</v>
      </c>
      <c r="B219">
        <v>2019</v>
      </c>
      <c r="C219" t="s">
        <v>31</v>
      </c>
      <c r="D219" s="15">
        <v>140.07999999999998</v>
      </c>
      <c r="E219" s="15">
        <v>131.625</v>
      </c>
      <c r="F219" s="15">
        <v>163.19999999999999</v>
      </c>
      <c r="G219" s="15">
        <v>144.33333333333334</v>
      </c>
      <c r="H219" s="15">
        <v>147.69999999999999</v>
      </c>
      <c r="I219" s="15">
        <v>139.5</v>
      </c>
      <c r="J219" s="15">
        <v>143.6</v>
      </c>
      <c r="K219" s="15">
        <v>145.1</v>
      </c>
      <c r="L219" s="15">
        <v>123.3</v>
      </c>
      <c r="M219" s="15">
        <v>136.69999999999999</v>
      </c>
      <c r="N219" s="15">
        <v>150.19999999999999</v>
      </c>
      <c r="O219" s="15">
        <v>134.85000000000002</v>
      </c>
      <c r="P219" s="15">
        <v>139.6</v>
      </c>
    </row>
    <row r="220" spans="1:16" hidden="1" x14ac:dyDescent="0.45">
      <c r="A220" t="s">
        <v>33</v>
      </c>
      <c r="B220">
        <v>2019</v>
      </c>
      <c r="C220" t="s">
        <v>31</v>
      </c>
      <c r="D220" s="15">
        <v>140.06</v>
      </c>
      <c r="E220" s="15">
        <v>130.5</v>
      </c>
      <c r="F220" s="15">
        <v>164.7</v>
      </c>
      <c r="G220" s="15">
        <v>138.16666666666666</v>
      </c>
      <c r="H220" s="15">
        <v>147.69999999999999</v>
      </c>
      <c r="I220" s="15">
        <v>128.6</v>
      </c>
      <c r="J220" s="15">
        <v>136.30000000000001</v>
      </c>
      <c r="K220" s="15">
        <v>137.80000000000001</v>
      </c>
      <c r="L220" s="15">
        <v>118.6</v>
      </c>
      <c r="M220" s="15">
        <v>131.9</v>
      </c>
      <c r="N220" s="15">
        <v>146.6</v>
      </c>
      <c r="O220" s="15">
        <v>131.75</v>
      </c>
      <c r="P220" s="15">
        <v>138</v>
      </c>
    </row>
    <row r="221" spans="1:16" hidden="1" x14ac:dyDescent="0.45">
      <c r="A221" t="s">
        <v>30</v>
      </c>
      <c r="B221">
        <v>2019</v>
      </c>
      <c r="C221" t="s">
        <v>35</v>
      </c>
      <c r="D221" s="15">
        <v>139.82</v>
      </c>
      <c r="E221" s="15">
        <v>132.58750000000001</v>
      </c>
      <c r="F221" s="15">
        <v>162.80000000000001</v>
      </c>
      <c r="G221" s="15">
        <v>148.83333333333334</v>
      </c>
      <c r="H221" s="15">
        <v>148.5</v>
      </c>
      <c r="I221" s="15">
        <v>145.30000000000001</v>
      </c>
      <c r="J221" s="15">
        <v>150.1</v>
      </c>
      <c r="K221" s="15">
        <v>149.9</v>
      </c>
      <c r="L221" s="15">
        <v>129.19999999999999</v>
      </c>
      <c r="M221" s="15">
        <v>143.4</v>
      </c>
      <c r="N221" s="15">
        <v>155.5</v>
      </c>
      <c r="O221" s="15">
        <v>138.55000000000001</v>
      </c>
      <c r="P221" s="15">
        <v>141</v>
      </c>
    </row>
    <row r="222" spans="1:16" hidden="1" x14ac:dyDescent="0.45">
      <c r="A222" t="s">
        <v>34</v>
      </c>
      <c r="B222">
        <v>2019</v>
      </c>
      <c r="C222" t="s">
        <v>35</v>
      </c>
      <c r="D222" s="15">
        <v>140.35999999999999</v>
      </c>
      <c r="E222" s="15">
        <v>131.91249999999999</v>
      </c>
      <c r="F222" s="15">
        <v>163.4</v>
      </c>
      <c r="G222" s="15">
        <v>144.63333333333333</v>
      </c>
      <c r="H222" s="15">
        <v>148.5</v>
      </c>
      <c r="I222" s="15">
        <v>138.4</v>
      </c>
      <c r="J222" s="15">
        <v>143.69999999999999</v>
      </c>
      <c r="K222" s="15">
        <v>145.6</v>
      </c>
      <c r="L222" s="15">
        <v>123.9</v>
      </c>
      <c r="M222" s="15">
        <v>137.1</v>
      </c>
      <c r="N222" s="15">
        <v>150.30000000000001</v>
      </c>
      <c r="O222" s="15">
        <v>135.75</v>
      </c>
      <c r="P222" s="15">
        <v>139.9</v>
      </c>
    </row>
    <row r="223" spans="1:16" hidden="1" x14ac:dyDescent="0.45">
      <c r="A223" t="s">
        <v>33</v>
      </c>
      <c r="B223">
        <v>2019</v>
      </c>
      <c r="C223" t="s">
        <v>35</v>
      </c>
      <c r="D223" s="15">
        <v>141.14000000000001</v>
      </c>
      <c r="E223" s="15">
        <v>131.08750000000001</v>
      </c>
      <c r="F223" s="15">
        <v>164.9</v>
      </c>
      <c r="G223" s="15">
        <v>138.5</v>
      </c>
      <c r="H223" s="15">
        <v>148.5</v>
      </c>
      <c r="I223" s="15">
        <v>127.1</v>
      </c>
      <c r="J223" s="15">
        <v>136.6</v>
      </c>
      <c r="K223" s="15">
        <v>138.5</v>
      </c>
      <c r="L223" s="15">
        <v>119.2</v>
      </c>
      <c r="M223" s="15">
        <v>132.19999999999999</v>
      </c>
      <c r="N223" s="15">
        <v>146.6</v>
      </c>
      <c r="O223" s="15">
        <v>132.69999999999999</v>
      </c>
      <c r="P223" s="15">
        <v>138.6</v>
      </c>
    </row>
    <row r="224" spans="1:16" hidden="1" x14ac:dyDescent="0.45">
      <c r="A224" t="s">
        <v>30</v>
      </c>
      <c r="B224">
        <v>2019</v>
      </c>
      <c r="C224" t="s">
        <v>36</v>
      </c>
      <c r="D224" s="15">
        <v>139.91999999999999</v>
      </c>
      <c r="E224" s="15">
        <v>132.69999999999999</v>
      </c>
      <c r="F224" s="15">
        <v>162.9</v>
      </c>
      <c r="G224" s="15">
        <v>149</v>
      </c>
      <c r="H224" s="15">
        <v>149</v>
      </c>
      <c r="I224" s="15">
        <v>146.4</v>
      </c>
      <c r="J224" s="15">
        <v>150</v>
      </c>
      <c r="K224" s="15">
        <v>150.4</v>
      </c>
      <c r="L224" s="15">
        <v>129.9</v>
      </c>
      <c r="M224" s="15">
        <v>143.80000000000001</v>
      </c>
      <c r="N224" s="15">
        <v>155.5</v>
      </c>
      <c r="O224" s="15">
        <v>138.19999999999999</v>
      </c>
      <c r="P224" s="15">
        <v>141.19999999999999</v>
      </c>
    </row>
    <row r="225" spans="1:16" hidden="1" x14ac:dyDescent="0.45">
      <c r="A225" t="s">
        <v>34</v>
      </c>
      <c r="B225">
        <v>2019</v>
      </c>
      <c r="C225" t="s">
        <v>36</v>
      </c>
      <c r="D225" s="15">
        <v>141.16</v>
      </c>
      <c r="E225" s="15">
        <v>132.13749999999999</v>
      </c>
      <c r="F225" s="15">
        <v>163.5</v>
      </c>
      <c r="G225" s="15">
        <v>144.83333333333334</v>
      </c>
      <c r="H225" s="15">
        <v>149</v>
      </c>
      <c r="I225" s="15">
        <v>139.69999999999999</v>
      </c>
      <c r="J225" s="15">
        <v>143.80000000000001</v>
      </c>
      <c r="K225" s="15">
        <v>146.19999999999999</v>
      </c>
      <c r="L225" s="15">
        <v>124.6</v>
      </c>
      <c r="M225" s="15">
        <v>137.69999999999999</v>
      </c>
      <c r="N225" s="15">
        <v>150.30000000000001</v>
      </c>
      <c r="O225" s="15">
        <v>135.55000000000001</v>
      </c>
      <c r="P225" s="15">
        <v>140.4</v>
      </c>
    </row>
    <row r="226" spans="1:16" hidden="1" x14ac:dyDescent="0.45">
      <c r="A226" t="s">
        <v>33</v>
      </c>
      <c r="B226">
        <v>2019</v>
      </c>
      <c r="C226" t="s">
        <v>36</v>
      </c>
      <c r="D226" s="15">
        <v>143.29999999999998</v>
      </c>
      <c r="E226" s="15">
        <v>131.48750000000001</v>
      </c>
      <c r="F226" s="15">
        <v>165.3</v>
      </c>
      <c r="G226" s="15">
        <v>138.76666666666665</v>
      </c>
      <c r="H226" s="15">
        <v>149</v>
      </c>
      <c r="I226" s="15">
        <v>128.80000000000001</v>
      </c>
      <c r="J226" s="15">
        <v>136.80000000000001</v>
      </c>
      <c r="K226" s="15">
        <v>139.19999999999999</v>
      </c>
      <c r="L226" s="15">
        <v>119.9</v>
      </c>
      <c r="M226" s="15">
        <v>133</v>
      </c>
      <c r="N226" s="15">
        <v>146.69999999999999</v>
      </c>
      <c r="O226" s="15">
        <v>132.65</v>
      </c>
      <c r="P226" s="15">
        <v>139.5</v>
      </c>
    </row>
    <row r="227" spans="1:16" hidden="1" x14ac:dyDescent="0.45">
      <c r="A227" t="s">
        <v>30</v>
      </c>
      <c r="B227">
        <v>2019</v>
      </c>
      <c r="C227" t="s">
        <v>38</v>
      </c>
      <c r="D227" s="15">
        <v>142.74</v>
      </c>
      <c r="E227" s="15">
        <v>133.54999999999998</v>
      </c>
      <c r="F227" s="15">
        <v>163.30000000000001</v>
      </c>
      <c r="G227" s="15">
        <v>149.53333333333333</v>
      </c>
      <c r="H227" s="15">
        <v>150.1</v>
      </c>
      <c r="I227" s="15">
        <v>146.9</v>
      </c>
      <c r="J227" s="15">
        <v>149.5</v>
      </c>
      <c r="K227" s="15">
        <v>151.30000000000001</v>
      </c>
      <c r="L227" s="15">
        <v>130.19999999999999</v>
      </c>
      <c r="M227" s="15">
        <v>145.9</v>
      </c>
      <c r="N227" s="15">
        <v>156.69999999999999</v>
      </c>
      <c r="O227" s="15">
        <v>138.4</v>
      </c>
      <c r="P227" s="15">
        <v>142.4</v>
      </c>
    </row>
    <row r="228" spans="1:16" hidden="1" x14ac:dyDescent="0.45">
      <c r="A228" t="s">
        <v>34</v>
      </c>
      <c r="B228">
        <v>2019</v>
      </c>
      <c r="C228" t="s">
        <v>38</v>
      </c>
      <c r="D228" s="15">
        <v>145.30000000000001</v>
      </c>
      <c r="E228" s="15">
        <v>133.17500000000001</v>
      </c>
      <c r="F228" s="15">
        <v>164.1</v>
      </c>
      <c r="G228" s="15">
        <v>145.36666666666667</v>
      </c>
      <c r="H228" s="15">
        <v>150.1</v>
      </c>
      <c r="I228" s="15">
        <v>140.30000000000001</v>
      </c>
      <c r="J228" s="15">
        <v>143.69999999999999</v>
      </c>
      <c r="K228" s="15">
        <v>146.9</v>
      </c>
      <c r="L228" s="15">
        <v>124.9</v>
      </c>
      <c r="M228" s="15">
        <v>139.19999999999999</v>
      </c>
      <c r="N228" s="15">
        <v>151.6</v>
      </c>
      <c r="O228" s="15">
        <v>135.80000000000001</v>
      </c>
      <c r="P228" s="15">
        <v>142</v>
      </c>
    </row>
    <row r="229" spans="1:16" hidden="1" x14ac:dyDescent="0.45">
      <c r="A229" t="s">
        <v>33</v>
      </c>
      <c r="B229">
        <v>2019</v>
      </c>
      <c r="C229" t="s">
        <v>38</v>
      </c>
      <c r="D229" s="15">
        <v>149.73999999999998</v>
      </c>
      <c r="E229" s="15">
        <v>132.85</v>
      </c>
      <c r="F229" s="15">
        <v>166.2</v>
      </c>
      <c r="G229" s="15">
        <v>139.29999999999998</v>
      </c>
      <c r="H229" s="15">
        <v>150.1</v>
      </c>
      <c r="I229" s="15">
        <v>129.4</v>
      </c>
      <c r="J229" s="15">
        <v>137.19999999999999</v>
      </c>
      <c r="K229" s="15">
        <v>139.80000000000001</v>
      </c>
      <c r="L229" s="15">
        <v>120.1</v>
      </c>
      <c r="M229" s="15">
        <v>134</v>
      </c>
      <c r="N229" s="15">
        <v>148</v>
      </c>
      <c r="O229" s="15">
        <v>132.94999999999999</v>
      </c>
      <c r="P229" s="15">
        <v>141.5</v>
      </c>
    </row>
    <row r="230" spans="1:16" hidden="1" x14ac:dyDescent="0.45">
      <c r="A230" t="s">
        <v>30</v>
      </c>
      <c r="B230">
        <v>2019</v>
      </c>
      <c r="C230" t="s">
        <v>39</v>
      </c>
      <c r="D230" s="15">
        <v>145.35999999999999</v>
      </c>
      <c r="E230" s="15">
        <v>134.67500000000001</v>
      </c>
      <c r="F230" s="15">
        <v>164.2</v>
      </c>
      <c r="G230" s="15">
        <v>149.53333333333333</v>
      </c>
      <c r="H230" s="15">
        <v>149.4</v>
      </c>
      <c r="I230" s="15">
        <v>147.80000000000001</v>
      </c>
      <c r="J230" s="15">
        <v>149.6</v>
      </c>
      <c r="K230" s="15">
        <v>151.69999999999999</v>
      </c>
      <c r="L230" s="15">
        <v>130.19999999999999</v>
      </c>
      <c r="M230" s="15">
        <v>146.4</v>
      </c>
      <c r="N230" s="15">
        <v>157.69999999999999</v>
      </c>
      <c r="O230" s="15">
        <v>139.05000000000001</v>
      </c>
      <c r="P230" s="15">
        <v>143.6</v>
      </c>
    </row>
    <row r="231" spans="1:16" hidden="1" x14ac:dyDescent="0.45">
      <c r="A231" t="s">
        <v>34</v>
      </c>
      <c r="B231">
        <v>2019</v>
      </c>
      <c r="C231" t="s">
        <v>39</v>
      </c>
      <c r="D231" s="15">
        <v>148.1</v>
      </c>
      <c r="E231" s="15">
        <v>134.19999999999999</v>
      </c>
      <c r="F231" s="15">
        <v>164.9</v>
      </c>
      <c r="G231" s="15">
        <v>145.46666666666667</v>
      </c>
      <c r="H231" s="15">
        <v>149.4</v>
      </c>
      <c r="I231" s="15">
        <v>141.19999999999999</v>
      </c>
      <c r="J231" s="15">
        <v>143.80000000000001</v>
      </c>
      <c r="K231" s="15">
        <v>147.4</v>
      </c>
      <c r="L231" s="15">
        <v>124.6</v>
      </c>
      <c r="M231" s="15">
        <v>139.6</v>
      </c>
      <c r="N231" s="15">
        <v>152.5</v>
      </c>
      <c r="O231" s="15">
        <v>136.44999999999999</v>
      </c>
      <c r="P231" s="15">
        <v>142.9</v>
      </c>
    </row>
    <row r="232" spans="1:16" hidden="1" x14ac:dyDescent="0.45">
      <c r="A232" t="s">
        <v>33</v>
      </c>
      <c r="B232">
        <v>2019</v>
      </c>
      <c r="C232" t="s">
        <v>39</v>
      </c>
      <c r="D232" s="15">
        <v>152.82</v>
      </c>
      <c r="E232" s="15">
        <v>133.65</v>
      </c>
      <c r="F232" s="15">
        <v>166.7</v>
      </c>
      <c r="G232" s="15">
        <v>139.46666666666667</v>
      </c>
      <c r="H232" s="15">
        <v>149.4</v>
      </c>
      <c r="I232" s="15">
        <v>130.5</v>
      </c>
      <c r="J232" s="15">
        <v>137.4</v>
      </c>
      <c r="K232" s="15">
        <v>140.30000000000001</v>
      </c>
      <c r="L232" s="15">
        <v>119.6</v>
      </c>
      <c r="M232" s="15">
        <v>134.30000000000001</v>
      </c>
      <c r="N232" s="15">
        <v>148.9</v>
      </c>
      <c r="O232" s="15">
        <v>133.64999999999998</v>
      </c>
      <c r="P232" s="15">
        <v>142.1</v>
      </c>
    </row>
    <row r="233" spans="1:16" hidden="1" x14ac:dyDescent="0.45">
      <c r="A233" t="s">
        <v>30</v>
      </c>
      <c r="B233">
        <v>2019</v>
      </c>
      <c r="C233" t="s">
        <v>40</v>
      </c>
      <c r="D233" s="15">
        <v>148.56</v>
      </c>
      <c r="E233" s="15">
        <v>135.51249999999999</v>
      </c>
      <c r="F233" s="15">
        <v>164.5</v>
      </c>
      <c r="G233" s="15">
        <v>149.70000000000002</v>
      </c>
      <c r="H233" s="15">
        <v>150.6</v>
      </c>
      <c r="I233" s="15">
        <v>146.80000000000001</v>
      </c>
      <c r="J233" s="15">
        <v>150</v>
      </c>
      <c r="K233" s="15">
        <v>152.19999999999999</v>
      </c>
      <c r="L233" s="15">
        <v>131.19999999999999</v>
      </c>
      <c r="M233" s="15">
        <v>147.5</v>
      </c>
      <c r="N233" s="15">
        <v>159.1</v>
      </c>
      <c r="O233" s="15">
        <v>140.14999999999998</v>
      </c>
      <c r="P233" s="15">
        <v>144.9</v>
      </c>
    </row>
    <row r="234" spans="1:16" hidden="1" x14ac:dyDescent="0.45">
      <c r="A234" t="s">
        <v>34</v>
      </c>
      <c r="B234">
        <v>2019</v>
      </c>
      <c r="C234" t="s">
        <v>40</v>
      </c>
      <c r="D234" s="15">
        <v>151.45999999999998</v>
      </c>
      <c r="E234" s="15">
        <v>135.02500000000001</v>
      </c>
      <c r="F234" s="15">
        <v>165.2</v>
      </c>
      <c r="G234" s="15">
        <v>145.66666666666666</v>
      </c>
      <c r="H234" s="15">
        <v>150.6</v>
      </c>
      <c r="I234" s="15">
        <v>139.30000000000001</v>
      </c>
      <c r="J234" s="15">
        <v>144.19999999999999</v>
      </c>
      <c r="K234" s="15">
        <v>147.9</v>
      </c>
      <c r="L234" s="15">
        <v>125.6</v>
      </c>
      <c r="M234" s="15">
        <v>140.5</v>
      </c>
      <c r="N234" s="15">
        <v>154</v>
      </c>
      <c r="O234" s="15">
        <v>137.6</v>
      </c>
      <c r="P234" s="15">
        <v>144.19999999999999</v>
      </c>
    </row>
    <row r="235" spans="1:16" hidden="1" x14ac:dyDescent="0.45">
      <c r="A235" t="s">
        <v>33</v>
      </c>
      <c r="B235">
        <v>2019</v>
      </c>
      <c r="C235" t="s">
        <v>40</v>
      </c>
      <c r="D235" s="15">
        <v>156.32</v>
      </c>
      <c r="E235" s="15">
        <v>134.47499999999999</v>
      </c>
      <c r="F235" s="15">
        <v>167.2</v>
      </c>
      <c r="G235" s="15">
        <v>139.76666666666668</v>
      </c>
      <c r="H235" s="15">
        <v>150.6</v>
      </c>
      <c r="I235" s="15">
        <v>127</v>
      </c>
      <c r="J235" s="15">
        <v>137.69999999999999</v>
      </c>
      <c r="K235" s="15">
        <v>140.80000000000001</v>
      </c>
      <c r="L235" s="15">
        <v>120.6</v>
      </c>
      <c r="M235" s="15">
        <v>135</v>
      </c>
      <c r="N235" s="15">
        <v>150.4</v>
      </c>
      <c r="O235" s="15">
        <v>134.80000000000001</v>
      </c>
      <c r="P235" s="15">
        <v>143.30000000000001</v>
      </c>
    </row>
    <row r="236" spans="1:16" hidden="1" x14ac:dyDescent="0.45">
      <c r="A236" t="s">
        <v>30</v>
      </c>
      <c r="B236">
        <v>2019</v>
      </c>
      <c r="C236" t="s">
        <v>41</v>
      </c>
      <c r="D236" s="15">
        <v>149.06</v>
      </c>
      <c r="E236" s="15">
        <v>136.14999999999998</v>
      </c>
      <c r="F236" s="15">
        <v>165.1</v>
      </c>
      <c r="G236" s="15">
        <v>149.83333333333334</v>
      </c>
      <c r="H236" s="15">
        <v>151.6</v>
      </c>
      <c r="I236" s="15">
        <v>146.4</v>
      </c>
      <c r="J236" s="15">
        <v>150.19999999999999</v>
      </c>
      <c r="K236" s="15">
        <v>152.69999999999999</v>
      </c>
      <c r="L236" s="15">
        <v>131.4</v>
      </c>
      <c r="M236" s="15">
        <v>148</v>
      </c>
      <c r="N236" s="15">
        <v>159.69999999999999</v>
      </c>
      <c r="O236" s="15">
        <v>141.85000000000002</v>
      </c>
      <c r="P236" s="15">
        <v>145.69999999999999</v>
      </c>
    </row>
    <row r="237" spans="1:16" hidden="1" x14ac:dyDescent="0.45">
      <c r="A237" t="s">
        <v>34</v>
      </c>
      <c r="B237">
        <v>2019</v>
      </c>
      <c r="C237" t="s">
        <v>41</v>
      </c>
      <c r="D237" s="15">
        <v>152.11999999999998</v>
      </c>
      <c r="E237" s="15">
        <v>135.73750000000001</v>
      </c>
      <c r="F237" s="15">
        <v>165.8</v>
      </c>
      <c r="G237" s="15">
        <v>145.86666666666667</v>
      </c>
      <c r="H237" s="15">
        <v>151.6</v>
      </c>
      <c r="I237" s="15">
        <v>138.5</v>
      </c>
      <c r="J237" s="15">
        <v>144.5</v>
      </c>
      <c r="K237" s="15">
        <v>148.5</v>
      </c>
      <c r="L237" s="15">
        <v>125.8</v>
      </c>
      <c r="M237" s="15">
        <v>140.9</v>
      </c>
      <c r="N237" s="15">
        <v>154.9</v>
      </c>
      <c r="O237" s="15">
        <v>139.30000000000001</v>
      </c>
      <c r="P237" s="15">
        <v>145</v>
      </c>
    </row>
    <row r="238" spans="1:16" hidden="1" x14ac:dyDescent="0.45">
      <c r="A238" t="s">
        <v>33</v>
      </c>
      <c r="B238">
        <v>2019</v>
      </c>
      <c r="C238" t="s">
        <v>41</v>
      </c>
      <c r="D238" s="15">
        <v>157.4</v>
      </c>
      <c r="E238" s="15">
        <v>135.26249999999999</v>
      </c>
      <c r="F238" s="15">
        <v>167.9</v>
      </c>
      <c r="G238" s="15">
        <v>140.06666666666666</v>
      </c>
      <c r="H238" s="15">
        <v>151.6</v>
      </c>
      <c r="I238" s="15">
        <v>125.5</v>
      </c>
      <c r="J238" s="15">
        <v>138.1</v>
      </c>
      <c r="K238" s="15">
        <v>141.5</v>
      </c>
      <c r="L238" s="15">
        <v>120.8</v>
      </c>
      <c r="M238" s="15">
        <v>135.4</v>
      </c>
      <c r="N238" s="15">
        <v>151.5</v>
      </c>
      <c r="O238" s="15">
        <v>136.55000000000001</v>
      </c>
      <c r="P238" s="15">
        <v>144.19999999999999</v>
      </c>
    </row>
    <row r="239" spans="1:16" hidden="1" x14ac:dyDescent="0.45">
      <c r="A239" t="s">
        <v>30</v>
      </c>
      <c r="B239">
        <v>2019</v>
      </c>
      <c r="C239" t="s">
        <v>42</v>
      </c>
      <c r="D239" s="15">
        <v>150.62000000000003</v>
      </c>
      <c r="E239" s="15">
        <v>136.94999999999999</v>
      </c>
      <c r="F239" s="15">
        <v>165.7</v>
      </c>
      <c r="G239" s="15">
        <v>149.76666666666665</v>
      </c>
      <c r="H239" s="15">
        <v>152.19999999999999</v>
      </c>
      <c r="I239" s="15">
        <v>146.9</v>
      </c>
      <c r="J239" s="15">
        <v>150.30000000000001</v>
      </c>
      <c r="K239" s="15">
        <v>153.4</v>
      </c>
      <c r="L239" s="15">
        <v>131.6</v>
      </c>
      <c r="M239" s="15">
        <v>148.30000000000001</v>
      </c>
      <c r="N239" s="15">
        <v>160.19999999999999</v>
      </c>
      <c r="O239" s="15">
        <v>142.80000000000001</v>
      </c>
      <c r="P239" s="15">
        <v>146.69999999999999</v>
      </c>
    </row>
    <row r="240" spans="1:16" hidden="1" x14ac:dyDescent="0.45">
      <c r="A240" t="s">
        <v>34</v>
      </c>
      <c r="B240">
        <v>2019</v>
      </c>
      <c r="C240" t="s">
        <v>42</v>
      </c>
      <c r="D240" s="15">
        <v>153.12</v>
      </c>
      <c r="E240" s="15">
        <v>136.51249999999999</v>
      </c>
      <c r="F240" s="15">
        <v>166.5</v>
      </c>
      <c r="G240" s="15">
        <v>145.89999999999998</v>
      </c>
      <c r="H240" s="15">
        <v>152.19999999999999</v>
      </c>
      <c r="I240" s="15">
        <v>139.19999999999999</v>
      </c>
      <c r="J240" s="15">
        <v>144.6</v>
      </c>
      <c r="K240" s="15">
        <v>149</v>
      </c>
      <c r="L240" s="15">
        <v>126.1</v>
      </c>
      <c r="M240" s="15">
        <v>141.30000000000001</v>
      </c>
      <c r="N240" s="15">
        <v>155.19999999999999</v>
      </c>
      <c r="O240" s="15">
        <v>140.19999999999999</v>
      </c>
      <c r="P240" s="15">
        <v>145.80000000000001</v>
      </c>
    </row>
    <row r="241" spans="1:16" hidden="1" x14ac:dyDescent="0.45">
      <c r="A241" t="s">
        <v>33</v>
      </c>
      <c r="B241">
        <v>2019</v>
      </c>
      <c r="C241" t="s">
        <v>42</v>
      </c>
      <c r="D241" s="15">
        <v>157.47999999999999</v>
      </c>
      <c r="E241" s="15">
        <v>135.9375</v>
      </c>
      <c r="F241" s="15">
        <v>168.6</v>
      </c>
      <c r="G241" s="15">
        <v>140.26666666666668</v>
      </c>
      <c r="H241" s="15">
        <v>152.19999999999999</v>
      </c>
      <c r="I241" s="15">
        <v>126.6</v>
      </c>
      <c r="J241" s="15">
        <v>138.30000000000001</v>
      </c>
      <c r="K241" s="15">
        <v>141.9</v>
      </c>
      <c r="L241" s="15">
        <v>121.2</v>
      </c>
      <c r="M241" s="15">
        <v>135.9</v>
      </c>
      <c r="N241" s="15">
        <v>151.6</v>
      </c>
      <c r="O241" s="15">
        <v>137.35</v>
      </c>
      <c r="P241" s="15">
        <v>144.69999999999999</v>
      </c>
    </row>
    <row r="242" spans="1:16" hidden="1" x14ac:dyDescent="0.45">
      <c r="A242" t="s">
        <v>30</v>
      </c>
      <c r="B242">
        <v>2019</v>
      </c>
      <c r="C242" t="s">
        <v>43</v>
      </c>
      <c r="D242" s="15">
        <v>154.76</v>
      </c>
      <c r="E242" s="15">
        <v>137.88750000000002</v>
      </c>
      <c r="F242" s="15">
        <v>166.3</v>
      </c>
      <c r="G242" s="15">
        <v>149.79999999999998</v>
      </c>
      <c r="H242" s="15">
        <v>153</v>
      </c>
      <c r="I242" s="15">
        <v>147.69999999999999</v>
      </c>
      <c r="J242" s="15">
        <v>150.6</v>
      </c>
      <c r="K242" s="15">
        <v>153.69999999999999</v>
      </c>
      <c r="L242" s="15">
        <v>131.69999999999999</v>
      </c>
      <c r="M242" s="15">
        <v>148.69999999999999</v>
      </c>
      <c r="N242" s="15">
        <v>160.69999999999999</v>
      </c>
      <c r="O242" s="15">
        <v>143</v>
      </c>
      <c r="P242" s="15">
        <v>148.30000000000001</v>
      </c>
    </row>
    <row r="243" spans="1:16" hidden="1" x14ac:dyDescent="0.45">
      <c r="A243" t="s">
        <v>34</v>
      </c>
      <c r="B243">
        <v>2019</v>
      </c>
      <c r="C243" t="s">
        <v>43</v>
      </c>
      <c r="D243" s="15">
        <v>157.24</v>
      </c>
      <c r="E243" s="15">
        <v>137.42500000000001</v>
      </c>
      <c r="F243" s="15">
        <v>167.1</v>
      </c>
      <c r="G243" s="15">
        <v>146.13333333333335</v>
      </c>
      <c r="H243" s="15">
        <v>153</v>
      </c>
      <c r="I243" s="15">
        <v>140.6</v>
      </c>
      <c r="J243" s="15">
        <v>145</v>
      </c>
      <c r="K243" s="15">
        <v>149.4</v>
      </c>
      <c r="L243" s="15">
        <v>126.3</v>
      </c>
      <c r="M243" s="15">
        <v>141.69999999999999</v>
      </c>
      <c r="N243" s="15">
        <v>155.4</v>
      </c>
      <c r="O243" s="15">
        <v>140.5</v>
      </c>
      <c r="P243" s="15">
        <v>147.19999999999999</v>
      </c>
    </row>
    <row r="244" spans="1:16" hidden="1" x14ac:dyDescent="0.45">
      <c r="A244" t="s">
        <v>33</v>
      </c>
      <c r="B244">
        <v>2019</v>
      </c>
      <c r="C244" t="s">
        <v>43</v>
      </c>
      <c r="D244" s="15">
        <v>161.57999999999998</v>
      </c>
      <c r="E244" s="15">
        <v>136.83750000000001</v>
      </c>
      <c r="F244" s="15">
        <v>169.3</v>
      </c>
      <c r="G244" s="15">
        <v>140.73333333333335</v>
      </c>
      <c r="H244" s="15">
        <v>153</v>
      </c>
      <c r="I244" s="15">
        <v>128.9</v>
      </c>
      <c r="J244" s="15">
        <v>138.69999999999999</v>
      </c>
      <c r="K244" s="15">
        <v>142.4</v>
      </c>
      <c r="L244" s="15">
        <v>121.5</v>
      </c>
      <c r="M244" s="15">
        <v>136.19999999999999</v>
      </c>
      <c r="N244" s="15">
        <v>151.69999999999999</v>
      </c>
      <c r="O244" s="15">
        <v>137.75</v>
      </c>
      <c r="P244" s="15">
        <v>146</v>
      </c>
    </row>
    <row r="245" spans="1:16" hidden="1" x14ac:dyDescent="0.45">
      <c r="A245" t="s">
        <v>30</v>
      </c>
      <c r="B245">
        <v>2019</v>
      </c>
      <c r="C245" t="s">
        <v>45</v>
      </c>
      <c r="D245" s="15">
        <v>158.44</v>
      </c>
      <c r="E245" s="15">
        <v>139.05000000000001</v>
      </c>
      <c r="F245" s="15">
        <v>167.2</v>
      </c>
      <c r="G245" s="15">
        <v>150.26666666666668</v>
      </c>
      <c r="H245" s="15">
        <v>153.5</v>
      </c>
      <c r="I245" s="15">
        <v>148.4</v>
      </c>
      <c r="J245" s="15">
        <v>150.9</v>
      </c>
      <c r="K245" s="15">
        <v>154.30000000000001</v>
      </c>
      <c r="L245" s="15">
        <v>132.1</v>
      </c>
      <c r="M245" s="15">
        <v>149.1</v>
      </c>
      <c r="N245" s="15">
        <v>160.80000000000001</v>
      </c>
      <c r="O245" s="15">
        <v>143.35</v>
      </c>
      <c r="P245" s="15">
        <v>149.9</v>
      </c>
    </row>
    <row r="246" spans="1:16" hidden="1" x14ac:dyDescent="0.45">
      <c r="A246" t="s">
        <v>34</v>
      </c>
      <c r="B246">
        <v>2019</v>
      </c>
      <c r="C246" t="s">
        <v>45</v>
      </c>
      <c r="D246" s="15">
        <v>160.5</v>
      </c>
      <c r="E246" s="15">
        <v>138.55000000000001</v>
      </c>
      <c r="F246" s="15">
        <v>167.9</v>
      </c>
      <c r="G246" s="15">
        <v>146.5</v>
      </c>
      <c r="H246" s="15">
        <v>153.5</v>
      </c>
      <c r="I246" s="15">
        <v>142.30000000000001</v>
      </c>
      <c r="J246" s="15">
        <v>145.30000000000001</v>
      </c>
      <c r="K246" s="15">
        <v>149.9</v>
      </c>
      <c r="L246" s="15">
        <v>126.6</v>
      </c>
      <c r="M246" s="15">
        <v>142.1</v>
      </c>
      <c r="N246" s="15">
        <v>155.5</v>
      </c>
      <c r="O246" s="15">
        <v>140.80000000000001</v>
      </c>
      <c r="P246" s="15">
        <v>148.6</v>
      </c>
    </row>
    <row r="247" spans="1:16" hidden="1" x14ac:dyDescent="0.45">
      <c r="A247" t="s">
        <v>33</v>
      </c>
      <c r="B247">
        <v>2019</v>
      </c>
      <c r="C247" t="s">
        <v>45</v>
      </c>
      <c r="D247" s="15">
        <v>164.23999999999998</v>
      </c>
      <c r="E247" s="15">
        <v>137.85</v>
      </c>
      <c r="F247" s="15">
        <v>169.9</v>
      </c>
      <c r="G247" s="15">
        <v>141.03333333333333</v>
      </c>
      <c r="H247" s="15">
        <v>153.5</v>
      </c>
      <c r="I247" s="15">
        <v>132.19999999999999</v>
      </c>
      <c r="J247" s="15">
        <v>139.1</v>
      </c>
      <c r="K247" s="15">
        <v>142.80000000000001</v>
      </c>
      <c r="L247" s="15">
        <v>121.7</v>
      </c>
      <c r="M247" s="15">
        <v>136.69999999999999</v>
      </c>
      <c r="N247" s="15">
        <v>151.80000000000001</v>
      </c>
      <c r="O247" s="15">
        <v>138.05000000000001</v>
      </c>
      <c r="P247" s="15">
        <v>147</v>
      </c>
    </row>
    <row r="248" spans="1:16" hidden="1" x14ac:dyDescent="0.45">
      <c r="A248" t="s">
        <v>30</v>
      </c>
      <c r="B248">
        <v>2019</v>
      </c>
      <c r="C248" t="s">
        <v>46</v>
      </c>
      <c r="D248" s="15">
        <v>163.45999999999998</v>
      </c>
      <c r="E248" s="15">
        <v>140.46250000000001</v>
      </c>
      <c r="F248" s="15">
        <v>167.8</v>
      </c>
      <c r="G248" s="15">
        <v>150.6</v>
      </c>
      <c r="H248" s="15">
        <v>152.80000000000001</v>
      </c>
      <c r="I248" s="15">
        <v>149.9</v>
      </c>
      <c r="J248" s="15">
        <v>151.19999999999999</v>
      </c>
      <c r="K248" s="15">
        <v>154.80000000000001</v>
      </c>
      <c r="L248" s="15">
        <v>135</v>
      </c>
      <c r="M248" s="15">
        <v>149.5</v>
      </c>
      <c r="N248" s="15">
        <v>161.1</v>
      </c>
      <c r="O248" s="15">
        <v>143.85</v>
      </c>
      <c r="P248" s="15">
        <v>152.30000000000001</v>
      </c>
    </row>
    <row r="249" spans="1:16" hidden="1" x14ac:dyDescent="0.45">
      <c r="A249" t="s">
        <v>34</v>
      </c>
      <c r="B249">
        <v>2019</v>
      </c>
      <c r="C249" t="s">
        <v>46</v>
      </c>
      <c r="D249" s="15">
        <v>165.42</v>
      </c>
      <c r="E249" s="15">
        <v>139.875</v>
      </c>
      <c r="F249" s="15">
        <v>168.5</v>
      </c>
      <c r="G249" s="15">
        <v>146.86666666666667</v>
      </c>
      <c r="H249" s="15">
        <v>152.80000000000001</v>
      </c>
      <c r="I249" s="15">
        <v>143.69999999999999</v>
      </c>
      <c r="J249" s="15">
        <v>145.80000000000001</v>
      </c>
      <c r="K249" s="15">
        <v>150.4</v>
      </c>
      <c r="L249" s="15">
        <v>129.80000000000001</v>
      </c>
      <c r="M249" s="15">
        <v>142.30000000000001</v>
      </c>
      <c r="N249" s="15">
        <v>155.69999999999999</v>
      </c>
      <c r="O249" s="15">
        <v>141.44999999999999</v>
      </c>
      <c r="P249" s="15">
        <v>150.4</v>
      </c>
    </row>
    <row r="250" spans="1:16" hidden="1" x14ac:dyDescent="0.45">
      <c r="A250" t="s">
        <v>33</v>
      </c>
      <c r="B250">
        <v>2019</v>
      </c>
      <c r="C250" t="s">
        <v>46</v>
      </c>
      <c r="D250" s="15">
        <v>168.88</v>
      </c>
      <c r="E250" s="15">
        <v>139.03749999999999</v>
      </c>
      <c r="F250" s="15">
        <v>170.4</v>
      </c>
      <c r="G250" s="15">
        <v>141.4</v>
      </c>
      <c r="H250" s="15">
        <v>152.80000000000001</v>
      </c>
      <c r="I250" s="15">
        <v>133.6</v>
      </c>
      <c r="J250" s="15">
        <v>139.80000000000001</v>
      </c>
      <c r="K250" s="15">
        <v>143.19999999999999</v>
      </c>
      <c r="L250" s="15">
        <v>125.2</v>
      </c>
      <c r="M250" s="15">
        <v>136.80000000000001</v>
      </c>
      <c r="N250" s="15">
        <v>151.9</v>
      </c>
      <c r="O250" s="15">
        <v>138.94999999999999</v>
      </c>
      <c r="P250" s="15">
        <v>148.30000000000001</v>
      </c>
    </row>
    <row r="251" spans="1:16" hidden="1" x14ac:dyDescent="0.45">
      <c r="A251" t="s">
        <v>30</v>
      </c>
      <c r="B251">
        <v>2020</v>
      </c>
      <c r="C251" t="s">
        <v>31</v>
      </c>
      <c r="D251" s="15">
        <v>161</v>
      </c>
      <c r="E251" s="15">
        <v>141.69999999999999</v>
      </c>
      <c r="F251" s="15">
        <v>168.6</v>
      </c>
      <c r="G251" s="15">
        <v>150.76666666666668</v>
      </c>
      <c r="H251" s="15">
        <v>153.9</v>
      </c>
      <c r="I251" s="15">
        <v>150.4</v>
      </c>
      <c r="J251" s="15">
        <v>151.69999999999999</v>
      </c>
      <c r="K251" s="15">
        <v>155.69999999999999</v>
      </c>
      <c r="L251" s="15">
        <v>136.30000000000001</v>
      </c>
      <c r="M251" s="15">
        <v>150.1</v>
      </c>
      <c r="N251" s="15">
        <v>161.69999999999999</v>
      </c>
      <c r="O251" s="15">
        <v>145.30000000000001</v>
      </c>
      <c r="P251" s="15">
        <v>151.9</v>
      </c>
    </row>
    <row r="252" spans="1:16" hidden="1" x14ac:dyDescent="0.45">
      <c r="A252" t="s">
        <v>34</v>
      </c>
      <c r="B252">
        <v>2020</v>
      </c>
      <c r="C252" t="s">
        <v>31</v>
      </c>
      <c r="D252" s="15">
        <v>162.52000000000001</v>
      </c>
      <c r="E252" s="15">
        <v>140.97500000000002</v>
      </c>
      <c r="F252" s="15">
        <v>169.2</v>
      </c>
      <c r="G252" s="15">
        <v>147.06666666666666</v>
      </c>
      <c r="H252" s="15">
        <v>153.9</v>
      </c>
      <c r="I252" s="15">
        <v>144.6</v>
      </c>
      <c r="J252" s="15">
        <v>146.19999999999999</v>
      </c>
      <c r="K252" s="15">
        <v>151.19999999999999</v>
      </c>
      <c r="L252" s="15">
        <v>130.9</v>
      </c>
      <c r="M252" s="15">
        <v>142.80000000000001</v>
      </c>
      <c r="N252" s="15">
        <v>156.1</v>
      </c>
      <c r="O252" s="15">
        <v>142.85000000000002</v>
      </c>
      <c r="P252" s="15">
        <v>150.19999999999999</v>
      </c>
    </row>
    <row r="253" spans="1:16" hidden="1" x14ac:dyDescent="0.45">
      <c r="A253" t="s">
        <v>33</v>
      </c>
      <c r="B253">
        <v>2020</v>
      </c>
      <c r="C253" t="s">
        <v>31</v>
      </c>
      <c r="D253" s="15">
        <v>165.21999999999997</v>
      </c>
      <c r="E253" s="15">
        <v>139.91249999999999</v>
      </c>
      <c r="F253" s="15">
        <v>170.8</v>
      </c>
      <c r="G253" s="15">
        <v>141.70000000000002</v>
      </c>
      <c r="H253" s="15">
        <v>153.9</v>
      </c>
      <c r="I253" s="15">
        <v>135.1</v>
      </c>
      <c r="J253" s="15">
        <v>140.1</v>
      </c>
      <c r="K253" s="15">
        <v>143.80000000000001</v>
      </c>
      <c r="L253" s="15">
        <v>126.1</v>
      </c>
      <c r="M253" s="15">
        <v>137.19999999999999</v>
      </c>
      <c r="N253" s="15">
        <v>152.1</v>
      </c>
      <c r="O253" s="15">
        <v>140.25</v>
      </c>
      <c r="P253" s="15">
        <v>148.19999999999999</v>
      </c>
    </row>
    <row r="254" spans="1:16" hidden="1" x14ac:dyDescent="0.45">
      <c r="A254" t="s">
        <v>30</v>
      </c>
      <c r="B254">
        <v>2020</v>
      </c>
      <c r="C254" t="s">
        <v>35</v>
      </c>
      <c r="D254" s="15">
        <v>155.01999999999998</v>
      </c>
      <c r="E254" s="15">
        <v>141.83749999999998</v>
      </c>
      <c r="F254" s="15">
        <v>169.4</v>
      </c>
      <c r="G254" s="15">
        <v>150.93333333333334</v>
      </c>
      <c r="H254" s="15">
        <v>154.80000000000001</v>
      </c>
      <c r="I254" s="15">
        <v>152.30000000000001</v>
      </c>
      <c r="J254" s="15">
        <v>151.80000000000001</v>
      </c>
      <c r="K254" s="15">
        <v>156.19999999999999</v>
      </c>
      <c r="L254" s="15">
        <v>136</v>
      </c>
      <c r="M254" s="15">
        <v>150.4</v>
      </c>
      <c r="N254" s="15">
        <v>161.9</v>
      </c>
      <c r="O254" s="15">
        <v>145.9</v>
      </c>
      <c r="P254" s="15">
        <v>150.4</v>
      </c>
    </row>
    <row r="255" spans="1:16" hidden="1" x14ac:dyDescent="0.45">
      <c r="A255" t="s">
        <v>34</v>
      </c>
      <c r="B255">
        <v>2020</v>
      </c>
      <c r="C255" t="s">
        <v>35</v>
      </c>
      <c r="D255" s="15">
        <v>156.51999999999998</v>
      </c>
      <c r="E255" s="15">
        <v>141.125</v>
      </c>
      <c r="F255" s="15">
        <v>170.1</v>
      </c>
      <c r="G255" s="15">
        <v>147.33333333333334</v>
      </c>
      <c r="H255" s="15">
        <v>154.80000000000001</v>
      </c>
      <c r="I255" s="15">
        <v>147.19999999999999</v>
      </c>
      <c r="J255" s="15">
        <v>146.4</v>
      </c>
      <c r="K255" s="15">
        <v>151.69999999999999</v>
      </c>
      <c r="L255" s="15">
        <v>130.30000000000001</v>
      </c>
      <c r="M255" s="15">
        <v>143.19999999999999</v>
      </c>
      <c r="N255" s="15">
        <v>156.19999999999999</v>
      </c>
      <c r="O255" s="15">
        <v>143.5</v>
      </c>
      <c r="P255" s="15">
        <v>149.1</v>
      </c>
    </row>
    <row r="256" spans="1:16" hidden="1" x14ac:dyDescent="0.45">
      <c r="A256" t="s">
        <v>33</v>
      </c>
      <c r="B256">
        <v>2020</v>
      </c>
      <c r="C256" t="s">
        <v>35</v>
      </c>
      <c r="D256" s="15">
        <v>159.24</v>
      </c>
      <c r="E256" s="15">
        <v>140.05000000000001</v>
      </c>
      <c r="F256" s="15">
        <v>172</v>
      </c>
      <c r="G256" s="15">
        <v>142</v>
      </c>
      <c r="H256" s="15">
        <v>154.80000000000001</v>
      </c>
      <c r="I256" s="15">
        <v>138.9</v>
      </c>
      <c r="J256" s="15">
        <v>140.4</v>
      </c>
      <c r="K256" s="15">
        <v>144.4</v>
      </c>
      <c r="L256" s="15">
        <v>125.2</v>
      </c>
      <c r="M256" s="15">
        <v>137.69999999999999</v>
      </c>
      <c r="N256" s="15">
        <v>152.19999999999999</v>
      </c>
      <c r="O256" s="15">
        <v>140.94999999999999</v>
      </c>
      <c r="P256" s="15">
        <v>147.69999999999999</v>
      </c>
    </row>
    <row r="257" spans="1:16" hidden="1" x14ac:dyDescent="0.45">
      <c r="A257" t="s">
        <v>30</v>
      </c>
      <c r="B257">
        <v>2020</v>
      </c>
      <c r="C257" t="s">
        <v>36</v>
      </c>
      <c r="D257" s="15">
        <v>152.04000000000002</v>
      </c>
      <c r="E257" s="15">
        <v>141.80000000000001</v>
      </c>
      <c r="F257" s="15">
        <v>170.5</v>
      </c>
      <c r="G257" s="15">
        <v>151.16666666666666</v>
      </c>
      <c r="H257" s="15">
        <v>154.5</v>
      </c>
      <c r="I257" s="15">
        <v>153.4</v>
      </c>
      <c r="J257" s="15">
        <v>151.5</v>
      </c>
      <c r="K257" s="15">
        <v>156.69999999999999</v>
      </c>
      <c r="L257" s="15">
        <v>135.80000000000001</v>
      </c>
      <c r="M257" s="15">
        <v>151.19999999999999</v>
      </c>
      <c r="N257" s="15">
        <v>161.19999999999999</v>
      </c>
      <c r="O257" s="15">
        <v>146.85</v>
      </c>
      <c r="P257" s="15">
        <v>149.80000000000001</v>
      </c>
    </row>
    <row r="258" spans="1:16" hidden="1" x14ac:dyDescent="0.45">
      <c r="A258" t="s">
        <v>34</v>
      </c>
      <c r="B258">
        <v>2020</v>
      </c>
      <c r="C258" t="s">
        <v>36</v>
      </c>
      <c r="D258" s="15">
        <v>153.28000000000003</v>
      </c>
      <c r="E258" s="15">
        <v>141.125</v>
      </c>
      <c r="F258" s="15">
        <v>171.2</v>
      </c>
      <c r="G258" s="15">
        <v>147.63333333333335</v>
      </c>
      <c r="H258" s="15">
        <v>154.5</v>
      </c>
      <c r="I258" s="15">
        <v>148.9</v>
      </c>
      <c r="J258" s="15">
        <v>146.4</v>
      </c>
      <c r="K258" s="15">
        <v>152.30000000000001</v>
      </c>
      <c r="L258" s="15">
        <v>129.9</v>
      </c>
      <c r="M258" s="15">
        <v>143.69999999999999</v>
      </c>
      <c r="N258" s="15">
        <v>156.1</v>
      </c>
      <c r="O258" s="15">
        <v>144.5</v>
      </c>
      <c r="P258" s="15">
        <v>148.6</v>
      </c>
    </row>
    <row r="259" spans="1:16" hidden="1" x14ac:dyDescent="0.45">
      <c r="A259" t="s">
        <v>33</v>
      </c>
      <c r="B259">
        <v>2020</v>
      </c>
      <c r="C259" t="s">
        <v>36</v>
      </c>
      <c r="D259" s="15">
        <v>155.56</v>
      </c>
      <c r="E259" s="15">
        <v>140.08750000000001</v>
      </c>
      <c r="F259" s="15">
        <v>173.3</v>
      </c>
      <c r="G259" s="15">
        <v>142.36666666666667</v>
      </c>
      <c r="H259" s="15">
        <v>154.5</v>
      </c>
      <c r="I259" s="15">
        <v>141.4</v>
      </c>
      <c r="J259" s="15">
        <v>140.80000000000001</v>
      </c>
      <c r="K259" s="15">
        <v>145</v>
      </c>
      <c r="L259" s="15">
        <v>124.6</v>
      </c>
      <c r="M259" s="15">
        <v>137.9</v>
      </c>
      <c r="N259" s="15">
        <v>152.5</v>
      </c>
      <c r="O259" s="15">
        <v>142</v>
      </c>
      <c r="P259" s="15">
        <v>147.30000000000001</v>
      </c>
    </row>
    <row r="260" spans="1:16" hidden="1" x14ac:dyDescent="0.45">
      <c r="A260" t="s">
        <v>30</v>
      </c>
      <c r="B260">
        <v>2020</v>
      </c>
      <c r="C260" t="s">
        <v>37</v>
      </c>
      <c r="D260" s="15">
        <v>158.21</v>
      </c>
      <c r="E260" s="15">
        <v>145.4</v>
      </c>
      <c r="F260" s="15">
        <v>176.45</v>
      </c>
      <c r="G260" s="15">
        <v>152.05000000000001</v>
      </c>
      <c r="H260" s="15">
        <v>155.6</v>
      </c>
      <c r="I260" s="15">
        <v>148.4</v>
      </c>
      <c r="J260" s="15">
        <v>151.6</v>
      </c>
      <c r="K260" s="15">
        <v>154.30000000000001</v>
      </c>
      <c r="L260" s="15">
        <v>138.60000000000002</v>
      </c>
      <c r="M260" s="15">
        <v>152.19999999999999</v>
      </c>
      <c r="N260" s="15">
        <v>161.5</v>
      </c>
      <c r="O260" s="15">
        <v>149.14999999999998</v>
      </c>
      <c r="P260" s="15">
        <v>151.25</v>
      </c>
    </row>
    <row r="261" spans="1:16" hidden="1" x14ac:dyDescent="0.45">
      <c r="A261" t="s">
        <v>34</v>
      </c>
      <c r="B261">
        <v>2020</v>
      </c>
      <c r="C261" t="s">
        <v>37</v>
      </c>
      <c r="D261" s="15">
        <v>160.55000000000001</v>
      </c>
      <c r="E261" s="15">
        <v>145.0625</v>
      </c>
      <c r="F261" s="15">
        <v>177.35</v>
      </c>
      <c r="G261" s="15">
        <v>148.53333333333333</v>
      </c>
      <c r="H261" s="15">
        <v>155.6</v>
      </c>
      <c r="I261" s="15">
        <v>144.1</v>
      </c>
      <c r="J261" s="15">
        <v>146.4</v>
      </c>
      <c r="K261" s="15">
        <v>150.69999999999999</v>
      </c>
      <c r="L261" s="15">
        <v>132.44999999999999</v>
      </c>
      <c r="M261" s="15">
        <v>146</v>
      </c>
      <c r="N261" s="15">
        <v>156.25</v>
      </c>
      <c r="O261" s="15">
        <v>146.89999999999998</v>
      </c>
      <c r="P261" s="15">
        <v>150.19999999999999</v>
      </c>
    </row>
    <row r="262" spans="1:16" hidden="1" x14ac:dyDescent="0.45">
      <c r="A262" t="s">
        <v>33</v>
      </c>
      <c r="B262">
        <v>2020</v>
      </c>
      <c r="C262" t="s">
        <v>37</v>
      </c>
      <c r="D262" s="15">
        <v>164.51</v>
      </c>
      <c r="E262" s="15">
        <v>144.60624999999999</v>
      </c>
      <c r="F262" s="15">
        <v>180</v>
      </c>
      <c r="G262" s="15">
        <v>143.33333333333331</v>
      </c>
      <c r="H262" s="15">
        <v>155.6</v>
      </c>
      <c r="I262" s="15">
        <v>137.1</v>
      </c>
      <c r="J262" s="15">
        <v>140.60000000000002</v>
      </c>
      <c r="K262" s="15">
        <v>144.80000000000001</v>
      </c>
      <c r="L262" s="15">
        <v>126.95</v>
      </c>
      <c r="M262" s="15">
        <v>141.19999999999999</v>
      </c>
      <c r="N262" s="15">
        <v>152.5</v>
      </c>
      <c r="O262" s="15">
        <v>144.55000000000001</v>
      </c>
      <c r="P262" s="15">
        <v>149.05000000000001</v>
      </c>
    </row>
    <row r="263" spans="1:16" hidden="1" x14ac:dyDescent="0.45">
      <c r="A263" t="s">
        <v>30</v>
      </c>
      <c r="B263">
        <v>2020</v>
      </c>
      <c r="C263" t="s">
        <v>38</v>
      </c>
      <c r="D263" s="15">
        <v>157.61500000000001</v>
      </c>
      <c r="E263" s="15">
        <v>145.56874999999999</v>
      </c>
      <c r="F263" s="15">
        <v>179.42500000000001</v>
      </c>
      <c r="G263" s="15">
        <v>152.49166666666665</v>
      </c>
      <c r="H263" s="15">
        <v>155.14999999999998</v>
      </c>
      <c r="I263" s="15">
        <v>146.65</v>
      </c>
      <c r="J263" s="15">
        <v>151.64999999999998</v>
      </c>
      <c r="K263" s="15">
        <v>156.25</v>
      </c>
      <c r="L263" s="15">
        <v>140</v>
      </c>
      <c r="M263" s="15">
        <v>152.69999999999999</v>
      </c>
      <c r="N263" s="15">
        <v>161.65</v>
      </c>
      <c r="O263" s="15">
        <v>150.29999999999998</v>
      </c>
      <c r="P263" s="15">
        <v>151.97499999999999</v>
      </c>
    </row>
    <row r="264" spans="1:16" hidden="1" x14ac:dyDescent="0.45">
      <c r="A264" t="s">
        <v>34</v>
      </c>
      <c r="B264">
        <v>2020</v>
      </c>
      <c r="C264" t="s">
        <v>38</v>
      </c>
      <c r="D264" s="15">
        <v>160.38499999999999</v>
      </c>
      <c r="E264" s="15">
        <v>145.38749999999999</v>
      </c>
      <c r="F264" s="15">
        <v>180.42500000000001</v>
      </c>
      <c r="G264" s="15">
        <v>148.98333333333335</v>
      </c>
      <c r="H264" s="15">
        <v>155.14999999999998</v>
      </c>
      <c r="I264" s="15">
        <v>143</v>
      </c>
      <c r="J264" s="15">
        <v>146.4</v>
      </c>
      <c r="K264" s="15">
        <v>152.55000000000001</v>
      </c>
      <c r="L264" s="15">
        <v>133.72499999999999</v>
      </c>
      <c r="M264" s="15">
        <v>147.15</v>
      </c>
      <c r="N264" s="15">
        <v>156.32499999999999</v>
      </c>
      <c r="O264" s="15">
        <v>148.1</v>
      </c>
      <c r="P264" s="15">
        <v>151</v>
      </c>
    </row>
    <row r="265" spans="1:16" hidden="1" x14ac:dyDescent="0.45">
      <c r="A265" t="s">
        <v>33</v>
      </c>
      <c r="B265">
        <v>2020</v>
      </c>
      <c r="C265" t="s">
        <v>38</v>
      </c>
      <c r="D265" s="15">
        <v>165.05500000000001</v>
      </c>
      <c r="E265" s="15">
        <v>145.24062499999999</v>
      </c>
      <c r="F265" s="15">
        <v>183.35</v>
      </c>
      <c r="G265" s="15">
        <v>143.81666666666663</v>
      </c>
      <c r="H265" s="15">
        <v>155.14999999999998</v>
      </c>
      <c r="I265" s="15">
        <v>137.1</v>
      </c>
      <c r="J265" s="15">
        <v>140.5</v>
      </c>
      <c r="K265" s="15">
        <v>146.44999999999999</v>
      </c>
      <c r="L265" s="15">
        <v>128.125</v>
      </c>
      <c r="M265" s="15">
        <v>142.85</v>
      </c>
      <c r="N265" s="15">
        <v>152.5</v>
      </c>
      <c r="O265" s="15">
        <v>145.82499999999999</v>
      </c>
      <c r="P265" s="15">
        <v>149.92500000000001</v>
      </c>
    </row>
    <row r="266" spans="1:16" hidden="1" x14ac:dyDescent="0.45">
      <c r="A266" t="s">
        <v>30</v>
      </c>
      <c r="B266">
        <v>2020</v>
      </c>
      <c r="C266" t="s">
        <v>39</v>
      </c>
      <c r="D266" s="15">
        <v>157.02000000000004</v>
      </c>
      <c r="E266" s="15">
        <v>145.73750000000001</v>
      </c>
      <c r="F266" s="15">
        <v>182.4</v>
      </c>
      <c r="G266" s="15">
        <v>152.93333333333331</v>
      </c>
      <c r="H266" s="15">
        <v>154.69999999999999</v>
      </c>
      <c r="I266" s="15">
        <v>144.9</v>
      </c>
      <c r="J266" s="15">
        <v>151.69999999999999</v>
      </c>
      <c r="K266" s="15">
        <v>158.19999999999999</v>
      </c>
      <c r="L266" s="15">
        <v>141.4</v>
      </c>
      <c r="M266" s="15">
        <v>153.19999999999999</v>
      </c>
      <c r="N266" s="15">
        <v>161.80000000000001</v>
      </c>
      <c r="O266" s="15">
        <v>151.44999999999999</v>
      </c>
      <c r="P266" s="15">
        <v>152.69999999999999</v>
      </c>
    </row>
    <row r="267" spans="1:16" hidden="1" x14ac:dyDescent="0.45">
      <c r="A267" t="s">
        <v>34</v>
      </c>
      <c r="B267">
        <v>2020</v>
      </c>
      <c r="C267" t="s">
        <v>39</v>
      </c>
      <c r="D267" s="15">
        <v>160.21999999999997</v>
      </c>
      <c r="E267" s="15">
        <v>145.71250000000001</v>
      </c>
      <c r="F267" s="15">
        <v>183.5</v>
      </c>
      <c r="G267" s="15">
        <v>149.43333333333331</v>
      </c>
      <c r="H267" s="15">
        <v>154.69999999999999</v>
      </c>
      <c r="I267" s="15">
        <v>141.9</v>
      </c>
      <c r="J267" s="15">
        <v>146.4</v>
      </c>
      <c r="K267" s="15">
        <v>154.4</v>
      </c>
      <c r="L267" s="15">
        <v>135</v>
      </c>
      <c r="M267" s="15">
        <v>148.30000000000001</v>
      </c>
      <c r="N267" s="15">
        <v>156.4</v>
      </c>
      <c r="O267" s="15">
        <v>149.30000000000001</v>
      </c>
      <c r="P267" s="15">
        <v>151.80000000000001</v>
      </c>
    </row>
    <row r="268" spans="1:16" hidden="1" x14ac:dyDescent="0.45">
      <c r="A268" t="s">
        <v>33</v>
      </c>
      <c r="B268">
        <v>2020</v>
      </c>
      <c r="C268" t="s">
        <v>39</v>
      </c>
      <c r="D268" s="15">
        <v>165.6</v>
      </c>
      <c r="E268" s="15">
        <v>145.875</v>
      </c>
      <c r="F268" s="15">
        <v>186.7</v>
      </c>
      <c r="G268" s="15">
        <v>144.29999999999998</v>
      </c>
      <c r="H268" s="15">
        <v>154.69999999999999</v>
      </c>
      <c r="I268" s="15">
        <v>137.1</v>
      </c>
      <c r="J268" s="15">
        <v>140.4</v>
      </c>
      <c r="K268" s="15">
        <v>148.1</v>
      </c>
      <c r="L268" s="15">
        <v>129.30000000000001</v>
      </c>
      <c r="M268" s="15">
        <v>144.5</v>
      </c>
      <c r="N268" s="15">
        <v>152.5</v>
      </c>
      <c r="O268" s="15">
        <v>147.1</v>
      </c>
      <c r="P268" s="15">
        <v>150.80000000000001</v>
      </c>
    </row>
    <row r="269" spans="1:16" hidden="1" x14ac:dyDescent="0.45">
      <c r="A269" t="s">
        <v>30</v>
      </c>
      <c r="B269">
        <v>2020</v>
      </c>
      <c r="C269" t="s">
        <v>40</v>
      </c>
      <c r="D269" s="15">
        <v>157.02000000000004</v>
      </c>
      <c r="E269" s="15">
        <v>145.73750000000001</v>
      </c>
      <c r="F269" s="15">
        <v>182.4</v>
      </c>
      <c r="G269" s="15">
        <v>152.93333333333331</v>
      </c>
      <c r="H269" s="15">
        <v>154.69999999999999</v>
      </c>
      <c r="I269" s="15">
        <v>144.9</v>
      </c>
      <c r="J269" s="15">
        <v>151.69999999999999</v>
      </c>
      <c r="K269" s="15">
        <v>158.19999999999999</v>
      </c>
      <c r="L269" s="15">
        <v>141.4</v>
      </c>
      <c r="M269" s="15">
        <v>153.19999999999999</v>
      </c>
      <c r="N269" s="15">
        <v>161.80000000000001</v>
      </c>
      <c r="O269" s="15">
        <v>151.44999999999999</v>
      </c>
      <c r="P269" s="15">
        <v>152.69999999999999</v>
      </c>
    </row>
    <row r="270" spans="1:16" hidden="1" x14ac:dyDescent="0.45">
      <c r="A270" t="s">
        <v>34</v>
      </c>
      <c r="B270">
        <v>2020</v>
      </c>
      <c r="C270" t="s">
        <v>40</v>
      </c>
      <c r="D270" s="15">
        <v>160.21999999999997</v>
      </c>
      <c r="E270" s="15">
        <v>145.71250000000001</v>
      </c>
      <c r="F270" s="15">
        <v>183.5</v>
      </c>
      <c r="G270" s="15">
        <v>149.43333333333331</v>
      </c>
      <c r="H270" s="15">
        <v>154.69999999999999</v>
      </c>
      <c r="I270" s="15">
        <v>141.9</v>
      </c>
      <c r="J270" s="15">
        <v>146.4</v>
      </c>
      <c r="K270" s="15">
        <v>154.4</v>
      </c>
      <c r="L270" s="15">
        <v>135</v>
      </c>
      <c r="M270" s="15">
        <v>148.30000000000001</v>
      </c>
      <c r="N270" s="15">
        <v>156.4</v>
      </c>
      <c r="O270" s="15">
        <v>149.30000000000001</v>
      </c>
      <c r="P270" s="15">
        <v>151.80000000000001</v>
      </c>
    </row>
    <row r="271" spans="1:16" hidden="1" x14ac:dyDescent="0.45">
      <c r="A271" t="s">
        <v>33</v>
      </c>
      <c r="B271">
        <v>2020</v>
      </c>
      <c r="C271" t="s">
        <v>40</v>
      </c>
      <c r="D271" s="15">
        <v>165.6</v>
      </c>
      <c r="E271" s="15">
        <v>145.875</v>
      </c>
      <c r="F271" s="15">
        <v>186.7</v>
      </c>
      <c r="G271" s="15">
        <v>144.29999999999998</v>
      </c>
      <c r="H271" s="15">
        <v>154.69999999999999</v>
      </c>
      <c r="I271" s="15">
        <v>137.1</v>
      </c>
      <c r="J271" s="15">
        <v>140.4</v>
      </c>
      <c r="K271" s="15">
        <v>148.1</v>
      </c>
      <c r="L271" s="15">
        <v>129.30000000000001</v>
      </c>
      <c r="M271" s="15">
        <v>144.5</v>
      </c>
      <c r="N271" s="15">
        <v>152.5</v>
      </c>
      <c r="O271" s="15">
        <v>147.1</v>
      </c>
      <c r="P271" s="15">
        <v>150.80000000000001</v>
      </c>
    </row>
    <row r="272" spans="1:16" hidden="1" x14ac:dyDescent="0.45">
      <c r="A272" t="s">
        <v>30</v>
      </c>
      <c r="B272">
        <v>2020</v>
      </c>
      <c r="C272" t="s">
        <v>41</v>
      </c>
      <c r="D272" s="15">
        <v>161.35999999999999</v>
      </c>
      <c r="E272" s="15">
        <v>146.47499999999999</v>
      </c>
      <c r="F272" s="15">
        <v>180.9</v>
      </c>
      <c r="G272" s="15">
        <v>152.9</v>
      </c>
      <c r="H272" s="15">
        <v>155.5</v>
      </c>
      <c r="I272" s="15">
        <v>145.80000000000001</v>
      </c>
      <c r="J272" s="15">
        <v>151.9</v>
      </c>
      <c r="K272" s="15">
        <v>158.80000000000001</v>
      </c>
      <c r="L272" s="15">
        <v>143.6</v>
      </c>
      <c r="M272" s="15">
        <v>152.19999999999999</v>
      </c>
      <c r="N272" s="15">
        <v>162.69999999999999</v>
      </c>
      <c r="O272" s="15">
        <v>153.30000000000001</v>
      </c>
      <c r="P272" s="15">
        <v>154.69999999999999</v>
      </c>
    </row>
    <row r="273" spans="1:16" hidden="1" x14ac:dyDescent="0.45">
      <c r="A273" t="s">
        <v>34</v>
      </c>
      <c r="B273">
        <v>2020</v>
      </c>
      <c r="C273" t="s">
        <v>41</v>
      </c>
      <c r="D273" s="15">
        <v>164.7</v>
      </c>
      <c r="E273" s="15">
        <v>146.46250000000001</v>
      </c>
      <c r="F273" s="15">
        <v>182.6</v>
      </c>
      <c r="G273" s="15">
        <v>149.4</v>
      </c>
      <c r="H273" s="15">
        <v>155.5</v>
      </c>
      <c r="I273" s="15">
        <v>143</v>
      </c>
      <c r="J273" s="15">
        <v>148.4</v>
      </c>
      <c r="K273" s="15">
        <v>155</v>
      </c>
      <c r="L273" s="15">
        <v>138.5</v>
      </c>
      <c r="M273" s="15">
        <v>146</v>
      </c>
      <c r="N273" s="15">
        <v>158.5</v>
      </c>
      <c r="O273" s="15">
        <v>151.65</v>
      </c>
      <c r="P273" s="15">
        <v>153.9</v>
      </c>
    </row>
    <row r="274" spans="1:16" hidden="1" x14ac:dyDescent="0.45">
      <c r="A274" t="s">
        <v>33</v>
      </c>
      <c r="B274">
        <v>2020</v>
      </c>
      <c r="C274" t="s">
        <v>41</v>
      </c>
      <c r="D274" s="15">
        <v>170.42000000000002</v>
      </c>
      <c r="E274" s="15">
        <v>146.60000000000002</v>
      </c>
      <c r="F274" s="15">
        <v>187.2</v>
      </c>
      <c r="G274" s="15">
        <v>144.33333333333334</v>
      </c>
      <c r="H274" s="15">
        <v>155.5</v>
      </c>
      <c r="I274" s="15">
        <v>138.30000000000001</v>
      </c>
      <c r="J274" s="15">
        <v>144.5</v>
      </c>
      <c r="K274" s="15">
        <v>148.69999999999999</v>
      </c>
      <c r="L274" s="15">
        <v>133.9</v>
      </c>
      <c r="M274" s="15">
        <v>141.19999999999999</v>
      </c>
      <c r="N274" s="15">
        <v>155.5</v>
      </c>
      <c r="O274" s="15">
        <v>150</v>
      </c>
      <c r="P274" s="15">
        <v>152.9</v>
      </c>
    </row>
    <row r="275" spans="1:16" hidden="1" x14ac:dyDescent="0.45">
      <c r="A275" t="s">
        <v>30</v>
      </c>
      <c r="B275">
        <v>2020</v>
      </c>
      <c r="C275" t="s">
        <v>42</v>
      </c>
      <c r="D275" s="15">
        <v>162.52000000000001</v>
      </c>
      <c r="E275" s="15">
        <v>146.85</v>
      </c>
      <c r="F275" s="15">
        <v>182.9</v>
      </c>
      <c r="G275" s="15">
        <v>153.29999999999998</v>
      </c>
      <c r="H275" s="15">
        <v>156.30000000000001</v>
      </c>
      <c r="I275" s="15">
        <v>146.4</v>
      </c>
      <c r="J275" s="15">
        <v>151.6</v>
      </c>
      <c r="K275" s="15">
        <v>159.1</v>
      </c>
      <c r="L275" s="15">
        <v>144.6</v>
      </c>
      <c r="M275" s="15">
        <v>152.80000000000001</v>
      </c>
      <c r="N275" s="15">
        <v>161.1</v>
      </c>
      <c r="O275" s="15">
        <v>155.55000000000001</v>
      </c>
      <c r="P275" s="15">
        <v>155.4</v>
      </c>
    </row>
    <row r="276" spans="1:16" hidden="1" x14ac:dyDescent="0.45">
      <c r="A276" t="s">
        <v>34</v>
      </c>
      <c r="B276">
        <v>2020</v>
      </c>
      <c r="C276" t="s">
        <v>42</v>
      </c>
      <c r="D276" s="15">
        <v>166.16000000000003</v>
      </c>
      <c r="E276" s="15">
        <v>147.02500000000003</v>
      </c>
      <c r="F276" s="15">
        <v>184.4</v>
      </c>
      <c r="G276" s="15">
        <v>149.9</v>
      </c>
      <c r="H276" s="15">
        <v>156.30000000000001</v>
      </c>
      <c r="I276" s="15">
        <v>142.9</v>
      </c>
      <c r="J276" s="15">
        <v>148.69999999999999</v>
      </c>
      <c r="K276" s="15">
        <v>155.6</v>
      </c>
      <c r="L276" s="15">
        <v>139.6</v>
      </c>
      <c r="M276" s="15">
        <v>146.6</v>
      </c>
      <c r="N276" s="15">
        <v>157.5</v>
      </c>
      <c r="O276" s="15">
        <v>154.19999999999999</v>
      </c>
      <c r="P276" s="15">
        <v>154.69999999999999</v>
      </c>
    </row>
    <row r="277" spans="1:16" hidden="1" x14ac:dyDescent="0.45">
      <c r="A277" t="s">
        <v>33</v>
      </c>
      <c r="B277">
        <v>2020</v>
      </c>
      <c r="C277" t="s">
        <v>42</v>
      </c>
      <c r="D277" s="15">
        <v>172.33999999999997</v>
      </c>
      <c r="E277" s="15">
        <v>147.48750000000001</v>
      </c>
      <c r="F277" s="15">
        <v>188.7</v>
      </c>
      <c r="G277" s="15">
        <v>144.86666666666667</v>
      </c>
      <c r="H277" s="15">
        <v>156.30000000000001</v>
      </c>
      <c r="I277" s="15">
        <v>137.19999999999999</v>
      </c>
      <c r="J277" s="15">
        <v>145.4</v>
      </c>
      <c r="K277" s="15">
        <v>150</v>
      </c>
      <c r="L277" s="15">
        <v>135.1</v>
      </c>
      <c r="M277" s="15">
        <v>141.80000000000001</v>
      </c>
      <c r="N277" s="15">
        <v>154.9</v>
      </c>
      <c r="O277" s="15">
        <v>152.9</v>
      </c>
      <c r="P277" s="15">
        <v>154</v>
      </c>
    </row>
    <row r="278" spans="1:16" hidden="1" x14ac:dyDescent="0.45">
      <c r="A278" t="s">
        <v>30</v>
      </c>
      <c r="B278">
        <v>2020</v>
      </c>
      <c r="C278" t="s">
        <v>43</v>
      </c>
      <c r="D278" s="15">
        <v>169.38</v>
      </c>
      <c r="E278" s="15">
        <v>148</v>
      </c>
      <c r="F278" s="15">
        <v>182.7</v>
      </c>
      <c r="G278" s="15">
        <v>153.76666666666665</v>
      </c>
      <c r="H278" s="15">
        <v>156.5</v>
      </c>
      <c r="I278" s="15">
        <v>146.80000000000001</v>
      </c>
      <c r="J278" s="15">
        <v>152</v>
      </c>
      <c r="K278" s="15">
        <v>159.5</v>
      </c>
      <c r="L278" s="15">
        <v>146.4</v>
      </c>
      <c r="M278" s="15">
        <v>152.4</v>
      </c>
      <c r="N278" s="15">
        <v>162.5</v>
      </c>
      <c r="O278" s="15">
        <v>155.25</v>
      </c>
      <c r="P278" s="15">
        <v>157.5</v>
      </c>
    </row>
    <row r="279" spans="1:16" hidden="1" x14ac:dyDescent="0.45">
      <c r="A279" t="s">
        <v>34</v>
      </c>
      <c r="B279">
        <v>2020</v>
      </c>
      <c r="C279" t="s">
        <v>43</v>
      </c>
      <c r="D279" s="15">
        <v>172.86</v>
      </c>
      <c r="E279" s="15">
        <v>148.03750000000002</v>
      </c>
      <c r="F279" s="15">
        <v>184.3</v>
      </c>
      <c r="G279" s="15">
        <v>150.19999999999999</v>
      </c>
      <c r="H279" s="15">
        <v>156.5</v>
      </c>
      <c r="I279" s="15">
        <v>143.1</v>
      </c>
      <c r="J279" s="15">
        <v>148.69999999999999</v>
      </c>
      <c r="K279" s="15">
        <v>156.30000000000001</v>
      </c>
      <c r="L279" s="15">
        <v>140.6</v>
      </c>
      <c r="M279" s="15">
        <v>146.5</v>
      </c>
      <c r="N279" s="15">
        <v>158.5</v>
      </c>
      <c r="O279" s="15">
        <v>153.69999999999999</v>
      </c>
      <c r="P279" s="15">
        <v>156.4</v>
      </c>
    </row>
    <row r="280" spans="1:16" hidden="1" x14ac:dyDescent="0.45">
      <c r="A280" t="s">
        <v>33</v>
      </c>
      <c r="B280">
        <v>2020</v>
      </c>
      <c r="C280" t="s">
        <v>43</v>
      </c>
      <c r="D280" s="15">
        <v>178.78000000000003</v>
      </c>
      <c r="E280" s="15">
        <v>148.28749999999999</v>
      </c>
      <c r="F280" s="15">
        <v>188.7</v>
      </c>
      <c r="G280" s="15">
        <v>144.96666666666667</v>
      </c>
      <c r="H280" s="15">
        <v>156.5</v>
      </c>
      <c r="I280" s="15">
        <v>137.1</v>
      </c>
      <c r="J280" s="15">
        <v>145.1</v>
      </c>
      <c r="K280" s="15">
        <v>151</v>
      </c>
      <c r="L280" s="15">
        <v>135.4</v>
      </c>
      <c r="M280" s="15">
        <v>142</v>
      </c>
      <c r="N280" s="15">
        <v>155.69999999999999</v>
      </c>
      <c r="O280" s="15">
        <v>152.14999999999998</v>
      </c>
      <c r="P280" s="15">
        <v>155.19999999999999</v>
      </c>
    </row>
    <row r="281" spans="1:16" hidden="1" x14ac:dyDescent="0.45">
      <c r="A281" t="s">
        <v>30</v>
      </c>
      <c r="B281">
        <v>2020</v>
      </c>
      <c r="C281" t="s">
        <v>45</v>
      </c>
      <c r="D281" s="15">
        <v>176.54000000000002</v>
      </c>
      <c r="E281" s="15">
        <v>149.96250000000001</v>
      </c>
      <c r="F281" s="15">
        <v>183.4</v>
      </c>
      <c r="G281" s="15">
        <v>154.26666666666668</v>
      </c>
      <c r="H281" s="15">
        <v>158</v>
      </c>
      <c r="I281" s="15">
        <v>147.5</v>
      </c>
      <c r="J281" s="15">
        <v>152.80000000000001</v>
      </c>
      <c r="K281" s="15">
        <v>160.4</v>
      </c>
      <c r="L281" s="15">
        <v>146.1</v>
      </c>
      <c r="M281" s="15">
        <v>153.6</v>
      </c>
      <c r="N281" s="15">
        <v>161.6</v>
      </c>
      <c r="O281" s="15">
        <v>155.35</v>
      </c>
      <c r="P281" s="15">
        <v>159.80000000000001</v>
      </c>
    </row>
    <row r="282" spans="1:16" hidden="1" x14ac:dyDescent="0.45">
      <c r="A282" t="s">
        <v>34</v>
      </c>
      <c r="B282">
        <v>2020</v>
      </c>
      <c r="C282" t="s">
        <v>45</v>
      </c>
      <c r="D282" s="15">
        <v>179.35999999999999</v>
      </c>
      <c r="E282" s="15">
        <v>149.85</v>
      </c>
      <c r="F282" s="15">
        <v>184.8</v>
      </c>
      <c r="G282" s="15">
        <v>150.66666666666669</v>
      </c>
      <c r="H282" s="15">
        <v>158</v>
      </c>
      <c r="I282" s="15">
        <v>143.6</v>
      </c>
      <c r="J282" s="15">
        <v>149.19999999999999</v>
      </c>
      <c r="K282" s="15">
        <v>157.19999999999999</v>
      </c>
      <c r="L282" s="15">
        <v>140.4</v>
      </c>
      <c r="M282" s="15">
        <v>148.4</v>
      </c>
      <c r="N282" s="15">
        <v>158.6</v>
      </c>
      <c r="O282" s="15">
        <v>153.80000000000001</v>
      </c>
      <c r="P282" s="15">
        <v>158.4</v>
      </c>
    </row>
    <row r="283" spans="1:16" hidden="1" x14ac:dyDescent="0.45">
      <c r="A283" t="s">
        <v>33</v>
      </c>
      <c r="B283">
        <v>2020</v>
      </c>
      <c r="C283" t="s">
        <v>45</v>
      </c>
      <c r="D283" s="15">
        <v>184.42000000000002</v>
      </c>
      <c r="E283" s="15">
        <v>149.82499999999999</v>
      </c>
      <c r="F283" s="15">
        <v>188.8</v>
      </c>
      <c r="G283" s="15">
        <v>145.43333333333334</v>
      </c>
      <c r="H283" s="15">
        <v>158</v>
      </c>
      <c r="I283" s="15">
        <v>137.30000000000001</v>
      </c>
      <c r="J283" s="15">
        <v>145.1</v>
      </c>
      <c r="K283" s="15">
        <v>152</v>
      </c>
      <c r="L283" s="15">
        <v>135.19999999999999</v>
      </c>
      <c r="M283" s="15">
        <v>144.4</v>
      </c>
      <c r="N283" s="15">
        <v>156.4</v>
      </c>
      <c r="O283" s="15">
        <v>152.25</v>
      </c>
      <c r="P283" s="15">
        <v>156.69999999999999</v>
      </c>
    </row>
    <row r="284" spans="1:16" hidden="1" x14ac:dyDescent="0.45">
      <c r="A284" t="s">
        <v>30</v>
      </c>
      <c r="B284">
        <v>2020</v>
      </c>
      <c r="C284" t="s">
        <v>46</v>
      </c>
      <c r="D284" s="15">
        <v>177.4</v>
      </c>
      <c r="E284" s="15">
        <v>151.6875</v>
      </c>
      <c r="F284" s="15">
        <v>183.6</v>
      </c>
      <c r="G284" s="15">
        <v>154.96666666666667</v>
      </c>
      <c r="H284" s="15">
        <v>158.4</v>
      </c>
      <c r="I284" s="15">
        <v>148.69999999999999</v>
      </c>
      <c r="J284" s="15">
        <v>153.4</v>
      </c>
      <c r="K284" s="15">
        <v>161.6</v>
      </c>
      <c r="L284" s="15">
        <v>146.4</v>
      </c>
      <c r="M284" s="15">
        <v>153.9</v>
      </c>
      <c r="N284" s="15">
        <v>162.9</v>
      </c>
      <c r="O284" s="15">
        <v>155.89999999999998</v>
      </c>
      <c r="P284" s="15">
        <v>160.69999999999999</v>
      </c>
    </row>
    <row r="285" spans="1:16" hidden="1" x14ac:dyDescent="0.45">
      <c r="A285" t="s">
        <v>34</v>
      </c>
      <c r="B285">
        <v>2020</v>
      </c>
      <c r="C285" t="s">
        <v>46</v>
      </c>
      <c r="D285" s="15">
        <v>179.72</v>
      </c>
      <c r="E285" s="15">
        <v>151.3125</v>
      </c>
      <c r="F285" s="15">
        <v>185.4</v>
      </c>
      <c r="G285" s="15">
        <v>151.33333333333334</v>
      </c>
      <c r="H285" s="15">
        <v>158.4</v>
      </c>
      <c r="I285" s="15">
        <v>144.6</v>
      </c>
      <c r="J285" s="15">
        <v>149.69999999999999</v>
      </c>
      <c r="K285" s="15">
        <v>158.30000000000001</v>
      </c>
      <c r="L285" s="15">
        <v>140.69999999999999</v>
      </c>
      <c r="M285" s="15">
        <v>148.5</v>
      </c>
      <c r="N285" s="15">
        <v>159.4</v>
      </c>
      <c r="O285" s="15">
        <v>154.14999999999998</v>
      </c>
      <c r="P285" s="15">
        <v>158.9</v>
      </c>
    </row>
    <row r="286" spans="1:16" hidden="1" x14ac:dyDescent="0.45">
      <c r="A286" t="s">
        <v>33</v>
      </c>
      <c r="B286">
        <v>2020</v>
      </c>
      <c r="C286" t="s">
        <v>46</v>
      </c>
      <c r="D286" s="15">
        <v>183.76</v>
      </c>
      <c r="E286" s="15">
        <v>150.82499999999999</v>
      </c>
      <c r="F286" s="15">
        <v>190.2</v>
      </c>
      <c r="G286" s="15">
        <v>146.06666666666669</v>
      </c>
      <c r="H286" s="15">
        <v>158.4</v>
      </c>
      <c r="I286" s="15">
        <v>137.9</v>
      </c>
      <c r="J286" s="15">
        <v>145.5</v>
      </c>
      <c r="K286" s="15">
        <v>152.9</v>
      </c>
      <c r="L286" s="15">
        <v>135.5</v>
      </c>
      <c r="M286" s="15">
        <v>144.30000000000001</v>
      </c>
      <c r="N286" s="15">
        <v>156.9</v>
      </c>
      <c r="O286" s="15">
        <v>152.4</v>
      </c>
      <c r="P286" s="15">
        <v>156.9</v>
      </c>
    </row>
    <row r="287" spans="1:16" x14ac:dyDescent="0.45">
      <c r="A287" t="s">
        <v>30</v>
      </c>
      <c r="B287">
        <v>2021</v>
      </c>
      <c r="C287" t="s">
        <v>31</v>
      </c>
      <c r="D287" s="15">
        <v>169.94</v>
      </c>
      <c r="E287" s="15">
        <v>152</v>
      </c>
      <c r="F287" s="15">
        <v>184.6</v>
      </c>
      <c r="G287" s="15">
        <v>155.56666666666666</v>
      </c>
      <c r="H287" s="15">
        <v>157.69999999999999</v>
      </c>
      <c r="I287" s="15">
        <v>150.9</v>
      </c>
      <c r="J287" s="15">
        <v>153.9</v>
      </c>
      <c r="K287" s="15">
        <v>162.5</v>
      </c>
      <c r="L287" s="15">
        <v>147.5</v>
      </c>
      <c r="M287" s="15">
        <v>155.1</v>
      </c>
      <c r="N287" s="15">
        <v>163.5</v>
      </c>
      <c r="O287" s="15">
        <v>156.05000000000001</v>
      </c>
      <c r="P287" s="15">
        <v>158.5</v>
      </c>
    </row>
    <row r="288" spans="1:16" x14ac:dyDescent="0.45">
      <c r="A288" t="s">
        <v>34</v>
      </c>
      <c r="B288">
        <v>2021</v>
      </c>
      <c r="C288" t="s">
        <v>31</v>
      </c>
      <c r="D288" s="15">
        <v>172.66000000000003</v>
      </c>
      <c r="E288" s="15">
        <v>151.65</v>
      </c>
      <c r="F288" s="15">
        <v>186.5</v>
      </c>
      <c r="G288" s="15">
        <v>151.93333333333334</v>
      </c>
      <c r="H288" s="15">
        <v>157.69999999999999</v>
      </c>
      <c r="I288" s="15">
        <v>147.9</v>
      </c>
      <c r="J288" s="15">
        <v>150</v>
      </c>
      <c r="K288" s="15">
        <v>159.30000000000001</v>
      </c>
      <c r="L288" s="15">
        <v>141.9</v>
      </c>
      <c r="M288" s="15">
        <v>149.6</v>
      </c>
      <c r="N288" s="15">
        <v>159.19999999999999</v>
      </c>
      <c r="O288" s="15">
        <v>154.35000000000002</v>
      </c>
      <c r="P288" s="15">
        <v>157.30000000000001</v>
      </c>
    </row>
    <row r="289" spans="1:16" x14ac:dyDescent="0.45">
      <c r="A289" t="s">
        <v>33</v>
      </c>
      <c r="B289">
        <v>2021</v>
      </c>
      <c r="C289" t="s">
        <v>31</v>
      </c>
      <c r="D289" s="15">
        <v>177.40000000000003</v>
      </c>
      <c r="E289" s="15">
        <v>151.25</v>
      </c>
      <c r="F289" s="15">
        <v>191.8</v>
      </c>
      <c r="G289" s="15">
        <v>146.66666666666666</v>
      </c>
      <c r="H289" s="15">
        <v>157.69999999999999</v>
      </c>
      <c r="I289" s="15">
        <v>142.9</v>
      </c>
      <c r="J289" s="15">
        <v>145.69999999999999</v>
      </c>
      <c r="K289" s="15">
        <v>154.1</v>
      </c>
      <c r="L289" s="15">
        <v>136.9</v>
      </c>
      <c r="M289" s="15">
        <v>145.4</v>
      </c>
      <c r="N289" s="15">
        <v>156.1</v>
      </c>
      <c r="O289" s="15">
        <v>152.64999999999998</v>
      </c>
      <c r="P289" s="15">
        <v>156</v>
      </c>
    </row>
    <row r="290" spans="1:16" x14ac:dyDescent="0.45">
      <c r="A290" t="s">
        <v>30</v>
      </c>
      <c r="B290">
        <v>2021</v>
      </c>
      <c r="C290" t="s">
        <v>35</v>
      </c>
      <c r="D290" s="15">
        <v>160.78</v>
      </c>
      <c r="E290" s="15">
        <v>152.67500000000001</v>
      </c>
      <c r="F290" s="15">
        <v>186.5</v>
      </c>
      <c r="G290" s="15">
        <v>157.13333333333333</v>
      </c>
      <c r="H290" s="15">
        <v>159.80000000000001</v>
      </c>
      <c r="I290" s="15">
        <v>154.4</v>
      </c>
      <c r="J290" s="15">
        <v>154.80000000000001</v>
      </c>
      <c r="K290" s="15">
        <v>164.3</v>
      </c>
      <c r="L290" s="15">
        <v>150.19999999999999</v>
      </c>
      <c r="M290" s="15">
        <v>157</v>
      </c>
      <c r="N290" s="15">
        <v>163.6</v>
      </c>
      <c r="O290" s="15">
        <v>156.19999999999999</v>
      </c>
      <c r="P290" s="15">
        <v>156.69999999999999</v>
      </c>
    </row>
    <row r="291" spans="1:16" x14ac:dyDescent="0.45">
      <c r="A291" t="s">
        <v>34</v>
      </c>
      <c r="B291">
        <v>2021</v>
      </c>
      <c r="C291" t="s">
        <v>35</v>
      </c>
      <c r="D291" s="15">
        <v>164.11999999999998</v>
      </c>
      <c r="E291" s="15">
        <v>152.33750000000001</v>
      </c>
      <c r="F291" s="15">
        <v>188.3</v>
      </c>
      <c r="G291" s="15">
        <v>153.46666666666667</v>
      </c>
      <c r="H291" s="15">
        <v>159.80000000000001</v>
      </c>
      <c r="I291" s="15">
        <v>152.4</v>
      </c>
      <c r="J291" s="15">
        <v>150.9</v>
      </c>
      <c r="K291" s="15">
        <v>161.30000000000001</v>
      </c>
      <c r="L291" s="15">
        <v>145.1</v>
      </c>
      <c r="M291" s="15">
        <v>151.5</v>
      </c>
      <c r="N291" s="15">
        <v>159.5</v>
      </c>
      <c r="O291" s="15">
        <v>154.60000000000002</v>
      </c>
      <c r="P291" s="15">
        <v>156.6</v>
      </c>
    </row>
    <row r="292" spans="1:16" x14ac:dyDescent="0.45">
      <c r="A292" t="s">
        <v>33</v>
      </c>
      <c r="B292">
        <v>2021</v>
      </c>
      <c r="C292" t="s">
        <v>35</v>
      </c>
      <c r="D292" s="15">
        <v>170.07999999999998</v>
      </c>
      <c r="E292" s="15">
        <v>151.95000000000002</v>
      </c>
      <c r="F292" s="15">
        <v>193.3</v>
      </c>
      <c r="G292" s="15">
        <v>148.06666666666666</v>
      </c>
      <c r="H292" s="15">
        <v>159.80000000000001</v>
      </c>
      <c r="I292" s="15">
        <v>149.1</v>
      </c>
      <c r="J292" s="15">
        <v>146.5</v>
      </c>
      <c r="K292" s="15">
        <v>156.30000000000001</v>
      </c>
      <c r="L292" s="15">
        <v>140.5</v>
      </c>
      <c r="M292" s="15">
        <v>147.30000000000001</v>
      </c>
      <c r="N292" s="15">
        <v>156.6</v>
      </c>
      <c r="O292" s="15">
        <v>153</v>
      </c>
      <c r="P292" s="15">
        <v>156.5</v>
      </c>
    </row>
    <row r="293" spans="1:16" x14ac:dyDescent="0.45">
      <c r="A293" t="s">
        <v>30</v>
      </c>
      <c r="B293">
        <v>2021</v>
      </c>
      <c r="C293" t="s">
        <v>36</v>
      </c>
      <c r="D293" s="15">
        <v>159.72</v>
      </c>
      <c r="E293" s="15">
        <v>153.38750000000002</v>
      </c>
      <c r="F293" s="15">
        <v>186.1</v>
      </c>
      <c r="G293" s="15">
        <v>157.63333333333333</v>
      </c>
      <c r="H293" s="15">
        <v>159.9</v>
      </c>
      <c r="I293" s="15">
        <v>156</v>
      </c>
      <c r="J293" s="15">
        <v>154.80000000000001</v>
      </c>
      <c r="K293" s="15">
        <v>164.6</v>
      </c>
      <c r="L293" s="15">
        <v>151.30000000000001</v>
      </c>
      <c r="M293" s="15">
        <v>157.80000000000001</v>
      </c>
      <c r="N293" s="15">
        <v>163.80000000000001</v>
      </c>
      <c r="O293" s="15">
        <v>155.19999999999999</v>
      </c>
      <c r="P293" s="15">
        <v>156.69999999999999</v>
      </c>
    </row>
    <row r="294" spans="1:16" x14ac:dyDescent="0.45">
      <c r="A294" t="s">
        <v>34</v>
      </c>
      <c r="B294">
        <v>2021</v>
      </c>
      <c r="C294" t="s">
        <v>36</v>
      </c>
      <c r="D294" s="15">
        <v>162.82</v>
      </c>
      <c r="E294" s="15">
        <v>153.16249999999999</v>
      </c>
      <c r="F294" s="15">
        <v>188.1</v>
      </c>
      <c r="G294" s="15">
        <v>154.03333333333333</v>
      </c>
      <c r="H294" s="15">
        <v>159.9</v>
      </c>
      <c r="I294" s="15">
        <v>155.5</v>
      </c>
      <c r="J294" s="15">
        <v>151.19999999999999</v>
      </c>
      <c r="K294" s="15">
        <v>161.69999999999999</v>
      </c>
      <c r="L294" s="15">
        <v>146.19999999999999</v>
      </c>
      <c r="M294" s="15">
        <v>152.6</v>
      </c>
      <c r="N294" s="15">
        <v>160.19999999999999</v>
      </c>
      <c r="O294" s="15">
        <v>153.80000000000001</v>
      </c>
      <c r="P294" s="15">
        <v>156.80000000000001</v>
      </c>
    </row>
    <row r="295" spans="1:16" x14ac:dyDescent="0.45">
      <c r="A295" t="s">
        <v>33</v>
      </c>
      <c r="B295">
        <v>2021</v>
      </c>
      <c r="C295" t="s">
        <v>36</v>
      </c>
      <c r="D295" s="15">
        <v>168.24</v>
      </c>
      <c r="E295" s="15">
        <v>152.91249999999999</v>
      </c>
      <c r="F295" s="15">
        <v>193.5</v>
      </c>
      <c r="G295" s="15">
        <v>148.79999999999998</v>
      </c>
      <c r="H295" s="15">
        <v>159.9</v>
      </c>
      <c r="I295" s="15">
        <v>154.80000000000001</v>
      </c>
      <c r="J295" s="15">
        <v>147.19999999999999</v>
      </c>
      <c r="K295" s="15">
        <v>156.9</v>
      </c>
      <c r="L295" s="15">
        <v>141.69999999999999</v>
      </c>
      <c r="M295" s="15">
        <v>148.6</v>
      </c>
      <c r="N295" s="15">
        <v>157.6</v>
      </c>
      <c r="O295" s="15">
        <v>152.44999999999999</v>
      </c>
      <c r="P295" s="15">
        <v>156.9</v>
      </c>
    </row>
    <row r="296" spans="1:16" x14ac:dyDescent="0.45">
      <c r="A296" t="s">
        <v>30</v>
      </c>
      <c r="B296">
        <v>2021</v>
      </c>
      <c r="C296" t="s">
        <v>37</v>
      </c>
      <c r="D296" s="15">
        <v>161.92000000000002</v>
      </c>
      <c r="E296" s="15">
        <v>154.98749999999998</v>
      </c>
      <c r="F296" s="15">
        <v>186.8</v>
      </c>
      <c r="G296" s="15">
        <v>158.56666666666663</v>
      </c>
      <c r="H296" s="15">
        <v>161.4</v>
      </c>
      <c r="I296" s="15">
        <v>156</v>
      </c>
      <c r="J296" s="15">
        <v>155.5</v>
      </c>
      <c r="K296" s="15">
        <v>165.3</v>
      </c>
      <c r="L296" s="15">
        <v>151.69999999999999</v>
      </c>
      <c r="M296" s="15">
        <v>158.6</v>
      </c>
      <c r="N296" s="15">
        <v>164.1</v>
      </c>
      <c r="O296" s="15">
        <v>156.30000000000001</v>
      </c>
      <c r="P296" s="15">
        <v>157.6</v>
      </c>
    </row>
    <row r="297" spans="1:16" x14ac:dyDescent="0.45">
      <c r="A297" t="s">
        <v>34</v>
      </c>
      <c r="B297">
        <v>2021</v>
      </c>
      <c r="C297" t="s">
        <v>37</v>
      </c>
      <c r="D297" s="15">
        <v>165.3</v>
      </c>
      <c r="E297" s="15">
        <v>154.69999999999999</v>
      </c>
      <c r="F297" s="15">
        <v>188.8</v>
      </c>
      <c r="G297" s="15">
        <v>154.86666666666667</v>
      </c>
      <c r="H297" s="15">
        <v>161.4</v>
      </c>
      <c r="I297" s="15">
        <v>155.6</v>
      </c>
      <c r="J297" s="15">
        <v>151.80000000000001</v>
      </c>
      <c r="K297" s="15">
        <v>162.30000000000001</v>
      </c>
      <c r="L297" s="15">
        <v>146.6</v>
      </c>
      <c r="M297" s="15">
        <v>153.19999999999999</v>
      </c>
      <c r="N297" s="15">
        <v>160.30000000000001</v>
      </c>
      <c r="O297" s="15">
        <v>154.9</v>
      </c>
      <c r="P297" s="15">
        <v>157.80000000000001</v>
      </c>
    </row>
    <row r="298" spans="1:16" x14ac:dyDescent="0.45">
      <c r="A298" t="s">
        <v>33</v>
      </c>
      <c r="B298">
        <v>2021</v>
      </c>
      <c r="C298" t="s">
        <v>37</v>
      </c>
      <c r="D298" s="15">
        <v>171.06</v>
      </c>
      <c r="E298" s="15">
        <v>154.28750000000002</v>
      </c>
      <c r="F298" s="15">
        <v>194.4</v>
      </c>
      <c r="G298" s="15">
        <v>149.53333333333333</v>
      </c>
      <c r="H298" s="15">
        <v>161.4</v>
      </c>
      <c r="I298" s="15">
        <v>154.9</v>
      </c>
      <c r="J298" s="15">
        <v>147.6</v>
      </c>
      <c r="K298" s="15">
        <v>157.5</v>
      </c>
      <c r="L298" s="15">
        <v>142.1</v>
      </c>
      <c r="M298" s="15">
        <v>149.1</v>
      </c>
      <c r="N298" s="15">
        <v>157.6</v>
      </c>
      <c r="O298" s="15">
        <v>153.55000000000001</v>
      </c>
      <c r="P298" s="15">
        <v>158</v>
      </c>
    </row>
    <row r="299" spans="1:16" x14ac:dyDescent="0.45">
      <c r="A299" t="s">
        <v>30</v>
      </c>
      <c r="B299">
        <v>2021</v>
      </c>
      <c r="C299" t="s">
        <v>38</v>
      </c>
      <c r="D299" s="15">
        <v>164.72000000000003</v>
      </c>
      <c r="E299" s="15">
        <v>158.96250000000001</v>
      </c>
      <c r="F299" s="15">
        <v>189.6</v>
      </c>
      <c r="G299" s="15">
        <v>163.46666666666667</v>
      </c>
      <c r="H299" s="15">
        <v>161.6</v>
      </c>
      <c r="I299" s="15">
        <v>161.69999999999999</v>
      </c>
      <c r="J299" s="15">
        <v>158.80000000000001</v>
      </c>
      <c r="K299" s="15">
        <v>169.1</v>
      </c>
      <c r="L299" s="15">
        <v>153.19999999999999</v>
      </c>
      <c r="M299" s="15">
        <v>160</v>
      </c>
      <c r="N299" s="15">
        <v>167.6</v>
      </c>
      <c r="O299" s="15">
        <v>160.19999999999999</v>
      </c>
      <c r="P299" s="15">
        <v>161.1</v>
      </c>
    </row>
    <row r="300" spans="1:16" x14ac:dyDescent="0.45">
      <c r="A300" t="s">
        <v>34</v>
      </c>
      <c r="B300">
        <v>2021</v>
      </c>
      <c r="C300" t="s">
        <v>38</v>
      </c>
      <c r="D300" s="15">
        <v>168.38</v>
      </c>
      <c r="E300" s="15">
        <v>157.97499999999999</v>
      </c>
      <c r="F300" s="15">
        <v>191.9</v>
      </c>
      <c r="G300" s="15">
        <v>158.1</v>
      </c>
      <c r="H300" s="15">
        <v>161.6</v>
      </c>
      <c r="I300" s="15">
        <v>159.4</v>
      </c>
      <c r="J300" s="15">
        <v>154.69999999999999</v>
      </c>
      <c r="K300" s="15">
        <v>165.8</v>
      </c>
      <c r="L300" s="15">
        <v>148.9</v>
      </c>
      <c r="M300" s="15">
        <v>155.80000000000001</v>
      </c>
      <c r="N300" s="15">
        <v>161.19999999999999</v>
      </c>
      <c r="O300" s="15">
        <v>157.69999999999999</v>
      </c>
      <c r="P300" s="15">
        <v>160.4</v>
      </c>
    </row>
    <row r="301" spans="1:16" x14ac:dyDescent="0.45">
      <c r="A301" t="s">
        <v>33</v>
      </c>
      <c r="B301">
        <v>2021</v>
      </c>
      <c r="C301" t="s">
        <v>38</v>
      </c>
      <c r="D301" s="15">
        <v>174.56</v>
      </c>
      <c r="E301" s="15">
        <v>156.48749999999998</v>
      </c>
      <c r="F301" s="15">
        <v>198.2</v>
      </c>
      <c r="G301" s="15">
        <v>150.26666666666665</v>
      </c>
      <c r="H301" s="15">
        <v>161.6</v>
      </c>
      <c r="I301" s="15">
        <v>155.5</v>
      </c>
      <c r="J301" s="15">
        <v>150.1</v>
      </c>
      <c r="K301" s="15">
        <v>160.4</v>
      </c>
      <c r="L301" s="15">
        <v>145</v>
      </c>
      <c r="M301" s="15">
        <v>152.6</v>
      </c>
      <c r="N301" s="15">
        <v>156.6</v>
      </c>
      <c r="O301" s="15">
        <v>154.9</v>
      </c>
      <c r="P301" s="15">
        <v>159.5</v>
      </c>
    </row>
    <row r="302" spans="1:16" x14ac:dyDescent="0.45">
      <c r="A302" t="s">
        <v>30</v>
      </c>
      <c r="B302">
        <v>2021</v>
      </c>
      <c r="C302" t="s">
        <v>39</v>
      </c>
      <c r="D302" s="15">
        <v>167.76000000000002</v>
      </c>
      <c r="E302" s="15">
        <v>160.47499999999999</v>
      </c>
      <c r="F302" s="15">
        <v>189.1</v>
      </c>
      <c r="G302" s="15">
        <v>163.26666666666668</v>
      </c>
      <c r="H302" s="15">
        <v>160.5</v>
      </c>
      <c r="I302" s="15">
        <v>162.1</v>
      </c>
      <c r="J302" s="15">
        <v>159.19999999999999</v>
      </c>
      <c r="K302" s="15">
        <v>169.7</v>
      </c>
      <c r="L302" s="15">
        <v>154.19999999999999</v>
      </c>
      <c r="M302" s="15">
        <v>160.4</v>
      </c>
      <c r="N302" s="15">
        <v>166.8</v>
      </c>
      <c r="O302" s="15">
        <v>160.44999999999999</v>
      </c>
      <c r="P302" s="15">
        <v>162.1</v>
      </c>
    </row>
    <row r="303" spans="1:16" x14ac:dyDescent="0.45">
      <c r="A303" t="s">
        <v>34</v>
      </c>
      <c r="B303">
        <v>2021</v>
      </c>
      <c r="C303" t="s">
        <v>39</v>
      </c>
      <c r="D303" s="15">
        <v>171.77999999999997</v>
      </c>
      <c r="E303" s="15">
        <v>159.375</v>
      </c>
      <c r="F303" s="15">
        <v>190.8</v>
      </c>
      <c r="G303" s="15">
        <v>158.23333333333332</v>
      </c>
      <c r="H303" s="15">
        <v>160.5</v>
      </c>
      <c r="I303" s="15">
        <v>159.80000000000001</v>
      </c>
      <c r="J303" s="15">
        <v>154.80000000000001</v>
      </c>
      <c r="K303" s="15">
        <v>166.3</v>
      </c>
      <c r="L303" s="15">
        <v>150.69999999999999</v>
      </c>
      <c r="M303" s="15">
        <v>154.9</v>
      </c>
      <c r="N303" s="15">
        <v>161.69999999999999</v>
      </c>
      <c r="O303" s="15">
        <v>158.19999999999999</v>
      </c>
      <c r="P303" s="15">
        <v>161.30000000000001</v>
      </c>
    </row>
    <row r="304" spans="1:16" x14ac:dyDescent="0.45">
      <c r="A304" t="s">
        <v>33</v>
      </c>
      <c r="B304">
        <v>2021</v>
      </c>
      <c r="C304" t="s">
        <v>39</v>
      </c>
      <c r="D304" s="15">
        <v>178.5</v>
      </c>
      <c r="E304" s="15">
        <v>157.71250000000001</v>
      </c>
      <c r="F304" s="15">
        <v>195.6</v>
      </c>
      <c r="G304" s="15">
        <v>150.86666666666667</v>
      </c>
      <c r="H304" s="15">
        <v>160.5</v>
      </c>
      <c r="I304" s="15">
        <v>156.1</v>
      </c>
      <c r="J304" s="15">
        <v>149.80000000000001</v>
      </c>
      <c r="K304" s="15">
        <v>160.80000000000001</v>
      </c>
      <c r="L304" s="15">
        <v>147.5</v>
      </c>
      <c r="M304" s="15">
        <v>150.69999999999999</v>
      </c>
      <c r="N304" s="15">
        <v>158.1</v>
      </c>
      <c r="O304" s="15">
        <v>155.69999999999999</v>
      </c>
      <c r="P304" s="15">
        <v>160.4</v>
      </c>
    </row>
    <row r="305" spans="1:16" x14ac:dyDescent="0.45">
      <c r="A305" t="s">
        <v>30</v>
      </c>
      <c r="B305">
        <v>2021</v>
      </c>
      <c r="C305" t="s">
        <v>40</v>
      </c>
      <c r="D305" s="15">
        <v>170.49999999999997</v>
      </c>
      <c r="E305" s="15">
        <v>159.98750000000001</v>
      </c>
      <c r="F305" s="15">
        <v>189.7</v>
      </c>
      <c r="G305" s="15">
        <v>164.13333333333335</v>
      </c>
      <c r="H305" s="15">
        <v>161.5</v>
      </c>
      <c r="I305" s="15">
        <v>162.5</v>
      </c>
      <c r="J305" s="15">
        <v>160.30000000000001</v>
      </c>
      <c r="K305" s="15">
        <v>170.4</v>
      </c>
      <c r="L305" s="15">
        <v>157.1</v>
      </c>
      <c r="M305" s="15">
        <v>160.69999999999999</v>
      </c>
      <c r="N305" s="15">
        <v>167.2</v>
      </c>
      <c r="O305" s="15">
        <v>161.60000000000002</v>
      </c>
      <c r="P305" s="15">
        <v>163.19999999999999</v>
      </c>
    </row>
    <row r="306" spans="1:16" x14ac:dyDescent="0.45">
      <c r="A306" t="s">
        <v>34</v>
      </c>
      <c r="B306">
        <v>2021</v>
      </c>
      <c r="C306" t="s">
        <v>40</v>
      </c>
      <c r="D306" s="15">
        <v>174.92</v>
      </c>
      <c r="E306" s="15">
        <v>159.04999999999998</v>
      </c>
      <c r="F306" s="15">
        <v>191.2</v>
      </c>
      <c r="G306" s="15">
        <v>159.1</v>
      </c>
      <c r="H306" s="15">
        <v>161.5</v>
      </c>
      <c r="I306" s="15">
        <v>160.69999999999999</v>
      </c>
      <c r="J306" s="15">
        <v>155.80000000000001</v>
      </c>
      <c r="K306" s="15">
        <v>167</v>
      </c>
      <c r="L306" s="15">
        <v>153.1</v>
      </c>
      <c r="M306" s="15">
        <v>155.30000000000001</v>
      </c>
      <c r="N306" s="15">
        <v>163.19999999999999</v>
      </c>
      <c r="O306" s="15">
        <v>159.55000000000001</v>
      </c>
      <c r="P306" s="15">
        <v>162.5</v>
      </c>
    </row>
    <row r="307" spans="1:16" x14ac:dyDescent="0.45">
      <c r="A307" t="s">
        <v>33</v>
      </c>
      <c r="B307">
        <v>2021</v>
      </c>
      <c r="C307" t="s">
        <v>40</v>
      </c>
      <c r="D307" s="15">
        <v>182.27999999999997</v>
      </c>
      <c r="E307" s="15">
        <v>157.55000000000001</v>
      </c>
      <c r="F307" s="15">
        <v>195.5</v>
      </c>
      <c r="G307" s="15">
        <v>151.76666666666668</v>
      </c>
      <c r="H307" s="15">
        <v>161.5</v>
      </c>
      <c r="I307" s="15">
        <v>157.69999999999999</v>
      </c>
      <c r="J307" s="15">
        <v>150.69999999999999</v>
      </c>
      <c r="K307" s="15">
        <v>161.5</v>
      </c>
      <c r="L307" s="15">
        <v>149.5</v>
      </c>
      <c r="M307" s="15">
        <v>151.19999999999999</v>
      </c>
      <c r="N307" s="15">
        <v>160.30000000000001</v>
      </c>
      <c r="O307" s="15">
        <v>157.30000000000001</v>
      </c>
      <c r="P307" s="15">
        <v>161.80000000000001</v>
      </c>
    </row>
    <row r="308" spans="1:16" x14ac:dyDescent="0.45">
      <c r="A308" t="s">
        <v>30</v>
      </c>
      <c r="B308">
        <v>2021</v>
      </c>
      <c r="C308" t="s">
        <v>41</v>
      </c>
      <c r="D308" s="15">
        <v>169.18</v>
      </c>
      <c r="E308" s="15">
        <v>160.61250000000001</v>
      </c>
      <c r="F308" s="15">
        <v>190.2</v>
      </c>
      <c r="G308" s="15">
        <v>165.3</v>
      </c>
      <c r="H308" s="15">
        <v>162.1</v>
      </c>
      <c r="I308" s="15">
        <v>163.1</v>
      </c>
      <c r="J308" s="15">
        <v>160.9</v>
      </c>
      <c r="K308" s="15">
        <v>171.1</v>
      </c>
      <c r="L308" s="15">
        <v>157.69999999999999</v>
      </c>
      <c r="M308" s="15">
        <v>161.1</v>
      </c>
      <c r="N308" s="15">
        <v>167.5</v>
      </c>
      <c r="O308" s="15">
        <v>161.80000000000001</v>
      </c>
      <c r="P308" s="15">
        <v>163.6</v>
      </c>
    </row>
    <row r="309" spans="1:16" x14ac:dyDescent="0.45">
      <c r="A309" t="s">
        <v>34</v>
      </c>
      <c r="B309">
        <v>2021</v>
      </c>
      <c r="C309" t="s">
        <v>41</v>
      </c>
      <c r="D309" s="15">
        <v>170.83999999999997</v>
      </c>
      <c r="E309" s="15">
        <v>160.97500000000002</v>
      </c>
      <c r="F309" s="15">
        <v>192.1</v>
      </c>
      <c r="G309" s="15">
        <v>161</v>
      </c>
      <c r="H309" s="15">
        <v>162.1</v>
      </c>
      <c r="I309" s="15">
        <v>162.6</v>
      </c>
      <c r="J309" s="15">
        <v>157.5</v>
      </c>
      <c r="K309" s="15">
        <v>168.4</v>
      </c>
      <c r="L309" s="15">
        <v>154</v>
      </c>
      <c r="M309" s="15">
        <v>157.6</v>
      </c>
      <c r="N309" s="15">
        <v>163.80000000000001</v>
      </c>
      <c r="O309" s="15">
        <v>160</v>
      </c>
      <c r="P309" s="15">
        <v>163.19999999999999</v>
      </c>
    </row>
    <row r="310" spans="1:16" x14ac:dyDescent="0.45">
      <c r="A310" t="s">
        <v>33</v>
      </c>
      <c r="B310">
        <v>2021</v>
      </c>
      <c r="C310" t="s">
        <v>41</v>
      </c>
      <c r="D310" s="15">
        <v>177.06</v>
      </c>
      <c r="E310" s="15">
        <v>159.07499999999999</v>
      </c>
      <c r="F310" s="15">
        <v>196.5</v>
      </c>
      <c r="G310" s="15">
        <v>153.56666666666666</v>
      </c>
      <c r="H310" s="15">
        <v>162.1</v>
      </c>
      <c r="I310" s="15">
        <v>160.69999999999999</v>
      </c>
      <c r="J310" s="15">
        <v>153.19999999999999</v>
      </c>
      <c r="K310" s="15">
        <v>162.80000000000001</v>
      </c>
      <c r="L310" s="15">
        <v>150.4</v>
      </c>
      <c r="M310" s="15">
        <v>153.69999999999999</v>
      </c>
      <c r="N310" s="15">
        <v>160.4</v>
      </c>
      <c r="O310" s="15">
        <v>157.80000000000001</v>
      </c>
      <c r="P310" s="15">
        <v>162.30000000000001</v>
      </c>
    </row>
    <row r="311" spans="1:16" x14ac:dyDescent="0.45">
      <c r="A311" t="s">
        <v>30</v>
      </c>
      <c r="B311">
        <v>2021</v>
      </c>
      <c r="C311" t="s">
        <v>42</v>
      </c>
      <c r="D311" s="15">
        <v>167.23999999999998</v>
      </c>
      <c r="E311" s="15">
        <v>162.17499999999998</v>
      </c>
      <c r="F311" s="15">
        <v>190.5</v>
      </c>
      <c r="G311" s="15">
        <v>166.13333333333333</v>
      </c>
      <c r="H311" s="15">
        <v>162.1</v>
      </c>
      <c r="I311" s="15">
        <v>163.69999999999999</v>
      </c>
      <c r="J311" s="15">
        <v>161.30000000000001</v>
      </c>
      <c r="K311" s="15">
        <v>171.9</v>
      </c>
      <c r="L311" s="15">
        <v>157.80000000000001</v>
      </c>
      <c r="M311" s="15">
        <v>162.69999999999999</v>
      </c>
      <c r="N311" s="15">
        <v>168.5</v>
      </c>
      <c r="O311" s="15">
        <v>162</v>
      </c>
      <c r="P311" s="15">
        <v>164</v>
      </c>
    </row>
    <row r="312" spans="1:16" x14ac:dyDescent="0.45">
      <c r="A312" t="s">
        <v>34</v>
      </c>
      <c r="B312">
        <v>2021</v>
      </c>
      <c r="C312" t="s">
        <v>42</v>
      </c>
      <c r="D312" s="15">
        <v>170.83999999999997</v>
      </c>
      <c r="E312" s="15">
        <v>160.97500000000002</v>
      </c>
      <c r="F312" s="15">
        <v>192.1</v>
      </c>
      <c r="G312" s="15">
        <v>161.06666666666666</v>
      </c>
      <c r="H312" s="15">
        <v>162.1</v>
      </c>
      <c r="I312" s="15">
        <v>162.6</v>
      </c>
      <c r="J312" s="15">
        <v>157.5</v>
      </c>
      <c r="K312" s="15">
        <v>168.4</v>
      </c>
      <c r="L312" s="15">
        <v>154</v>
      </c>
      <c r="M312" s="15">
        <v>157.69999999999999</v>
      </c>
      <c r="N312" s="15">
        <v>163.69999999999999</v>
      </c>
      <c r="O312" s="15">
        <v>160</v>
      </c>
      <c r="P312" s="15">
        <v>163.19999999999999</v>
      </c>
    </row>
    <row r="313" spans="1:16" x14ac:dyDescent="0.45">
      <c r="A313" t="s">
        <v>33</v>
      </c>
      <c r="B313">
        <v>2021</v>
      </c>
      <c r="C313" t="s">
        <v>42</v>
      </c>
      <c r="D313" s="15">
        <v>177.06</v>
      </c>
      <c r="E313" s="15">
        <v>159.07499999999999</v>
      </c>
      <c r="F313" s="15">
        <v>196.5</v>
      </c>
      <c r="G313" s="15">
        <v>153.6</v>
      </c>
      <c r="H313" s="15">
        <v>162.1</v>
      </c>
      <c r="I313" s="15">
        <v>160.80000000000001</v>
      </c>
      <c r="J313" s="15">
        <v>153.30000000000001</v>
      </c>
      <c r="K313" s="15">
        <v>162.80000000000001</v>
      </c>
      <c r="L313" s="15">
        <v>150.5</v>
      </c>
      <c r="M313" s="15">
        <v>153.9</v>
      </c>
      <c r="N313" s="15">
        <v>160.30000000000001</v>
      </c>
      <c r="O313" s="15">
        <v>157.80000000000001</v>
      </c>
      <c r="P313" s="15">
        <v>162.30000000000001</v>
      </c>
    </row>
    <row r="314" spans="1:16" x14ac:dyDescent="0.45">
      <c r="A314" t="s">
        <v>30</v>
      </c>
      <c r="B314">
        <v>2021</v>
      </c>
      <c r="C314" t="s">
        <v>43</v>
      </c>
      <c r="D314" s="15">
        <v>170.8</v>
      </c>
      <c r="E314" s="15">
        <v>163.77499999999998</v>
      </c>
      <c r="F314" s="15">
        <v>191.2</v>
      </c>
      <c r="G314" s="15">
        <v>167.33333333333334</v>
      </c>
      <c r="H314" s="15">
        <v>163.6</v>
      </c>
      <c r="I314" s="15">
        <v>165.5</v>
      </c>
      <c r="J314" s="15">
        <v>162</v>
      </c>
      <c r="K314" s="15">
        <v>172.5</v>
      </c>
      <c r="L314" s="15">
        <v>159.5</v>
      </c>
      <c r="M314" s="15">
        <v>163.19999999999999</v>
      </c>
      <c r="N314" s="15">
        <v>169</v>
      </c>
      <c r="O314" s="15">
        <v>162.89999999999998</v>
      </c>
      <c r="P314" s="15">
        <v>166.3</v>
      </c>
    </row>
    <row r="315" spans="1:16" x14ac:dyDescent="0.45">
      <c r="A315" t="s">
        <v>34</v>
      </c>
      <c r="B315">
        <v>2021</v>
      </c>
      <c r="C315" t="s">
        <v>43</v>
      </c>
      <c r="D315" s="15">
        <v>175.1</v>
      </c>
      <c r="E315" s="15">
        <v>162.50000000000003</v>
      </c>
      <c r="F315" s="15">
        <v>192.7</v>
      </c>
      <c r="G315" s="15">
        <v>162.1</v>
      </c>
      <c r="H315" s="15">
        <v>163.6</v>
      </c>
      <c r="I315" s="15">
        <v>164.2</v>
      </c>
      <c r="J315" s="15">
        <v>158.4</v>
      </c>
      <c r="K315" s="15">
        <v>169.1</v>
      </c>
      <c r="L315" s="15">
        <v>155.69999999999999</v>
      </c>
      <c r="M315" s="15">
        <v>158.6</v>
      </c>
      <c r="N315" s="15">
        <v>163.9</v>
      </c>
      <c r="O315" s="15">
        <v>160.9</v>
      </c>
      <c r="P315" s="15">
        <v>165.5</v>
      </c>
    </row>
    <row r="316" spans="1:16" x14ac:dyDescent="0.45">
      <c r="A316" t="s">
        <v>33</v>
      </c>
      <c r="B316">
        <v>2021</v>
      </c>
      <c r="C316" t="s">
        <v>43</v>
      </c>
      <c r="D316" s="15">
        <v>182.85999999999999</v>
      </c>
      <c r="E316" s="15">
        <v>160.51249999999999</v>
      </c>
      <c r="F316" s="15">
        <v>197</v>
      </c>
      <c r="G316" s="15">
        <v>154.50000000000003</v>
      </c>
      <c r="H316" s="15">
        <v>163.6</v>
      </c>
      <c r="I316" s="15">
        <v>162.19999999999999</v>
      </c>
      <c r="J316" s="15">
        <v>154.30000000000001</v>
      </c>
      <c r="K316" s="15">
        <v>163.5</v>
      </c>
      <c r="L316" s="15">
        <v>152.19999999999999</v>
      </c>
      <c r="M316" s="15">
        <v>155.1</v>
      </c>
      <c r="N316" s="15">
        <v>160.30000000000001</v>
      </c>
      <c r="O316" s="15">
        <v>158.65</v>
      </c>
      <c r="P316" s="15">
        <v>164.6</v>
      </c>
    </row>
    <row r="317" spans="1:16" x14ac:dyDescent="0.45">
      <c r="A317" t="s">
        <v>30</v>
      </c>
      <c r="B317">
        <v>2021</v>
      </c>
      <c r="C317" t="s">
        <v>45</v>
      </c>
      <c r="D317" s="15">
        <v>173.5</v>
      </c>
      <c r="E317" s="15">
        <v>164.31250000000003</v>
      </c>
      <c r="F317" s="15">
        <v>191.4</v>
      </c>
      <c r="G317" s="15">
        <v>168.73333333333332</v>
      </c>
      <c r="H317" s="15">
        <v>164.2</v>
      </c>
      <c r="I317" s="15">
        <v>165.3</v>
      </c>
      <c r="J317" s="15">
        <v>162.9</v>
      </c>
      <c r="K317" s="15">
        <v>173.4</v>
      </c>
      <c r="L317" s="15">
        <v>158.9</v>
      </c>
      <c r="M317" s="15">
        <v>163.80000000000001</v>
      </c>
      <c r="N317" s="15">
        <v>169.3</v>
      </c>
      <c r="O317" s="15">
        <v>163.80000000000001</v>
      </c>
      <c r="P317" s="15">
        <v>167.6</v>
      </c>
    </row>
    <row r="318" spans="1:16" x14ac:dyDescent="0.45">
      <c r="A318" t="s">
        <v>34</v>
      </c>
      <c r="B318">
        <v>2021</v>
      </c>
      <c r="C318" t="s">
        <v>45</v>
      </c>
      <c r="D318" s="15">
        <v>177.92</v>
      </c>
      <c r="E318" s="15">
        <v>163.0625</v>
      </c>
      <c r="F318" s="15">
        <v>192.9</v>
      </c>
      <c r="G318" s="15">
        <v>163.46666666666667</v>
      </c>
      <c r="H318" s="15">
        <v>164.2</v>
      </c>
      <c r="I318" s="15">
        <v>163.9</v>
      </c>
      <c r="J318" s="15">
        <v>159.30000000000001</v>
      </c>
      <c r="K318" s="15">
        <v>169.9</v>
      </c>
      <c r="L318" s="15">
        <v>154.80000000000001</v>
      </c>
      <c r="M318" s="15">
        <v>159.80000000000001</v>
      </c>
      <c r="N318" s="15">
        <v>164.3</v>
      </c>
      <c r="O318" s="15">
        <v>161.80000000000001</v>
      </c>
      <c r="P318" s="15">
        <v>166.7</v>
      </c>
    </row>
    <row r="319" spans="1:16" x14ac:dyDescent="0.45">
      <c r="A319" t="s">
        <v>33</v>
      </c>
      <c r="B319">
        <v>2021</v>
      </c>
      <c r="C319" t="s">
        <v>45</v>
      </c>
      <c r="D319" s="15">
        <v>185.86</v>
      </c>
      <c r="E319" s="15">
        <v>161.07500000000002</v>
      </c>
      <c r="F319" s="15">
        <v>197</v>
      </c>
      <c r="G319" s="15">
        <v>155.76666666666668</v>
      </c>
      <c r="H319" s="15">
        <v>164.2</v>
      </c>
      <c r="I319" s="15">
        <v>161.6</v>
      </c>
      <c r="J319" s="15">
        <v>155.19999999999999</v>
      </c>
      <c r="K319" s="15">
        <v>164.2</v>
      </c>
      <c r="L319" s="15">
        <v>151.19999999999999</v>
      </c>
      <c r="M319" s="15">
        <v>156.69999999999999</v>
      </c>
      <c r="N319" s="15">
        <v>160.80000000000001</v>
      </c>
      <c r="O319" s="15">
        <v>159.55000000000001</v>
      </c>
      <c r="P319" s="15">
        <v>165.6</v>
      </c>
    </row>
    <row r="320" spans="1:16" x14ac:dyDescent="0.45">
      <c r="A320" t="s">
        <v>30</v>
      </c>
      <c r="B320">
        <v>2021</v>
      </c>
      <c r="C320" t="s">
        <v>46</v>
      </c>
      <c r="D320" s="15">
        <v>171.51999999999998</v>
      </c>
      <c r="E320" s="15">
        <v>163.82499999999999</v>
      </c>
      <c r="F320" s="15">
        <v>190.8</v>
      </c>
      <c r="G320" s="15">
        <v>170.1</v>
      </c>
      <c r="H320" s="15">
        <v>163.4</v>
      </c>
      <c r="I320" s="15">
        <v>165.6</v>
      </c>
      <c r="J320" s="15">
        <v>163.9</v>
      </c>
      <c r="K320" s="15">
        <v>174</v>
      </c>
      <c r="L320" s="15">
        <v>160.1</v>
      </c>
      <c r="M320" s="15">
        <v>164.5</v>
      </c>
      <c r="N320" s="15">
        <v>169.7</v>
      </c>
      <c r="O320" s="15">
        <v>164.4</v>
      </c>
      <c r="P320" s="15">
        <v>167</v>
      </c>
    </row>
    <row r="321" spans="1:16" x14ac:dyDescent="0.45">
      <c r="A321" t="s">
        <v>34</v>
      </c>
      <c r="B321">
        <v>2021</v>
      </c>
      <c r="C321" t="s">
        <v>46</v>
      </c>
      <c r="D321" s="15">
        <v>175.96</v>
      </c>
      <c r="E321" s="15">
        <v>162.63749999999999</v>
      </c>
      <c r="F321" s="15">
        <v>192.4</v>
      </c>
      <c r="G321" s="15">
        <v>164.73333333333332</v>
      </c>
      <c r="H321" s="15">
        <v>163.4</v>
      </c>
      <c r="I321" s="15">
        <v>164.1</v>
      </c>
      <c r="J321" s="15">
        <v>160.19999999999999</v>
      </c>
      <c r="K321" s="15">
        <v>170.6</v>
      </c>
      <c r="L321" s="15">
        <v>155.69999999999999</v>
      </c>
      <c r="M321" s="15">
        <v>160.6</v>
      </c>
      <c r="N321" s="15">
        <v>164.4</v>
      </c>
      <c r="O321" s="15">
        <v>162.30000000000001</v>
      </c>
      <c r="P321" s="15">
        <v>166.2</v>
      </c>
    </row>
    <row r="322" spans="1:16" x14ac:dyDescent="0.45">
      <c r="A322" t="s">
        <v>33</v>
      </c>
      <c r="B322">
        <v>2021</v>
      </c>
      <c r="C322" t="s">
        <v>46</v>
      </c>
      <c r="D322" s="15">
        <v>184</v>
      </c>
      <c r="E322" s="15">
        <v>160.78750000000002</v>
      </c>
      <c r="F322" s="15">
        <v>196.8</v>
      </c>
      <c r="G322" s="15">
        <v>156.9</v>
      </c>
      <c r="H322" s="15">
        <v>163.4</v>
      </c>
      <c r="I322" s="15">
        <v>161.69999999999999</v>
      </c>
      <c r="J322" s="15">
        <v>156</v>
      </c>
      <c r="K322" s="15">
        <v>165.1</v>
      </c>
      <c r="L322" s="15">
        <v>151.80000000000001</v>
      </c>
      <c r="M322" s="15">
        <v>157.6</v>
      </c>
      <c r="N322" s="15">
        <v>160.6</v>
      </c>
      <c r="O322" s="15">
        <v>160.10000000000002</v>
      </c>
      <c r="P322" s="15">
        <v>165.2</v>
      </c>
    </row>
    <row r="323" spans="1:16" x14ac:dyDescent="0.45">
      <c r="A323" t="s">
        <v>30</v>
      </c>
      <c r="B323">
        <v>2022</v>
      </c>
      <c r="C323" t="s">
        <v>31</v>
      </c>
      <c r="D323" s="15">
        <v>169.16</v>
      </c>
      <c r="E323" s="15">
        <v>163.39999999999998</v>
      </c>
      <c r="F323" s="15">
        <v>190.7</v>
      </c>
      <c r="G323" s="15">
        <v>171.73333333333335</v>
      </c>
      <c r="H323" s="15">
        <v>164.5</v>
      </c>
      <c r="I323" s="15">
        <v>165.8</v>
      </c>
      <c r="J323" s="15">
        <v>164.9</v>
      </c>
      <c r="K323" s="15">
        <v>174.7</v>
      </c>
      <c r="L323" s="15">
        <v>160.80000000000001</v>
      </c>
      <c r="M323" s="15">
        <v>164.9</v>
      </c>
      <c r="N323" s="15">
        <v>169.9</v>
      </c>
      <c r="O323" s="15">
        <v>164.89999999999998</v>
      </c>
      <c r="P323" s="15">
        <v>166.4</v>
      </c>
    </row>
    <row r="324" spans="1:16" x14ac:dyDescent="0.45">
      <c r="A324" t="s">
        <v>34</v>
      </c>
      <c r="B324">
        <v>2022</v>
      </c>
      <c r="C324" t="s">
        <v>31</v>
      </c>
      <c r="D324" s="15">
        <v>173.2</v>
      </c>
      <c r="E324" s="15">
        <v>162.27500000000001</v>
      </c>
      <c r="F324" s="15">
        <v>192.2</v>
      </c>
      <c r="G324" s="15">
        <v>166.36666666666667</v>
      </c>
      <c r="H324" s="15">
        <v>164.5</v>
      </c>
      <c r="I324" s="15">
        <v>164.2</v>
      </c>
      <c r="J324" s="15">
        <v>161.1</v>
      </c>
      <c r="K324" s="15">
        <v>171.4</v>
      </c>
      <c r="L324" s="15">
        <v>156.5</v>
      </c>
      <c r="M324" s="15">
        <v>161.19999999999999</v>
      </c>
      <c r="N324" s="15">
        <v>164.7</v>
      </c>
      <c r="O324" s="15">
        <v>162.85</v>
      </c>
      <c r="P324" s="15">
        <v>165.7</v>
      </c>
    </row>
    <row r="325" spans="1:16" x14ac:dyDescent="0.45">
      <c r="A325" t="s">
        <v>33</v>
      </c>
      <c r="B325">
        <v>2022</v>
      </c>
      <c r="C325" t="s">
        <v>31</v>
      </c>
      <c r="D325" s="15">
        <v>180.54000000000002</v>
      </c>
      <c r="E325" s="15">
        <v>160.49999999999997</v>
      </c>
      <c r="F325" s="15">
        <v>196.4</v>
      </c>
      <c r="G325" s="15">
        <v>158.46666666666667</v>
      </c>
      <c r="H325" s="15">
        <v>164.5</v>
      </c>
      <c r="I325" s="15">
        <v>161.6</v>
      </c>
      <c r="J325" s="15">
        <v>156.80000000000001</v>
      </c>
      <c r="K325" s="15">
        <v>166.1</v>
      </c>
      <c r="L325" s="15">
        <v>152.69999999999999</v>
      </c>
      <c r="M325" s="15">
        <v>158.4</v>
      </c>
      <c r="N325" s="15">
        <v>161</v>
      </c>
      <c r="O325" s="15">
        <v>160.69999999999999</v>
      </c>
      <c r="P325" s="15">
        <v>165</v>
      </c>
    </row>
    <row r="326" spans="1:16" x14ac:dyDescent="0.45">
      <c r="A326" t="s">
        <v>30</v>
      </c>
      <c r="B326">
        <v>2022</v>
      </c>
      <c r="C326" t="s">
        <v>35</v>
      </c>
      <c r="D326" s="15">
        <v>168.18</v>
      </c>
      <c r="E326" s="15">
        <v>163.6875</v>
      </c>
      <c r="F326" s="15">
        <v>191.5</v>
      </c>
      <c r="G326" s="15">
        <v>172.93333333333331</v>
      </c>
      <c r="H326" s="15">
        <v>165.5</v>
      </c>
      <c r="I326" s="15">
        <v>167.4</v>
      </c>
      <c r="J326" s="15">
        <v>165.7</v>
      </c>
      <c r="K326" s="15">
        <v>175.3</v>
      </c>
      <c r="L326" s="15">
        <v>161.19999999999999</v>
      </c>
      <c r="M326" s="15">
        <v>165.5</v>
      </c>
      <c r="N326" s="15">
        <v>170.3</v>
      </c>
      <c r="O326" s="15">
        <v>165.9</v>
      </c>
      <c r="P326" s="15">
        <v>166.7</v>
      </c>
    </row>
    <row r="327" spans="1:16" x14ac:dyDescent="0.45">
      <c r="A327" t="s">
        <v>34</v>
      </c>
      <c r="B327">
        <v>2022</v>
      </c>
      <c r="C327" t="s">
        <v>35</v>
      </c>
      <c r="D327" s="15">
        <v>172.1</v>
      </c>
      <c r="E327" s="15">
        <v>162.58750000000001</v>
      </c>
      <c r="F327" s="15">
        <v>192.8</v>
      </c>
      <c r="G327" s="15">
        <v>167.60000000000002</v>
      </c>
      <c r="H327" s="15">
        <v>165.5</v>
      </c>
      <c r="I327" s="15">
        <v>165.7</v>
      </c>
      <c r="J327" s="15">
        <v>161.80000000000001</v>
      </c>
      <c r="K327" s="15">
        <v>172.2</v>
      </c>
      <c r="L327" s="15">
        <v>156.9</v>
      </c>
      <c r="M327" s="15">
        <v>162.1</v>
      </c>
      <c r="N327" s="15">
        <v>165.4</v>
      </c>
      <c r="O327" s="15">
        <v>163.95</v>
      </c>
      <c r="P327" s="15">
        <v>166.1</v>
      </c>
    </row>
    <row r="328" spans="1:16" x14ac:dyDescent="0.45">
      <c r="A328" t="s">
        <v>33</v>
      </c>
      <c r="B328">
        <v>2022</v>
      </c>
      <c r="C328" t="s">
        <v>35</v>
      </c>
      <c r="D328" s="15">
        <v>179.32</v>
      </c>
      <c r="E328" s="15">
        <v>160.86250000000001</v>
      </c>
      <c r="F328" s="15">
        <v>196.5</v>
      </c>
      <c r="G328" s="15">
        <v>159.83333333333334</v>
      </c>
      <c r="H328" s="15">
        <v>165.5</v>
      </c>
      <c r="I328" s="15">
        <v>163</v>
      </c>
      <c r="J328" s="15">
        <v>157.4</v>
      </c>
      <c r="K328" s="15">
        <v>167.2</v>
      </c>
      <c r="L328" s="15">
        <v>153.1</v>
      </c>
      <c r="M328" s="15">
        <v>159.5</v>
      </c>
      <c r="N328" s="15">
        <v>162</v>
      </c>
      <c r="O328" s="15">
        <v>161.80000000000001</v>
      </c>
      <c r="P328" s="15">
        <v>165.5</v>
      </c>
    </row>
    <row r="329" spans="1:16" x14ac:dyDescent="0.45">
      <c r="A329" t="s">
        <v>30</v>
      </c>
      <c r="B329">
        <v>2022</v>
      </c>
      <c r="C329" t="s">
        <v>36</v>
      </c>
      <c r="D329" s="15">
        <v>169.92</v>
      </c>
      <c r="E329" s="15">
        <v>166.1875</v>
      </c>
      <c r="F329" s="15">
        <v>192.3</v>
      </c>
      <c r="G329" s="15">
        <v>174.56666666666669</v>
      </c>
      <c r="H329" s="15">
        <v>165.3</v>
      </c>
      <c r="I329" s="15">
        <v>168.9</v>
      </c>
      <c r="J329" s="15">
        <v>166.5</v>
      </c>
      <c r="K329" s="15">
        <v>176</v>
      </c>
      <c r="L329" s="15">
        <v>162</v>
      </c>
      <c r="M329" s="15">
        <v>166.6</v>
      </c>
      <c r="N329" s="15">
        <v>170.6</v>
      </c>
      <c r="O329" s="15">
        <v>167.85000000000002</v>
      </c>
      <c r="P329" s="15">
        <v>168.7</v>
      </c>
    </row>
    <row r="330" spans="1:16" x14ac:dyDescent="0.45">
      <c r="A330" t="s">
        <v>34</v>
      </c>
      <c r="B330">
        <v>2022</v>
      </c>
      <c r="C330" t="s">
        <v>36</v>
      </c>
      <c r="D330" s="15">
        <v>173.04000000000002</v>
      </c>
      <c r="E330" s="15">
        <v>164.875</v>
      </c>
      <c r="F330" s="15">
        <v>193.7</v>
      </c>
      <c r="G330" s="15">
        <v>169.26666666666665</v>
      </c>
      <c r="H330" s="15">
        <v>165.3</v>
      </c>
      <c r="I330" s="15">
        <v>167.2</v>
      </c>
      <c r="J330" s="15">
        <v>162.80000000000001</v>
      </c>
      <c r="K330" s="15">
        <v>173</v>
      </c>
      <c r="L330" s="15">
        <v>157.9</v>
      </c>
      <c r="M330" s="15">
        <v>163.30000000000001</v>
      </c>
      <c r="N330" s="15">
        <v>166</v>
      </c>
      <c r="O330" s="15">
        <v>165.89999999999998</v>
      </c>
      <c r="P330" s="15">
        <v>167.7</v>
      </c>
    </row>
    <row r="331" spans="1:16" x14ac:dyDescent="0.45">
      <c r="A331" t="s">
        <v>33</v>
      </c>
      <c r="B331">
        <v>2022</v>
      </c>
      <c r="C331" t="s">
        <v>36</v>
      </c>
      <c r="D331" s="15">
        <v>178.82</v>
      </c>
      <c r="E331" s="15">
        <v>162.77499999999998</v>
      </c>
      <c r="F331" s="15">
        <v>197.5</v>
      </c>
      <c r="G331" s="15">
        <v>161.53333333333333</v>
      </c>
      <c r="H331" s="15">
        <v>165.3</v>
      </c>
      <c r="I331" s="15">
        <v>164.5</v>
      </c>
      <c r="J331" s="15">
        <v>158.6</v>
      </c>
      <c r="K331" s="15">
        <v>168.2</v>
      </c>
      <c r="L331" s="15">
        <v>154.19999999999999</v>
      </c>
      <c r="M331" s="15">
        <v>160.80000000000001</v>
      </c>
      <c r="N331" s="15">
        <v>162.69999999999999</v>
      </c>
      <c r="O331" s="15">
        <v>163.69999999999999</v>
      </c>
      <c r="P331" s="15">
        <v>166.5</v>
      </c>
    </row>
    <row r="332" spans="1:16" x14ac:dyDescent="0.45">
      <c r="A332" t="s">
        <v>30</v>
      </c>
      <c r="B332">
        <v>2022</v>
      </c>
      <c r="C332" t="s">
        <v>37</v>
      </c>
      <c r="D332" s="15">
        <v>172.26</v>
      </c>
      <c r="E332" s="15">
        <v>168.16249999999999</v>
      </c>
      <c r="F332" s="15">
        <v>192.8</v>
      </c>
      <c r="G332" s="15">
        <v>176.56666666666669</v>
      </c>
      <c r="H332" s="15">
        <v>167</v>
      </c>
      <c r="I332" s="15">
        <v>173.3</v>
      </c>
      <c r="J332" s="15">
        <v>167.7</v>
      </c>
      <c r="K332" s="15">
        <v>177</v>
      </c>
      <c r="L332" s="15">
        <v>166.2</v>
      </c>
      <c r="M332" s="15">
        <v>167.2</v>
      </c>
      <c r="N332" s="15">
        <v>170.9</v>
      </c>
      <c r="O332" s="15">
        <v>169.6</v>
      </c>
      <c r="P332" s="15">
        <v>170.8</v>
      </c>
    </row>
    <row r="333" spans="1:16" x14ac:dyDescent="0.45">
      <c r="A333" t="s">
        <v>34</v>
      </c>
      <c r="B333">
        <v>2022</v>
      </c>
      <c r="C333" t="s">
        <v>37</v>
      </c>
      <c r="D333" s="15">
        <v>175.79999999999998</v>
      </c>
      <c r="E333" s="15">
        <v>166.91249999999999</v>
      </c>
      <c r="F333" s="15">
        <v>193.9</v>
      </c>
      <c r="G333" s="15">
        <v>171.06666666666669</v>
      </c>
      <c r="H333" s="15">
        <v>167</v>
      </c>
      <c r="I333" s="15">
        <v>172.2</v>
      </c>
      <c r="J333" s="15">
        <v>164</v>
      </c>
      <c r="K333" s="15">
        <v>174</v>
      </c>
      <c r="L333" s="15">
        <v>162.6</v>
      </c>
      <c r="M333" s="15">
        <v>164.4</v>
      </c>
      <c r="N333" s="15">
        <v>166.9</v>
      </c>
      <c r="O333" s="15">
        <v>167.8</v>
      </c>
      <c r="P333" s="15">
        <v>170.1</v>
      </c>
    </row>
    <row r="334" spans="1:16" x14ac:dyDescent="0.45">
      <c r="A334" t="s">
        <v>33</v>
      </c>
      <c r="B334">
        <v>2022</v>
      </c>
      <c r="C334" t="s">
        <v>37</v>
      </c>
      <c r="D334" s="15">
        <v>182.24</v>
      </c>
      <c r="E334" s="15">
        <v>164.9</v>
      </c>
      <c r="F334" s="15">
        <v>197.1</v>
      </c>
      <c r="G334" s="15">
        <v>163.06666666666666</v>
      </c>
      <c r="H334" s="15">
        <v>167</v>
      </c>
      <c r="I334" s="15">
        <v>170.5</v>
      </c>
      <c r="J334" s="15">
        <v>159.80000000000001</v>
      </c>
      <c r="K334" s="15">
        <v>169</v>
      </c>
      <c r="L334" s="15">
        <v>159.30000000000001</v>
      </c>
      <c r="M334" s="15">
        <v>162.19999999999999</v>
      </c>
      <c r="N334" s="15">
        <v>164</v>
      </c>
      <c r="O334" s="15">
        <v>165.75</v>
      </c>
      <c r="P334" s="15">
        <v>169.2</v>
      </c>
    </row>
    <row r="335" spans="1:16" x14ac:dyDescent="0.45">
      <c r="A335" t="s">
        <v>30</v>
      </c>
      <c r="B335">
        <v>2022</v>
      </c>
      <c r="C335" t="s">
        <v>38</v>
      </c>
      <c r="D335" s="15">
        <v>173.82</v>
      </c>
      <c r="E335" s="15">
        <v>169.71250000000001</v>
      </c>
      <c r="F335" s="15">
        <v>192.9</v>
      </c>
      <c r="G335" s="15">
        <v>178.5</v>
      </c>
      <c r="H335" s="15">
        <v>167.5</v>
      </c>
      <c r="I335" s="15">
        <v>175.3</v>
      </c>
      <c r="J335" s="15">
        <v>168.9</v>
      </c>
      <c r="K335" s="15">
        <v>177.7</v>
      </c>
      <c r="L335" s="15">
        <v>167.1</v>
      </c>
      <c r="M335" s="15">
        <v>167.6</v>
      </c>
      <c r="N335" s="15">
        <v>171.8</v>
      </c>
      <c r="O335" s="15">
        <v>169.7</v>
      </c>
      <c r="P335" s="15">
        <v>172.5</v>
      </c>
    </row>
    <row r="336" spans="1:16" x14ac:dyDescent="0.45">
      <c r="A336" t="s">
        <v>34</v>
      </c>
      <c r="B336">
        <v>2022</v>
      </c>
      <c r="C336" t="s">
        <v>38</v>
      </c>
      <c r="D336" s="15">
        <v>178.04</v>
      </c>
      <c r="E336" s="15">
        <v>168.58750000000001</v>
      </c>
      <c r="F336" s="15">
        <v>194.1</v>
      </c>
      <c r="G336" s="15">
        <v>172.86666666666667</v>
      </c>
      <c r="H336" s="15">
        <v>167.5</v>
      </c>
      <c r="I336" s="15">
        <v>174.6</v>
      </c>
      <c r="J336" s="15">
        <v>165.2</v>
      </c>
      <c r="K336" s="15">
        <v>174.8</v>
      </c>
      <c r="L336" s="15">
        <v>163</v>
      </c>
      <c r="M336" s="15">
        <v>165.1</v>
      </c>
      <c r="N336" s="15">
        <v>167.9</v>
      </c>
      <c r="O336" s="15">
        <v>167.95</v>
      </c>
      <c r="P336" s="15">
        <v>171.7</v>
      </c>
    </row>
    <row r="337" spans="1:16" x14ac:dyDescent="0.45">
      <c r="A337" t="s">
        <v>33</v>
      </c>
      <c r="B337">
        <v>2022</v>
      </c>
      <c r="C337" t="s">
        <v>38</v>
      </c>
      <c r="D337" s="15">
        <v>185.68</v>
      </c>
      <c r="E337" s="15">
        <v>166.72499999999999</v>
      </c>
      <c r="F337" s="15">
        <v>197.5</v>
      </c>
      <c r="G337" s="15">
        <v>164.56666666666666</v>
      </c>
      <c r="H337" s="15">
        <v>167.5</v>
      </c>
      <c r="I337" s="15">
        <v>173.5</v>
      </c>
      <c r="J337" s="15">
        <v>161.1</v>
      </c>
      <c r="K337" s="15">
        <v>170.1</v>
      </c>
      <c r="L337" s="15">
        <v>159.4</v>
      </c>
      <c r="M337" s="15">
        <v>163.19999999999999</v>
      </c>
      <c r="N337" s="15">
        <v>165.2</v>
      </c>
      <c r="O337" s="15">
        <v>166</v>
      </c>
      <c r="P337" s="15">
        <v>170.8</v>
      </c>
    </row>
    <row r="338" spans="1:16" x14ac:dyDescent="0.45">
      <c r="A338" t="s">
        <v>30</v>
      </c>
      <c r="B338">
        <v>2022</v>
      </c>
      <c r="C338" t="s">
        <v>39</v>
      </c>
      <c r="D338" s="15">
        <v>177.05999999999997</v>
      </c>
      <c r="E338" s="15">
        <v>170.37500000000003</v>
      </c>
      <c r="F338" s="15">
        <v>192.9</v>
      </c>
      <c r="G338" s="15">
        <v>179.93333333333331</v>
      </c>
      <c r="H338" s="15">
        <v>166.8</v>
      </c>
      <c r="I338" s="15">
        <v>176.7</v>
      </c>
      <c r="J338" s="15">
        <v>170.3</v>
      </c>
      <c r="K338" s="15">
        <v>178.2</v>
      </c>
      <c r="L338" s="15">
        <v>165.5</v>
      </c>
      <c r="M338" s="15">
        <v>168</v>
      </c>
      <c r="N338" s="15">
        <v>172.6</v>
      </c>
      <c r="O338" s="15">
        <v>170.25</v>
      </c>
      <c r="P338" s="15">
        <v>173.6</v>
      </c>
    </row>
    <row r="339" spans="1:16" x14ac:dyDescent="0.45">
      <c r="A339" t="s">
        <v>34</v>
      </c>
      <c r="B339">
        <v>2022</v>
      </c>
      <c r="C339" t="s">
        <v>39</v>
      </c>
      <c r="D339" s="15">
        <v>181.6</v>
      </c>
      <c r="E339" s="15">
        <v>169.23750000000001</v>
      </c>
      <c r="F339" s="15">
        <v>194.3</v>
      </c>
      <c r="G339" s="15">
        <v>174.33333333333334</v>
      </c>
      <c r="H339" s="15">
        <v>166.8</v>
      </c>
      <c r="I339" s="15">
        <v>176</v>
      </c>
      <c r="J339" s="15">
        <v>166.4</v>
      </c>
      <c r="K339" s="15">
        <v>175.4</v>
      </c>
      <c r="L339" s="15">
        <v>161.1</v>
      </c>
      <c r="M339" s="15">
        <v>165.8</v>
      </c>
      <c r="N339" s="15">
        <v>169</v>
      </c>
      <c r="O339" s="15">
        <v>168.45</v>
      </c>
      <c r="P339" s="15">
        <v>172.6</v>
      </c>
    </row>
    <row r="340" spans="1:16" x14ac:dyDescent="0.45">
      <c r="A340" t="s">
        <v>33</v>
      </c>
      <c r="B340">
        <v>2022</v>
      </c>
      <c r="C340" t="s">
        <v>39</v>
      </c>
      <c r="D340" s="15">
        <v>189.64000000000001</v>
      </c>
      <c r="E340" s="15">
        <v>167.41249999999999</v>
      </c>
      <c r="F340" s="15">
        <v>198.3</v>
      </c>
      <c r="G340" s="15">
        <v>166.13333333333333</v>
      </c>
      <c r="H340" s="15">
        <v>166.8</v>
      </c>
      <c r="I340" s="15">
        <v>174.9</v>
      </c>
      <c r="J340" s="15">
        <v>162.1</v>
      </c>
      <c r="K340" s="15">
        <v>170.9</v>
      </c>
      <c r="L340" s="15">
        <v>157.19999999999999</v>
      </c>
      <c r="M340" s="15">
        <v>164.1</v>
      </c>
      <c r="N340" s="15">
        <v>166.5</v>
      </c>
      <c r="O340" s="15">
        <v>166.5</v>
      </c>
      <c r="P340" s="15">
        <v>171.4</v>
      </c>
    </row>
    <row r="341" spans="1:16" x14ac:dyDescent="0.45">
      <c r="A341" t="s">
        <v>30</v>
      </c>
      <c r="B341">
        <v>2022</v>
      </c>
      <c r="C341" t="s">
        <v>40</v>
      </c>
      <c r="D341" s="15">
        <v>177.92000000000002</v>
      </c>
      <c r="E341" s="15">
        <v>170.36249999999998</v>
      </c>
      <c r="F341" s="15">
        <v>193.2</v>
      </c>
      <c r="G341" s="15">
        <v>181.33333333333334</v>
      </c>
      <c r="H341" s="15">
        <v>167.8</v>
      </c>
      <c r="I341" s="15">
        <v>179.6</v>
      </c>
      <c r="J341" s="15">
        <v>171.3</v>
      </c>
      <c r="K341" s="15">
        <v>178.8</v>
      </c>
      <c r="L341" s="15">
        <v>166.3</v>
      </c>
      <c r="M341" s="15">
        <v>168.6</v>
      </c>
      <c r="N341" s="15">
        <v>174.7</v>
      </c>
      <c r="O341" s="15">
        <v>170.75</v>
      </c>
      <c r="P341" s="15">
        <v>174.3</v>
      </c>
    </row>
    <row r="342" spans="1:16" x14ac:dyDescent="0.45">
      <c r="A342" t="s">
        <v>34</v>
      </c>
      <c r="B342">
        <v>2022</v>
      </c>
      <c r="C342" t="s">
        <v>40</v>
      </c>
      <c r="D342" s="15">
        <v>182.22</v>
      </c>
      <c r="E342" s="15">
        <v>169.4</v>
      </c>
      <c r="F342" s="15">
        <v>194.6</v>
      </c>
      <c r="G342" s="15">
        <v>175.63333333333335</v>
      </c>
      <c r="H342" s="15">
        <v>167.8</v>
      </c>
      <c r="I342" s="15">
        <v>179.6</v>
      </c>
      <c r="J342" s="15">
        <v>167.4</v>
      </c>
      <c r="K342" s="15">
        <v>176.1</v>
      </c>
      <c r="L342" s="15">
        <v>161.6</v>
      </c>
      <c r="M342" s="15">
        <v>166.3</v>
      </c>
      <c r="N342" s="15">
        <v>171.4</v>
      </c>
      <c r="O342" s="15">
        <v>169.05</v>
      </c>
      <c r="P342" s="15">
        <v>173.4</v>
      </c>
    </row>
    <row r="343" spans="1:16" x14ac:dyDescent="0.45">
      <c r="A343" t="s">
        <v>33</v>
      </c>
      <c r="B343">
        <v>2022</v>
      </c>
      <c r="C343" t="s">
        <v>40</v>
      </c>
      <c r="D343" s="15">
        <v>189.76000000000002</v>
      </c>
      <c r="E343" s="15">
        <v>167.85000000000002</v>
      </c>
      <c r="F343" s="15">
        <v>198.6</v>
      </c>
      <c r="G343" s="15">
        <v>167.33333333333334</v>
      </c>
      <c r="H343" s="15">
        <v>167.8</v>
      </c>
      <c r="I343" s="15">
        <v>179.5</v>
      </c>
      <c r="J343" s="15">
        <v>163.1</v>
      </c>
      <c r="K343" s="15">
        <v>171.7</v>
      </c>
      <c r="L343" s="15">
        <v>157.4</v>
      </c>
      <c r="M343" s="15">
        <v>164.6</v>
      </c>
      <c r="N343" s="15">
        <v>169.1</v>
      </c>
      <c r="O343" s="15">
        <v>167.25</v>
      </c>
      <c r="P343" s="15">
        <v>172.3</v>
      </c>
    </row>
    <row r="344" spans="1:16" x14ac:dyDescent="0.45">
      <c r="A344" t="s">
        <v>30</v>
      </c>
      <c r="B344">
        <v>2022</v>
      </c>
      <c r="C344" t="s">
        <v>41</v>
      </c>
      <c r="D344" s="15">
        <v>176.51999999999998</v>
      </c>
      <c r="E344" s="15">
        <v>171.65000000000003</v>
      </c>
      <c r="F344" s="15">
        <v>193.7</v>
      </c>
      <c r="G344" s="15">
        <v>182.63333333333333</v>
      </c>
      <c r="H344" s="15">
        <v>169</v>
      </c>
      <c r="I344" s="15">
        <v>179.1</v>
      </c>
      <c r="J344" s="15">
        <v>172.3</v>
      </c>
      <c r="K344" s="15">
        <v>179.4</v>
      </c>
      <c r="L344" s="15">
        <v>166.6</v>
      </c>
      <c r="M344" s="15">
        <v>169.3</v>
      </c>
      <c r="N344" s="15">
        <v>175.7</v>
      </c>
      <c r="O344" s="15">
        <v>171.85</v>
      </c>
      <c r="P344" s="15">
        <v>175.3</v>
      </c>
    </row>
    <row r="345" spans="1:16" x14ac:dyDescent="0.45">
      <c r="A345" t="s">
        <v>34</v>
      </c>
      <c r="B345">
        <v>2022</v>
      </c>
      <c r="C345" t="s">
        <v>41</v>
      </c>
      <c r="D345" s="15">
        <v>180.68</v>
      </c>
      <c r="E345" s="15">
        <v>170.72499999999999</v>
      </c>
      <c r="F345" s="15">
        <v>195</v>
      </c>
      <c r="G345" s="15">
        <v>176.9</v>
      </c>
      <c r="H345" s="15">
        <v>169</v>
      </c>
      <c r="I345" s="15">
        <v>178.8</v>
      </c>
      <c r="J345" s="15">
        <v>168.5</v>
      </c>
      <c r="K345" s="15">
        <v>176.8</v>
      </c>
      <c r="L345" s="15">
        <v>161.9</v>
      </c>
      <c r="M345" s="15">
        <v>166.9</v>
      </c>
      <c r="N345" s="15">
        <v>172.3</v>
      </c>
      <c r="O345" s="15">
        <v>170.14999999999998</v>
      </c>
      <c r="P345" s="15">
        <v>174.3</v>
      </c>
    </row>
    <row r="346" spans="1:16" x14ac:dyDescent="0.45">
      <c r="A346" t="s">
        <v>33</v>
      </c>
      <c r="B346">
        <v>2022</v>
      </c>
      <c r="C346" t="s">
        <v>41</v>
      </c>
      <c r="D346" s="15">
        <v>188.02</v>
      </c>
      <c r="E346" s="15">
        <v>169.20000000000002</v>
      </c>
      <c r="F346" s="15">
        <v>198.7</v>
      </c>
      <c r="G346" s="15">
        <v>168.43333333333331</v>
      </c>
      <c r="H346" s="15">
        <v>169</v>
      </c>
      <c r="I346" s="15">
        <v>178.4</v>
      </c>
      <c r="J346" s="15">
        <v>164.2</v>
      </c>
      <c r="K346" s="15">
        <v>172.6</v>
      </c>
      <c r="L346" s="15">
        <v>157.69999999999999</v>
      </c>
      <c r="M346" s="15">
        <v>165.1</v>
      </c>
      <c r="N346" s="15">
        <v>169.9</v>
      </c>
      <c r="O346" s="15">
        <v>168.4</v>
      </c>
      <c r="P346" s="15">
        <v>173.1</v>
      </c>
    </row>
    <row r="347" spans="1:16" x14ac:dyDescent="0.45">
      <c r="A347" t="s">
        <v>30</v>
      </c>
      <c r="B347">
        <v>2022</v>
      </c>
      <c r="C347" t="s">
        <v>42</v>
      </c>
      <c r="D347" s="15">
        <v>177.23999999999998</v>
      </c>
      <c r="E347" s="15">
        <v>172.7</v>
      </c>
      <c r="F347" s="15">
        <v>194.5</v>
      </c>
      <c r="G347" s="15">
        <v>184.16666666666666</v>
      </c>
      <c r="H347" s="15">
        <v>169.5</v>
      </c>
      <c r="I347" s="15">
        <v>179.7</v>
      </c>
      <c r="J347" s="15">
        <v>173.6</v>
      </c>
      <c r="K347" s="15">
        <v>180.2</v>
      </c>
      <c r="L347" s="15">
        <v>166.9</v>
      </c>
      <c r="M347" s="15">
        <v>170</v>
      </c>
      <c r="N347" s="15">
        <v>176.2</v>
      </c>
      <c r="O347" s="15">
        <v>171.95</v>
      </c>
      <c r="P347" s="15">
        <v>176.4</v>
      </c>
    </row>
    <row r="348" spans="1:16" x14ac:dyDescent="0.45">
      <c r="A348" t="s">
        <v>34</v>
      </c>
      <c r="B348">
        <v>2022</v>
      </c>
      <c r="C348" t="s">
        <v>42</v>
      </c>
      <c r="D348" s="15">
        <v>181.21999999999997</v>
      </c>
      <c r="E348" s="15">
        <v>171.85</v>
      </c>
      <c r="F348" s="15">
        <v>195.9</v>
      </c>
      <c r="G348" s="15">
        <v>178.36666666666667</v>
      </c>
      <c r="H348" s="15">
        <v>169.5</v>
      </c>
      <c r="I348" s="15">
        <v>179.5</v>
      </c>
      <c r="J348" s="15">
        <v>169.5</v>
      </c>
      <c r="K348" s="15">
        <v>177.8</v>
      </c>
      <c r="L348" s="15">
        <v>162.30000000000001</v>
      </c>
      <c r="M348" s="15">
        <v>167.6</v>
      </c>
      <c r="N348" s="15">
        <v>173.1</v>
      </c>
      <c r="O348" s="15">
        <v>170.3</v>
      </c>
      <c r="P348" s="15">
        <v>175.3</v>
      </c>
    </row>
    <row r="349" spans="1:16" x14ac:dyDescent="0.45">
      <c r="A349" t="s">
        <v>33</v>
      </c>
      <c r="B349">
        <v>2022</v>
      </c>
      <c r="C349" t="s">
        <v>42</v>
      </c>
      <c r="D349" s="15">
        <v>188.60000000000002</v>
      </c>
      <c r="E349" s="15">
        <v>170.42500000000001</v>
      </c>
      <c r="F349" s="15">
        <v>199.7</v>
      </c>
      <c r="G349" s="15">
        <v>169.9</v>
      </c>
      <c r="H349" s="15">
        <v>169.5</v>
      </c>
      <c r="I349" s="15">
        <v>179.2</v>
      </c>
      <c r="J349" s="15">
        <v>165</v>
      </c>
      <c r="K349" s="15">
        <v>173.8</v>
      </c>
      <c r="L349" s="15">
        <v>158.19999999999999</v>
      </c>
      <c r="M349" s="15">
        <v>165.8</v>
      </c>
      <c r="N349" s="15">
        <v>170.9</v>
      </c>
      <c r="O349" s="15">
        <v>168.6</v>
      </c>
      <c r="P349" s="15">
        <v>174.1</v>
      </c>
    </row>
    <row r="350" spans="1:16" x14ac:dyDescent="0.45">
      <c r="A350" t="s">
        <v>30</v>
      </c>
      <c r="B350">
        <v>2022</v>
      </c>
      <c r="C350" t="s">
        <v>43</v>
      </c>
      <c r="D350" s="15">
        <v>179.39999999999998</v>
      </c>
      <c r="E350" s="15">
        <v>173.4375</v>
      </c>
      <c r="F350" s="15">
        <v>194.9</v>
      </c>
      <c r="G350" s="15">
        <v>185.46666666666667</v>
      </c>
      <c r="H350" s="15">
        <v>171.2</v>
      </c>
      <c r="I350" s="15">
        <v>180.8</v>
      </c>
      <c r="J350" s="15">
        <v>174.4</v>
      </c>
      <c r="K350" s="15">
        <v>181.2</v>
      </c>
      <c r="L350" s="15">
        <v>167.4</v>
      </c>
      <c r="M350" s="15">
        <v>170.6</v>
      </c>
      <c r="N350" s="15">
        <v>176.5</v>
      </c>
      <c r="O350" s="15">
        <v>172.95</v>
      </c>
      <c r="P350" s="15">
        <v>177.9</v>
      </c>
    </row>
    <row r="351" spans="1:16" x14ac:dyDescent="0.45">
      <c r="A351" t="s">
        <v>34</v>
      </c>
      <c r="B351">
        <v>2022</v>
      </c>
      <c r="C351" t="s">
        <v>43</v>
      </c>
      <c r="D351" s="15">
        <v>183.23999999999998</v>
      </c>
      <c r="E351" s="15">
        <v>172.63749999999999</v>
      </c>
      <c r="F351" s="15">
        <v>196.3</v>
      </c>
      <c r="G351" s="15">
        <v>179.4</v>
      </c>
      <c r="H351" s="15">
        <v>171.2</v>
      </c>
      <c r="I351" s="15">
        <v>180.5</v>
      </c>
      <c r="J351" s="15">
        <v>170.4</v>
      </c>
      <c r="K351" s="15">
        <v>178.7</v>
      </c>
      <c r="L351" s="15">
        <v>162.9</v>
      </c>
      <c r="M351" s="15">
        <v>168.2</v>
      </c>
      <c r="N351" s="15">
        <v>173.4</v>
      </c>
      <c r="O351" s="15">
        <v>171.3</v>
      </c>
      <c r="P351" s="15">
        <v>176.7</v>
      </c>
    </row>
    <row r="352" spans="1:16" x14ac:dyDescent="0.45">
      <c r="A352" t="s">
        <v>33</v>
      </c>
      <c r="B352">
        <v>2022</v>
      </c>
      <c r="C352" t="s">
        <v>43</v>
      </c>
      <c r="D352" s="15">
        <v>190.42000000000002</v>
      </c>
      <c r="E352" s="15">
        <v>171.27500000000001</v>
      </c>
      <c r="F352" s="15">
        <v>200.1</v>
      </c>
      <c r="G352" s="15">
        <v>170.56666666666669</v>
      </c>
      <c r="H352" s="15">
        <v>171.2</v>
      </c>
      <c r="I352" s="15">
        <v>180</v>
      </c>
      <c r="J352" s="15">
        <v>166</v>
      </c>
      <c r="K352" s="15">
        <v>174.7</v>
      </c>
      <c r="L352" s="15">
        <v>158.80000000000001</v>
      </c>
      <c r="M352" s="15">
        <v>166.3</v>
      </c>
      <c r="N352" s="15">
        <v>171.2</v>
      </c>
      <c r="O352" s="15">
        <v>169.55</v>
      </c>
      <c r="P352" s="15">
        <v>175.3</v>
      </c>
    </row>
    <row r="353" spans="1:16" x14ac:dyDescent="0.45">
      <c r="A353" t="s">
        <v>30</v>
      </c>
      <c r="B353">
        <v>2022</v>
      </c>
      <c r="C353" t="s">
        <v>45</v>
      </c>
      <c r="D353" s="15">
        <v>178.08</v>
      </c>
      <c r="E353" s="15">
        <v>174.66249999999999</v>
      </c>
      <c r="F353" s="15">
        <v>195.5</v>
      </c>
      <c r="G353" s="15">
        <v>186.43333333333331</v>
      </c>
      <c r="H353" s="15">
        <v>171.8</v>
      </c>
      <c r="I353" s="15">
        <v>181.9</v>
      </c>
      <c r="J353" s="15">
        <v>175.5</v>
      </c>
      <c r="K353" s="15">
        <v>182.3</v>
      </c>
      <c r="L353" s="15">
        <v>167.5</v>
      </c>
      <c r="M353" s="15">
        <v>170.8</v>
      </c>
      <c r="N353" s="15">
        <v>176.9</v>
      </c>
      <c r="O353" s="15">
        <v>174</v>
      </c>
      <c r="P353" s="15">
        <v>177.8</v>
      </c>
    </row>
    <row r="354" spans="1:16" x14ac:dyDescent="0.45">
      <c r="A354" t="s">
        <v>34</v>
      </c>
      <c r="B354">
        <v>2022</v>
      </c>
      <c r="C354" t="s">
        <v>45</v>
      </c>
      <c r="D354" s="15">
        <v>181.38000000000002</v>
      </c>
      <c r="E354" s="15">
        <v>173.73749999999998</v>
      </c>
      <c r="F354" s="15">
        <v>196.9</v>
      </c>
      <c r="G354" s="15">
        <v>180.46666666666667</v>
      </c>
      <c r="H354" s="15">
        <v>171.8</v>
      </c>
      <c r="I354" s="15">
        <v>181.3</v>
      </c>
      <c r="J354" s="15">
        <v>171.4</v>
      </c>
      <c r="K354" s="15">
        <v>179.8</v>
      </c>
      <c r="L354" s="15">
        <v>163</v>
      </c>
      <c r="M354" s="15">
        <v>168.5</v>
      </c>
      <c r="N354" s="15">
        <v>173.7</v>
      </c>
      <c r="O354" s="15">
        <v>172.35</v>
      </c>
      <c r="P354" s="15">
        <v>176.5</v>
      </c>
    </row>
    <row r="355" spans="1:16" x14ac:dyDescent="0.45">
      <c r="A355" t="s">
        <v>33</v>
      </c>
      <c r="B355">
        <v>2022</v>
      </c>
      <c r="C355" t="s">
        <v>45</v>
      </c>
      <c r="D355" s="15">
        <v>187.4</v>
      </c>
      <c r="E355" s="15">
        <v>172.17499999999998</v>
      </c>
      <c r="F355" s="15">
        <v>200.6</v>
      </c>
      <c r="G355" s="15">
        <v>171.63333333333333</v>
      </c>
      <c r="H355" s="15">
        <v>171.8</v>
      </c>
      <c r="I355" s="15">
        <v>180.3</v>
      </c>
      <c r="J355" s="15">
        <v>166.9</v>
      </c>
      <c r="K355" s="15">
        <v>175.8</v>
      </c>
      <c r="L355" s="15">
        <v>158.9</v>
      </c>
      <c r="M355" s="15">
        <v>166.7</v>
      </c>
      <c r="N355" s="15">
        <v>171.5</v>
      </c>
      <c r="O355" s="15">
        <v>170.60000000000002</v>
      </c>
      <c r="P355" s="15">
        <v>174.1</v>
      </c>
    </row>
    <row r="356" spans="1:16" x14ac:dyDescent="0.45">
      <c r="A356" t="s">
        <v>30</v>
      </c>
      <c r="B356">
        <v>2022</v>
      </c>
      <c r="C356" t="s">
        <v>46</v>
      </c>
      <c r="D356" s="15">
        <v>175.26000000000002</v>
      </c>
      <c r="E356" s="15">
        <v>175.10000000000002</v>
      </c>
      <c r="F356" s="15">
        <v>195.9</v>
      </c>
      <c r="G356" s="15">
        <v>187.26666666666665</v>
      </c>
      <c r="H356" s="15">
        <v>170.7</v>
      </c>
      <c r="I356" s="15">
        <v>182.8</v>
      </c>
      <c r="J356" s="15">
        <v>176.4</v>
      </c>
      <c r="K356" s="15">
        <v>183.5</v>
      </c>
      <c r="L356" s="15">
        <v>167.8</v>
      </c>
      <c r="M356" s="15">
        <v>171.2</v>
      </c>
      <c r="N356" s="15">
        <v>177.3</v>
      </c>
      <c r="O356" s="15">
        <v>175.6</v>
      </c>
      <c r="P356" s="15">
        <v>177.1</v>
      </c>
    </row>
    <row r="357" spans="1:16" x14ac:dyDescent="0.45">
      <c r="A357" t="s">
        <v>34</v>
      </c>
      <c r="B357">
        <v>2022</v>
      </c>
      <c r="C357" t="s">
        <v>46</v>
      </c>
      <c r="D357" s="15">
        <v>178.14000000000001</v>
      </c>
      <c r="E357" s="15">
        <v>174.08750000000001</v>
      </c>
      <c r="F357" s="15">
        <v>197.3</v>
      </c>
      <c r="G357" s="15">
        <v>181.33333333333334</v>
      </c>
      <c r="H357" s="15">
        <v>170.7</v>
      </c>
      <c r="I357" s="15">
        <v>182</v>
      </c>
      <c r="J357" s="15">
        <v>172.1</v>
      </c>
      <c r="K357" s="15">
        <v>181.1</v>
      </c>
      <c r="L357" s="15">
        <v>163.4</v>
      </c>
      <c r="M357" s="15">
        <v>168.9</v>
      </c>
      <c r="N357" s="15">
        <v>174.1</v>
      </c>
      <c r="O357" s="15">
        <v>173.9</v>
      </c>
      <c r="P357" s="15">
        <v>175.7</v>
      </c>
    </row>
    <row r="358" spans="1:16" x14ac:dyDescent="0.45">
      <c r="A358" t="s">
        <v>33</v>
      </c>
      <c r="B358">
        <v>2022</v>
      </c>
      <c r="C358" t="s">
        <v>46</v>
      </c>
      <c r="D358" s="15">
        <v>183.38</v>
      </c>
      <c r="E358" s="15">
        <v>172.36249999999998</v>
      </c>
      <c r="F358" s="15">
        <v>201.1</v>
      </c>
      <c r="G358" s="15">
        <v>172.63333333333333</v>
      </c>
      <c r="H358" s="15">
        <v>170.7</v>
      </c>
      <c r="I358" s="15">
        <v>180.6</v>
      </c>
      <c r="J358" s="15">
        <v>167.3</v>
      </c>
      <c r="K358" s="15">
        <v>177.2</v>
      </c>
      <c r="L358" s="15">
        <v>159.4</v>
      </c>
      <c r="M358" s="15">
        <v>167.1</v>
      </c>
      <c r="N358" s="15">
        <v>171.8</v>
      </c>
      <c r="O358" s="15">
        <v>172.1</v>
      </c>
      <c r="P358" s="15">
        <v>174.1</v>
      </c>
    </row>
    <row r="359" spans="1:16" x14ac:dyDescent="0.45">
      <c r="A359" t="s">
        <v>30</v>
      </c>
      <c r="B359">
        <v>2023</v>
      </c>
      <c r="C359" t="s">
        <v>31</v>
      </c>
      <c r="D359" s="15">
        <v>174.94</v>
      </c>
      <c r="E359" s="15">
        <v>176.0625</v>
      </c>
      <c r="F359" s="15">
        <v>196.9</v>
      </c>
      <c r="G359" s="15">
        <v>187.96666666666667</v>
      </c>
      <c r="H359" s="15">
        <v>172.1</v>
      </c>
      <c r="I359" s="15">
        <v>183.2</v>
      </c>
      <c r="J359" s="15">
        <v>177.2</v>
      </c>
      <c r="K359" s="15">
        <v>184.7</v>
      </c>
      <c r="L359" s="15">
        <v>168.2</v>
      </c>
      <c r="M359" s="15">
        <v>171.8</v>
      </c>
      <c r="N359" s="15">
        <v>177.8</v>
      </c>
      <c r="O359" s="15">
        <v>177.45</v>
      </c>
      <c r="P359" s="15">
        <v>177.8</v>
      </c>
    </row>
    <row r="360" spans="1:16" x14ac:dyDescent="0.45">
      <c r="A360" t="s">
        <v>34</v>
      </c>
      <c r="B360">
        <v>2023</v>
      </c>
      <c r="C360" t="s">
        <v>31</v>
      </c>
      <c r="D360" s="15">
        <v>178.4</v>
      </c>
      <c r="E360" s="15">
        <v>175.08750000000001</v>
      </c>
      <c r="F360" s="15">
        <v>198.2</v>
      </c>
      <c r="G360" s="15">
        <v>182.1</v>
      </c>
      <c r="H360" s="15">
        <v>172.1</v>
      </c>
      <c r="I360" s="15">
        <v>182</v>
      </c>
      <c r="J360" s="15">
        <v>172.9</v>
      </c>
      <c r="K360" s="15">
        <v>182.3</v>
      </c>
      <c r="L360" s="15">
        <v>163.6</v>
      </c>
      <c r="M360" s="15">
        <v>169.5</v>
      </c>
      <c r="N360" s="15">
        <v>174.3</v>
      </c>
      <c r="O360" s="15">
        <v>175.7</v>
      </c>
      <c r="P360" s="15">
        <v>176.5</v>
      </c>
    </row>
    <row r="361" spans="1:16" x14ac:dyDescent="0.45">
      <c r="A361" t="s">
        <v>33</v>
      </c>
      <c r="B361">
        <v>2023</v>
      </c>
      <c r="C361" t="s">
        <v>31</v>
      </c>
      <c r="D361" s="15">
        <v>184.64000000000001</v>
      </c>
      <c r="E361" s="15">
        <v>173.375</v>
      </c>
      <c r="F361" s="15">
        <v>201.6</v>
      </c>
      <c r="G361" s="15">
        <v>173.53333333333333</v>
      </c>
      <c r="H361" s="15">
        <v>172.1</v>
      </c>
      <c r="I361" s="15">
        <v>180.1</v>
      </c>
      <c r="J361" s="15">
        <v>168</v>
      </c>
      <c r="K361" s="15">
        <v>178.5</v>
      </c>
      <c r="L361" s="15">
        <v>159.5</v>
      </c>
      <c r="M361" s="15">
        <v>167.8</v>
      </c>
      <c r="N361" s="15">
        <v>171.8</v>
      </c>
      <c r="O361" s="15">
        <v>173.85000000000002</v>
      </c>
      <c r="P361" s="15">
        <v>174.9</v>
      </c>
    </row>
    <row r="362" spans="1:16" x14ac:dyDescent="0.45">
      <c r="A362" t="s">
        <v>30</v>
      </c>
      <c r="B362">
        <v>2023</v>
      </c>
      <c r="C362" t="s">
        <v>35</v>
      </c>
      <c r="D362" s="15">
        <v>172.83999999999997</v>
      </c>
      <c r="E362" s="15">
        <v>175.1875</v>
      </c>
      <c r="F362" s="15">
        <v>198.3</v>
      </c>
      <c r="G362" s="15">
        <v>188.86666666666667</v>
      </c>
      <c r="H362" s="15">
        <v>173.5</v>
      </c>
      <c r="I362" s="15">
        <v>181.6</v>
      </c>
      <c r="J362" s="15">
        <v>178.6</v>
      </c>
      <c r="K362" s="15">
        <v>186.6</v>
      </c>
      <c r="L362" s="15">
        <v>169</v>
      </c>
      <c r="M362" s="15">
        <v>172.8</v>
      </c>
      <c r="N362" s="15">
        <v>178.5</v>
      </c>
      <c r="O362" s="15">
        <v>179.3</v>
      </c>
      <c r="P362" s="15">
        <v>178</v>
      </c>
    </row>
    <row r="363" spans="1:16" x14ac:dyDescent="0.45">
      <c r="A363" t="s">
        <v>34</v>
      </c>
      <c r="B363">
        <v>2023</v>
      </c>
      <c r="C363" t="s">
        <v>35</v>
      </c>
      <c r="D363" s="15">
        <v>176.47999999999996</v>
      </c>
      <c r="E363" s="15">
        <v>174.58750000000001</v>
      </c>
      <c r="F363" s="15">
        <v>199.5</v>
      </c>
      <c r="G363" s="15">
        <v>183.33333333333334</v>
      </c>
      <c r="H363" s="15">
        <v>173.5</v>
      </c>
      <c r="I363" s="15">
        <v>182.1</v>
      </c>
      <c r="J363" s="15">
        <v>174.2</v>
      </c>
      <c r="K363" s="15">
        <v>184.4</v>
      </c>
      <c r="L363" s="15">
        <v>164.2</v>
      </c>
      <c r="M363" s="15">
        <v>170.3</v>
      </c>
      <c r="N363" s="15">
        <v>175</v>
      </c>
      <c r="O363" s="15">
        <v>177.55</v>
      </c>
      <c r="P363" s="15">
        <v>177.2</v>
      </c>
    </row>
    <row r="364" spans="1:16" x14ac:dyDescent="0.45">
      <c r="A364" t="s">
        <v>33</v>
      </c>
      <c r="B364">
        <v>2023</v>
      </c>
      <c r="C364" t="s">
        <v>35</v>
      </c>
      <c r="D364" s="15">
        <v>183.04</v>
      </c>
      <c r="E364" s="15">
        <v>173.5</v>
      </c>
      <c r="F364" s="15">
        <v>202.7</v>
      </c>
      <c r="G364" s="15">
        <v>175.16666666666666</v>
      </c>
      <c r="H364" s="15">
        <v>173.5</v>
      </c>
      <c r="I364" s="15">
        <v>182.8</v>
      </c>
      <c r="J364" s="15">
        <v>169.2</v>
      </c>
      <c r="K364" s="15">
        <v>180.8</v>
      </c>
      <c r="L364" s="15">
        <v>159.80000000000001</v>
      </c>
      <c r="M364" s="15">
        <v>168.4</v>
      </c>
      <c r="N364" s="15">
        <v>172.5</v>
      </c>
      <c r="O364" s="15">
        <v>175.7</v>
      </c>
      <c r="P364" s="15">
        <v>176.3</v>
      </c>
    </row>
    <row r="365" spans="1:16" x14ac:dyDescent="0.45">
      <c r="A365" t="s">
        <v>30</v>
      </c>
      <c r="B365">
        <v>2023</v>
      </c>
      <c r="C365" t="s">
        <v>36</v>
      </c>
      <c r="D365" s="15">
        <v>172.83999999999997</v>
      </c>
      <c r="E365" s="15">
        <v>175.20000000000002</v>
      </c>
      <c r="F365" s="15">
        <v>198.4</v>
      </c>
      <c r="G365" s="15">
        <v>188.86666666666667</v>
      </c>
      <c r="H365" s="15">
        <v>173.5</v>
      </c>
      <c r="I365" s="15">
        <v>181.4</v>
      </c>
      <c r="J365" s="15">
        <v>178.6</v>
      </c>
      <c r="K365" s="15">
        <v>186.6</v>
      </c>
      <c r="L365" s="15">
        <v>169</v>
      </c>
      <c r="M365" s="15">
        <v>172.8</v>
      </c>
      <c r="N365" s="15">
        <v>178.5</v>
      </c>
      <c r="O365" s="15">
        <v>179.3</v>
      </c>
      <c r="P365" s="15">
        <v>178</v>
      </c>
    </row>
    <row r="366" spans="1:16" x14ac:dyDescent="0.45">
      <c r="A366" t="s">
        <v>34</v>
      </c>
      <c r="B366">
        <v>2023</v>
      </c>
      <c r="C366" t="s">
        <v>36</v>
      </c>
      <c r="D366" s="15">
        <v>176.5</v>
      </c>
      <c r="E366" s="15">
        <v>174.58750000000001</v>
      </c>
      <c r="F366" s="15">
        <v>199.5</v>
      </c>
      <c r="G366" s="15">
        <v>183.29999999999998</v>
      </c>
      <c r="H366" s="15">
        <v>173.5</v>
      </c>
      <c r="I366" s="15">
        <v>181.9</v>
      </c>
      <c r="J366" s="15">
        <v>174.2</v>
      </c>
      <c r="K366" s="15">
        <v>184.4</v>
      </c>
      <c r="L366" s="15">
        <v>164.2</v>
      </c>
      <c r="M366" s="15">
        <v>170.3</v>
      </c>
      <c r="N366" s="15">
        <v>175</v>
      </c>
      <c r="O366" s="15">
        <v>177.55</v>
      </c>
      <c r="P366" s="15">
        <v>177.2</v>
      </c>
    </row>
    <row r="367" spans="1:16" x14ac:dyDescent="0.45">
      <c r="A367" t="s">
        <v>33</v>
      </c>
      <c r="B367">
        <v>2023</v>
      </c>
      <c r="C367" t="s">
        <v>36</v>
      </c>
      <c r="D367" s="15">
        <v>183.06</v>
      </c>
      <c r="E367" s="15">
        <v>173.51249999999999</v>
      </c>
      <c r="F367" s="15">
        <v>202.7</v>
      </c>
      <c r="G367" s="15">
        <v>175.13333333333333</v>
      </c>
      <c r="H367" s="15">
        <v>173.5</v>
      </c>
      <c r="I367" s="15">
        <v>182.6</v>
      </c>
      <c r="J367" s="15">
        <v>169.2</v>
      </c>
      <c r="K367" s="15">
        <v>180.8</v>
      </c>
      <c r="L367" s="15">
        <v>159.80000000000001</v>
      </c>
      <c r="M367" s="15">
        <v>168.4</v>
      </c>
      <c r="N367" s="15">
        <v>172.5</v>
      </c>
      <c r="O367" s="15">
        <v>175.75</v>
      </c>
      <c r="P367" s="15">
        <v>176.3</v>
      </c>
    </row>
    <row r="368" spans="1:16" x14ac:dyDescent="0.45">
      <c r="A368" t="s">
        <v>30</v>
      </c>
      <c r="B368">
        <v>2023</v>
      </c>
      <c r="C368" t="s">
        <v>37</v>
      </c>
      <c r="D368" s="15">
        <v>173.9</v>
      </c>
      <c r="E368" s="15">
        <v>175.58750000000001</v>
      </c>
      <c r="F368" s="15">
        <v>199.5</v>
      </c>
      <c r="G368" s="15">
        <v>189.4</v>
      </c>
      <c r="H368" s="15">
        <v>175.2</v>
      </c>
      <c r="I368" s="15">
        <v>181.5</v>
      </c>
      <c r="J368" s="15">
        <v>179.1</v>
      </c>
      <c r="K368" s="15">
        <v>187.2</v>
      </c>
      <c r="L368" s="15">
        <v>169.4</v>
      </c>
      <c r="M368" s="15">
        <v>173.2</v>
      </c>
      <c r="N368" s="15">
        <v>179.4</v>
      </c>
      <c r="O368" s="15">
        <v>181.35000000000002</v>
      </c>
      <c r="P368" s="15">
        <v>178.8</v>
      </c>
    </row>
    <row r="369" spans="1:16" x14ac:dyDescent="0.45">
      <c r="A369" t="s">
        <v>34</v>
      </c>
      <c r="B369">
        <v>2023</v>
      </c>
      <c r="C369" t="s">
        <v>37</v>
      </c>
      <c r="D369" s="15">
        <v>177.8</v>
      </c>
      <c r="E369" s="15">
        <v>175.07500000000002</v>
      </c>
      <c r="F369" s="15">
        <v>200.6</v>
      </c>
      <c r="G369" s="15">
        <v>183.93333333333331</v>
      </c>
      <c r="H369" s="15">
        <v>175.2</v>
      </c>
      <c r="I369" s="15">
        <v>181.7</v>
      </c>
      <c r="J369" s="15">
        <v>174.6</v>
      </c>
      <c r="K369" s="15">
        <v>185</v>
      </c>
      <c r="L369" s="15">
        <v>164.5</v>
      </c>
      <c r="M369" s="15">
        <v>170.7</v>
      </c>
      <c r="N369" s="15">
        <v>176.4</v>
      </c>
      <c r="O369" s="15">
        <v>179.5</v>
      </c>
      <c r="P369" s="15">
        <v>178.1</v>
      </c>
    </row>
    <row r="370" spans="1:16" x14ac:dyDescent="0.45">
      <c r="A370" t="s">
        <v>33</v>
      </c>
      <c r="B370">
        <v>2023</v>
      </c>
      <c r="C370" t="s">
        <v>37</v>
      </c>
      <c r="D370" s="15">
        <v>184.8</v>
      </c>
      <c r="E370" s="15">
        <v>174.21250000000001</v>
      </c>
      <c r="F370" s="15">
        <v>203.5</v>
      </c>
      <c r="G370" s="15">
        <v>175.86666666666667</v>
      </c>
      <c r="H370" s="15">
        <v>175.2</v>
      </c>
      <c r="I370" s="15">
        <v>182.1</v>
      </c>
      <c r="J370" s="15">
        <v>169.6</v>
      </c>
      <c r="K370" s="15">
        <v>181.5</v>
      </c>
      <c r="L370" s="15">
        <v>160.1</v>
      </c>
      <c r="M370" s="15">
        <v>168.8</v>
      </c>
      <c r="N370" s="15">
        <v>174.2</v>
      </c>
      <c r="O370" s="15">
        <v>177.65</v>
      </c>
      <c r="P370" s="15">
        <v>177.4</v>
      </c>
    </row>
    <row r="371" spans="1:16" x14ac:dyDescent="0.45">
      <c r="A371" t="s">
        <v>30</v>
      </c>
      <c r="B371">
        <v>2023</v>
      </c>
      <c r="C371" t="s">
        <v>38</v>
      </c>
      <c r="D371" s="15">
        <v>175.96</v>
      </c>
      <c r="E371" s="15">
        <v>176.36249999999998</v>
      </c>
      <c r="F371" s="15">
        <v>199.9</v>
      </c>
      <c r="G371" s="15">
        <v>189.9666666666667</v>
      </c>
      <c r="H371" s="15">
        <v>175.6</v>
      </c>
      <c r="I371" s="15">
        <v>182.5</v>
      </c>
      <c r="J371" s="15">
        <v>179.8</v>
      </c>
      <c r="K371" s="15">
        <v>187.8</v>
      </c>
      <c r="L371" s="15">
        <v>169.7</v>
      </c>
      <c r="M371" s="15">
        <v>173.8</v>
      </c>
      <c r="N371" s="15">
        <v>180.3</v>
      </c>
      <c r="O371" s="15">
        <v>182.2</v>
      </c>
      <c r="P371" s="15">
        <v>179.8</v>
      </c>
    </row>
    <row r="372" spans="1:16" x14ac:dyDescent="0.45">
      <c r="A372" t="s">
        <v>34</v>
      </c>
      <c r="B372">
        <v>2023</v>
      </c>
      <c r="C372" t="s">
        <v>38</v>
      </c>
      <c r="D372" s="15">
        <v>180.04000000000002</v>
      </c>
      <c r="E372" s="15">
        <v>175.83750000000001</v>
      </c>
      <c r="F372" s="15">
        <v>201</v>
      </c>
      <c r="G372" s="15">
        <v>184.4</v>
      </c>
      <c r="H372" s="15">
        <v>175.6</v>
      </c>
      <c r="I372" s="15">
        <v>182.8</v>
      </c>
      <c r="J372" s="15">
        <v>175.2</v>
      </c>
      <c r="K372" s="15">
        <v>185.7</v>
      </c>
      <c r="L372" s="15">
        <v>164.8</v>
      </c>
      <c r="M372" s="15">
        <v>171.2</v>
      </c>
      <c r="N372" s="15">
        <v>177.1</v>
      </c>
      <c r="O372" s="15">
        <v>180.45</v>
      </c>
      <c r="P372" s="15">
        <v>179.1</v>
      </c>
    </row>
    <row r="373" spans="1:16" x14ac:dyDescent="0.45">
      <c r="A373" t="s">
        <v>33</v>
      </c>
      <c r="B373">
        <v>2023</v>
      </c>
      <c r="C373" t="s">
        <v>38</v>
      </c>
      <c r="D373" s="15">
        <v>187.26000000000002</v>
      </c>
      <c r="E373" s="15">
        <v>174.85</v>
      </c>
      <c r="F373" s="15">
        <v>204.2</v>
      </c>
      <c r="G373" s="15">
        <v>176.23333333333335</v>
      </c>
      <c r="H373" s="15">
        <v>175.6</v>
      </c>
      <c r="I373" s="15">
        <v>183.4</v>
      </c>
      <c r="J373" s="15">
        <v>170.1</v>
      </c>
      <c r="K373" s="15">
        <v>182.2</v>
      </c>
      <c r="L373" s="15">
        <v>160.4</v>
      </c>
      <c r="M373" s="15">
        <v>169.2</v>
      </c>
      <c r="N373" s="15">
        <v>174.8</v>
      </c>
      <c r="O373" s="15">
        <v>178.6</v>
      </c>
      <c r="P373" s="15">
        <v>178.2</v>
      </c>
    </row>
  </sheetData>
  <autoFilter ref="A1:P373" xr:uid="{0E14A028-84C8-4CD5-A0F8-825EA5F38FA1}">
    <filterColumn colId="1">
      <filters>
        <filter val="2021"/>
        <filter val="2022"/>
        <filter val="2023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2B5F-E635-41BF-9B51-9BC5DAF95397}">
  <dimension ref="A1:P125"/>
  <sheetViews>
    <sheetView tabSelected="1" workbookViewId="0">
      <selection activeCell="A114" sqref="A114:A125"/>
    </sheetView>
  </sheetViews>
  <sheetFormatPr defaultRowHeight="14.25" x14ac:dyDescent="0.45"/>
  <sheetData>
    <row r="1" spans="1:16" x14ac:dyDescent="0.45">
      <c r="A1" s="2" t="s">
        <v>0</v>
      </c>
      <c r="B1" s="2" t="s">
        <v>1</v>
      </c>
      <c r="C1" s="2" t="s">
        <v>2</v>
      </c>
      <c r="D1" s="2" t="s">
        <v>53</v>
      </c>
      <c r="E1" s="2" t="s">
        <v>54</v>
      </c>
      <c r="F1" s="2" t="s">
        <v>16</v>
      </c>
      <c r="G1" s="2" t="s">
        <v>55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56</v>
      </c>
      <c r="P1" s="2" t="s">
        <v>29</v>
      </c>
    </row>
    <row r="2" spans="1:16" x14ac:dyDescent="0.45">
      <c r="A2" t="s">
        <v>30</v>
      </c>
      <c r="B2">
        <v>2013</v>
      </c>
      <c r="C2" t="s">
        <v>31</v>
      </c>
      <c r="D2" s="15">
        <v>105.01999999999998</v>
      </c>
      <c r="E2" s="15">
        <v>105.825</v>
      </c>
      <c r="F2" s="15">
        <v>105.1</v>
      </c>
      <c r="G2" s="15">
        <v>106.23333333333335</v>
      </c>
      <c r="H2" s="15">
        <v>100.3</v>
      </c>
      <c r="I2" s="15">
        <v>105.5</v>
      </c>
      <c r="J2" s="15">
        <v>104.8</v>
      </c>
      <c r="K2" s="15">
        <v>104</v>
      </c>
      <c r="L2" s="15">
        <v>103.3</v>
      </c>
      <c r="M2" s="15">
        <v>103.4</v>
      </c>
      <c r="N2" s="15">
        <v>103.8</v>
      </c>
      <c r="O2" s="15">
        <v>104.35</v>
      </c>
      <c r="P2" s="15">
        <v>105.1</v>
      </c>
    </row>
    <row r="3" spans="1:16" x14ac:dyDescent="0.45">
      <c r="A3" t="s">
        <v>30</v>
      </c>
      <c r="B3">
        <v>2013</v>
      </c>
      <c r="C3" t="s">
        <v>35</v>
      </c>
      <c r="D3" s="15">
        <v>106.13999999999999</v>
      </c>
      <c r="E3" s="15">
        <v>106.21250000000001</v>
      </c>
      <c r="F3" s="15">
        <v>105.6</v>
      </c>
      <c r="G3" s="15">
        <v>106.8</v>
      </c>
      <c r="H3" s="15">
        <v>100.4</v>
      </c>
      <c r="I3" s="15">
        <v>106.2</v>
      </c>
      <c r="J3" s="15">
        <v>105.2</v>
      </c>
      <c r="K3" s="15">
        <v>104.4</v>
      </c>
      <c r="L3" s="15">
        <v>103.9</v>
      </c>
      <c r="M3" s="15">
        <v>104</v>
      </c>
      <c r="N3" s="15">
        <v>104.1</v>
      </c>
      <c r="O3" s="15">
        <v>104.5</v>
      </c>
      <c r="P3" s="15">
        <v>105.8</v>
      </c>
    </row>
    <row r="4" spans="1:16" x14ac:dyDescent="0.45">
      <c r="A4" t="s">
        <v>30</v>
      </c>
      <c r="B4">
        <v>2013</v>
      </c>
      <c r="C4" t="s">
        <v>36</v>
      </c>
      <c r="D4" s="15">
        <v>106.28</v>
      </c>
      <c r="E4" s="15">
        <v>106.35000000000001</v>
      </c>
      <c r="F4" s="15">
        <v>106.5</v>
      </c>
      <c r="G4" s="15">
        <v>107.3</v>
      </c>
      <c r="H4" s="15">
        <v>100.4</v>
      </c>
      <c r="I4" s="15">
        <v>106.1</v>
      </c>
      <c r="J4" s="15">
        <v>105.6</v>
      </c>
      <c r="K4" s="15">
        <v>104.7</v>
      </c>
      <c r="L4" s="15">
        <v>104.6</v>
      </c>
      <c r="M4" s="15">
        <v>104</v>
      </c>
      <c r="N4" s="15">
        <v>104.3</v>
      </c>
      <c r="O4" s="15">
        <v>104.44999999999999</v>
      </c>
      <c r="P4" s="15">
        <v>106</v>
      </c>
    </row>
    <row r="5" spans="1:16" x14ac:dyDescent="0.45">
      <c r="A5" t="s">
        <v>30</v>
      </c>
      <c r="B5">
        <v>2013</v>
      </c>
      <c r="C5" t="s">
        <v>37</v>
      </c>
      <c r="D5" s="15">
        <v>106.88</v>
      </c>
      <c r="E5" s="15">
        <v>106.425</v>
      </c>
      <c r="F5" s="15">
        <v>107.1</v>
      </c>
      <c r="G5" s="15">
        <v>107.83333333333333</v>
      </c>
      <c r="H5" s="15">
        <v>100.5</v>
      </c>
      <c r="I5" s="15">
        <v>106.5</v>
      </c>
      <c r="J5" s="15">
        <v>106.1</v>
      </c>
      <c r="K5" s="15">
        <v>105.1</v>
      </c>
      <c r="L5" s="15">
        <v>104.4</v>
      </c>
      <c r="M5" s="15">
        <v>104.5</v>
      </c>
      <c r="N5" s="15">
        <v>104.8</v>
      </c>
      <c r="O5" s="15">
        <v>103.65</v>
      </c>
      <c r="P5" s="15">
        <v>106.4</v>
      </c>
    </row>
    <row r="6" spans="1:16" x14ac:dyDescent="0.45">
      <c r="A6" t="s">
        <v>30</v>
      </c>
      <c r="B6">
        <v>2013</v>
      </c>
      <c r="C6" t="s">
        <v>38</v>
      </c>
      <c r="D6" s="15">
        <v>107.71999999999998</v>
      </c>
      <c r="E6" s="15">
        <v>106.925</v>
      </c>
      <c r="F6" s="15">
        <v>108.1</v>
      </c>
      <c r="G6" s="15">
        <v>108.43333333333332</v>
      </c>
      <c r="H6" s="15">
        <v>100.5</v>
      </c>
      <c r="I6" s="15">
        <v>107.5</v>
      </c>
      <c r="J6" s="15">
        <v>106.8</v>
      </c>
      <c r="K6" s="15">
        <v>105.7</v>
      </c>
      <c r="L6" s="15">
        <v>104.1</v>
      </c>
      <c r="M6" s="15">
        <v>105</v>
      </c>
      <c r="N6" s="15">
        <v>105.5</v>
      </c>
      <c r="O6" s="15">
        <v>103.44999999999999</v>
      </c>
      <c r="P6" s="15">
        <v>107.2</v>
      </c>
    </row>
    <row r="7" spans="1:16" x14ac:dyDescent="0.45">
      <c r="A7" t="s">
        <v>30</v>
      </c>
      <c r="B7">
        <v>2013</v>
      </c>
      <c r="C7" t="s">
        <v>39</v>
      </c>
      <c r="D7" s="15">
        <v>111.13999999999999</v>
      </c>
      <c r="E7" s="15">
        <v>108.03750000000001</v>
      </c>
      <c r="F7" s="15">
        <v>109</v>
      </c>
      <c r="G7" s="15">
        <v>109.33333333333333</v>
      </c>
      <c r="H7" s="15">
        <v>106.6</v>
      </c>
      <c r="I7" s="15">
        <v>108.5</v>
      </c>
      <c r="J7" s="15">
        <v>107.5</v>
      </c>
      <c r="K7" s="15">
        <v>106.3</v>
      </c>
      <c r="L7" s="15">
        <v>105</v>
      </c>
      <c r="M7" s="15">
        <v>105.6</v>
      </c>
      <c r="N7" s="15">
        <v>106.5</v>
      </c>
      <c r="O7" s="15">
        <v>104</v>
      </c>
      <c r="P7" s="15">
        <v>108.9</v>
      </c>
    </row>
    <row r="8" spans="1:16" x14ac:dyDescent="0.45">
      <c r="A8" t="s">
        <v>30</v>
      </c>
      <c r="B8">
        <v>2013</v>
      </c>
      <c r="C8" t="s">
        <v>40</v>
      </c>
      <c r="D8" s="15">
        <v>114.83999999999999</v>
      </c>
      <c r="E8" s="15">
        <v>108.96250000000002</v>
      </c>
      <c r="F8" s="15">
        <v>109.8</v>
      </c>
      <c r="G8" s="15">
        <v>110.10000000000001</v>
      </c>
      <c r="H8" s="15">
        <v>107.7</v>
      </c>
      <c r="I8" s="15">
        <v>109.5</v>
      </c>
      <c r="J8" s="15">
        <v>108.3</v>
      </c>
      <c r="K8" s="15">
        <v>106.9</v>
      </c>
      <c r="L8" s="15">
        <v>106.8</v>
      </c>
      <c r="M8" s="15">
        <v>106.4</v>
      </c>
      <c r="N8" s="15">
        <v>107.8</v>
      </c>
      <c r="O8" s="15">
        <v>104.5</v>
      </c>
      <c r="P8" s="15">
        <v>110.7</v>
      </c>
    </row>
    <row r="9" spans="1:16" x14ac:dyDescent="0.45">
      <c r="A9" t="s">
        <v>30</v>
      </c>
      <c r="B9">
        <v>2013</v>
      </c>
      <c r="C9" t="s">
        <v>41</v>
      </c>
      <c r="D9" s="15">
        <v>117.24000000000001</v>
      </c>
      <c r="E9" s="15">
        <v>109.53750000000001</v>
      </c>
      <c r="F9" s="15">
        <v>110.7</v>
      </c>
      <c r="G9" s="15">
        <v>110.86666666666667</v>
      </c>
      <c r="H9" s="15">
        <v>108.9</v>
      </c>
      <c r="I9" s="15">
        <v>109.9</v>
      </c>
      <c r="J9" s="15">
        <v>108.7</v>
      </c>
      <c r="K9" s="15">
        <v>107.5</v>
      </c>
      <c r="L9" s="15">
        <v>107.8</v>
      </c>
      <c r="M9" s="15">
        <v>106.8</v>
      </c>
      <c r="N9" s="15">
        <v>108.7</v>
      </c>
      <c r="O9" s="15">
        <v>106.25</v>
      </c>
      <c r="P9" s="15">
        <v>112.1</v>
      </c>
    </row>
    <row r="10" spans="1:16" x14ac:dyDescent="0.45">
      <c r="A10" t="s">
        <v>30</v>
      </c>
      <c r="B10">
        <v>2013</v>
      </c>
      <c r="C10" t="s">
        <v>42</v>
      </c>
      <c r="D10" s="15">
        <v>120.66</v>
      </c>
      <c r="E10" s="15">
        <v>110.64999999999999</v>
      </c>
      <c r="F10" s="15">
        <v>111.7</v>
      </c>
      <c r="G10" s="15">
        <v>112.2</v>
      </c>
      <c r="H10" s="15">
        <v>109.7</v>
      </c>
      <c r="I10" s="15">
        <v>111.1</v>
      </c>
      <c r="J10" s="15">
        <v>109.6</v>
      </c>
      <c r="K10" s="15">
        <v>108.3</v>
      </c>
      <c r="L10" s="15">
        <v>109.3</v>
      </c>
      <c r="M10" s="15">
        <v>107.7</v>
      </c>
      <c r="N10" s="15">
        <v>109.8</v>
      </c>
      <c r="O10" s="15">
        <v>107.7</v>
      </c>
      <c r="P10" s="15">
        <v>114.2</v>
      </c>
    </row>
    <row r="11" spans="1:16" x14ac:dyDescent="0.45">
      <c r="A11" t="s">
        <v>30</v>
      </c>
      <c r="B11">
        <v>2013</v>
      </c>
      <c r="C11" t="s">
        <v>43</v>
      </c>
      <c r="D11" s="15">
        <v>123.56000000000002</v>
      </c>
      <c r="E11" s="15">
        <v>111.27500000000001</v>
      </c>
      <c r="F11" s="15">
        <v>112.2</v>
      </c>
      <c r="G11" s="15">
        <v>113.09999999999998</v>
      </c>
      <c r="H11" s="15">
        <v>110.5</v>
      </c>
      <c r="I11" s="15">
        <v>111.6</v>
      </c>
      <c r="J11" s="15">
        <v>110.4</v>
      </c>
      <c r="K11" s="15">
        <v>108.9</v>
      </c>
      <c r="L11" s="15">
        <v>109.3</v>
      </c>
      <c r="M11" s="15">
        <v>108.3</v>
      </c>
      <c r="N11" s="15">
        <v>110.2</v>
      </c>
      <c r="O11" s="15">
        <v>108.3</v>
      </c>
      <c r="P11" s="15">
        <v>115.5</v>
      </c>
    </row>
    <row r="12" spans="1:16" x14ac:dyDescent="0.45">
      <c r="A12" t="s">
        <v>30</v>
      </c>
      <c r="B12">
        <v>2013</v>
      </c>
      <c r="C12" t="s">
        <v>46</v>
      </c>
      <c r="D12" s="15">
        <v>122.25999999999999</v>
      </c>
      <c r="E12" s="15">
        <v>112.21249999999999</v>
      </c>
      <c r="F12" s="15">
        <v>113.6</v>
      </c>
      <c r="G12" s="15">
        <v>115.10000000000001</v>
      </c>
      <c r="H12" s="15">
        <v>110.7</v>
      </c>
      <c r="I12" s="15">
        <v>112.8</v>
      </c>
      <c r="J12" s="15">
        <v>112.1</v>
      </c>
      <c r="K12" s="15">
        <v>110.1</v>
      </c>
      <c r="L12" s="15">
        <v>109.9</v>
      </c>
      <c r="M12" s="15">
        <v>109.2</v>
      </c>
      <c r="N12" s="15">
        <v>111.6</v>
      </c>
      <c r="O12" s="15">
        <v>109.1</v>
      </c>
      <c r="P12" s="15">
        <v>115.5</v>
      </c>
    </row>
    <row r="13" spans="1:16" x14ac:dyDescent="0.45">
      <c r="A13" t="s">
        <v>30</v>
      </c>
      <c r="B13">
        <v>2013</v>
      </c>
      <c r="C13" t="s">
        <v>45</v>
      </c>
      <c r="D13" s="15">
        <v>127.72</v>
      </c>
      <c r="E13" s="15">
        <v>112.27499999999999</v>
      </c>
      <c r="F13" s="15">
        <v>112.8</v>
      </c>
      <c r="G13" s="15">
        <v>114.03333333333335</v>
      </c>
      <c r="H13" s="15">
        <v>111.1</v>
      </c>
      <c r="I13" s="15">
        <v>112.6</v>
      </c>
      <c r="J13" s="15">
        <v>111.3</v>
      </c>
      <c r="K13" s="15">
        <v>109.7</v>
      </c>
      <c r="L13" s="15">
        <v>109.6</v>
      </c>
      <c r="M13" s="15">
        <v>108.7</v>
      </c>
      <c r="N13" s="15">
        <v>111</v>
      </c>
      <c r="O13" s="15">
        <v>109</v>
      </c>
      <c r="P13" s="15">
        <v>117.4</v>
      </c>
    </row>
    <row r="14" spans="1:16" x14ac:dyDescent="0.45">
      <c r="A14" t="s">
        <v>30</v>
      </c>
      <c r="B14">
        <v>2014</v>
      </c>
      <c r="C14" t="s">
        <v>31</v>
      </c>
      <c r="D14" s="15">
        <v>118.28</v>
      </c>
      <c r="E14" s="15">
        <v>111.89999999999999</v>
      </c>
      <c r="F14" s="15">
        <v>114</v>
      </c>
      <c r="G14" s="15">
        <v>115.73333333333333</v>
      </c>
      <c r="H14" s="15">
        <v>111.6</v>
      </c>
      <c r="I14" s="15">
        <v>113</v>
      </c>
      <c r="J14" s="15">
        <v>112.6</v>
      </c>
      <c r="K14" s="15">
        <v>110.6</v>
      </c>
      <c r="L14" s="15">
        <v>110.5</v>
      </c>
      <c r="M14" s="15">
        <v>109.6</v>
      </c>
      <c r="N14" s="15">
        <v>111.8</v>
      </c>
      <c r="O14" s="15">
        <v>109.44999999999999</v>
      </c>
      <c r="P14" s="15">
        <v>114.2</v>
      </c>
    </row>
    <row r="15" spans="1:16" x14ac:dyDescent="0.45">
      <c r="A15" t="s">
        <v>30</v>
      </c>
      <c r="B15">
        <v>2014</v>
      </c>
      <c r="C15" t="s">
        <v>35</v>
      </c>
      <c r="D15" s="15">
        <v>117.3</v>
      </c>
      <c r="E15" s="15">
        <v>111.96249999999998</v>
      </c>
      <c r="F15" s="15">
        <v>114.2</v>
      </c>
      <c r="G15" s="15">
        <v>116.10000000000001</v>
      </c>
      <c r="H15" s="15">
        <v>112.5</v>
      </c>
      <c r="I15" s="15">
        <v>113.2</v>
      </c>
      <c r="J15" s="15">
        <v>112.9</v>
      </c>
      <c r="K15" s="15">
        <v>110.9</v>
      </c>
      <c r="L15" s="15">
        <v>110.8</v>
      </c>
      <c r="M15" s="15">
        <v>109.9</v>
      </c>
      <c r="N15" s="15">
        <v>112</v>
      </c>
      <c r="O15" s="15">
        <v>109.80000000000001</v>
      </c>
      <c r="P15" s="15">
        <v>114</v>
      </c>
    </row>
    <row r="16" spans="1:16" x14ac:dyDescent="0.45">
      <c r="A16" t="s">
        <v>30</v>
      </c>
      <c r="B16">
        <v>2014</v>
      </c>
      <c r="C16" t="s">
        <v>36</v>
      </c>
      <c r="D16" s="15">
        <v>118.47999999999999</v>
      </c>
      <c r="E16" s="15">
        <v>112.375</v>
      </c>
      <c r="F16" s="15">
        <v>114.6</v>
      </c>
      <c r="G16" s="15">
        <v>116.53333333333335</v>
      </c>
      <c r="H16" s="15">
        <v>113.2</v>
      </c>
      <c r="I16" s="15">
        <v>113.4</v>
      </c>
      <c r="J16" s="15">
        <v>113.4</v>
      </c>
      <c r="K16" s="15">
        <v>111.4</v>
      </c>
      <c r="L16" s="15">
        <v>111.2</v>
      </c>
      <c r="M16" s="15">
        <v>110.2</v>
      </c>
      <c r="N16" s="15">
        <v>112.4</v>
      </c>
      <c r="O16" s="15">
        <v>110.1</v>
      </c>
      <c r="P16" s="15">
        <v>114.6</v>
      </c>
    </row>
    <row r="17" spans="1:16" x14ac:dyDescent="0.45">
      <c r="A17" t="s">
        <v>30</v>
      </c>
      <c r="B17">
        <v>2014</v>
      </c>
      <c r="C17" t="s">
        <v>37</v>
      </c>
      <c r="D17" s="15">
        <v>120</v>
      </c>
      <c r="E17" s="15">
        <v>113.01250000000002</v>
      </c>
      <c r="F17" s="15">
        <v>115.4</v>
      </c>
      <c r="G17" s="15">
        <v>117.33333333333333</v>
      </c>
      <c r="H17" s="15">
        <v>113.9</v>
      </c>
      <c r="I17" s="15">
        <v>113.4</v>
      </c>
      <c r="J17" s="15">
        <v>113.7</v>
      </c>
      <c r="K17" s="15">
        <v>111.8</v>
      </c>
      <c r="L17" s="15">
        <v>111.2</v>
      </c>
      <c r="M17" s="15">
        <v>110.5</v>
      </c>
      <c r="N17" s="15">
        <v>113</v>
      </c>
      <c r="O17" s="15">
        <v>110.2</v>
      </c>
      <c r="P17" s="15">
        <v>115.4</v>
      </c>
    </row>
    <row r="18" spans="1:16" x14ac:dyDescent="0.45">
      <c r="A18" t="s">
        <v>30</v>
      </c>
      <c r="B18">
        <v>2014</v>
      </c>
      <c r="C18" t="s">
        <v>38</v>
      </c>
      <c r="D18" s="15">
        <v>121.06000000000002</v>
      </c>
      <c r="E18" s="15">
        <v>113.57500000000002</v>
      </c>
      <c r="F18" s="15">
        <v>116.3</v>
      </c>
      <c r="G18" s="15">
        <v>118</v>
      </c>
      <c r="H18" s="15">
        <v>114.3</v>
      </c>
      <c r="I18" s="15">
        <v>113.4</v>
      </c>
      <c r="J18" s="15">
        <v>114.1</v>
      </c>
      <c r="K18" s="15">
        <v>112.1</v>
      </c>
      <c r="L18" s="15">
        <v>111.4</v>
      </c>
      <c r="M18" s="15">
        <v>110.9</v>
      </c>
      <c r="N18" s="15">
        <v>113.1</v>
      </c>
      <c r="O18" s="15">
        <v>110.35</v>
      </c>
      <c r="P18" s="15">
        <v>116</v>
      </c>
    </row>
    <row r="19" spans="1:16" x14ac:dyDescent="0.45">
      <c r="A19" t="s">
        <v>30</v>
      </c>
      <c r="B19">
        <v>2014</v>
      </c>
      <c r="C19" t="s">
        <v>39</v>
      </c>
      <c r="D19" s="15">
        <v>122.42</v>
      </c>
      <c r="E19" s="15">
        <v>114.19999999999999</v>
      </c>
      <c r="F19" s="15">
        <v>117.3</v>
      </c>
      <c r="G19" s="15">
        <v>118.76666666666667</v>
      </c>
      <c r="H19" s="15">
        <v>113.9</v>
      </c>
      <c r="I19" s="15">
        <v>114.4</v>
      </c>
      <c r="J19" s="15">
        <v>114.9</v>
      </c>
      <c r="K19" s="15">
        <v>112.8</v>
      </c>
      <c r="L19" s="15">
        <v>112.2</v>
      </c>
      <c r="M19" s="15">
        <v>111.4</v>
      </c>
      <c r="N19" s="15">
        <v>114.3</v>
      </c>
      <c r="O19" s="15">
        <v>110.15</v>
      </c>
      <c r="P19" s="15">
        <v>117</v>
      </c>
    </row>
    <row r="20" spans="1:16" x14ac:dyDescent="0.45">
      <c r="A20" t="s">
        <v>30</v>
      </c>
      <c r="B20">
        <v>2014</v>
      </c>
      <c r="C20" t="s">
        <v>40</v>
      </c>
      <c r="D20" s="15">
        <v>128</v>
      </c>
      <c r="E20" s="15">
        <v>115.39999999999999</v>
      </c>
      <c r="F20" s="15">
        <v>118</v>
      </c>
      <c r="G20" s="15">
        <v>119.76666666666667</v>
      </c>
      <c r="H20" s="15">
        <v>114.8</v>
      </c>
      <c r="I20" s="15">
        <v>115.3</v>
      </c>
      <c r="J20" s="15">
        <v>115.4</v>
      </c>
      <c r="K20" s="15">
        <v>113.4</v>
      </c>
      <c r="L20" s="15">
        <v>113.2</v>
      </c>
      <c r="M20" s="15">
        <v>111.8</v>
      </c>
      <c r="N20" s="15">
        <v>115.5</v>
      </c>
      <c r="O20" s="15">
        <v>110.94999999999999</v>
      </c>
      <c r="P20" s="15">
        <v>119.5</v>
      </c>
    </row>
    <row r="21" spans="1:16" x14ac:dyDescent="0.45">
      <c r="A21" t="s">
        <v>30</v>
      </c>
      <c r="B21">
        <v>2014</v>
      </c>
      <c r="C21" t="s">
        <v>41</v>
      </c>
      <c r="D21" s="15">
        <v>130.66</v>
      </c>
      <c r="E21" s="15">
        <v>116.125</v>
      </c>
      <c r="F21" s="15">
        <v>118.8</v>
      </c>
      <c r="G21" s="15">
        <v>120.13333333333333</v>
      </c>
      <c r="H21" s="15">
        <v>115.5</v>
      </c>
      <c r="I21" s="15">
        <v>115.4</v>
      </c>
      <c r="J21" s="15">
        <v>115.9</v>
      </c>
      <c r="K21" s="15">
        <v>114</v>
      </c>
      <c r="L21" s="15">
        <v>113.2</v>
      </c>
      <c r="M21" s="15">
        <v>112.2</v>
      </c>
      <c r="N21" s="15">
        <v>116.2</v>
      </c>
      <c r="O21" s="15">
        <v>111.45</v>
      </c>
      <c r="P21" s="15">
        <v>120.7</v>
      </c>
    </row>
    <row r="22" spans="1:16" x14ac:dyDescent="0.45">
      <c r="A22" t="s">
        <v>30</v>
      </c>
      <c r="B22">
        <v>2014</v>
      </c>
      <c r="C22" t="s">
        <v>42</v>
      </c>
      <c r="D22" s="15">
        <v>130.30000000000001</v>
      </c>
      <c r="E22" s="15">
        <v>116.46249999999999</v>
      </c>
      <c r="F22" s="15">
        <v>119.5</v>
      </c>
      <c r="G22" s="15">
        <v>120.73333333333333</v>
      </c>
      <c r="H22" s="15">
        <v>116.1</v>
      </c>
      <c r="I22" s="15">
        <v>115.8</v>
      </c>
      <c r="J22" s="15">
        <v>116.7</v>
      </c>
      <c r="K22" s="15">
        <v>114.5</v>
      </c>
      <c r="L22" s="15">
        <v>112.8</v>
      </c>
      <c r="M22" s="15">
        <v>112.6</v>
      </c>
      <c r="N22" s="15">
        <v>116.6</v>
      </c>
      <c r="O22" s="15">
        <v>111.4</v>
      </c>
      <c r="P22" s="15">
        <v>120.9</v>
      </c>
    </row>
    <row r="23" spans="1:16" x14ac:dyDescent="0.45">
      <c r="A23" t="s">
        <v>30</v>
      </c>
      <c r="B23">
        <v>2014</v>
      </c>
      <c r="C23" t="s">
        <v>43</v>
      </c>
      <c r="D23" s="15">
        <v>129.64000000000001</v>
      </c>
      <c r="E23" s="15">
        <v>116.625</v>
      </c>
      <c r="F23" s="15">
        <v>120</v>
      </c>
      <c r="G23" s="15">
        <v>121.76666666666667</v>
      </c>
      <c r="H23" s="15">
        <v>116.7</v>
      </c>
      <c r="I23" s="15">
        <v>116.4</v>
      </c>
      <c r="J23" s="15">
        <v>117.5</v>
      </c>
      <c r="K23" s="15">
        <v>115.3</v>
      </c>
      <c r="L23" s="15">
        <v>112.6</v>
      </c>
      <c r="M23" s="15">
        <v>113</v>
      </c>
      <c r="N23" s="15">
        <v>116.9</v>
      </c>
      <c r="O23" s="15">
        <v>111.65</v>
      </c>
      <c r="P23" s="15">
        <v>121</v>
      </c>
    </row>
    <row r="24" spans="1:16" x14ac:dyDescent="0.45">
      <c r="A24" t="s">
        <v>30</v>
      </c>
      <c r="B24">
        <v>2014</v>
      </c>
      <c r="C24" t="s">
        <v>45</v>
      </c>
      <c r="D24" s="15">
        <v>129.45999999999998</v>
      </c>
      <c r="E24" s="15">
        <v>116.83749999999999</v>
      </c>
      <c r="F24" s="15">
        <v>120.8</v>
      </c>
      <c r="G24" s="15">
        <v>122.23333333333335</v>
      </c>
      <c r="H24" s="15">
        <v>117.1</v>
      </c>
      <c r="I24" s="15">
        <v>117.3</v>
      </c>
      <c r="J24" s="15">
        <v>118.1</v>
      </c>
      <c r="K24" s="15">
        <v>115.9</v>
      </c>
      <c r="L24" s="15">
        <v>112</v>
      </c>
      <c r="M24" s="15">
        <v>113.3</v>
      </c>
      <c r="N24" s="15">
        <v>117.2</v>
      </c>
      <c r="O24" s="15">
        <v>111.44999999999999</v>
      </c>
      <c r="P24" s="15">
        <v>121.1</v>
      </c>
    </row>
    <row r="25" spans="1:16" x14ac:dyDescent="0.45">
      <c r="A25" t="s">
        <v>30</v>
      </c>
      <c r="B25">
        <v>2014</v>
      </c>
      <c r="C25" t="s">
        <v>46</v>
      </c>
      <c r="D25" s="15">
        <v>127.46</v>
      </c>
      <c r="E25" s="15">
        <v>116.53749999999999</v>
      </c>
      <c r="F25" s="15">
        <v>121.7</v>
      </c>
      <c r="G25" s="15">
        <v>122.56666666666666</v>
      </c>
      <c r="H25" s="15">
        <v>116.5</v>
      </c>
      <c r="I25" s="15">
        <v>117.4</v>
      </c>
      <c r="J25" s="15">
        <v>118.2</v>
      </c>
      <c r="K25" s="15">
        <v>116.2</v>
      </c>
      <c r="L25" s="15">
        <v>111.5</v>
      </c>
      <c r="M25" s="15">
        <v>113.3</v>
      </c>
      <c r="N25" s="15">
        <v>117.7</v>
      </c>
      <c r="O25" s="15">
        <v>111.80000000000001</v>
      </c>
      <c r="P25" s="15">
        <v>120.3</v>
      </c>
    </row>
    <row r="26" spans="1:16" x14ac:dyDescent="0.45">
      <c r="A26" t="s">
        <v>30</v>
      </c>
      <c r="B26">
        <v>2015</v>
      </c>
      <c r="C26" t="s">
        <v>31</v>
      </c>
      <c r="D26" s="15">
        <v>126.56000000000002</v>
      </c>
      <c r="E26" s="15">
        <v>116.91249999999999</v>
      </c>
      <c r="F26" s="15">
        <v>122.7</v>
      </c>
      <c r="G26" s="15">
        <v>123.33333333333333</v>
      </c>
      <c r="H26" s="15">
        <v>117.3</v>
      </c>
      <c r="I26" s="15">
        <v>118.4</v>
      </c>
      <c r="J26" s="15">
        <v>118.9</v>
      </c>
      <c r="K26" s="15">
        <v>116.6</v>
      </c>
      <c r="L26" s="15">
        <v>111</v>
      </c>
      <c r="M26" s="15">
        <v>114</v>
      </c>
      <c r="N26" s="15">
        <v>118.2</v>
      </c>
      <c r="O26" s="15">
        <v>112.35</v>
      </c>
      <c r="P26" s="15">
        <v>120.3</v>
      </c>
    </row>
    <row r="27" spans="1:16" x14ac:dyDescent="0.45">
      <c r="A27" t="s">
        <v>30</v>
      </c>
      <c r="B27">
        <v>2015</v>
      </c>
      <c r="C27" t="s">
        <v>35</v>
      </c>
      <c r="D27" s="15">
        <v>125.97999999999999</v>
      </c>
      <c r="E27" s="15">
        <v>117.58749999999998</v>
      </c>
      <c r="F27" s="15">
        <v>124.2</v>
      </c>
      <c r="G27" s="15">
        <v>124.36666666666667</v>
      </c>
      <c r="H27" s="15">
        <v>118.1</v>
      </c>
      <c r="I27" s="15">
        <v>120</v>
      </c>
      <c r="J27" s="15">
        <v>119.6</v>
      </c>
      <c r="K27" s="15">
        <v>117.7</v>
      </c>
      <c r="L27" s="15">
        <v>110.9</v>
      </c>
      <c r="M27" s="15">
        <v>114.8</v>
      </c>
      <c r="N27" s="15">
        <v>118.7</v>
      </c>
      <c r="O27" s="15">
        <v>112.9</v>
      </c>
      <c r="P27" s="15">
        <v>120.6</v>
      </c>
    </row>
    <row r="28" spans="1:16" x14ac:dyDescent="0.45">
      <c r="A28" t="s">
        <v>30</v>
      </c>
      <c r="B28">
        <v>2015</v>
      </c>
      <c r="C28" t="s">
        <v>36</v>
      </c>
      <c r="D28" s="15">
        <v>125.7</v>
      </c>
      <c r="E28" s="15">
        <v>117.875</v>
      </c>
      <c r="F28" s="15">
        <v>124.7</v>
      </c>
      <c r="G28" s="15">
        <v>124.8</v>
      </c>
      <c r="H28" s="15">
        <v>118.6</v>
      </c>
      <c r="I28" s="15">
        <v>120.6</v>
      </c>
      <c r="J28" s="15">
        <v>120.2</v>
      </c>
      <c r="K28" s="15">
        <v>118.2</v>
      </c>
      <c r="L28" s="15">
        <v>111.6</v>
      </c>
      <c r="M28" s="15">
        <v>115.5</v>
      </c>
      <c r="N28" s="15">
        <v>119.4</v>
      </c>
      <c r="O28" s="15">
        <v>113.15</v>
      </c>
      <c r="P28" s="15">
        <v>121.1</v>
      </c>
    </row>
    <row r="29" spans="1:16" x14ac:dyDescent="0.45">
      <c r="A29" t="s">
        <v>30</v>
      </c>
      <c r="B29">
        <v>2015</v>
      </c>
      <c r="C29" t="s">
        <v>37</v>
      </c>
      <c r="D29" s="15">
        <v>126.23999999999998</v>
      </c>
      <c r="E29" s="15">
        <v>118.24999999999999</v>
      </c>
      <c r="F29" s="15">
        <v>125.7</v>
      </c>
      <c r="G29" s="15">
        <v>125.23333333333333</v>
      </c>
      <c r="H29" s="15">
        <v>119.2</v>
      </c>
      <c r="I29" s="15">
        <v>121.2</v>
      </c>
      <c r="J29" s="15">
        <v>120.9</v>
      </c>
      <c r="K29" s="15">
        <v>118.6</v>
      </c>
      <c r="L29" s="15">
        <v>111.9</v>
      </c>
      <c r="M29" s="15">
        <v>116.2</v>
      </c>
      <c r="N29" s="15">
        <v>119.9</v>
      </c>
      <c r="O29" s="15">
        <v>113.8</v>
      </c>
      <c r="P29" s="15">
        <v>121.5</v>
      </c>
    </row>
    <row r="30" spans="1:16" x14ac:dyDescent="0.45">
      <c r="A30" t="s">
        <v>30</v>
      </c>
      <c r="B30">
        <v>2015</v>
      </c>
      <c r="C30" t="s">
        <v>38</v>
      </c>
      <c r="D30" s="15">
        <v>126.94000000000001</v>
      </c>
      <c r="E30" s="15">
        <v>119.12500000000001</v>
      </c>
      <c r="F30" s="15">
        <v>126.7</v>
      </c>
      <c r="G30" s="15">
        <v>126.06666666666666</v>
      </c>
      <c r="H30" s="15">
        <v>119.6</v>
      </c>
      <c r="I30" s="15">
        <v>121.9</v>
      </c>
      <c r="J30" s="15">
        <v>121.5</v>
      </c>
      <c r="K30" s="15">
        <v>119.4</v>
      </c>
      <c r="L30" s="15">
        <v>113.3</v>
      </c>
      <c r="M30" s="15">
        <v>116.7</v>
      </c>
      <c r="N30" s="15">
        <v>120.5</v>
      </c>
      <c r="O30" s="15">
        <v>114.6</v>
      </c>
      <c r="P30" s="15">
        <v>122.4</v>
      </c>
    </row>
    <row r="31" spans="1:16" x14ac:dyDescent="0.45">
      <c r="A31" t="s">
        <v>30</v>
      </c>
      <c r="B31">
        <v>2015</v>
      </c>
      <c r="C31" t="s">
        <v>39</v>
      </c>
      <c r="D31" s="15">
        <v>129.91999999999999</v>
      </c>
      <c r="E31" s="15">
        <v>121.03750000000001</v>
      </c>
      <c r="F31" s="15">
        <v>128.19999999999999</v>
      </c>
      <c r="G31" s="15">
        <v>127.16666666666667</v>
      </c>
      <c r="H31" s="15">
        <v>119</v>
      </c>
      <c r="I31" s="15">
        <v>122.6</v>
      </c>
      <c r="J31" s="15">
        <v>122.8</v>
      </c>
      <c r="K31" s="15">
        <v>120.4</v>
      </c>
      <c r="L31" s="15">
        <v>114.2</v>
      </c>
      <c r="M31" s="15">
        <v>117.9</v>
      </c>
      <c r="N31" s="15">
        <v>122</v>
      </c>
      <c r="O31" s="15">
        <v>115.45</v>
      </c>
      <c r="P31" s="15">
        <v>124.1</v>
      </c>
    </row>
    <row r="32" spans="1:16" x14ac:dyDescent="0.45">
      <c r="A32" t="s">
        <v>30</v>
      </c>
      <c r="B32">
        <v>2015</v>
      </c>
      <c r="C32" t="s">
        <v>40</v>
      </c>
      <c r="D32" s="15">
        <v>131.26</v>
      </c>
      <c r="E32" s="15">
        <v>121.125</v>
      </c>
      <c r="F32" s="15">
        <v>129.4</v>
      </c>
      <c r="G32" s="15">
        <v>127.53333333333335</v>
      </c>
      <c r="H32" s="15">
        <v>119.9</v>
      </c>
      <c r="I32" s="15">
        <v>123</v>
      </c>
      <c r="J32" s="15">
        <v>123</v>
      </c>
      <c r="K32" s="15">
        <v>120.8</v>
      </c>
      <c r="L32" s="15">
        <v>114.1</v>
      </c>
      <c r="M32" s="15">
        <v>118</v>
      </c>
      <c r="N32" s="15">
        <v>122.9</v>
      </c>
      <c r="O32" s="15">
        <v>115.4</v>
      </c>
      <c r="P32" s="15">
        <v>124.7</v>
      </c>
    </row>
    <row r="33" spans="1:16" x14ac:dyDescent="0.45">
      <c r="A33" t="s">
        <v>30</v>
      </c>
      <c r="B33">
        <v>2015</v>
      </c>
      <c r="C33" t="s">
        <v>41</v>
      </c>
      <c r="D33" s="15">
        <v>133.84</v>
      </c>
      <c r="E33" s="15">
        <v>122.17500000000001</v>
      </c>
      <c r="F33" s="15">
        <v>130.1</v>
      </c>
      <c r="G33" s="15">
        <v>128.26666666666668</v>
      </c>
      <c r="H33" s="15">
        <v>120.9</v>
      </c>
      <c r="I33" s="15">
        <v>123.8</v>
      </c>
      <c r="J33" s="15">
        <v>123.7</v>
      </c>
      <c r="K33" s="15">
        <v>121.1</v>
      </c>
      <c r="L33" s="15">
        <v>113.6</v>
      </c>
      <c r="M33" s="15">
        <v>118.5</v>
      </c>
      <c r="N33" s="15">
        <v>123.6</v>
      </c>
      <c r="O33" s="15">
        <v>115.35</v>
      </c>
      <c r="P33" s="15">
        <v>126.1</v>
      </c>
    </row>
    <row r="34" spans="1:16" x14ac:dyDescent="0.45">
      <c r="A34" t="s">
        <v>30</v>
      </c>
      <c r="B34">
        <v>2015</v>
      </c>
      <c r="C34" t="s">
        <v>42</v>
      </c>
      <c r="D34" s="15">
        <v>134.44</v>
      </c>
      <c r="E34" s="15">
        <v>123.17499999999998</v>
      </c>
      <c r="F34" s="15">
        <v>131</v>
      </c>
      <c r="G34" s="15">
        <v>129.03333333333333</v>
      </c>
      <c r="H34" s="15">
        <v>121.6</v>
      </c>
      <c r="I34" s="15">
        <v>123.7</v>
      </c>
      <c r="J34" s="15">
        <v>124.5</v>
      </c>
      <c r="K34" s="15">
        <v>121.4</v>
      </c>
      <c r="L34" s="15">
        <v>113.8</v>
      </c>
      <c r="M34" s="15">
        <v>119.6</v>
      </c>
      <c r="N34" s="15">
        <v>124.5</v>
      </c>
      <c r="O34" s="15">
        <v>116.25</v>
      </c>
      <c r="P34" s="15">
        <v>127</v>
      </c>
    </row>
    <row r="35" spans="1:16" x14ac:dyDescent="0.45">
      <c r="A35" t="s">
        <v>30</v>
      </c>
      <c r="B35">
        <v>2015</v>
      </c>
      <c r="C35" t="s">
        <v>43</v>
      </c>
      <c r="D35" s="15">
        <v>134.29999999999998</v>
      </c>
      <c r="E35" s="15">
        <v>125.38749999999999</v>
      </c>
      <c r="F35" s="15">
        <v>131.5</v>
      </c>
      <c r="G35" s="15">
        <v>129.66666666666666</v>
      </c>
      <c r="H35" s="15">
        <v>122.4</v>
      </c>
      <c r="I35" s="15">
        <v>124.4</v>
      </c>
      <c r="J35" s="15">
        <v>125.1</v>
      </c>
      <c r="K35" s="15">
        <v>122</v>
      </c>
      <c r="L35" s="15">
        <v>113.8</v>
      </c>
      <c r="M35" s="15">
        <v>120.1</v>
      </c>
      <c r="N35" s="15">
        <v>125.1</v>
      </c>
      <c r="O35" s="15">
        <v>116.7</v>
      </c>
      <c r="P35" s="15">
        <v>127.7</v>
      </c>
    </row>
    <row r="36" spans="1:16" x14ac:dyDescent="0.45">
      <c r="A36" t="s">
        <v>30</v>
      </c>
      <c r="B36">
        <v>2015</v>
      </c>
      <c r="C36" t="s">
        <v>45</v>
      </c>
      <c r="D36" s="15">
        <v>133.82</v>
      </c>
      <c r="E36" s="15">
        <v>127.14999999999999</v>
      </c>
      <c r="F36" s="15">
        <v>132.19999999999999</v>
      </c>
      <c r="G36" s="15">
        <v>130.6</v>
      </c>
      <c r="H36" s="15">
        <v>122.9</v>
      </c>
      <c r="I36" s="15">
        <v>125.6</v>
      </c>
      <c r="J36" s="15">
        <v>125.6</v>
      </c>
      <c r="K36" s="15">
        <v>122.6</v>
      </c>
      <c r="L36" s="15">
        <v>114</v>
      </c>
      <c r="M36" s="15">
        <v>120.9</v>
      </c>
      <c r="N36" s="15">
        <v>125.8</v>
      </c>
      <c r="O36" s="15">
        <v>116.9</v>
      </c>
      <c r="P36" s="15">
        <v>128.30000000000001</v>
      </c>
    </row>
    <row r="37" spans="1:16" x14ac:dyDescent="0.45">
      <c r="A37" t="s">
        <v>30</v>
      </c>
      <c r="B37">
        <v>2015</v>
      </c>
      <c r="C37" t="s">
        <v>46</v>
      </c>
      <c r="D37" s="15">
        <v>132.30000000000001</v>
      </c>
      <c r="E37" s="15">
        <v>127.6</v>
      </c>
      <c r="F37" s="15">
        <v>133.1</v>
      </c>
      <c r="G37" s="15">
        <v>130.96666666666667</v>
      </c>
      <c r="H37" s="15">
        <v>122.4</v>
      </c>
      <c r="I37" s="15">
        <v>125.7</v>
      </c>
      <c r="J37" s="15">
        <v>126</v>
      </c>
      <c r="K37" s="15">
        <v>123.1</v>
      </c>
      <c r="L37" s="15">
        <v>114</v>
      </c>
      <c r="M37" s="15">
        <v>121.6</v>
      </c>
      <c r="N37" s="15">
        <v>125.6</v>
      </c>
      <c r="O37" s="15">
        <v>116.94999999999999</v>
      </c>
      <c r="P37" s="15">
        <v>127.9</v>
      </c>
    </row>
    <row r="38" spans="1:16" x14ac:dyDescent="0.45">
      <c r="A38" t="s">
        <v>30</v>
      </c>
      <c r="B38">
        <v>2016</v>
      </c>
      <c r="C38" t="s">
        <v>31</v>
      </c>
      <c r="D38" s="15">
        <v>132.34</v>
      </c>
      <c r="E38" s="15">
        <v>128.54999999999998</v>
      </c>
      <c r="F38" s="15">
        <v>133.6</v>
      </c>
      <c r="G38" s="15">
        <v>131.56666666666669</v>
      </c>
      <c r="H38" s="15">
        <v>123.4</v>
      </c>
      <c r="I38" s="15">
        <v>126.2</v>
      </c>
      <c r="J38" s="15">
        <v>126.6</v>
      </c>
      <c r="K38" s="15">
        <v>123.7</v>
      </c>
      <c r="L38" s="15">
        <v>113.6</v>
      </c>
      <c r="M38" s="15">
        <v>121.4</v>
      </c>
      <c r="N38" s="15">
        <v>126.2</v>
      </c>
      <c r="O38" s="15">
        <v>117.5</v>
      </c>
      <c r="P38" s="15">
        <v>128.1</v>
      </c>
    </row>
    <row r="39" spans="1:16" x14ac:dyDescent="0.45">
      <c r="A39" t="s">
        <v>30</v>
      </c>
      <c r="B39">
        <v>2016</v>
      </c>
      <c r="C39" t="s">
        <v>35</v>
      </c>
      <c r="D39" s="15">
        <v>130.67999999999998</v>
      </c>
      <c r="E39" s="15">
        <v>128.64999999999998</v>
      </c>
      <c r="F39" s="15">
        <v>134.4</v>
      </c>
      <c r="G39" s="15">
        <v>132.36666666666667</v>
      </c>
      <c r="H39" s="15">
        <v>124.4</v>
      </c>
      <c r="I39" s="15">
        <v>127.5</v>
      </c>
      <c r="J39" s="15">
        <v>127.1</v>
      </c>
      <c r="K39" s="15">
        <v>124.3</v>
      </c>
      <c r="L39" s="15">
        <v>113.9</v>
      </c>
      <c r="M39" s="15">
        <v>122.3</v>
      </c>
      <c r="N39" s="15">
        <v>127.1</v>
      </c>
      <c r="O39" s="15">
        <v>118.85</v>
      </c>
      <c r="P39" s="15">
        <v>127.9</v>
      </c>
    </row>
    <row r="40" spans="1:16" x14ac:dyDescent="0.45">
      <c r="A40" t="s">
        <v>30</v>
      </c>
      <c r="B40">
        <v>2016</v>
      </c>
      <c r="C40" t="s">
        <v>36</v>
      </c>
      <c r="D40" s="15">
        <v>130.47999999999999</v>
      </c>
      <c r="E40" s="15">
        <v>128.78749999999999</v>
      </c>
      <c r="F40" s="15">
        <v>135</v>
      </c>
      <c r="G40" s="15">
        <v>132.80000000000001</v>
      </c>
      <c r="H40" s="15">
        <v>124.9</v>
      </c>
      <c r="I40" s="15">
        <v>127</v>
      </c>
      <c r="J40" s="15">
        <v>127.7</v>
      </c>
      <c r="K40" s="15">
        <v>124.8</v>
      </c>
      <c r="L40" s="15">
        <v>113.6</v>
      </c>
      <c r="M40" s="15">
        <v>122.5</v>
      </c>
      <c r="N40" s="15">
        <v>127.5</v>
      </c>
      <c r="O40" s="15">
        <v>119.25</v>
      </c>
      <c r="P40" s="15">
        <v>128</v>
      </c>
    </row>
    <row r="41" spans="1:16" x14ac:dyDescent="0.45">
      <c r="A41" t="s">
        <v>30</v>
      </c>
      <c r="B41">
        <v>2016</v>
      </c>
      <c r="C41" t="s">
        <v>37</v>
      </c>
      <c r="D41" s="15">
        <v>132.45999999999998</v>
      </c>
      <c r="E41" s="15">
        <v>129.91249999999999</v>
      </c>
      <c r="F41" s="15">
        <v>135.5</v>
      </c>
      <c r="G41" s="15">
        <v>133.33333333333334</v>
      </c>
      <c r="H41" s="15">
        <v>125.6</v>
      </c>
      <c r="I41" s="15">
        <v>127</v>
      </c>
      <c r="J41" s="15">
        <v>128</v>
      </c>
      <c r="K41" s="15">
        <v>125.2</v>
      </c>
      <c r="L41" s="15">
        <v>114.4</v>
      </c>
      <c r="M41" s="15">
        <v>123.2</v>
      </c>
      <c r="N41" s="15">
        <v>127.9</v>
      </c>
      <c r="O41" s="15">
        <v>120.05000000000001</v>
      </c>
      <c r="P41" s="15">
        <v>129</v>
      </c>
    </row>
    <row r="42" spans="1:16" x14ac:dyDescent="0.45">
      <c r="A42" t="s">
        <v>30</v>
      </c>
      <c r="B42">
        <v>2016</v>
      </c>
      <c r="C42" t="s">
        <v>38</v>
      </c>
      <c r="D42" s="15">
        <v>134.83999999999997</v>
      </c>
      <c r="E42" s="15">
        <v>131.1875</v>
      </c>
      <c r="F42" s="15">
        <v>136</v>
      </c>
      <c r="G42" s="15">
        <v>133.76666666666668</v>
      </c>
      <c r="H42" s="15">
        <v>126</v>
      </c>
      <c r="I42" s="15">
        <v>127.4</v>
      </c>
      <c r="J42" s="15">
        <v>128.5</v>
      </c>
      <c r="K42" s="15">
        <v>125.8</v>
      </c>
      <c r="L42" s="15">
        <v>115.1</v>
      </c>
      <c r="M42" s="15">
        <v>123.6</v>
      </c>
      <c r="N42" s="15">
        <v>129.1</v>
      </c>
      <c r="O42" s="15">
        <v>121.1</v>
      </c>
      <c r="P42" s="15">
        <v>130.30000000000001</v>
      </c>
    </row>
    <row r="43" spans="1:16" x14ac:dyDescent="0.45">
      <c r="A43" t="s">
        <v>30</v>
      </c>
      <c r="B43">
        <v>2016</v>
      </c>
      <c r="C43" t="s">
        <v>39</v>
      </c>
      <c r="D43" s="15">
        <v>137.74</v>
      </c>
      <c r="E43" s="15">
        <v>132.48749999999998</v>
      </c>
      <c r="F43" s="15">
        <v>137.19999999999999</v>
      </c>
      <c r="G43" s="15">
        <v>134.5</v>
      </c>
      <c r="H43" s="15">
        <v>125.5</v>
      </c>
      <c r="I43" s="15">
        <v>128</v>
      </c>
      <c r="J43" s="15">
        <v>129.30000000000001</v>
      </c>
      <c r="K43" s="15">
        <v>126.2</v>
      </c>
      <c r="L43" s="15">
        <v>116.3</v>
      </c>
      <c r="M43" s="15">
        <v>124.1</v>
      </c>
      <c r="N43" s="15">
        <v>130.19999999999999</v>
      </c>
      <c r="O43" s="15">
        <v>121.6</v>
      </c>
      <c r="P43" s="15">
        <v>131.9</v>
      </c>
    </row>
    <row r="44" spans="1:16" x14ac:dyDescent="0.45">
      <c r="A44" t="s">
        <v>30</v>
      </c>
      <c r="B44">
        <v>2016</v>
      </c>
      <c r="C44" t="s">
        <v>40</v>
      </c>
      <c r="D44" s="15">
        <v>140.06</v>
      </c>
      <c r="E44" s="15">
        <v>133.75</v>
      </c>
      <c r="F44" s="15">
        <v>138</v>
      </c>
      <c r="G44" s="15">
        <v>135.29999999999998</v>
      </c>
      <c r="H44" s="15">
        <v>126.4</v>
      </c>
      <c r="I44" s="15">
        <v>128.19999999999999</v>
      </c>
      <c r="J44" s="15">
        <v>130</v>
      </c>
      <c r="K44" s="15">
        <v>126.7</v>
      </c>
      <c r="L44" s="15">
        <v>116.4</v>
      </c>
      <c r="M44" s="15">
        <v>125.2</v>
      </c>
      <c r="N44" s="15">
        <v>130.80000000000001</v>
      </c>
      <c r="O44" s="15">
        <v>122.35</v>
      </c>
      <c r="P44" s="15">
        <v>133</v>
      </c>
    </row>
    <row r="45" spans="1:16" x14ac:dyDescent="0.45">
      <c r="A45" t="s">
        <v>30</v>
      </c>
      <c r="B45">
        <v>2016</v>
      </c>
      <c r="C45" t="s">
        <v>41</v>
      </c>
      <c r="D45" s="15">
        <v>140.30000000000001</v>
      </c>
      <c r="E45" s="15">
        <v>134.5</v>
      </c>
      <c r="F45" s="15">
        <v>138.9</v>
      </c>
      <c r="G45" s="15">
        <v>135.96666666666667</v>
      </c>
      <c r="H45" s="15">
        <v>127.3</v>
      </c>
      <c r="I45" s="15">
        <v>129.1</v>
      </c>
      <c r="J45" s="15">
        <v>130.6</v>
      </c>
      <c r="K45" s="15">
        <v>127</v>
      </c>
      <c r="L45" s="15">
        <v>116</v>
      </c>
      <c r="M45" s="15">
        <v>125.5</v>
      </c>
      <c r="N45" s="15">
        <v>131.9</v>
      </c>
      <c r="O45" s="15">
        <v>123.1</v>
      </c>
      <c r="P45" s="15">
        <v>133.5</v>
      </c>
    </row>
    <row r="46" spans="1:16" x14ac:dyDescent="0.45">
      <c r="A46" t="s">
        <v>30</v>
      </c>
      <c r="B46">
        <v>2016</v>
      </c>
      <c r="C46" t="s">
        <v>42</v>
      </c>
      <c r="D46" s="15">
        <v>138.57999999999998</v>
      </c>
      <c r="E46" s="15">
        <v>134.72499999999999</v>
      </c>
      <c r="F46" s="15">
        <v>139.9</v>
      </c>
      <c r="G46" s="15">
        <v>136.6</v>
      </c>
      <c r="H46" s="15">
        <v>127.9</v>
      </c>
      <c r="I46" s="15">
        <v>129.69999999999999</v>
      </c>
      <c r="J46" s="15">
        <v>131.1</v>
      </c>
      <c r="K46" s="15">
        <v>127.8</v>
      </c>
      <c r="L46" s="15">
        <v>117</v>
      </c>
      <c r="M46" s="15">
        <v>125.7</v>
      </c>
      <c r="N46" s="15">
        <v>132.19999999999999</v>
      </c>
      <c r="O46" s="15">
        <v>123.85</v>
      </c>
      <c r="P46" s="15">
        <v>133.4</v>
      </c>
    </row>
    <row r="47" spans="1:16" x14ac:dyDescent="0.45">
      <c r="A47" t="s">
        <v>30</v>
      </c>
      <c r="B47">
        <v>2016</v>
      </c>
      <c r="C47" t="s">
        <v>43</v>
      </c>
      <c r="D47" s="15">
        <v>138.26</v>
      </c>
      <c r="E47" s="15">
        <v>135.0625</v>
      </c>
      <c r="F47" s="15">
        <v>140.9</v>
      </c>
      <c r="G47" s="15">
        <v>137.56666666666666</v>
      </c>
      <c r="H47" s="15">
        <v>128.69999999999999</v>
      </c>
      <c r="I47" s="15">
        <v>129.80000000000001</v>
      </c>
      <c r="J47" s="15">
        <v>131.80000000000001</v>
      </c>
      <c r="K47" s="15">
        <v>128.69999999999999</v>
      </c>
      <c r="L47" s="15">
        <v>117.8</v>
      </c>
      <c r="M47" s="15">
        <v>126.5</v>
      </c>
      <c r="N47" s="15">
        <v>133</v>
      </c>
      <c r="O47" s="15">
        <v>124.35</v>
      </c>
      <c r="P47" s="15">
        <v>133.80000000000001</v>
      </c>
    </row>
    <row r="48" spans="1:16" x14ac:dyDescent="0.45">
      <c r="A48" t="s">
        <v>30</v>
      </c>
      <c r="B48">
        <v>2016</v>
      </c>
      <c r="C48" t="s">
        <v>45</v>
      </c>
      <c r="D48" s="15">
        <v>136.58000000000001</v>
      </c>
      <c r="E48" s="15">
        <v>135.21250000000001</v>
      </c>
      <c r="F48" s="15">
        <v>141.19999999999999</v>
      </c>
      <c r="G48" s="15">
        <v>137.86666666666665</v>
      </c>
      <c r="H48" s="15">
        <v>129.1</v>
      </c>
      <c r="I48" s="15">
        <v>130.30000000000001</v>
      </c>
      <c r="J48" s="15">
        <v>132.1</v>
      </c>
      <c r="K48" s="15">
        <v>129.1</v>
      </c>
      <c r="L48" s="15">
        <v>118.2</v>
      </c>
      <c r="M48" s="15">
        <v>126.9</v>
      </c>
      <c r="N48" s="15">
        <v>133.69999999999999</v>
      </c>
      <c r="O48" s="15">
        <v>124.8</v>
      </c>
      <c r="P48" s="15">
        <v>133.6</v>
      </c>
    </row>
    <row r="49" spans="1:16" x14ac:dyDescent="0.45">
      <c r="A49" t="s">
        <v>30</v>
      </c>
      <c r="B49">
        <v>2016</v>
      </c>
      <c r="C49" t="s">
        <v>46</v>
      </c>
      <c r="D49" s="15">
        <v>133.66</v>
      </c>
      <c r="E49" s="15">
        <v>135.1</v>
      </c>
      <c r="F49" s="15">
        <v>142.4</v>
      </c>
      <c r="G49" s="15">
        <v>138.43333333333334</v>
      </c>
      <c r="H49" s="15">
        <v>128.5</v>
      </c>
      <c r="I49" s="15">
        <v>132</v>
      </c>
      <c r="J49" s="15">
        <v>132.9</v>
      </c>
      <c r="K49" s="15">
        <v>129.69999999999999</v>
      </c>
      <c r="L49" s="15">
        <v>118.6</v>
      </c>
      <c r="M49" s="15">
        <v>127.3</v>
      </c>
      <c r="N49" s="15">
        <v>134.19999999999999</v>
      </c>
      <c r="O49" s="15">
        <v>124.1</v>
      </c>
      <c r="P49" s="15">
        <v>132.80000000000001</v>
      </c>
    </row>
    <row r="50" spans="1:16" x14ac:dyDescent="0.45">
      <c r="A50" t="s">
        <v>30</v>
      </c>
      <c r="B50">
        <v>2017</v>
      </c>
      <c r="C50" t="s">
        <v>31</v>
      </c>
      <c r="D50" s="15">
        <v>132.44</v>
      </c>
      <c r="E50" s="15">
        <v>134.38749999999999</v>
      </c>
      <c r="F50" s="15">
        <v>143.1</v>
      </c>
      <c r="G50" s="15">
        <v>138.83333333333334</v>
      </c>
      <c r="H50" s="15">
        <v>129.6</v>
      </c>
      <c r="I50" s="15">
        <v>132.1</v>
      </c>
      <c r="J50" s="15">
        <v>133.19999999999999</v>
      </c>
      <c r="K50" s="15">
        <v>129.9</v>
      </c>
      <c r="L50" s="15">
        <v>119.1</v>
      </c>
      <c r="M50" s="15">
        <v>127</v>
      </c>
      <c r="N50" s="15">
        <v>134.6</v>
      </c>
      <c r="O50" s="15">
        <v>124.44999999999999</v>
      </c>
      <c r="P50" s="15">
        <v>132.4</v>
      </c>
    </row>
    <row r="51" spans="1:16" x14ac:dyDescent="0.45">
      <c r="A51" t="s">
        <v>30</v>
      </c>
      <c r="B51">
        <v>2017</v>
      </c>
      <c r="C51" t="s">
        <v>35</v>
      </c>
      <c r="D51" s="15">
        <v>132.51999999999998</v>
      </c>
      <c r="E51" s="15">
        <v>133.98749999999998</v>
      </c>
      <c r="F51" s="15">
        <v>143.69999999999999</v>
      </c>
      <c r="G51" s="15">
        <v>138.96666666666667</v>
      </c>
      <c r="H51" s="15">
        <v>130.5</v>
      </c>
      <c r="I51" s="15">
        <v>133.19999999999999</v>
      </c>
      <c r="J51" s="15">
        <v>133.6</v>
      </c>
      <c r="K51" s="15">
        <v>130.1</v>
      </c>
      <c r="L51" s="15">
        <v>119.5</v>
      </c>
      <c r="M51" s="15">
        <v>127.7</v>
      </c>
      <c r="N51" s="15">
        <v>134.9</v>
      </c>
      <c r="O51" s="15">
        <v>125.1</v>
      </c>
      <c r="P51" s="15">
        <v>132.6</v>
      </c>
    </row>
    <row r="52" spans="1:16" x14ac:dyDescent="0.45">
      <c r="A52" t="s">
        <v>30</v>
      </c>
      <c r="B52">
        <v>2017</v>
      </c>
      <c r="C52" t="s">
        <v>36</v>
      </c>
      <c r="D52" s="15">
        <v>132.84</v>
      </c>
      <c r="E52" s="15">
        <v>133.03749999999999</v>
      </c>
      <c r="F52" s="15">
        <v>144.19999999999999</v>
      </c>
      <c r="G52" s="15">
        <v>139.53333333333333</v>
      </c>
      <c r="H52" s="15">
        <v>131.1</v>
      </c>
      <c r="I52" s="15">
        <v>134.19999999999999</v>
      </c>
      <c r="J52" s="15">
        <v>134.1</v>
      </c>
      <c r="K52" s="15">
        <v>130.6</v>
      </c>
      <c r="L52" s="15">
        <v>119.8</v>
      </c>
      <c r="M52" s="15">
        <v>128.30000000000001</v>
      </c>
      <c r="N52" s="15">
        <v>135.19999999999999</v>
      </c>
      <c r="O52" s="15">
        <v>125.35</v>
      </c>
      <c r="P52" s="15">
        <v>132.80000000000001</v>
      </c>
    </row>
    <row r="53" spans="1:16" x14ac:dyDescent="0.45">
      <c r="A53" t="s">
        <v>30</v>
      </c>
      <c r="B53">
        <v>2017</v>
      </c>
      <c r="C53" t="s">
        <v>37</v>
      </c>
      <c r="D53" s="15">
        <v>133.35999999999999</v>
      </c>
      <c r="E53" s="15">
        <v>132.4375</v>
      </c>
      <c r="F53" s="15">
        <v>144.4</v>
      </c>
      <c r="G53" s="15">
        <v>140.26666666666668</v>
      </c>
      <c r="H53" s="15">
        <v>131.69999999999999</v>
      </c>
      <c r="I53" s="15">
        <v>135</v>
      </c>
      <c r="J53" s="15">
        <v>134.30000000000001</v>
      </c>
      <c r="K53" s="15">
        <v>131</v>
      </c>
      <c r="L53" s="15">
        <v>119.2</v>
      </c>
      <c r="M53" s="15">
        <v>128.30000000000001</v>
      </c>
      <c r="N53" s="15">
        <v>135.69999999999999</v>
      </c>
      <c r="O53" s="15">
        <v>125.6</v>
      </c>
      <c r="P53" s="15">
        <v>132.9</v>
      </c>
    </row>
    <row r="54" spans="1:16" x14ac:dyDescent="0.45">
      <c r="A54" t="s">
        <v>30</v>
      </c>
      <c r="B54">
        <v>2017</v>
      </c>
      <c r="C54" t="s">
        <v>38</v>
      </c>
      <c r="D54" s="15">
        <v>133.85999999999999</v>
      </c>
      <c r="E54" s="15">
        <v>132.27499999999998</v>
      </c>
      <c r="F54" s="15">
        <v>145.5</v>
      </c>
      <c r="G54" s="15">
        <v>140.53333333333333</v>
      </c>
      <c r="H54" s="15">
        <v>132.1</v>
      </c>
      <c r="I54" s="15">
        <v>135</v>
      </c>
      <c r="J54" s="15">
        <v>134.9</v>
      </c>
      <c r="K54" s="15">
        <v>131.4</v>
      </c>
      <c r="L54" s="15">
        <v>119.4</v>
      </c>
      <c r="M54" s="15">
        <v>129.4</v>
      </c>
      <c r="N54" s="15">
        <v>136.30000000000001</v>
      </c>
      <c r="O54" s="15">
        <v>125.80000000000001</v>
      </c>
      <c r="P54" s="15">
        <v>133.30000000000001</v>
      </c>
    </row>
    <row r="55" spans="1:16" x14ac:dyDescent="0.45">
      <c r="A55" t="s">
        <v>30</v>
      </c>
      <c r="B55">
        <v>2017</v>
      </c>
      <c r="C55" t="s">
        <v>39</v>
      </c>
      <c r="D55" s="15">
        <v>136.00000000000003</v>
      </c>
      <c r="E55" s="15">
        <v>132.35</v>
      </c>
      <c r="F55" s="15">
        <v>145.80000000000001</v>
      </c>
      <c r="G55" s="15">
        <v>141.03333333333333</v>
      </c>
      <c r="H55" s="15">
        <v>131.4</v>
      </c>
      <c r="I55" s="15">
        <v>134.80000000000001</v>
      </c>
      <c r="J55" s="15">
        <v>135.19999999999999</v>
      </c>
      <c r="K55" s="15">
        <v>131.30000000000001</v>
      </c>
      <c r="L55" s="15">
        <v>119.4</v>
      </c>
      <c r="M55" s="15">
        <v>129.80000000000001</v>
      </c>
      <c r="N55" s="15">
        <v>136.9</v>
      </c>
      <c r="O55" s="15">
        <v>126.1</v>
      </c>
      <c r="P55" s="15">
        <v>133.9</v>
      </c>
    </row>
    <row r="56" spans="1:16" x14ac:dyDescent="0.45">
      <c r="A56" t="s">
        <v>30</v>
      </c>
      <c r="B56">
        <v>2017</v>
      </c>
      <c r="C56" t="s">
        <v>40</v>
      </c>
      <c r="D56" s="15">
        <v>141.68</v>
      </c>
      <c r="E56" s="15">
        <v>133.0625</v>
      </c>
      <c r="F56" s="15">
        <v>147.4</v>
      </c>
      <c r="G56" s="15">
        <v>141.96666666666667</v>
      </c>
      <c r="H56" s="15">
        <v>132.6</v>
      </c>
      <c r="I56" s="15">
        <v>135.30000000000001</v>
      </c>
      <c r="J56" s="15">
        <v>136.1</v>
      </c>
      <c r="K56" s="15">
        <v>132.1</v>
      </c>
      <c r="L56" s="15">
        <v>119.1</v>
      </c>
      <c r="M56" s="15">
        <v>130.6</v>
      </c>
      <c r="N56" s="15">
        <v>138.6</v>
      </c>
      <c r="O56" s="15">
        <v>126.5</v>
      </c>
      <c r="P56" s="15">
        <v>136.19999999999999</v>
      </c>
    </row>
    <row r="57" spans="1:16" x14ac:dyDescent="0.45">
      <c r="A57" t="s">
        <v>30</v>
      </c>
      <c r="B57">
        <v>2017</v>
      </c>
      <c r="C57" t="s">
        <v>41</v>
      </c>
      <c r="D57" s="15">
        <v>144.68</v>
      </c>
      <c r="E57" s="15">
        <v>133.63749999999999</v>
      </c>
      <c r="F57" s="15">
        <v>149</v>
      </c>
      <c r="G57" s="15">
        <v>143</v>
      </c>
      <c r="H57" s="15">
        <v>134.4</v>
      </c>
      <c r="I57" s="15">
        <v>136.4</v>
      </c>
      <c r="J57" s="15">
        <v>137.30000000000001</v>
      </c>
      <c r="K57" s="15">
        <v>133</v>
      </c>
      <c r="L57" s="15">
        <v>120.3</v>
      </c>
      <c r="M57" s="15">
        <v>131.5</v>
      </c>
      <c r="N57" s="15">
        <v>140.19999999999999</v>
      </c>
      <c r="O57" s="15">
        <v>127.55</v>
      </c>
      <c r="P57" s="15">
        <v>137.80000000000001</v>
      </c>
    </row>
    <row r="58" spans="1:16" x14ac:dyDescent="0.45">
      <c r="A58" t="s">
        <v>30</v>
      </c>
      <c r="B58">
        <v>2017</v>
      </c>
      <c r="C58" t="s">
        <v>42</v>
      </c>
      <c r="D58" s="15">
        <v>143</v>
      </c>
      <c r="E58" s="15">
        <v>133.66249999999999</v>
      </c>
      <c r="F58" s="15">
        <v>149.80000000000001</v>
      </c>
      <c r="G58" s="15">
        <v>143.66666666666666</v>
      </c>
      <c r="H58" s="15">
        <v>135.69999999999999</v>
      </c>
      <c r="I58" s="15">
        <v>137.4</v>
      </c>
      <c r="J58" s="15">
        <v>137.9</v>
      </c>
      <c r="K58" s="15">
        <v>133.4</v>
      </c>
      <c r="L58" s="15">
        <v>121.2</v>
      </c>
      <c r="M58" s="15">
        <v>132.30000000000001</v>
      </c>
      <c r="N58" s="15">
        <v>139.6</v>
      </c>
      <c r="O58" s="15">
        <v>128.5</v>
      </c>
      <c r="P58" s="15">
        <v>137.6</v>
      </c>
    </row>
    <row r="59" spans="1:16" x14ac:dyDescent="0.45">
      <c r="A59" t="s">
        <v>30</v>
      </c>
      <c r="B59">
        <v>2017</v>
      </c>
      <c r="C59" t="s">
        <v>43</v>
      </c>
      <c r="D59" s="15">
        <v>143.63999999999999</v>
      </c>
      <c r="E59" s="15">
        <v>134.08750000000001</v>
      </c>
      <c r="F59" s="15">
        <v>150.5</v>
      </c>
      <c r="G59" s="15">
        <v>144.66666666666666</v>
      </c>
      <c r="H59" s="15">
        <v>137.30000000000001</v>
      </c>
      <c r="I59" s="15">
        <v>138.1</v>
      </c>
      <c r="J59" s="15">
        <v>138.4</v>
      </c>
      <c r="K59" s="15">
        <v>134.19999999999999</v>
      </c>
      <c r="L59" s="15">
        <v>121</v>
      </c>
      <c r="M59" s="15">
        <v>133</v>
      </c>
      <c r="N59" s="15">
        <v>140.1</v>
      </c>
      <c r="O59" s="15">
        <v>129.05000000000001</v>
      </c>
      <c r="P59" s="15">
        <v>138.30000000000001</v>
      </c>
    </row>
    <row r="60" spans="1:16" x14ac:dyDescent="0.45">
      <c r="A60" t="s">
        <v>30</v>
      </c>
      <c r="B60">
        <v>2017</v>
      </c>
      <c r="C60" t="s">
        <v>45</v>
      </c>
      <c r="D60" s="15">
        <v>147.95999999999998</v>
      </c>
      <c r="E60" s="15">
        <v>134.73750000000001</v>
      </c>
      <c r="F60" s="15">
        <v>152.1</v>
      </c>
      <c r="G60" s="15">
        <v>145.66666666666666</v>
      </c>
      <c r="H60" s="15">
        <v>138.6</v>
      </c>
      <c r="I60" s="15">
        <v>141.1</v>
      </c>
      <c r="J60" s="15">
        <v>139.4</v>
      </c>
      <c r="K60" s="15">
        <v>135.80000000000001</v>
      </c>
      <c r="L60" s="15">
        <v>121.6</v>
      </c>
      <c r="M60" s="15">
        <v>133.69999999999999</v>
      </c>
      <c r="N60" s="15">
        <v>141.5</v>
      </c>
      <c r="O60" s="15">
        <v>129.89999999999998</v>
      </c>
      <c r="P60" s="15">
        <v>140</v>
      </c>
    </row>
    <row r="61" spans="1:16" x14ac:dyDescent="0.45">
      <c r="A61" t="s">
        <v>30</v>
      </c>
      <c r="B61">
        <v>2017</v>
      </c>
      <c r="C61" t="s">
        <v>46</v>
      </c>
      <c r="D61" s="15">
        <v>147.72</v>
      </c>
      <c r="E61" s="15">
        <v>134.375</v>
      </c>
      <c r="F61" s="15">
        <v>153.19999999999999</v>
      </c>
      <c r="G61" s="15">
        <v>145.69999999999999</v>
      </c>
      <c r="H61" s="15">
        <v>139.1</v>
      </c>
      <c r="I61" s="15">
        <v>142.6</v>
      </c>
      <c r="J61" s="15">
        <v>139.5</v>
      </c>
      <c r="K61" s="15">
        <v>136.1</v>
      </c>
      <c r="L61" s="15">
        <v>122</v>
      </c>
      <c r="M61" s="15">
        <v>133.4</v>
      </c>
      <c r="N61" s="15">
        <v>141.1</v>
      </c>
      <c r="O61" s="15">
        <v>129.85</v>
      </c>
      <c r="P61" s="15">
        <v>139.80000000000001</v>
      </c>
    </row>
    <row r="62" spans="1:16" x14ac:dyDescent="0.45">
      <c r="A62" t="s">
        <v>30</v>
      </c>
      <c r="B62">
        <v>2018</v>
      </c>
      <c r="C62" t="s">
        <v>31</v>
      </c>
      <c r="D62" s="15">
        <v>146.04000000000002</v>
      </c>
      <c r="E62" s="15">
        <v>133.8125</v>
      </c>
      <c r="F62" s="15">
        <v>153.6</v>
      </c>
      <c r="G62" s="15">
        <v>146.03333333333333</v>
      </c>
      <c r="H62" s="15">
        <v>140.4</v>
      </c>
      <c r="I62" s="15">
        <v>142.30000000000001</v>
      </c>
      <c r="J62" s="15">
        <v>139.80000000000001</v>
      </c>
      <c r="K62" s="15">
        <v>136</v>
      </c>
      <c r="L62" s="15">
        <v>122.7</v>
      </c>
      <c r="M62" s="15">
        <v>134.30000000000001</v>
      </c>
      <c r="N62" s="15">
        <v>141.6</v>
      </c>
      <c r="O62" s="15">
        <v>130.44999999999999</v>
      </c>
      <c r="P62" s="15">
        <v>139.30000000000001</v>
      </c>
    </row>
    <row r="63" spans="1:16" x14ac:dyDescent="0.45">
      <c r="A63" t="s">
        <v>30</v>
      </c>
      <c r="B63">
        <v>2018</v>
      </c>
      <c r="C63" t="s">
        <v>35</v>
      </c>
      <c r="D63" s="15">
        <v>143.51999999999998</v>
      </c>
      <c r="E63" s="15">
        <v>132.98750000000001</v>
      </c>
      <c r="F63" s="15">
        <v>153.30000000000001</v>
      </c>
      <c r="G63" s="15">
        <v>146.30000000000001</v>
      </c>
      <c r="H63" s="15">
        <v>141.30000000000001</v>
      </c>
      <c r="I63" s="15">
        <v>142.4</v>
      </c>
      <c r="J63" s="15">
        <v>139.9</v>
      </c>
      <c r="K63" s="15">
        <v>136.19999999999999</v>
      </c>
      <c r="L63" s="15">
        <v>123.3</v>
      </c>
      <c r="M63" s="15">
        <v>134.30000000000001</v>
      </c>
      <c r="N63" s="15">
        <v>141.5</v>
      </c>
      <c r="O63" s="15">
        <v>130.65</v>
      </c>
      <c r="P63" s="15">
        <v>138.5</v>
      </c>
    </row>
    <row r="64" spans="1:16" x14ac:dyDescent="0.45">
      <c r="A64" t="s">
        <v>30</v>
      </c>
      <c r="B64">
        <v>2018</v>
      </c>
      <c r="C64" t="s">
        <v>36</v>
      </c>
      <c r="D64" s="15">
        <v>143.34</v>
      </c>
      <c r="E64" s="15">
        <v>133.16249999999999</v>
      </c>
      <c r="F64" s="15">
        <v>155.1</v>
      </c>
      <c r="G64" s="15">
        <v>146.83333333333334</v>
      </c>
      <c r="H64" s="15">
        <v>142</v>
      </c>
      <c r="I64" s="15">
        <v>142.6</v>
      </c>
      <c r="J64" s="15">
        <v>139.9</v>
      </c>
      <c r="K64" s="15">
        <v>136.69999999999999</v>
      </c>
      <c r="L64" s="15">
        <v>124.6</v>
      </c>
      <c r="M64" s="15">
        <v>135.1</v>
      </c>
      <c r="N64" s="15">
        <v>142.69999999999999</v>
      </c>
      <c r="O64" s="15">
        <v>131.30000000000001</v>
      </c>
      <c r="P64" s="15">
        <v>138.69999999999999</v>
      </c>
    </row>
    <row r="65" spans="1:16" x14ac:dyDescent="0.45">
      <c r="A65" t="s">
        <v>30</v>
      </c>
      <c r="B65">
        <v>2018</v>
      </c>
      <c r="C65" t="s">
        <v>37</v>
      </c>
      <c r="D65" s="15">
        <v>142.85999999999999</v>
      </c>
      <c r="E65" s="15">
        <v>133.21249999999998</v>
      </c>
      <c r="F65" s="15">
        <v>156.1</v>
      </c>
      <c r="G65" s="15">
        <v>147.5</v>
      </c>
      <c r="H65" s="15">
        <v>142.9</v>
      </c>
      <c r="I65" s="15">
        <v>143.80000000000001</v>
      </c>
      <c r="J65" s="15">
        <v>140.9</v>
      </c>
      <c r="K65" s="15">
        <v>137.6</v>
      </c>
      <c r="L65" s="15">
        <v>125.3</v>
      </c>
      <c r="M65" s="15">
        <v>136</v>
      </c>
      <c r="N65" s="15">
        <v>143.69999999999999</v>
      </c>
      <c r="O65" s="15">
        <v>132.30000000000001</v>
      </c>
      <c r="P65" s="15">
        <v>139.1</v>
      </c>
    </row>
    <row r="66" spans="1:16" x14ac:dyDescent="0.45">
      <c r="A66" t="s">
        <v>30</v>
      </c>
      <c r="B66">
        <v>2018</v>
      </c>
      <c r="C66" t="s">
        <v>38</v>
      </c>
      <c r="D66" s="15">
        <v>143.88</v>
      </c>
      <c r="E66" s="15">
        <v>132.87499999999997</v>
      </c>
      <c r="F66" s="15">
        <v>157</v>
      </c>
      <c r="G66" s="15">
        <v>148.23333333333332</v>
      </c>
      <c r="H66" s="15">
        <v>143.19999999999999</v>
      </c>
      <c r="I66" s="15">
        <v>144.30000000000001</v>
      </c>
      <c r="J66" s="15">
        <v>141.80000000000001</v>
      </c>
      <c r="K66" s="15">
        <v>138.4</v>
      </c>
      <c r="L66" s="15">
        <v>126.4</v>
      </c>
      <c r="M66" s="15">
        <v>136.80000000000001</v>
      </c>
      <c r="N66" s="15">
        <v>144.4</v>
      </c>
      <c r="O66" s="15">
        <v>133.14999999999998</v>
      </c>
      <c r="P66" s="15">
        <v>139.80000000000001</v>
      </c>
    </row>
    <row r="67" spans="1:16" x14ac:dyDescent="0.45">
      <c r="A67" t="s">
        <v>30</v>
      </c>
      <c r="B67">
        <v>2018</v>
      </c>
      <c r="C67" t="s">
        <v>39</v>
      </c>
      <c r="D67" s="15">
        <v>145.11999999999998</v>
      </c>
      <c r="E67" s="15">
        <v>133.08750000000001</v>
      </c>
      <c r="F67" s="15">
        <v>157.30000000000001</v>
      </c>
      <c r="G67" s="15">
        <v>148.76666666666668</v>
      </c>
      <c r="H67" s="15">
        <v>142.5</v>
      </c>
      <c r="I67" s="15">
        <v>145.1</v>
      </c>
      <c r="J67" s="15">
        <v>142.19999999999999</v>
      </c>
      <c r="K67" s="15">
        <v>138.4</v>
      </c>
      <c r="L67" s="15">
        <v>127.4</v>
      </c>
      <c r="M67" s="15">
        <v>137.80000000000001</v>
      </c>
      <c r="N67" s="15">
        <v>145.1</v>
      </c>
      <c r="O67" s="15">
        <v>133.5</v>
      </c>
      <c r="P67" s="15">
        <v>140.5</v>
      </c>
    </row>
    <row r="68" spans="1:16" x14ac:dyDescent="0.45">
      <c r="A68" t="s">
        <v>30</v>
      </c>
      <c r="B68">
        <v>2018</v>
      </c>
      <c r="C68" t="s">
        <v>40</v>
      </c>
      <c r="D68" s="15">
        <v>147.9</v>
      </c>
      <c r="E68" s="15">
        <v>133.875</v>
      </c>
      <c r="F68" s="15">
        <v>156.1</v>
      </c>
      <c r="G68" s="15">
        <v>149.06666666666669</v>
      </c>
      <c r="H68" s="15">
        <v>143.6</v>
      </c>
      <c r="I68" s="15">
        <v>146.80000000000001</v>
      </c>
      <c r="J68" s="15">
        <v>143.1</v>
      </c>
      <c r="K68" s="15">
        <v>139</v>
      </c>
      <c r="L68" s="15">
        <v>127.5</v>
      </c>
      <c r="M68" s="15">
        <v>138.4</v>
      </c>
      <c r="N68" s="15">
        <v>145.80000000000001</v>
      </c>
      <c r="O68" s="15">
        <v>133.69999999999999</v>
      </c>
      <c r="P68" s="15">
        <v>141.80000000000001</v>
      </c>
    </row>
    <row r="69" spans="1:16" x14ac:dyDescent="0.45">
      <c r="A69" t="s">
        <v>30</v>
      </c>
      <c r="B69">
        <v>2018</v>
      </c>
      <c r="C69" t="s">
        <v>41</v>
      </c>
      <c r="D69" s="15">
        <v>148.41999999999999</v>
      </c>
      <c r="E69" s="15">
        <v>134.58750000000001</v>
      </c>
      <c r="F69" s="15">
        <v>156.4</v>
      </c>
      <c r="G69" s="15">
        <v>149.73333333333332</v>
      </c>
      <c r="H69" s="15">
        <v>144.6</v>
      </c>
      <c r="I69" s="15">
        <v>147.69999999999999</v>
      </c>
      <c r="J69" s="15">
        <v>143.80000000000001</v>
      </c>
      <c r="K69" s="15">
        <v>139.4</v>
      </c>
      <c r="L69" s="15">
        <v>128.30000000000001</v>
      </c>
      <c r="M69" s="15">
        <v>138.6</v>
      </c>
      <c r="N69" s="15">
        <v>146.9</v>
      </c>
      <c r="O69" s="15">
        <v>133.94999999999999</v>
      </c>
      <c r="P69" s="15">
        <v>142.5</v>
      </c>
    </row>
    <row r="70" spans="1:16" x14ac:dyDescent="0.45">
      <c r="A70" t="s">
        <v>30</v>
      </c>
      <c r="B70">
        <v>2018</v>
      </c>
      <c r="C70" t="s">
        <v>42</v>
      </c>
      <c r="D70" s="15">
        <v>145.4</v>
      </c>
      <c r="E70" s="15">
        <v>134.1</v>
      </c>
      <c r="F70" s="15">
        <v>157.69999999999999</v>
      </c>
      <c r="G70" s="15">
        <v>149.83333333333334</v>
      </c>
      <c r="H70" s="15">
        <v>145.30000000000001</v>
      </c>
      <c r="I70" s="15">
        <v>149</v>
      </c>
      <c r="J70" s="15">
        <v>144</v>
      </c>
      <c r="K70" s="15">
        <v>140</v>
      </c>
      <c r="L70" s="15">
        <v>129.9</v>
      </c>
      <c r="M70" s="15">
        <v>140</v>
      </c>
      <c r="N70" s="15">
        <v>147.6</v>
      </c>
      <c r="O70" s="15">
        <v>134.69999999999999</v>
      </c>
      <c r="P70" s="15">
        <v>142.1</v>
      </c>
    </row>
    <row r="71" spans="1:16" x14ac:dyDescent="0.45">
      <c r="A71" t="s">
        <v>30</v>
      </c>
      <c r="B71">
        <v>2018</v>
      </c>
      <c r="C71" t="s">
        <v>43</v>
      </c>
      <c r="D71" s="15">
        <v>143.23999999999998</v>
      </c>
      <c r="E71" s="15">
        <v>133.25</v>
      </c>
      <c r="F71" s="15">
        <v>159.6</v>
      </c>
      <c r="G71" s="15">
        <v>148.33333333333334</v>
      </c>
      <c r="H71" s="15">
        <v>146.9</v>
      </c>
      <c r="I71" s="15">
        <v>149.69999999999999</v>
      </c>
      <c r="J71" s="15">
        <v>147.5</v>
      </c>
      <c r="K71" s="15">
        <v>144.80000000000001</v>
      </c>
      <c r="L71" s="15">
        <v>130.80000000000001</v>
      </c>
      <c r="M71" s="15">
        <v>140.1</v>
      </c>
      <c r="N71" s="15">
        <v>148</v>
      </c>
      <c r="O71" s="15">
        <v>137.10000000000002</v>
      </c>
      <c r="P71" s="15">
        <v>142.19999999999999</v>
      </c>
    </row>
    <row r="72" spans="1:16" x14ac:dyDescent="0.45">
      <c r="A72" t="s">
        <v>30</v>
      </c>
      <c r="B72">
        <v>2018</v>
      </c>
      <c r="C72" t="s">
        <v>45</v>
      </c>
      <c r="D72" s="15">
        <v>144.16</v>
      </c>
      <c r="E72" s="15">
        <v>133.33750000000001</v>
      </c>
      <c r="F72" s="15">
        <v>161.9</v>
      </c>
      <c r="G72" s="15">
        <v>149.33333333333334</v>
      </c>
      <c r="H72" s="15">
        <v>146.9</v>
      </c>
      <c r="I72" s="15">
        <v>150.30000000000001</v>
      </c>
      <c r="J72" s="15">
        <v>148</v>
      </c>
      <c r="K72" s="15">
        <v>145.4</v>
      </c>
      <c r="L72" s="15">
        <v>130.30000000000001</v>
      </c>
      <c r="M72" s="15">
        <v>143.1</v>
      </c>
      <c r="N72" s="15">
        <v>150.19999999999999</v>
      </c>
      <c r="O72" s="15">
        <v>136.6</v>
      </c>
      <c r="P72" s="15">
        <v>142.4</v>
      </c>
    </row>
    <row r="73" spans="1:16" x14ac:dyDescent="0.45">
      <c r="A73" t="s">
        <v>30</v>
      </c>
      <c r="B73">
        <v>2018</v>
      </c>
      <c r="C73" t="s">
        <v>46</v>
      </c>
      <c r="D73" s="15">
        <v>141.69999999999999</v>
      </c>
      <c r="E73" s="15">
        <v>133.07499999999999</v>
      </c>
      <c r="F73" s="15">
        <v>162.4</v>
      </c>
      <c r="G73" s="15">
        <v>149.43333333333334</v>
      </c>
      <c r="H73" s="15">
        <v>146.5</v>
      </c>
      <c r="I73" s="15">
        <v>149</v>
      </c>
      <c r="J73" s="15">
        <v>149.5</v>
      </c>
      <c r="K73" s="15">
        <v>149.6</v>
      </c>
      <c r="L73" s="15">
        <v>128.9</v>
      </c>
      <c r="M73" s="15">
        <v>143.30000000000001</v>
      </c>
      <c r="N73" s="15">
        <v>155.1</v>
      </c>
      <c r="O73" s="15">
        <v>137.39999999999998</v>
      </c>
      <c r="P73" s="15">
        <v>141.9</v>
      </c>
    </row>
    <row r="74" spans="1:16" x14ac:dyDescent="0.45">
      <c r="A74" t="s">
        <v>30</v>
      </c>
      <c r="B74">
        <v>2019</v>
      </c>
      <c r="C74" t="s">
        <v>31</v>
      </c>
      <c r="D74" s="15">
        <v>140.06</v>
      </c>
      <c r="E74" s="15">
        <v>132.41250000000002</v>
      </c>
      <c r="F74" s="15">
        <v>162.69999999999999</v>
      </c>
      <c r="G74" s="15">
        <v>148.53333333333333</v>
      </c>
      <c r="H74" s="15">
        <v>147.69999999999999</v>
      </c>
      <c r="I74" s="15">
        <v>146.19999999999999</v>
      </c>
      <c r="J74" s="15">
        <v>150.1</v>
      </c>
      <c r="K74" s="15">
        <v>149.6</v>
      </c>
      <c r="L74" s="15">
        <v>128.6</v>
      </c>
      <c r="M74" s="15">
        <v>142.9</v>
      </c>
      <c r="N74" s="15">
        <v>155.19999999999999</v>
      </c>
      <c r="O74" s="15">
        <v>137.6</v>
      </c>
      <c r="P74" s="15">
        <v>141</v>
      </c>
    </row>
    <row r="75" spans="1:16" x14ac:dyDescent="0.45">
      <c r="A75" t="s">
        <v>30</v>
      </c>
      <c r="B75">
        <v>2019</v>
      </c>
      <c r="C75" t="s">
        <v>35</v>
      </c>
      <c r="D75" s="15">
        <v>139.82</v>
      </c>
      <c r="E75" s="15">
        <v>132.58750000000001</v>
      </c>
      <c r="F75" s="15">
        <v>162.80000000000001</v>
      </c>
      <c r="G75" s="15">
        <v>148.83333333333334</v>
      </c>
      <c r="H75" s="15">
        <v>148.5</v>
      </c>
      <c r="I75" s="15">
        <v>145.30000000000001</v>
      </c>
      <c r="J75" s="15">
        <v>150.1</v>
      </c>
      <c r="K75" s="15">
        <v>149.9</v>
      </c>
      <c r="L75" s="15">
        <v>129.19999999999999</v>
      </c>
      <c r="M75" s="15">
        <v>143.4</v>
      </c>
      <c r="N75" s="15">
        <v>155.5</v>
      </c>
      <c r="O75" s="15">
        <v>138.55000000000001</v>
      </c>
      <c r="P75" s="15">
        <v>141</v>
      </c>
    </row>
    <row r="76" spans="1:16" x14ac:dyDescent="0.45">
      <c r="A76" t="s">
        <v>30</v>
      </c>
      <c r="B76">
        <v>2019</v>
      </c>
      <c r="C76" t="s">
        <v>36</v>
      </c>
      <c r="D76" s="15">
        <v>139.91999999999999</v>
      </c>
      <c r="E76" s="15">
        <v>132.69999999999999</v>
      </c>
      <c r="F76" s="15">
        <v>162.9</v>
      </c>
      <c r="G76" s="15">
        <v>149</v>
      </c>
      <c r="H76" s="15">
        <v>149</v>
      </c>
      <c r="I76" s="15">
        <v>146.4</v>
      </c>
      <c r="J76" s="15">
        <v>150</v>
      </c>
      <c r="K76" s="15">
        <v>150.4</v>
      </c>
      <c r="L76" s="15">
        <v>129.9</v>
      </c>
      <c r="M76" s="15">
        <v>143.80000000000001</v>
      </c>
      <c r="N76" s="15">
        <v>155.5</v>
      </c>
      <c r="O76" s="15">
        <v>138.19999999999999</v>
      </c>
      <c r="P76" s="15">
        <v>141.19999999999999</v>
      </c>
    </row>
    <row r="77" spans="1:16" x14ac:dyDescent="0.45">
      <c r="A77" t="s">
        <v>30</v>
      </c>
      <c r="B77">
        <v>2019</v>
      </c>
      <c r="C77" t="s">
        <v>38</v>
      </c>
      <c r="D77" s="15">
        <v>142.74</v>
      </c>
      <c r="E77" s="15">
        <v>133.54999999999998</v>
      </c>
      <c r="F77" s="15">
        <v>163.30000000000001</v>
      </c>
      <c r="G77" s="15">
        <v>149.53333333333333</v>
      </c>
      <c r="H77" s="15">
        <v>150.1</v>
      </c>
      <c r="I77" s="15">
        <v>146.9</v>
      </c>
      <c r="J77" s="15">
        <v>149.5</v>
      </c>
      <c r="K77" s="15">
        <v>151.30000000000001</v>
      </c>
      <c r="L77" s="15">
        <v>130.19999999999999</v>
      </c>
      <c r="M77" s="15">
        <v>145.9</v>
      </c>
      <c r="N77" s="15">
        <v>156.69999999999999</v>
      </c>
      <c r="O77" s="15">
        <v>138.4</v>
      </c>
      <c r="P77" s="15">
        <v>142.4</v>
      </c>
    </row>
    <row r="78" spans="1:16" x14ac:dyDescent="0.45">
      <c r="A78" t="s">
        <v>30</v>
      </c>
      <c r="B78">
        <v>2019</v>
      </c>
      <c r="C78" t="s">
        <v>39</v>
      </c>
      <c r="D78" s="15">
        <v>145.35999999999999</v>
      </c>
      <c r="E78" s="15">
        <v>134.67500000000001</v>
      </c>
      <c r="F78" s="15">
        <v>164.2</v>
      </c>
      <c r="G78" s="15">
        <v>149.53333333333333</v>
      </c>
      <c r="H78" s="15">
        <v>149.4</v>
      </c>
      <c r="I78" s="15">
        <v>147.80000000000001</v>
      </c>
      <c r="J78" s="15">
        <v>149.6</v>
      </c>
      <c r="K78" s="15">
        <v>151.69999999999999</v>
      </c>
      <c r="L78" s="15">
        <v>130.19999999999999</v>
      </c>
      <c r="M78" s="15">
        <v>146.4</v>
      </c>
      <c r="N78" s="15">
        <v>157.69999999999999</v>
      </c>
      <c r="O78" s="15">
        <v>139.05000000000001</v>
      </c>
      <c r="P78" s="15">
        <v>143.6</v>
      </c>
    </row>
    <row r="79" spans="1:16" x14ac:dyDescent="0.45">
      <c r="A79" t="s">
        <v>30</v>
      </c>
      <c r="B79">
        <v>2019</v>
      </c>
      <c r="C79" t="s">
        <v>40</v>
      </c>
      <c r="D79" s="15">
        <v>148.56</v>
      </c>
      <c r="E79" s="15">
        <v>135.51249999999999</v>
      </c>
      <c r="F79" s="15">
        <v>164.5</v>
      </c>
      <c r="G79" s="15">
        <v>149.70000000000002</v>
      </c>
      <c r="H79" s="15">
        <v>150.6</v>
      </c>
      <c r="I79" s="15">
        <v>146.80000000000001</v>
      </c>
      <c r="J79" s="15">
        <v>150</v>
      </c>
      <c r="K79" s="15">
        <v>152.19999999999999</v>
      </c>
      <c r="L79" s="15">
        <v>131.19999999999999</v>
      </c>
      <c r="M79" s="15">
        <v>147.5</v>
      </c>
      <c r="N79" s="15">
        <v>159.1</v>
      </c>
      <c r="O79" s="15">
        <v>140.14999999999998</v>
      </c>
      <c r="P79" s="15">
        <v>144.9</v>
      </c>
    </row>
    <row r="80" spans="1:16" x14ac:dyDescent="0.45">
      <c r="A80" t="s">
        <v>30</v>
      </c>
      <c r="B80">
        <v>2019</v>
      </c>
      <c r="C80" t="s">
        <v>41</v>
      </c>
      <c r="D80" s="15">
        <v>149.06</v>
      </c>
      <c r="E80" s="15">
        <v>136.14999999999998</v>
      </c>
      <c r="F80" s="15">
        <v>165.1</v>
      </c>
      <c r="G80" s="15">
        <v>149.83333333333334</v>
      </c>
      <c r="H80" s="15">
        <v>151.6</v>
      </c>
      <c r="I80" s="15">
        <v>146.4</v>
      </c>
      <c r="J80" s="15">
        <v>150.19999999999999</v>
      </c>
      <c r="K80" s="15">
        <v>152.69999999999999</v>
      </c>
      <c r="L80" s="15">
        <v>131.4</v>
      </c>
      <c r="M80" s="15">
        <v>148</v>
      </c>
      <c r="N80" s="15">
        <v>159.69999999999999</v>
      </c>
      <c r="O80" s="15">
        <v>141.85000000000002</v>
      </c>
      <c r="P80" s="15">
        <v>145.69999999999999</v>
      </c>
    </row>
    <row r="81" spans="1:16" x14ac:dyDescent="0.45">
      <c r="A81" t="s">
        <v>30</v>
      </c>
      <c r="B81">
        <v>2019</v>
      </c>
      <c r="C81" t="s">
        <v>42</v>
      </c>
      <c r="D81" s="15">
        <v>150.62000000000003</v>
      </c>
      <c r="E81" s="15">
        <v>136.94999999999999</v>
      </c>
      <c r="F81" s="15">
        <v>165.7</v>
      </c>
      <c r="G81" s="15">
        <v>149.76666666666665</v>
      </c>
      <c r="H81" s="15">
        <v>152.19999999999999</v>
      </c>
      <c r="I81" s="15">
        <v>146.9</v>
      </c>
      <c r="J81" s="15">
        <v>150.30000000000001</v>
      </c>
      <c r="K81" s="15">
        <v>153.4</v>
      </c>
      <c r="L81" s="15">
        <v>131.6</v>
      </c>
      <c r="M81" s="15">
        <v>148.30000000000001</v>
      </c>
      <c r="N81" s="15">
        <v>160.19999999999999</v>
      </c>
      <c r="O81" s="15">
        <v>142.80000000000001</v>
      </c>
      <c r="P81" s="15">
        <v>146.69999999999999</v>
      </c>
    </row>
    <row r="82" spans="1:16" x14ac:dyDescent="0.45">
      <c r="A82" t="s">
        <v>30</v>
      </c>
      <c r="B82">
        <v>2019</v>
      </c>
      <c r="C82" t="s">
        <v>43</v>
      </c>
      <c r="D82" s="15">
        <v>154.76</v>
      </c>
      <c r="E82" s="15">
        <v>137.88750000000002</v>
      </c>
      <c r="F82" s="15">
        <v>166.3</v>
      </c>
      <c r="G82" s="15">
        <v>149.79999999999998</v>
      </c>
      <c r="H82" s="15">
        <v>153</v>
      </c>
      <c r="I82" s="15">
        <v>147.69999999999999</v>
      </c>
      <c r="J82" s="15">
        <v>150.6</v>
      </c>
      <c r="K82" s="15">
        <v>153.69999999999999</v>
      </c>
      <c r="L82" s="15">
        <v>131.69999999999999</v>
      </c>
      <c r="M82" s="15">
        <v>148.69999999999999</v>
      </c>
      <c r="N82" s="15">
        <v>160.69999999999999</v>
      </c>
      <c r="O82" s="15">
        <v>143</v>
      </c>
      <c r="P82" s="15">
        <v>148.30000000000001</v>
      </c>
    </row>
    <row r="83" spans="1:16" x14ac:dyDescent="0.45">
      <c r="A83" t="s">
        <v>30</v>
      </c>
      <c r="B83">
        <v>2019</v>
      </c>
      <c r="C83" t="s">
        <v>45</v>
      </c>
      <c r="D83" s="15">
        <v>158.44</v>
      </c>
      <c r="E83" s="15">
        <v>139.05000000000001</v>
      </c>
      <c r="F83" s="15">
        <v>167.2</v>
      </c>
      <c r="G83" s="15">
        <v>150.26666666666668</v>
      </c>
      <c r="H83" s="15">
        <v>153.5</v>
      </c>
      <c r="I83" s="15">
        <v>148.4</v>
      </c>
      <c r="J83" s="15">
        <v>150.9</v>
      </c>
      <c r="K83" s="15">
        <v>154.30000000000001</v>
      </c>
      <c r="L83" s="15">
        <v>132.1</v>
      </c>
      <c r="M83" s="15">
        <v>149.1</v>
      </c>
      <c r="N83" s="15">
        <v>160.80000000000001</v>
      </c>
      <c r="O83" s="15">
        <v>143.35</v>
      </c>
      <c r="P83" s="15">
        <v>149.9</v>
      </c>
    </row>
    <row r="84" spans="1:16" x14ac:dyDescent="0.45">
      <c r="A84" t="s">
        <v>30</v>
      </c>
      <c r="B84">
        <v>2019</v>
      </c>
      <c r="C84" t="s">
        <v>46</v>
      </c>
      <c r="D84" s="15">
        <v>163.45999999999998</v>
      </c>
      <c r="E84" s="15">
        <v>140.46250000000001</v>
      </c>
      <c r="F84" s="15">
        <v>167.8</v>
      </c>
      <c r="G84" s="15">
        <v>150.6</v>
      </c>
      <c r="H84" s="15">
        <v>152.80000000000001</v>
      </c>
      <c r="I84" s="15">
        <v>149.9</v>
      </c>
      <c r="J84" s="15">
        <v>151.19999999999999</v>
      </c>
      <c r="K84" s="15">
        <v>154.80000000000001</v>
      </c>
      <c r="L84" s="15">
        <v>135</v>
      </c>
      <c r="M84" s="15">
        <v>149.5</v>
      </c>
      <c r="N84" s="15">
        <v>161.1</v>
      </c>
      <c r="O84" s="15">
        <v>143.85</v>
      </c>
      <c r="P84" s="15">
        <v>152.30000000000001</v>
      </c>
    </row>
    <row r="85" spans="1:16" x14ac:dyDescent="0.45">
      <c r="A85" t="s">
        <v>30</v>
      </c>
      <c r="B85">
        <v>2020</v>
      </c>
      <c r="C85" t="s">
        <v>31</v>
      </c>
      <c r="D85" s="15">
        <v>161</v>
      </c>
      <c r="E85" s="15">
        <v>141.69999999999999</v>
      </c>
      <c r="F85" s="15">
        <v>168.6</v>
      </c>
      <c r="G85" s="15">
        <v>150.76666666666668</v>
      </c>
      <c r="H85" s="15">
        <v>153.9</v>
      </c>
      <c r="I85" s="15">
        <v>150.4</v>
      </c>
      <c r="J85" s="15">
        <v>151.69999999999999</v>
      </c>
      <c r="K85" s="15">
        <v>155.69999999999999</v>
      </c>
      <c r="L85" s="15">
        <v>136.30000000000001</v>
      </c>
      <c r="M85" s="15">
        <v>150.1</v>
      </c>
      <c r="N85" s="15">
        <v>161.69999999999999</v>
      </c>
      <c r="O85" s="15">
        <v>145.30000000000001</v>
      </c>
      <c r="P85" s="15">
        <v>151.9</v>
      </c>
    </row>
    <row r="86" spans="1:16" x14ac:dyDescent="0.45">
      <c r="A86" t="s">
        <v>30</v>
      </c>
      <c r="B86">
        <v>2020</v>
      </c>
      <c r="C86" t="s">
        <v>35</v>
      </c>
      <c r="D86" s="15">
        <v>155.01999999999998</v>
      </c>
      <c r="E86" s="15">
        <v>141.83749999999998</v>
      </c>
      <c r="F86" s="15">
        <v>169.4</v>
      </c>
      <c r="G86" s="15">
        <v>150.93333333333334</v>
      </c>
      <c r="H86" s="15">
        <v>154.80000000000001</v>
      </c>
      <c r="I86" s="15">
        <v>152.30000000000001</v>
      </c>
      <c r="J86" s="15">
        <v>151.80000000000001</v>
      </c>
      <c r="K86" s="15">
        <v>156.19999999999999</v>
      </c>
      <c r="L86" s="15">
        <v>136</v>
      </c>
      <c r="M86" s="15">
        <v>150.4</v>
      </c>
      <c r="N86" s="15">
        <v>161.9</v>
      </c>
      <c r="O86" s="15">
        <v>145.9</v>
      </c>
      <c r="P86" s="15">
        <v>150.4</v>
      </c>
    </row>
    <row r="87" spans="1:16" x14ac:dyDescent="0.45">
      <c r="A87" t="s">
        <v>30</v>
      </c>
      <c r="B87">
        <v>2020</v>
      </c>
      <c r="C87" t="s">
        <v>36</v>
      </c>
      <c r="D87" s="15">
        <v>152.04000000000002</v>
      </c>
      <c r="E87" s="15">
        <v>141.80000000000001</v>
      </c>
      <c r="F87" s="15">
        <v>170.5</v>
      </c>
      <c r="G87" s="15">
        <v>151.16666666666666</v>
      </c>
      <c r="H87" s="15">
        <v>154.5</v>
      </c>
      <c r="I87" s="15">
        <v>153.4</v>
      </c>
      <c r="J87" s="15">
        <v>151.5</v>
      </c>
      <c r="K87" s="15">
        <v>156.69999999999999</v>
      </c>
      <c r="L87" s="15">
        <v>135.80000000000001</v>
      </c>
      <c r="M87" s="15">
        <v>151.19999999999999</v>
      </c>
      <c r="N87" s="15">
        <v>161.19999999999999</v>
      </c>
      <c r="O87" s="15">
        <v>146.85</v>
      </c>
      <c r="P87" s="15">
        <v>149.80000000000001</v>
      </c>
    </row>
    <row r="88" spans="1:16" x14ac:dyDescent="0.45">
      <c r="A88" t="s">
        <v>30</v>
      </c>
      <c r="B88">
        <v>2020</v>
      </c>
      <c r="C88" t="s">
        <v>37</v>
      </c>
      <c r="D88" s="15">
        <v>158.21</v>
      </c>
      <c r="E88" s="15">
        <v>145.4</v>
      </c>
      <c r="F88" s="15">
        <v>176.45</v>
      </c>
      <c r="G88" s="15">
        <v>152.05000000000001</v>
      </c>
      <c r="H88" s="15">
        <v>155.6</v>
      </c>
      <c r="I88" s="15">
        <v>148.4</v>
      </c>
      <c r="J88" s="15">
        <v>151.6</v>
      </c>
      <c r="K88" s="15">
        <v>154.30000000000001</v>
      </c>
      <c r="L88" s="15">
        <v>138.60000000000002</v>
      </c>
      <c r="M88" s="15">
        <v>152.19999999999999</v>
      </c>
      <c r="N88" s="15">
        <v>161.5</v>
      </c>
      <c r="O88" s="15">
        <v>149.14999999999998</v>
      </c>
      <c r="P88" s="15">
        <v>151.25</v>
      </c>
    </row>
    <row r="89" spans="1:16" x14ac:dyDescent="0.45">
      <c r="A89" t="s">
        <v>30</v>
      </c>
      <c r="B89">
        <v>2020</v>
      </c>
      <c r="C89" t="s">
        <v>38</v>
      </c>
      <c r="D89" s="15">
        <v>157.61500000000001</v>
      </c>
      <c r="E89" s="15">
        <v>145.56874999999999</v>
      </c>
      <c r="F89" s="15">
        <v>179.42500000000001</v>
      </c>
      <c r="G89" s="15">
        <v>152.49166666666665</v>
      </c>
      <c r="H89" s="15">
        <v>155.14999999999998</v>
      </c>
      <c r="I89" s="15">
        <v>146.65</v>
      </c>
      <c r="J89" s="15">
        <v>151.64999999999998</v>
      </c>
      <c r="K89" s="15">
        <v>156.25</v>
      </c>
      <c r="L89" s="15">
        <v>140</v>
      </c>
      <c r="M89" s="15">
        <v>152.69999999999999</v>
      </c>
      <c r="N89" s="15">
        <v>161.65</v>
      </c>
      <c r="O89" s="15">
        <v>150.29999999999998</v>
      </c>
      <c r="P89" s="15">
        <v>151.97499999999999</v>
      </c>
    </row>
    <row r="90" spans="1:16" x14ac:dyDescent="0.45">
      <c r="A90" t="s">
        <v>30</v>
      </c>
      <c r="B90">
        <v>2020</v>
      </c>
      <c r="C90" t="s">
        <v>39</v>
      </c>
      <c r="D90" s="15">
        <v>157.02000000000004</v>
      </c>
      <c r="E90" s="15">
        <v>145.73750000000001</v>
      </c>
      <c r="F90" s="15">
        <v>182.4</v>
      </c>
      <c r="G90" s="15">
        <v>152.93333333333331</v>
      </c>
      <c r="H90" s="15">
        <v>154.69999999999999</v>
      </c>
      <c r="I90" s="15">
        <v>144.9</v>
      </c>
      <c r="J90" s="15">
        <v>151.69999999999999</v>
      </c>
      <c r="K90" s="15">
        <v>158.19999999999999</v>
      </c>
      <c r="L90" s="15">
        <v>141.4</v>
      </c>
      <c r="M90" s="15">
        <v>153.19999999999999</v>
      </c>
      <c r="N90" s="15">
        <v>161.80000000000001</v>
      </c>
      <c r="O90" s="15">
        <v>151.44999999999999</v>
      </c>
      <c r="P90" s="15">
        <v>152.69999999999999</v>
      </c>
    </row>
    <row r="91" spans="1:16" x14ac:dyDescent="0.45">
      <c r="A91" t="s">
        <v>30</v>
      </c>
      <c r="B91">
        <v>2020</v>
      </c>
      <c r="C91" t="s">
        <v>40</v>
      </c>
      <c r="D91" s="15">
        <v>157.02000000000004</v>
      </c>
      <c r="E91" s="15">
        <v>145.73750000000001</v>
      </c>
      <c r="F91" s="15">
        <v>182.4</v>
      </c>
      <c r="G91" s="15">
        <v>152.93333333333331</v>
      </c>
      <c r="H91" s="15">
        <v>154.69999999999999</v>
      </c>
      <c r="I91" s="15">
        <v>144.9</v>
      </c>
      <c r="J91" s="15">
        <v>151.69999999999999</v>
      </c>
      <c r="K91" s="15">
        <v>158.19999999999999</v>
      </c>
      <c r="L91" s="15">
        <v>141.4</v>
      </c>
      <c r="M91" s="15">
        <v>153.19999999999999</v>
      </c>
      <c r="N91" s="15">
        <v>161.80000000000001</v>
      </c>
      <c r="O91" s="15">
        <v>151.44999999999999</v>
      </c>
      <c r="P91" s="15">
        <v>152.69999999999999</v>
      </c>
    </row>
    <row r="92" spans="1:16" x14ac:dyDescent="0.45">
      <c r="A92" t="s">
        <v>30</v>
      </c>
      <c r="B92">
        <v>2020</v>
      </c>
      <c r="C92" t="s">
        <v>41</v>
      </c>
      <c r="D92" s="15">
        <v>161.35999999999999</v>
      </c>
      <c r="E92" s="15">
        <v>146.47499999999999</v>
      </c>
      <c r="F92" s="15">
        <v>180.9</v>
      </c>
      <c r="G92" s="15">
        <v>152.9</v>
      </c>
      <c r="H92" s="15">
        <v>155.5</v>
      </c>
      <c r="I92" s="15">
        <v>145.80000000000001</v>
      </c>
      <c r="J92" s="15">
        <v>151.9</v>
      </c>
      <c r="K92" s="15">
        <v>158.80000000000001</v>
      </c>
      <c r="L92" s="15">
        <v>143.6</v>
      </c>
      <c r="M92" s="15">
        <v>152.19999999999999</v>
      </c>
      <c r="N92" s="15">
        <v>162.69999999999999</v>
      </c>
      <c r="O92" s="15">
        <v>153.30000000000001</v>
      </c>
      <c r="P92" s="15">
        <v>154.69999999999999</v>
      </c>
    </row>
    <row r="93" spans="1:16" x14ac:dyDescent="0.45">
      <c r="A93" t="s">
        <v>30</v>
      </c>
      <c r="B93">
        <v>2020</v>
      </c>
      <c r="C93" t="s">
        <v>42</v>
      </c>
      <c r="D93" s="15">
        <v>162.52000000000001</v>
      </c>
      <c r="E93" s="15">
        <v>146.85</v>
      </c>
      <c r="F93" s="15">
        <v>182.9</v>
      </c>
      <c r="G93" s="15">
        <v>153.29999999999998</v>
      </c>
      <c r="H93" s="15">
        <v>156.30000000000001</v>
      </c>
      <c r="I93" s="15">
        <v>146.4</v>
      </c>
      <c r="J93" s="15">
        <v>151.6</v>
      </c>
      <c r="K93" s="15">
        <v>159.1</v>
      </c>
      <c r="L93" s="15">
        <v>144.6</v>
      </c>
      <c r="M93" s="15">
        <v>152.80000000000001</v>
      </c>
      <c r="N93" s="15">
        <v>161.1</v>
      </c>
      <c r="O93" s="15">
        <v>155.55000000000001</v>
      </c>
      <c r="P93" s="15">
        <v>155.4</v>
      </c>
    </row>
    <row r="94" spans="1:16" x14ac:dyDescent="0.45">
      <c r="A94" t="s">
        <v>30</v>
      </c>
      <c r="B94">
        <v>2020</v>
      </c>
      <c r="C94" t="s">
        <v>43</v>
      </c>
      <c r="D94" s="15">
        <v>169.38</v>
      </c>
      <c r="E94" s="15">
        <v>148</v>
      </c>
      <c r="F94" s="15">
        <v>182.7</v>
      </c>
      <c r="G94" s="15">
        <v>153.76666666666665</v>
      </c>
      <c r="H94" s="15">
        <v>156.5</v>
      </c>
      <c r="I94" s="15">
        <v>146.80000000000001</v>
      </c>
      <c r="J94" s="15">
        <v>152</v>
      </c>
      <c r="K94" s="15">
        <v>159.5</v>
      </c>
      <c r="L94" s="15">
        <v>146.4</v>
      </c>
      <c r="M94" s="15">
        <v>152.4</v>
      </c>
      <c r="N94" s="15">
        <v>162.5</v>
      </c>
      <c r="O94" s="15">
        <v>155.25</v>
      </c>
      <c r="P94" s="15">
        <v>157.5</v>
      </c>
    </row>
    <row r="95" spans="1:16" x14ac:dyDescent="0.45">
      <c r="A95" t="s">
        <v>30</v>
      </c>
      <c r="B95">
        <v>2020</v>
      </c>
      <c r="C95" t="s">
        <v>45</v>
      </c>
      <c r="D95" s="15">
        <v>176.54000000000002</v>
      </c>
      <c r="E95" s="15">
        <v>149.96250000000001</v>
      </c>
      <c r="F95" s="15">
        <v>183.4</v>
      </c>
      <c r="G95" s="15">
        <v>154.26666666666668</v>
      </c>
      <c r="H95" s="15">
        <v>158</v>
      </c>
      <c r="I95" s="15">
        <v>147.5</v>
      </c>
      <c r="J95" s="15">
        <v>152.80000000000001</v>
      </c>
      <c r="K95" s="15">
        <v>160.4</v>
      </c>
      <c r="L95" s="15">
        <v>146.1</v>
      </c>
      <c r="M95" s="15">
        <v>153.6</v>
      </c>
      <c r="N95" s="15">
        <v>161.6</v>
      </c>
      <c r="O95" s="15">
        <v>155.35</v>
      </c>
      <c r="P95" s="15">
        <v>159.80000000000001</v>
      </c>
    </row>
    <row r="96" spans="1:16" x14ac:dyDescent="0.45">
      <c r="A96" t="s">
        <v>30</v>
      </c>
      <c r="B96">
        <v>2020</v>
      </c>
      <c r="C96" t="s">
        <v>46</v>
      </c>
      <c r="D96" s="15">
        <v>177.4</v>
      </c>
      <c r="E96" s="15">
        <v>151.6875</v>
      </c>
      <c r="F96" s="15">
        <v>183.6</v>
      </c>
      <c r="G96" s="15">
        <v>154.96666666666667</v>
      </c>
      <c r="H96" s="15">
        <v>158.4</v>
      </c>
      <c r="I96" s="15">
        <v>148.69999999999999</v>
      </c>
      <c r="J96" s="15">
        <v>153.4</v>
      </c>
      <c r="K96" s="15">
        <v>161.6</v>
      </c>
      <c r="L96" s="15">
        <v>146.4</v>
      </c>
      <c r="M96" s="15">
        <v>153.9</v>
      </c>
      <c r="N96" s="15">
        <v>162.9</v>
      </c>
      <c r="O96" s="15">
        <v>155.89999999999998</v>
      </c>
      <c r="P96" s="15">
        <v>160.69999999999999</v>
      </c>
    </row>
    <row r="97" spans="1:16" x14ac:dyDescent="0.45">
      <c r="A97" t="s">
        <v>30</v>
      </c>
      <c r="B97">
        <v>2021</v>
      </c>
      <c r="C97" t="s">
        <v>31</v>
      </c>
      <c r="D97" s="15">
        <v>169.94</v>
      </c>
      <c r="E97" s="15">
        <v>152</v>
      </c>
      <c r="F97" s="15">
        <v>184.6</v>
      </c>
      <c r="G97" s="15">
        <v>155.56666666666666</v>
      </c>
      <c r="H97" s="15">
        <v>157.69999999999999</v>
      </c>
      <c r="I97" s="15">
        <v>150.9</v>
      </c>
      <c r="J97" s="15">
        <v>153.9</v>
      </c>
      <c r="K97" s="15">
        <v>162.5</v>
      </c>
      <c r="L97" s="15">
        <v>147.5</v>
      </c>
      <c r="M97" s="15">
        <v>155.1</v>
      </c>
      <c r="N97" s="15">
        <v>163.5</v>
      </c>
      <c r="O97" s="15">
        <v>156.05000000000001</v>
      </c>
      <c r="P97" s="15">
        <v>158.5</v>
      </c>
    </row>
    <row r="98" spans="1:16" x14ac:dyDescent="0.45">
      <c r="A98" t="s">
        <v>30</v>
      </c>
      <c r="B98">
        <v>2021</v>
      </c>
      <c r="C98" t="s">
        <v>35</v>
      </c>
      <c r="D98" s="15">
        <v>160.78</v>
      </c>
      <c r="E98" s="15">
        <v>152.67500000000001</v>
      </c>
      <c r="F98" s="15">
        <v>186.5</v>
      </c>
      <c r="G98" s="15">
        <v>157.13333333333333</v>
      </c>
      <c r="H98" s="15">
        <v>159.80000000000001</v>
      </c>
      <c r="I98" s="15">
        <v>154.4</v>
      </c>
      <c r="J98" s="15">
        <v>154.80000000000001</v>
      </c>
      <c r="K98" s="15">
        <v>164.3</v>
      </c>
      <c r="L98" s="15">
        <v>150.19999999999999</v>
      </c>
      <c r="M98" s="15">
        <v>157</v>
      </c>
      <c r="N98" s="15">
        <v>163.6</v>
      </c>
      <c r="O98" s="15">
        <v>156.19999999999999</v>
      </c>
      <c r="P98" s="15">
        <v>156.69999999999999</v>
      </c>
    </row>
    <row r="99" spans="1:16" x14ac:dyDescent="0.45">
      <c r="A99" t="s">
        <v>30</v>
      </c>
      <c r="B99">
        <v>2021</v>
      </c>
      <c r="C99" t="s">
        <v>36</v>
      </c>
      <c r="D99" s="15">
        <v>159.72</v>
      </c>
      <c r="E99" s="15">
        <v>153.38750000000002</v>
      </c>
      <c r="F99" s="15">
        <v>186.1</v>
      </c>
      <c r="G99" s="15">
        <v>157.63333333333333</v>
      </c>
      <c r="H99" s="15">
        <v>159.9</v>
      </c>
      <c r="I99" s="15">
        <v>156</v>
      </c>
      <c r="J99" s="15">
        <v>154.80000000000001</v>
      </c>
      <c r="K99" s="15">
        <v>164.6</v>
      </c>
      <c r="L99" s="15">
        <v>151.30000000000001</v>
      </c>
      <c r="M99" s="15">
        <v>157.80000000000001</v>
      </c>
      <c r="N99" s="15">
        <v>163.80000000000001</v>
      </c>
      <c r="O99" s="15">
        <v>155.19999999999999</v>
      </c>
      <c r="P99" s="15">
        <v>156.69999999999999</v>
      </c>
    </row>
    <row r="100" spans="1:16" x14ac:dyDescent="0.45">
      <c r="A100" t="s">
        <v>30</v>
      </c>
      <c r="B100">
        <v>2021</v>
      </c>
      <c r="C100" t="s">
        <v>37</v>
      </c>
      <c r="D100" s="15">
        <v>161.92000000000002</v>
      </c>
      <c r="E100" s="15">
        <v>154.98749999999998</v>
      </c>
      <c r="F100" s="15">
        <v>186.8</v>
      </c>
      <c r="G100" s="15">
        <v>158.56666666666663</v>
      </c>
      <c r="H100" s="15">
        <v>161.4</v>
      </c>
      <c r="I100" s="15">
        <v>156</v>
      </c>
      <c r="J100" s="15">
        <v>155.5</v>
      </c>
      <c r="K100" s="15">
        <v>165.3</v>
      </c>
      <c r="L100" s="15">
        <v>151.69999999999999</v>
      </c>
      <c r="M100" s="15">
        <v>158.6</v>
      </c>
      <c r="N100" s="15">
        <v>164.1</v>
      </c>
      <c r="O100" s="15">
        <v>156.30000000000001</v>
      </c>
      <c r="P100" s="15">
        <v>157.6</v>
      </c>
    </row>
    <row r="101" spans="1:16" x14ac:dyDescent="0.45">
      <c r="A101" t="s">
        <v>30</v>
      </c>
      <c r="B101">
        <v>2021</v>
      </c>
      <c r="C101" t="s">
        <v>38</v>
      </c>
      <c r="D101" s="15">
        <v>164.72000000000003</v>
      </c>
      <c r="E101" s="15">
        <v>158.96250000000001</v>
      </c>
      <c r="F101" s="15">
        <v>189.6</v>
      </c>
      <c r="G101" s="15">
        <v>163.46666666666667</v>
      </c>
      <c r="H101" s="15">
        <v>161.6</v>
      </c>
      <c r="I101" s="15">
        <v>161.69999999999999</v>
      </c>
      <c r="J101" s="15">
        <v>158.80000000000001</v>
      </c>
      <c r="K101" s="15">
        <v>169.1</v>
      </c>
      <c r="L101" s="15">
        <v>153.19999999999999</v>
      </c>
      <c r="M101" s="15">
        <v>160</v>
      </c>
      <c r="N101" s="15">
        <v>167.6</v>
      </c>
      <c r="O101" s="15">
        <v>160.19999999999999</v>
      </c>
      <c r="P101" s="15">
        <v>161.1</v>
      </c>
    </row>
    <row r="102" spans="1:16" x14ac:dyDescent="0.45">
      <c r="A102" t="s">
        <v>30</v>
      </c>
      <c r="B102">
        <v>2021</v>
      </c>
      <c r="C102" t="s">
        <v>39</v>
      </c>
      <c r="D102" s="15">
        <v>167.76000000000002</v>
      </c>
      <c r="E102" s="15">
        <v>160.47499999999999</v>
      </c>
      <c r="F102" s="15">
        <v>189.1</v>
      </c>
      <c r="G102" s="15">
        <v>163.26666666666668</v>
      </c>
      <c r="H102" s="15">
        <v>160.5</v>
      </c>
      <c r="I102" s="15">
        <v>162.1</v>
      </c>
      <c r="J102" s="15">
        <v>159.19999999999999</v>
      </c>
      <c r="K102" s="15">
        <v>169.7</v>
      </c>
      <c r="L102" s="15">
        <v>154.19999999999999</v>
      </c>
      <c r="M102" s="15">
        <v>160.4</v>
      </c>
      <c r="N102" s="15">
        <v>166.8</v>
      </c>
      <c r="O102" s="15">
        <v>160.44999999999999</v>
      </c>
      <c r="P102" s="15">
        <v>162.1</v>
      </c>
    </row>
    <row r="103" spans="1:16" x14ac:dyDescent="0.45">
      <c r="A103" t="s">
        <v>30</v>
      </c>
      <c r="B103">
        <v>2021</v>
      </c>
      <c r="C103" t="s">
        <v>40</v>
      </c>
      <c r="D103" s="15">
        <v>170.49999999999997</v>
      </c>
      <c r="E103" s="15">
        <v>159.98750000000001</v>
      </c>
      <c r="F103" s="15">
        <v>189.7</v>
      </c>
      <c r="G103" s="15">
        <v>164.13333333333335</v>
      </c>
      <c r="H103" s="15">
        <v>161.5</v>
      </c>
      <c r="I103" s="15">
        <v>162.5</v>
      </c>
      <c r="J103" s="15">
        <v>160.30000000000001</v>
      </c>
      <c r="K103" s="15">
        <v>170.4</v>
      </c>
      <c r="L103" s="15">
        <v>157.1</v>
      </c>
      <c r="M103" s="15">
        <v>160.69999999999999</v>
      </c>
      <c r="N103" s="15">
        <v>167.2</v>
      </c>
      <c r="O103" s="15">
        <v>161.60000000000002</v>
      </c>
      <c r="P103" s="15">
        <v>163.19999999999999</v>
      </c>
    </row>
    <row r="104" spans="1:16" x14ac:dyDescent="0.45">
      <c r="A104" t="s">
        <v>30</v>
      </c>
      <c r="B104">
        <v>2021</v>
      </c>
      <c r="C104" t="s">
        <v>41</v>
      </c>
      <c r="D104" s="15">
        <v>169.18</v>
      </c>
      <c r="E104" s="15">
        <v>160.61250000000001</v>
      </c>
      <c r="F104" s="15">
        <v>190.2</v>
      </c>
      <c r="G104" s="15">
        <v>165.3</v>
      </c>
      <c r="H104" s="15">
        <v>162.1</v>
      </c>
      <c r="I104" s="15">
        <v>163.1</v>
      </c>
      <c r="J104" s="15">
        <v>160.9</v>
      </c>
      <c r="K104" s="15">
        <v>171.1</v>
      </c>
      <c r="L104" s="15">
        <v>157.69999999999999</v>
      </c>
      <c r="M104" s="15">
        <v>161.1</v>
      </c>
      <c r="N104" s="15">
        <v>167.5</v>
      </c>
      <c r="O104" s="15">
        <v>161.80000000000001</v>
      </c>
      <c r="P104" s="15">
        <v>163.6</v>
      </c>
    </row>
    <row r="105" spans="1:16" x14ac:dyDescent="0.45">
      <c r="A105" t="s">
        <v>30</v>
      </c>
      <c r="B105">
        <v>2021</v>
      </c>
      <c r="C105" t="s">
        <v>42</v>
      </c>
      <c r="D105" s="15">
        <v>167.23999999999998</v>
      </c>
      <c r="E105" s="15">
        <v>162.17499999999998</v>
      </c>
      <c r="F105" s="15">
        <v>190.5</v>
      </c>
      <c r="G105" s="15">
        <v>166.13333333333333</v>
      </c>
      <c r="H105" s="15">
        <v>162.1</v>
      </c>
      <c r="I105" s="15">
        <v>163.69999999999999</v>
      </c>
      <c r="J105" s="15">
        <v>161.30000000000001</v>
      </c>
      <c r="K105" s="15">
        <v>171.9</v>
      </c>
      <c r="L105" s="15">
        <v>157.80000000000001</v>
      </c>
      <c r="M105" s="15">
        <v>162.69999999999999</v>
      </c>
      <c r="N105" s="15">
        <v>168.5</v>
      </c>
      <c r="O105" s="15">
        <v>162</v>
      </c>
      <c r="P105" s="15">
        <v>164</v>
      </c>
    </row>
    <row r="106" spans="1:16" x14ac:dyDescent="0.45">
      <c r="A106" t="s">
        <v>30</v>
      </c>
      <c r="B106">
        <v>2021</v>
      </c>
      <c r="C106" t="s">
        <v>43</v>
      </c>
      <c r="D106" s="15">
        <v>170.8</v>
      </c>
      <c r="E106" s="15">
        <v>163.77499999999998</v>
      </c>
      <c r="F106" s="15">
        <v>191.2</v>
      </c>
      <c r="G106" s="15">
        <v>167.33333333333334</v>
      </c>
      <c r="H106" s="15">
        <v>163.6</v>
      </c>
      <c r="I106" s="15">
        <v>165.5</v>
      </c>
      <c r="J106" s="15">
        <v>162</v>
      </c>
      <c r="K106" s="15">
        <v>172.5</v>
      </c>
      <c r="L106" s="15">
        <v>159.5</v>
      </c>
      <c r="M106" s="15">
        <v>163.19999999999999</v>
      </c>
      <c r="N106" s="15">
        <v>169</v>
      </c>
      <c r="O106" s="15">
        <v>162.89999999999998</v>
      </c>
      <c r="P106" s="15">
        <v>166.3</v>
      </c>
    </row>
    <row r="107" spans="1:16" x14ac:dyDescent="0.45">
      <c r="A107" t="s">
        <v>30</v>
      </c>
      <c r="B107">
        <v>2021</v>
      </c>
      <c r="C107" t="s">
        <v>45</v>
      </c>
      <c r="D107" s="15">
        <v>173.5</v>
      </c>
      <c r="E107" s="15">
        <v>164.31250000000003</v>
      </c>
      <c r="F107" s="15">
        <v>191.4</v>
      </c>
      <c r="G107" s="15">
        <v>168.73333333333332</v>
      </c>
      <c r="H107" s="15">
        <v>164.2</v>
      </c>
      <c r="I107" s="15">
        <v>165.3</v>
      </c>
      <c r="J107" s="15">
        <v>162.9</v>
      </c>
      <c r="K107" s="15">
        <v>173.4</v>
      </c>
      <c r="L107" s="15">
        <v>158.9</v>
      </c>
      <c r="M107" s="15">
        <v>163.80000000000001</v>
      </c>
      <c r="N107" s="15">
        <v>169.3</v>
      </c>
      <c r="O107" s="15">
        <v>163.80000000000001</v>
      </c>
      <c r="P107" s="15">
        <v>167.6</v>
      </c>
    </row>
    <row r="108" spans="1:16" x14ac:dyDescent="0.45">
      <c r="A108" t="s">
        <v>30</v>
      </c>
      <c r="B108">
        <v>2021</v>
      </c>
      <c r="C108" t="s">
        <v>46</v>
      </c>
      <c r="D108" s="15">
        <v>171.51999999999998</v>
      </c>
      <c r="E108" s="15">
        <v>163.82499999999999</v>
      </c>
      <c r="F108" s="15">
        <v>190.8</v>
      </c>
      <c r="G108" s="15">
        <v>170.1</v>
      </c>
      <c r="H108" s="15">
        <v>163.4</v>
      </c>
      <c r="I108" s="15">
        <v>165.6</v>
      </c>
      <c r="J108" s="15">
        <v>163.9</v>
      </c>
      <c r="K108" s="15">
        <v>174</v>
      </c>
      <c r="L108" s="15">
        <v>160.1</v>
      </c>
      <c r="M108" s="15">
        <v>164.5</v>
      </c>
      <c r="N108" s="15">
        <v>169.7</v>
      </c>
      <c r="O108" s="15">
        <v>164.4</v>
      </c>
      <c r="P108" s="15">
        <v>167</v>
      </c>
    </row>
    <row r="109" spans="1:16" x14ac:dyDescent="0.45">
      <c r="A109" t="s">
        <v>30</v>
      </c>
      <c r="B109">
        <v>2022</v>
      </c>
      <c r="C109" t="s">
        <v>31</v>
      </c>
      <c r="D109" s="15">
        <v>169.16</v>
      </c>
      <c r="E109" s="15">
        <v>163.39999999999998</v>
      </c>
      <c r="F109" s="15">
        <v>190.7</v>
      </c>
      <c r="G109" s="15">
        <v>171.73333333333335</v>
      </c>
      <c r="H109" s="15">
        <v>164.5</v>
      </c>
      <c r="I109" s="15">
        <v>165.8</v>
      </c>
      <c r="J109" s="15">
        <v>164.9</v>
      </c>
      <c r="K109" s="15">
        <v>174.7</v>
      </c>
      <c r="L109" s="15">
        <v>160.80000000000001</v>
      </c>
      <c r="M109" s="15">
        <v>164.9</v>
      </c>
      <c r="N109" s="15">
        <v>169.9</v>
      </c>
      <c r="O109" s="15">
        <v>164.89999999999998</v>
      </c>
      <c r="P109" s="15">
        <v>166.4</v>
      </c>
    </row>
    <row r="110" spans="1:16" x14ac:dyDescent="0.45">
      <c r="A110" t="s">
        <v>30</v>
      </c>
      <c r="B110">
        <v>2022</v>
      </c>
      <c r="C110" t="s">
        <v>35</v>
      </c>
      <c r="D110" s="15">
        <v>168.18</v>
      </c>
      <c r="E110" s="15">
        <v>163.6875</v>
      </c>
      <c r="F110" s="15">
        <v>191.5</v>
      </c>
      <c r="G110" s="15">
        <v>172.93333333333331</v>
      </c>
      <c r="H110" s="15">
        <v>165.5</v>
      </c>
      <c r="I110" s="15">
        <v>167.4</v>
      </c>
      <c r="J110" s="15">
        <v>165.7</v>
      </c>
      <c r="K110" s="15">
        <v>175.3</v>
      </c>
      <c r="L110" s="15">
        <v>161.19999999999999</v>
      </c>
      <c r="M110" s="15">
        <v>165.5</v>
      </c>
      <c r="N110" s="15">
        <v>170.3</v>
      </c>
      <c r="O110" s="15">
        <v>165.9</v>
      </c>
      <c r="P110" s="15">
        <v>166.7</v>
      </c>
    </row>
    <row r="111" spans="1:16" x14ac:dyDescent="0.45">
      <c r="A111" t="s">
        <v>30</v>
      </c>
      <c r="B111">
        <v>2022</v>
      </c>
      <c r="C111" t="s">
        <v>36</v>
      </c>
      <c r="D111" s="15">
        <v>169.92</v>
      </c>
      <c r="E111" s="15">
        <v>166.1875</v>
      </c>
      <c r="F111" s="15">
        <v>192.3</v>
      </c>
      <c r="G111" s="15">
        <v>174.56666666666669</v>
      </c>
      <c r="H111" s="15">
        <v>165.3</v>
      </c>
      <c r="I111" s="15">
        <v>168.9</v>
      </c>
      <c r="J111" s="15">
        <v>166.5</v>
      </c>
      <c r="K111" s="15">
        <v>176</v>
      </c>
      <c r="L111" s="15">
        <v>162</v>
      </c>
      <c r="M111" s="15">
        <v>166.6</v>
      </c>
      <c r="N111" s="15">
        <v>170.6</v>
      </c>
      <c r="O111" s="15">
        <v>167.85000000000002</v>
      </c>
      <c r="P111" s="15">
        <v>168.7</v>
      </c>
    </row>
    <row r="112" spans="1:16" x14ac:dyDescent="0.45">
      <c r="A112" t="s">
        <v>30</v>
      </c>
      <c r="B112">
        <v>2022</v>
      </c>
      <c r="C112" t="s">
        <v>37</v>
      </c>
      <c r="D112" s="15">
        <v>172.26</v>
      </c>
      <c r="E112" s="15">
        <v>168.16249999999999</v>
      </c>
      <c r="F112" s="15">
        <v>192.8</v>
      </c>
      <c r="G112" s="15">
        <v>176.56666666666669</v>
      </c>
      <c r="H112" s="15">
        <v>167</v>
      </c>
      <c r="I112" s="15">
        <v>173.3</v>
      </c>
      <c r="J112" s="15">
        <v>167.7</v>
      </c>
      <c r="K112" s="15">
        <v>177</v>
      </c>
      <c r="L112" s="15">
        <v>166.2</v>
      </c>
      <c r="M112" s="15">
        <v>167.2</v>
      </c>
      <c r="N112" s="15">
        <v>170.9</v>
      </c>
      <c r="O112" s="15">
        <v>169.6</v>
      </c>
      <c r="P112" s="15">
        <v>170.8</v>
      </c>
    </row>
    <row r="113" spans="1:16" x14ac:dyDescent="0.45">
      <c r="A113" t="s">
        <v>30</v>
      </c>
      <c r="B113">
        <v>2022</v>
      </c>
      <c r="C113" t="s">
        <v>38</v>
      </c>
      <c r="D113" s="15">
        <v>173.82</v>
      </c>
      <c r="E113" s="15">
        <v>169.71250000000001</v>
      </c>
      <c r="F113" s="15">
        <v>192.9</v>
      </c>
      <c r="G113" s="15">
        <v>178.5</v>
      </c>
      <c r="H113" s="15">
        <v>167.5</v>
      </c>
      <c r="I113" s="15">
        <v>175.3</v>
      </c>
      <c r="J113" s="15">
        <v>168.9</v>
      </c>
      <c r="K113" s="15">
        <v>177.7</v>
      </c>
      <c r="L113" s="15">
        <v>167.1</v>
      </c>
      <c r="M113" s="15">
        <v>167.6</v>
      </c>
      <c r="N113" s="15">
        <v>171.8</v>
      </c>
      <c r="O113" s="15">
        <v>169.7</v>
      </c>
      <c r="P113" s="15">
        <v>172.5</v>
      </c>
    </row>
    <row r="114" spans="1:16" x14ac:dyDescent="0.45">
      <c r="A114" t="s">
        <v>30</v>
      </c>
      <c r="B114">
        <v>2022</v>
      </c>
      <c r="C114" t="s">
        <v>39</v>
      </c>
      <c r="D114" s="15">
        <v>177.05999999999997</v>
      </c>
      <c r="E114" s="15">
        <v>170.37500000000003</v>
      </c>
      <c r="F114" s="15">
        <v>192.9</v>
      </c>
      <c r="G114" s="15">
        <v>179.93333333333331</v>
      </c>
      <c r="H114" s="15">
        <v>166.8</v>
      </c>
      <c r="I114" s="15">
        <v>176.7</v>
      </c>
      <c r="J114" s="15">
        <v>170.3</v>
      </c>
      <c r="K114" s="15">
        <v>178.2</v>
      </c>
      <c r="L114" s="15">
        <v>165.5</v>
      </c>
      <c r="M114" s="15">
        <v>168</v>
      </c>
      <c r="N114" s="15">
        <v>172.6</v>
      </c>
      <c r="O114" s="15">
        <v>170.25</v>
      </c>
      <c r="P114" s="15">
        <v>173.6</v>
      </c>
    </row>
    <row r="115" spans="1:16" x14ac:dyDescent="0.45">
      <c r="A115" t="s">
        <v>30</v>
      </c>
      <c r="B115">
        <v>2022</v>
      </c>
      <c r="C115" t="s">
        <v>40</v>
      </c>
      <c r="D115" s="15">
        <v>177.92000000000002</v>
      </c>
      <c r="E115" s="15">
        <v>170.36249999999998</v>
      </c>
      <c r="F115" s="15">
        <v>193.2</v>
      </c>
      <c r="G115" s="15">
        <v>181.33333333333334</v>
      </c>
      <c r="H115" s="15">
        <v>167.8</v>
      </c>
      <c r="I115" s="15">
        <v>179.6</v>
      </c>
      <c r="J115" s="15">
        <v>171.3</v>
      </c>
      <c r="K115" s="15">
        <v>178.8</v>
      </c>
      <c r="L115" s="15">
        <v>166.3</v>
      </c>
      <c r="M115" s="15">
        <v>168.6</v>
      </c>
      <c r="N115" s="15">
        <v>174.7</v>
      </c>
      <c r="O115" s="15">
        <v>170.75</v>
      </c>
      <c r="P115" s="15">
        <v>174.3</v>
      </c>
    </row>
    <row r="116" spans="1:16" x14ac:dyDescent="0.45">
      <c r="A116" t="s">
        <v>30</v>
      </c>
      <c r="B116">
        <v>2022</v>
      </c>
      <c r="C116" t="s">
        <v>41</v>
      </c>
      <c r="D116" s="15">
        <v>176.51999999999998</v>
      </c>
      <c r="E116" s="15">
        <v>171.65000000000003</v>
      </c>
      <c r="F116" s="15">
        <v>193.7</v>
      </c>
      <c r="G116" s="15">
        <v>182.63333333333333</v>
      </c>
      <c r="H116" s="15">
        <v>169</v>
      </c>
      <c r="I116" s="15">
        <v>179.1</v>
      </c>
      <c r="J116" s="15">
        <v>172.3</v>
      </c>
      <c r="K116" s="15">
        <v>179.4</v>
      </c>
      <c r="L116" s="15">
        <v>166.6</v>
      </c>
      <c r="M116" s="15">
        <v>169.3</v>
      </c>
      <c r="N116" s="15">
        <v>175.7</v>
      </c>
      <c r="O116" s="15">
        <v>171.85</v>
      </c>
      <c r="P116" s="15">
        <v>175.3</v>
      </c>
    </row>
    <row r="117" spans="1:16" x14ac:dyDescent="0.45">
      <c r="A117" t="s">
        <v>30</v>
      </c>
      <c r="B117">
        <v>2022</v>
      </c>
      <c r="C117" t="s">
        <v>42</v>
      </c>
      <c r="D117" s="15">
        <v>177.23999999999998</v>
      </c>
      <c r="E117" s="15">
        <v>172.7</v>
      </c>
      <c r="F117" s="15">
        <v>194.5</v>
      </c>
      <c r="G117" s="15">
        <v>184.16666666666666</v>
      </c>
      <c r="H117" s="15">
        <v>169.5</v>
      </c>
      <c r="I117" s="15">
        <v>179.7</v>
      </c>
      <c r="J117" s="15">
        <v>173.6</v>
      </c>
      <c r="K117" s="15">
        <v>180.2</v>
      </c>
      <c r="L117" s="15">
        <v>166.9</v>
      </c>
      <c r="M117" s="15">
        <v>170</v>
      </c>
      <c r="N117" s="15">
        <v>176.2</v>
      </c>
      <c r="O117" s="15">
        <v>171.95</v>
      </c>
      <c r="P117" s="15">
        <v>176.4</v>
      </c>
    </row>
    <row r="118" spans="1:16" x14ac:dyDescent="0.45">
      <c r="A118" t="s">
        <v>30</v>
      </c>
      <c r="B118">
        <v>2022</v>
      </c>
      <c r="C118" t="s">
        <v>43</v>
      </c>
      <c r="D118" s="15">
        <v>179.39999999999998</v>
      </c>
      <c r="E118" s="15">
        <v>173.4375</v>
      </c>
      <c r="F118" s="15">
        <v>194.9</v>
      </c>
      <c r="G118" s="15">
        <v>185.46666666666667</v>
      </c>
      <c r="H118" s="15">
        <v>171.2</v>
      </c>
      <c r="I118" s="15">
        <v>180.8</v>
      </c>
      <c r="J118" s="15">
        <v>174.4</v>
      </c>
      <c r="K118" s="15">
        <v>181.2</v>
      </c>
      <c r="L118" s="15">
        <v>167.4</v>
      </c>
      <c r="M118" s="15">
        <v>170.6</v>
      </c>
      <c r="N118" s="15">
        <v>176.5</v>
      </c>
      <c r="O118" s="15">
        <v>172.95</v>
      </c>
      <c r="P118" s="15">
        <v>177.9</v>
      </c>
    </row>
    <row r="119" spans="1:16" x14ac:dyDescent="0.45">
      <c r="A119" t="s">
        <v>30</v>
      </c>
      <c r="B119">
        <v>2022</v>
      </c>
      <c r="C119" t="s">
        <v>45</v>
      </c>
      <c r="D119" s="15">
        <v>178.08</v>
      </c>
      <c r="E119" s="15">
        <v>174.66249999999999</v>
      </c>
      <c r="F119" s="15">
        <v>195.5</v>
      </c>
      <c r="G119" s="15">
        <v>186.43333333333331</v>
      </c>
      <c r="H119" s="15">
        <v>171.8</v>
      </c>
      <c r="I119" s="15">
        <v>181.9</v>
      </c>
      <c r="J119" s="15">
        <v>175.5</v>
      </c>
      <c r="K119" s="15">
        <v>182.3</v>
      </c>
      <c r="L119" s="15">
        <v>167.5</v>
      </c>
      <c r="M119" s="15">
        <v>170.8</v>
      </c>
      <c r="N119" s="15">
        <v>176.9</v>
      </c>
      <c r="O119" s="15">
        <v>174</v>
      </c>
      <c r="P119" s="15">
        <v>177.8</v>
      </c>
    </row>
    <row r="120" spans="1:16" x14ac:dyDescent="0.45">
      <c r="A120" t="s">
        <v>30</v>
      </c>
      <c r="B120">
        <v>2022</v>
      </c>
      <c r="C120" t="s">
        <v>46</v>
      </c>
      <c r="D120" s="15">
        <v>175.26000000000002</v>
      </c>
      <c r="E120" s="15">
        <v>175.10000000000002</v>
      </c>
      <c r="F120" s="15">
        <v>195.9</v>
      </c>
      <c r="G120" s="15">
        <v>187.26666666666665</v>
      </c>
      <c r="H120" s="15">
        <v>170.7</v>
      </c>
      <c r="I120" s="15">
        <v>182.8</v>
      </c>
      <c r="J120" s="15">
        <v>176.4</v>
      </c>
      <c r="K120" s="15">
        <v>183.5</v>
      </c>
      <c r="L120" s="15">
        <v>167.8</v>
      </c>
      <c r="M120" s="15">
        <v>171.2</v>
      </c>
      <c r="N120" s="15">
        <v>177.3</v>
      </c>
      <c r="O120" s="15">
        <v>175.6</v>
      </c>
      <c r="P120" s="15">
        <v>177.1</v>
      </c>
    </row>
    <row r="121" spans="1:16" x14ac:dyDescent="0.45">
      <c r="A121" t="s">
        <v>30</v>
      </c>
      <c r="B121">
        <v>2023</v>
      </c>
      <c r="C121" t="s">
        <v>31</v>
      </c>
      <c r="D121" s="15">
        <v>174.94</v>
      </c>
      <c r="E121" s="15">
        <v>176.0625</v>
      </c>
      <c r="F121" s="15">
        <v>196.9</v>
      </c>
      <c r="G121" s="15">
        <v>187.96666666666667</v>
      </c>
      <c r="H121" s="15">
        <v>172.1</v>
      </c>
      <c r="I121" s="15">
        <v>183.2</v>
      </c>
      <c r="J121" s="15">
        <v>177.2</v>
      </c>
      <c r="K121" s="15">
        <v>184.7</v>
      </c>
      <c r="L121" s="15">
        <v>168.2</v>
      </c>
      <c r="M121" s="15">
        <v>171.8</v>
      </c>
      <c r="N121" s="15">
        <v>177.8</v>
      </c>
      <c r="O121" s="15">
        <v>177.45</v>
      </c>
      <c r="P121" s="15">
        <v>177.8</v>
      </c>
    </row>
    <row r="122" spans="1:16" x14ac:dyDescent="0.45">
      <c r="A122" t="s">
        <v>30</v>
      </c>
      <c r="B122">
        <v>2023</v>
      </c>
      <c r="C122" t="s">
        <v>35</v>
      </c>
      <c r="D122" s="15">
        <v>172.83999999999997</v>
      </c>
      <c r="E122" s="15">
        <v>175.1875</v>
      </c>
      <c r="F122" s="15">
        <v>198.3</v>
      </c>
      <c r="G122" s="15">
        <v>188.86666666666667</v>
      </c>
      <c r="H122" s="15">
        <v>173.5</v>
      </c>
      <c r="I122" s="15">
        <v>181.6</v>
      </c>
      <c r="J122" s="15">
        <v>178.6</v>
      </c>
      <c r="K122" s="15">
        <v>186.6</v>
      </c>
      <c r="L122" s="15">
        <v>169</v>
      </c>
      <c r="M122" s="15">
        <v>172.8</v>
      </c>
      <c r="N122" s="15">
        <v>178.5</v>
      </c>
      <c r="O122" s="15">
        <v>179.3</v>
      </c>
      <c r="P122" s="15">
        <v>178</v>
      </c>
    </row>
    <row r="123" spans="1:16" x14ac:dyDescent="0.45">
      <c r="A123" t="s">
        <v>30</v>
      </c>
      <c r="B123">
        <v>2023</v>
      </c>
      <c r="C123" t="s">
        <v>36</v>
      </c>
      <c r="D123" s="15">
        <v>172.83999999999997</v>
      </c>
      <c r="E123" s="15">
        <v>175.20000000000002</v>
      </c>
      <c r="F123" s="15">
        <v>198.4</v>
      </c>
      <c r="G123" s="15">
        <v>188.86666666666667</v>
      </c>
      <c r="H123" s="15">
        <v>173.5</v>
      </c>
      <c r="I123" s="15">
        <v>181.4</v>
      </c>
      <c r="J123" s="15">
        <v>178.6</v>
      </c>
      <c r="K123" s="15">
        <v>186.6</v>
      </c>
      <c r="L123" s="15">
        <v>169</v>
      </c>
      <c r="M123" s="15">
        <v>172.8</v>
      </c>
      <c r="N123" s="15">
        <v>178.5</v>
      </c>
      <c r="O123" s="15">
        <v>179.3</v>
      </c>
      <c r="P123" s="15">
        <v>178</v>
      </c>
    </row>
    <row r="124" spans="1:16" x14ac:dyDescent="0.45">
      <c r="A124" t="s">
        <v>30</v>
      </c>
      <c r="B124">
        <v>2023</v>
      </c>
      <c r="C124" t="s">
        <v>37</v>
      </c>
      <c r="D124" s="15">
        <v>173.9</v>
      </c>
      <c r="E124" s="15">
        <v>175.58750000000001</v>
      </c>
      <c r="F124" s="15">
        <v>199.5</v>
      </c>
      <c r="G124" s="15">
        <v>189.4</v>
      </c>
      <c r="H124" s="15">
        <v>175.2</v>
      </c>
      <c r="I124" s="15">
        <v>181.5</v>
      </c>
      <c r="J124" s="15">
        <v>179.1</v>
      </c>
      <c r="K124" s="15">
        <v>187.2</v>
      </c>
      <c r="L124" s="15">
        <v>169.4</v>
      </c>
      <c r="M124" s="15">
        <v>173.2</v>
      </c>
      <c r="N124" s="15">
        <v>179.4</v>
      </c>
      <c r="O124" s="15">
        <v>181.35000000000002</v>
      </c>
      <c r="P124" s="15">
        <v>178.8</v>
      </c>
    </row>
    <row r="125" spans="1:16" x14ac:dyDescent="0.45">
      <c r="A125" t="s">
        <v>30</v>
      </c>
      <c r="B125">
        <v>2023</v>
      </c>
      <c r="C125" t="s">
        <v>38</v>
      </c>
      <c r="D125" s="15">
        <v>175.96</v>
      </c>
      <c r="E125" s="15">
        <v>176.36249999999998</v>
      </c>
      <c r="F125" s="15">
        <v>199.9</v>
      </c>
      <c r="G125" s="15">
        <v>189.9666666666667</v>
      </c>
      <c r="H125" s="15" t="s">
        <v>47</v>
      </c>
      <c r="I125" s="15">
        <v>182.5</v>
      </c>
      <c r="J125" s="15">
        <v>179.8</v>
      </c>
      <c r="K125" s="15">
        <v>187.8</v>
      </c>
      <c r="L125" s="15">
        <v>169.7</v>
      </c>
      <c r="M125" s="15">
        <v>173.8</v>
      </c>
      <c r="N125" s="15">
        <v>180.3</v>
      </c>
      <c r="O125" s="15">
        <v>182.2</v>
      </c>
      <c r="P125" s="15">
        <v>179.8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94ED-BB82-4EA9-8DDB-08B35F0358CE}">
  <sheetPr filterMode="1"/>
  <dimension ref="A1:P125"/>
  <sheetViews>
    <sheetView workbookViewId="0">
      <selection activeCell="F41" sqref="F41:P41"/>
    </sheetView>
  </sheetViews>
  <sheetFormatPr defaultRowHeight="14.25" x14ac:dyDescent="0.45"/>
  <sheetData>
    <row r="1" spans="1:16" x14ac:dyDescent="0.45">
      <c r="A1" s="2" t="s">
        <v>0</v>
      </c>
      <c r="B1" s="2" t="s">
        <v>1</v>
      </c>
      <c r="C1" s="2" t="s">
        <v>2</v>
      </c>
      <c r="D1" s="2" t="s">
        <v>53</v>
      </c>
      <c r="E1" s="2" t="s">
        <v>54</v>
      </c>
      <c r="F1" s="2" t="s">
        <v>16</v>
      </c>
      <c r="G1" s="2" t="s">
        <v>55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56</v>
      </c>
      <c r="P1" s="2" t="s">
        <v>29</v>
      </c>
    </row>
    <row r="2" spans="1:16" hidden="1" x14ac:dyDescent="0.45">
      <c r="A2" t="s">
        <v>34</v>
      </c>
      <c r="B2">
        <v>2013</v>
      </c>
      <c r="C2" t="s">
        <v>31</v>
      </c>
      <c r="D2" s="15">
        <v>105.42</v>
      </c>
      <c r="E2" s="15">
        <v>105.77499999999999</v>
      </c>
      <c r="F2" s="15">
        <v>105.1</v>
      </c>
      <c r="G2" s="15">
        <v>106</v>
      </c>
      <c r="H2" s="15">
        <v>100.3</v>
      </c>
      <c r="I2" s="15">
        <v>105.5</v>
      </c>
      <c r="J2" s="15">
        <v>104.8</v>
      </c>
      <c r="K2" s="15">
        <v>104</v>
      </c>
      <c r="L2" s="15">
        <v>103.2</v>
      </c>
      <c r="M2" s="15">
        <v>103.1</v>
      </c>
      <c r="N2" s="15">
        <v>103.6</v>
      </c>
      <c r="O2" s="15">
        <v>104.2</v>
      </c>
      <c r="P2" s="15">
        <v>104.6</v>
      </c>
    </row>
    <row r="3" spans="1:16" hidden="1" x14ac:dyDescent="0.45">
      <c r="A3" t="s">
        <v>34</v>
      </c>
      <c r="B3">
        <v>2013</v>
      </c>
      <c r="C3" t="s">
        <v>35</v>
      </c>
      <c r="D3" s="15">
        <v>106.94000000000001</v>
      </c>
      <c r="E3" s="15">
        <v>106.18749999999999</v>
      </c>
      <c r="F3" s="15">
        <v>105.7</v>
      </c>
      <c r="G3" s="15">
        <v>106.56666666666666</v>
      </c>
      <c r="H3" s="15">
        <v>100.4</v>
      </c>
      <c r="I3" s="15">
        <v>106</v>
      </c>
      <c r="J3" s="15">
        <v>105.2</v>
      </c>
      <c r="K3" s="15">
        <v>104.5</v>
      </c>
      <c r="L3" s="15">
        <v>104.2</v>
      </c>
      <c r="M3" s="15">
        <v>103.6</v>
      </c>
      <c r="N3" s="15">
        <v>103.9</v>
      </c>
      <c r="O3" s="15">
        <v>104.45</v>
      </c>
      <c r="P3" s="15">
        <v>105.3</v>
      </c>
    </row>
    <row r="4" spans="1:16" hidden="1" x14ac:dyDescent="0.45">
      <c r="A4" t="s">
        <v>34</v>
      </c>
      <c r="B4">
        <v>2013</v>
      </c>
      <c r="C4" t="s">
        <v>36</v>
      </c>
      <c r="D4" s="15">
        <v>106.7</v>
      </c>
      <c r="E4" s="15">
        <v>106.3125</v>
      </c>
      <c r="F4" s="15">
        <v>106.6</v>
      </c>
      <c r="G4" s="15">
        <v>107.06666666666666</v>
      </c>
      <c r="H4" s="15">
        <v>100.4</v>
      </c>
      <c r="I4" s="15">
        <v>106.1</v>
      </c>
      <c r="J4" s="15">
        <v>105.6</v>
      </c>
      <c r="K4" s="15">
        <v>104.9</v>
      </c>
      <c r="L4" s="15">
        <v>105.1</v>
      </c>
      <c r="M4" s="15">
        <v>103.7</v>
      </c>
      <c r="N4" s="15">
        <v>104</v>
      </c>
      <c r="O4" s="15">
        <v>104.5</v>
      </c>
      <c r="P4" s="15">
        <v>105.5</v>
      </c>
    </row>
    <row r="5" spans="1:16" x14ac:dyDescent="0.45">
      <c r="A5" t="s">
        <v>34</v>
      </c>
      <c r="B5">
        <v>2013</v>
      </c>
      <c r="C5" t="s">
        <v>37</v>
      </c>
      <c r="D5" s="15">
        <v>107.52000000000001</v>
      </c>
      <c r="E5" s="15">
        <v>106.57500000000002</v>
      </c>
      <c r="F5" s="15">
        <v>107.5</v>
      </c>
      <c r="G5" s="15">
        <v>107.63333333333333</v>
      </c>
      <c r="H5" s="15">
        <v>100.5</v>
      </c>
      <c r="I5" s="15">
        <v>106.5</v>
      </c>
      <c r="J5" s="15">
        <v>106.3</v>
      </c>
      <c r="K5" s="15">
        <v>105.3</v>
      </c>
      <c r="L5" s="15">
        <v>104.7</v>
      </c>
      <c r="M5" s="15">
        <v>104.2</v>
      </c>
      <c r="N5" s="15">
        <v>105</v>
      </c>
      <c r="O5" s="15">
        <v>103.85</v>
      </c>
      <c r="P5" s="15">
        <v>106.1</v>
      </c>
    </row>
    <row r="6" spans="1:16" hidden="1" x14ac:dyDescent="0.45">
      <c r="A6" t="s">
        <v>34</v>
      </c>
      <c r="B6">
        <v>2013</v>
      </c>
      <c r="C6" t="s">
        <v>38</v>
      </c>
      <c r="D6" s="15">
        <v>109</v>
      </c>
      <c r="E6" s="15">
        <v>107.15</v>
      </c>
      <c r="F6" s="15">
        <v>108.6</v>
      </c>
      <c r="G6" s="15">
        <v>108.2</v>
      </c>
      <c r="H6" s="15">
        <v>100.5</v>
      </c>
      <c r="I6" s="15">
        <v>107.4</v>
      </c>
      <c r="J6" s="15">
        <v>106.9</v>
      </c>
      <c r="K6" s="15">
        <v>105.9</v>
      </c>
      <c r="L6" s="15">
        <v>104</v>
      </c>
      <c r="M6" s="15">
        <v>104.8</v>
      </c>
      <c r="N6" s="15">
        <v>105.6</v>
      </c>
      <c r="O6" s="15">
        <v>103.55</v>
      </c>
      <c r="P6" s="15">
        <v>106.9</v>
      </c>
    </row>
    <row r="7" spans="1:16" hidden="1" x14ac:dyDescent="0.45">
      <c r="A7" t="s">
        <v>34</v>
      </c>
      <c r="B7">
        <v>2013</v>
      </c>
      <c r="C7" t="s">
        <v>39</v>
      </c>
      <c r="D7" s="15">
        <v>114</v>
      </c>
      <c r="E7" s="15">
        <v>108.25000000000001</v>
      </c>
      <c r="F7" s="15">
        <v>109.5</v>
      </c>
      <c r="G7" s="15">
        <v>108.96666666666665</v>
      </c>
      <c r="H7" s="15">
        <v>106.6</v>
      </c>
      <c r="I7" s="15">
        <v>108.3</v>
      </c>
      <c r="J7" s="15">
        <v>107.6</v>
      </c>
      <c r="K7" s="15">
        <v>106.4</v>
      </c>
      <c r="L7" s="15">
        <v>105.1</v>
      </c>
      <c r="M7" s="15">
        <v>105.4</v>
      </c>
      <c r="N7" s="15">
        <v>107.4</v>
      </c>
      <c r="O7" s="15">
        <v>104.3</v>
      </c>
      <c r="P7" s="15">
        <v>109.3</v>
      </c>
    </row>
    <row r="8" spans="1:16" hidden="1" x14ac:dyDescent="0.45">
      <c r="A8" t="s">
        <v>34</v>
      </c>
      <c r="B8">
        <v>2013</v>
      </c>
      <c r="C8" t="s">
        <v>40</v>
      </c>
      <c r="D8" s="15">
        <v>117.78</v>
      </c>
      <c r="E8" s="15">
        <v>109.06250000000001</v>
      </c>
      <c r="F8" s="15">
        <v>110.3</v>
      </c>
      <c r="G8" s="15">
        <v>109.66666666666667</v>
      </c>
      <c r="H8" s="15">
        <v>107.7</v>
      </c>
      <c r="I8" s="15">
        <v>109.2</v>
      </c>
      <c r="J8" s="15">
        <v>108.2</v>
      </c>
      <c r="K8" s="15">
        <v>107</v>
      </c>
      <c r="L8" s="15">
        <v>107.1</v>
      </c>
      <c r="M8" s="15">
        <v>106.1</v>
      </c>
      <c r="N8" s="15">
        <v>109.1</v>
      </c>
      <c r="O8" s="15">
        <v>104.85</v>
      </c>
      <c r="P8" s="15">
        <v>111</v>
      </c>
    </row>
    <row r="9" spans="1:16" hidden="1" x14ac:dyDescent="0.45">
      <c r="A9" t="s">
        <v>34</v>
      </c>
      <c r="B9">
        <v>2013</v>
      </c>
      <c r="C9" t="s">
        <v>41</v>
      </c>
      <c r="D9" s="15">
        <v>120.02000000000001</v>
      </c>
      <c r="E9" s="15">
        <v>109.66250000000001</v>
      </c>
      <c r="F9" s="15">
        <v>111.2</v>
      </c>
      <c r="G9" s="15">
        <v>110.36666666666667</v>
      </c>
      <c r="H9" s="15">
        <v>108.9</v>
      </c>
      <c r="I9" s="15">
        <v>109.7</v>
      </c>
      <c r="J9" s="15">
        <v>108.7</v>
      </c>
      <c r="K9" s="15">
        <v>107.5</v>
      </c>
      <c r="L9" s="15">
        <v>108</v>
      </c>
      <c r="M9" s="15">
        <v>106.6</v>
      </c>
      <c r="N9" s="15">
        <v>109.9</v>
      </c>
      <c r="O9" s="15">
        <v>106.65</v>
      </c>
      <c r="P9" s="15">
        <v>112.4</v>
      </c>
    </row>
    <row r="10" spans="1:16" hidden="1" x14ac:dyDescent="0.45">
      <c r="A10" t="s">
        <v>34</v>
      </c>
      <c r="B10">
        <v>2013</v>
      </c>
      <c r="C10" t="s">
        <v>42</v>
      </c>
      <c r="D10" s="15">
        <v>121.58</v>
      </c>
      <c r="E10" s="15">
        <v>110.47499999999999</v>
      </c>
      <c r="F10" s="15">
        <v>112</v>
      </c>
      <c r="G10" s="15">
        <v>111.5</v>
      </c>
      <c r="H10" s="15">
        <v>109.7</v>
      </c>
      <c r="I10" s="15">
        <v>110.5</v>
      </c>
      <c r="J10" s="15">
        <v>109.6</v>
      </c>
      <c r="K10" s="15">
        <v>108.1</v>
      </c>
      <c r="L10" s="15">
        <v>109.9</v>
      </c>
      <c r="M10" s="15">
        <v>107.5</v>
      </c>
      <c r="N10" s="15">
        <v>110.6</v>
      </c>
      <c r="O10" s="15">
        <v>107.9</v>
      </c>
      <c r="P10" s="15">
        <v>113.7</v>
      </c>
    </row>
    <row r="11" spans="1:16" hidden="1" x14ac:dyDescent="0.45">
      <c r="A11" t="s">
        <v>34</v>
      </c>
      <c r="B11">
        <v>2013</v>
      </c>
      <c r="C11" t="s">
        <v>43</v>
      </c>
      <c r="D11" s="15">
        <v>124.38</v>
      </c>
      <c r="E11" s="15">
        <v>111.03750000000001</v>
      </c>
      <c r="F11" s="15">
        <v>112.5</v>
      </c>
      <c r="G11" s="15">
        <v>112.39999999999999</v>
      </c>
      <c r="H11" s="15">
        <v>110.5</v>
      </c>
      <c r="I11" s="15">
        <v>110.9</v>
      </c>
      <c r="J11" s="15">
        <v>110.3</v>
      </c>
      <c r="K11" s="15">
        <v>108.6</v>
      </c>
      <c r="L11" s="15">
        <v>109.5</v>
      </c>
      <c r="M11" s="15">
        <v>108.1</v>
      </c>
      <c r="N11" s="15">
        <v>110.8</v>
      </c>
      <c r="O11" s="15">
        <v>108.30000000000001</v>
      </c>
      <c r="P11" s="15">
        <v>114.8</v>
      </c>
    </row>
    <row r="12" spans="1:16" hidden="1" x14ac:dyDescent="0.45">
      <c r="A12" t="s">
        <v>34</v>
      </c>
      <c r="B12">
        <v>2013</v>
      </c>
      <c r="C12" t="s">
        <v>45</v>
      </c>
      <c r="D12" s="15">
        <v>128.64000000000001</v>
      </c>
      <c r="E12" s="15">
        <v>111.94999999999999</v>
      </c>
      <c r="F12" s="15">
        <v>113.1</v>
      </c>
      <c r="G12" s="15">
        <v>113.30000000000001</v>
      </c>
      <c r="H12" s="15">
        <v>111.1</v>
      </c>
      <c r="I12" s="15">
        <v>111.6</v>
      </c>
      <c r="J12" s="15">
        <v>111.1</v>
      </c>
      <c r="K12" s="15">
        <v>109.3</v>
      </c>
      <c r="L12" s="15">
        <v>109.5</v>
      </c>
      <c r="M12" s="15">
        <v>108.6</v>
      </c>
      <c r="N12" s="15">
        <v>111.2</v>
      </c>
      <c r="O12" s="15">
        <v>108.9</v>
      </c>
      <c r="P12" s="15">
        <v>116.3</v>
      </c>
    </row>
    <row r="13" spans="1:16" hidden="1" x14ac:dyDescent="0.45">
      <c r="A13" t="s">
        <v>34</v>
      </c>
      <c r="B13">
        <v>2013</v>
      </c>
      <c r="C13" t="s">
        <v>46</v>
      </c>
      <c r="D13" s="15">
        <v>122.46</v>
      </c>
      <c r="E13" s="15">
        <v>111.87499999999999</v>
      </c>
      <c r="F13" s="15">
        <v>114</v>
      </c>
      <c r="G13" s="15">
        <v>114.23333333333333</v>
      </c>
      <c r="H13" s="15">
        <v>110.7</v>
      </c>
      <c r="I13" s="15">
        <v>111.9</v>
      </c>
      <c r="J13" s="15">
        <v>111.7</v>
      </c>
      <c r="K13" s="15">
        <v>109.7</v>
      </c>
      <c r="L13" s="15">
        <v>109.8</v>
      </c>
      <c r="M13" s="15">
        <v>109</v>
      </c>
      <c r="N13" s="15">
        <v>111.5</v>
      </c>
      <c r="O13" s="15">
        <v>108.95</v>
      </c>
      <c r="P13" s="15">
        <v>114.5</v>
      </c>
    </row>
    <row r="14" spans="1:16" hidden="1" x14ac:dyDescent="0.45">
      <c r="A14" t="s">
        <v>34</v>
      </c>
      <c r="B14">
        <v>2014</v>
      </c>
      <c r="C14" t="s">
        <v>31</v>
      </c>
      <c r="D14" s="15">
        <v>118.61999999999998</v>
      </c>
      <c r="E14" s="15">
        <v>111.58749999999999</v>
      </c>
      <c r="F14" s="15">
        <v>114.5</v>
      </c>
      <c r="G14" s="15">
        <v>114.8</v>
      </c>
      <c r="H14" s="15">
        <v>111.6</v>
      </c>
      <c r="I14" s="15">
        <v>112.2</v>
      </c>
      <c r="J14" s="15">
        <v>112.3</v>
      </c>
      <c r="K14" s="15">
        <v>110.3</v>
      </c>
      <c r="L14" s="15">
        <v>110.7</v>
      </c>
      <c r="M14" s="15">
        <v>109.7</v>
      </c>
      <c r="N14" s="15">
        <v>111.6</v>
      </c>
      <c r="O14" s="15">
        <v>109.4</v>
      </c>
      <c r="P14" s="15">
        <v>113.6</v>
      </c>
    </row>
    <row r="15" spans="1:16" hidden="1" x14ac:dyDescent="0.45">
      <c r="A15" t="s">
        <v>34</v>
      </c>
      <c r="B15">
        <v>2014</v>
      </c>
      <c r="C15" t="s">
        <v>35</v>
      </c>
      <c r="D15" s="15">
        <v>117.34</v>
      </c>
      <c r="E15" s="15">
        <v>111.675</v>
      </c>
      <c r="F15" s="15">
        <v>114.7</v>
      </c>
      <c r="G15" s="15">
        <v>115.2</v>
      </c>
      <c r="H15" s="15">
        <v>112.5</v>
      </c>
      <c r="I15" s="15">
        <v>112.4</v>
      </c>
      <c r="J15" s="15">
        <v>112.8</v>
      </c>
      <c r="K15" s="15">
        <v>110.7</v>
      </c>
      <c r="L15" s="15">
        <v>111.1</v>
      </c>
      <c r="M15" s="15">
        <v>110.1</v>
      </c>
      <c r="N15" s="15">
        <v>111.8</v>
      </c>
      <c r="O15" s="15">
        <v>109.80000000000001</v>
      </c>
      <c r="P15" s="15">
        <v>113.6</v>
      </c>
    </row>
    <row r="16" spans="1:16" x14ac:dyDescent="0.45">
      <c r="A16" t="s">
        <v>34</v>
      </c>
      <c r="B16">
        <v>2014</v>
      </c>
      <c r="C16" t="s">
        <v>37</v>
      </c>
      <c r="D16" s="15">
        <v>119.98000000000002</v>
      </c>
      <c r="E16" s="15">
        <v>113.02500000000001</v>
      </c>
      <c r="F16" s="15">
        <v>116</v>
      </c>
      <c r="G16" s="15">
        <v>116.33333333333333</v>
      </c>
      <c r="H16" s="15">
        <v>113.9</v>
      </c>
      <c r="I16" s="15">
        <v>112.5</v>
      </c>
      <c r="J16" s="15">
        <v>113.6</v>
      </c>
      <c r="K16" s="15">
        <v>111.5</v>
      </c>
      <c r="L16" s="15">
        <v>111.2</v>
      </c>
      <c r="M16" s="15">
        <v>110.9</v>
      </c>
      <c r="N16" s="15">
        <v>112.7</v>
      </c>
      <c r="O16" s="15">
        <v>110.25</v>
      </c>
      <c r="P16" s="15">
        <v>115.1</v>
      </c>
    </row>
    <row r="17" spans="1:16" hidden="1" x14ac:dyDescent="0.45">
      <c r="A17" t="s">
        <v>34</v>
      </c>
      <c r="B17">
        <v>2014</v>
      </c>
      <c r="C17" t="s">
        <v>38</v>
      </c>
      <c r="D17" s="15">
        <v>121.72</v>
      </c>
      <c r="E17" s="15">
        <v>113.73750000000001</v>
      </c>
      <c r="F17" s="15">
        <v>116.8</v>
      </c>
      <c r="G17" s="15">
        <v>116.93333333333332</v>
      </c>
      <c r="H17" s="15">
        <v>114.3</v>
      </c>
      <c r="I17" s="15">
        <v>112.5</v>
      </c>
      <c r="J17" s="15">
        <v>114.1</v>
      </c>
      <c r="K17" s="15">
        <v>111.8</v>
      </c>
      <c r="L17" s="15">
        <v>111.3</v>
      </c>
      <c r="M17" s="15">
        <v>111.2</v>
      </c>
      <c r="N17" s="15">
        <v>113</v>
      </c>
      <c r="O17" s="15">
        <v>110.44999999999999</v>
      </c>
      <c r="P17" s="15">
        <v>115.8</v>
      </c>
    </row>
    <row r="18" spans="1:16" hidden="1" x14ac:dyDescent="0.45">
      <c r="A18" t="s">
        <v>34</v>
      </c>
      <c r="B18">
        <v>2014</v>
      </c>
      <c r="C18" t="s">
        <v>39</v>
      </c>
      <c r="D18" s="15">
        <v>123.8</v>
      </c>
      <c r="E18" s="15">
        <v>114.33750000000001</v>
      </c>
      <c r="F18" s="15">
        <v>117.8</v>
      </c>
      <c r="G18" s="15">
        <v>117.56666666666666</v>
      </c>
      <c r="H18" s="15">
        <v>113.9</v>
      </c>
      <c r="I18" s="15">
        <v>113.2</v>
      </c>
      <c r="J18" s="15">
        <v>114.6</v>
      </c>
      <c r="K18" s="15">
        <v>112.3</v>
      </c>
      <c r="L18" s="15">
        <v>111.8</v>
      </c>
      <c r="M18" s="15">
        <v>111.6</v>
      </c>
      <c r="N18" s="15">
        <v>114.8</v>
      </c>
      <c r="O18" s="15">
        <v>110.3</v>
      </c>
      <c r="P18" s="15">
        <v>116.7</v>
      </c>
    </row>
    <row r="19" spans="1:16" hidden="1" x14ac:dyDescent="0.45">
      <c r="A19" t="s">
        <v>34</v>
      </c>
      <c r="B19">
        <v>2014</v>
      </c>
      <c r="C19" t="s">
        <v>40</v>
      </c>
      <c r="D19" s="15">
        <v>130.32</v>
      </c>
      <c r="E19" s="15">
        <v>115.58750000000001</v>
      </c>
      <c r="F19" s="15">
        <v>118.8</v>
      </c>
      <c r="G19" s="15">
        <v>118.33333333333333</v>
      </c>
      <c r="H19" s="15">
        <v>114.8</v>
      </c>
      <c r="I19" s="15">
        <v>113.9</v>
      </c>
      <c r="J19" s="15">
        <v>115.2</v>
      </c>
      <c r="K19" s="15">
        <v>112.7</v>
      </c>
      <c r="L19" s="15">
        <v>113.1</v>
      </c>
      <c r="M19" s="15">
        <v>112.1</v>
      </c>
      <c r="N19" s="15">
        <v>116.8</v>
      </c>
      <c r="O19" s="15">
        <v>111.25</v>
      </c>
      <c r="P19" s="15">
        <v>119.2</v>
      </c>
    </row>
    <row r="20" spans="1:16" hidden="1" x14ac:dyDescent="0.45">
      <c r="A20" t="s">
        <v>34</v>
      </c>
      <c r="B20">
        <v>2014</v>
      </c>
      <c r="C20" t="s">
        <v>41</v>
      </c>
      <c r="D20" s="15">
        <v>132.6</v>
      </c>
      <c r="E20" s="15">
        <v>116.43750000000001</v>
      </c>
      <c r="F20" s="15">
        <v>119.9</v>
      </c>
      <c r="G20" s="15">
        <v>118.8</v>
      </c>
      <c r="H20" s="15">
        <v>115.5</v>
      </c>
      <c r="I20" s="15">
        <v>114</v>
      </c>
      <c r="J20" s="15">
        <v>115.6</v>
      </c>
      <c r="K20" s="15">
        <v>113.3</v>
      </c>
      <c r="L20" s="15">
        <v>112.8</v>
      </c>
      <c r="M20" s="15">
        <v>112.6</v>
      </c>
      <c r="N20" s="15">
        <v>118</v>
      </c>
      <c r="O20" s="15">
        <v>111.80000000000001</v>
      </c>
      <c r="P20" s="15">
        <v>120.3</v>
      </c>
    </row>
    <row r="21" spans="1:16" hidden="1" x14ac:dyDescent="0.45">
      <c r="A21" t="s">
        <v>34</v>
      </c>
      <c r="B21">
        <v>2014</v>
      </c>
      <c r="C21" t="s">
        <v>42</v>
      </c>
      <c r="D21" s="15">
        <v>130.58000000000001</v>
      </c>
      <c r="E21" s="15">
        <v>116.64999999999998</v>
      </c>
      <c r="F21" s="15">
        <v>120.8</v>
      </c>
      <c r="G21" s="15">
        <v>119.33333333333333</v>
      </c>
      <c r="H21" s="15">
        <v>116.1</v>
      </c>
      <c r="I21" s="15">
        <v>114.3</v>
      </c>
      <c r="J21" s="15">
        <v>116.1</v>
      </c>
      <c r="K21" s="15">
        <v>113.7</v>
      </c>
      <c r="L21" s="15">
        <v>112</v>
      </c>
      <c r="M21" s="15">
        <v>113.1</v>
      </c>
      <c r="N21" s="15">
        <v>118.6</v>
      </c>
      <c r="O21" s="15">
        <v>111.6</v>
      </c>
      <c r="P21" s="15">
        <v>120.1</v>
      </c>
    </row>
    <row r="22" spans="1:16" hidden="1" x14ac:dyDescent="0.45">
      <c r="A22" t="s">
        <v>34</v>
      </c>
      <c r="B22">
        <v>2014</v>
      </c>
      <c r="C22" t="s">
        <v>43</v>
      </c>
      <c r="D22" s="15">
        <v>129.66</v>
      </c>
      <c r="E22" s="15">
        <v>116.80000000000001</v>
      </c>
      <c r="F22" s="15">
        <v>121.1</v>
      </c>
      <c r="G22" s="15">
        <v>120.2</v>
      </c>
      <c r="H22" s="15">
        <v>116.7</v>
      </c>
      <c r="I22" s="15">
        <v>114.7</v>
      </c>
      <c r="J22" s="15">
        <v>116.7</v>
      </c>
      <c r="K22" s="15">
        <v>114.3</v>
      </c>
      <c r="L22" s="15">
        <v>111.8</v>
      </c>
      <c r="M22" s="15">
        <v>113.3</v>
      </c>
      <c r="N22" s="15">
        <v>118.8</v>
      </c>
      <c r="O22" s="15">
        <v>111.75</v>
      </c>
      <c r="P22" s="15">
        <v>120.1</v>
      </c>
    </row>
    <row r="23" spans="1:16" hidden="1" x14ac:dyDescent="0.45">
      <c r="A23" t="s">
        <v>34</v>
      </c>
      <c r="B23">
        <v>2014</v>
      </c>
      <c r="C23" t="s">
        <v>45</v>
      </c>
      <c r="D23" s="15">
        <v>129.4</v>
      </c>
      <c r="E23" s="15">
        <v>117.02500000000001</v>
      </c>
      <c r="F23" s="15">
        <v>122.1</v>
      </c>
      <c r="G23" s="15">
        <v>120.7</v>
      </c>
      <c r="H23" s="15">
        <v>117.1</v>
      </c>
      <c r="I23" s="15">
        <v>115.5</v>
      </c>
      <c r="J23" s="15">
        <v>117.3</v>
      </c>
      <c r="K23" s="15">
        <v>114.8</v>
      </c>
      <c r="L23" s="15">
        <v>110.8</v>
      </c>
      <c r="M23" s="15">
        <v>113.7</v>
      </c>
      <c r="N23" s="15">
        <v>119</v>
      </c>
      <c r="O23" s="15">
        <v>111.44999999999999</v>
      </c>
      <c r="P23" s="15">
        <v>120.1</v>
      </c>
    </row>
    <row r="24" spans="1:16" hidden="1" x14ac:dyDescent="0.45">
      <c r="A24" t="s">
        <v>34</v>
      </c>
      <c r="B24">
        <v>2014</v>
      </c>
      <c r="C24" t="s">
        <v>46</v>
      </c>
      <c r="D24" s="15">
        <v>127.47999999999999</v>
      </c>
      <c r="E24" s="15">
        <v>116.78750000000001</v>
      </c>
      <c r="F24" s="15">
        <v>123</v>
      </c>
      <c r="G24" s="15">
        <v>121.06666666666666</v>
      </c>
      <c r="H24" s="15">
        <v>116.5</v>
      </c>
      <c r="I24" s="15">
        <v>115.7</v>
      </c>
      <c r="J24" s="15">
        <v>117.5</v>
      </c>
      <c r="K24" s="15">
        <v>115.1</v>
      </c>
      <c r="L24" s="15">
        <v>110.1</v>
      </c>
      <c r="M24" s="15">
        <v>113.9</v>
      </c>
      <c r="N24" s="15">
        <v>119.5</v>
      </c>
      <c r="O24" s="15">
        <v>111.8</v>
      </c>
      <c r="P24" s="15">
        <v>119.4</v>
      </c>
    </row>
    <row r="25" spans="1:16" hidden="1" x14ac:dyDescent="0.45">
      <c r="A25" t="s">
        <v>34</v>
      </c>
      <c r="B25">
        <v>2014</v>
      </c>
      <c r="C25" t="s">
        <v>36</v>
      </c>
      <c r="D25" s="15">
        <v>118.28</v>
      </c>
      <c r="E25" s="15">
        <v>112.1125</v>
      </c>
      <c r="F25" s="15">
        <v>115.2</v>
      </c>
      <c r="G25" s="15">
        <v>115.63333333333333</v>
      </c>
      <c r="H25" s="15">
        <v>113.2</v>
      </c>
      <c r="I25" s="15">
        <v>112.5</v>
      </c>
      <c r="J25" s="15">
        <v>113.2</v>
      </c>
      <c r="K25" s="15">
        <v>111.2</v>
      </c>
      <c r="L25" s="15">
        <v>111.4</v>
      </c>
      <c r="M25" s="15">
        <v>110.6</v>
      </c>
      <c r="N25" s="15">
        <v>112</v>
      </c>
      <c r="O25" s="15">
        <v>110.15</v>
      </c>
      <c r="P25" s="15">
        <v>114.2</v>
      </c>
    </row>
    <row r="26" spans="1:16" hidden="1" x14ac:dyDescent="0.45">
      <c r="A26" t="s">
        <v>34</v>
      </c>
      <c r="B26">
        <v>2015</v>
      </c>
      <c r="C26" t="s">
        <v>31</v>
      </c>
      <c r="D26" s="15">
        <v>126.38</v>
      </c>
      <c r="E26" s="15">
        <v>117.175</v>
      </c>
      <c r="F26" s="15">
        <v>124</v>
      </c>
      <c r="G26" s="15">
        <v>121.63333333333333</v>
      </c>
      <c r="H26" s="15">
        <v>117.3</v>
      </c>
      <c r="I26" s="15">
        <v>116.5</v>
      </c>
      <c r="J26" s="15">
        <v>118.1</v>
      </c>
      <c r="K26" s="15">
        <v>115.5</v>
      </c>
      <c r="L26" s="15">
        <v>109.4</v>
      </c>
      <c r="M26" s="15">
        <v>114.3</v>
      </c>
      <c r="N26" s="15">
        <v>119.7</v>
      </c>
      <c r="O26" s="15">
        <v>112.35</v>
      </c>
      <c r="P26" s="15">
        <v>119.5</v>
      </c>
    </row>
    <row r="27" spans="1:16" hidden="1" x14ac:dyDescent="0.45">
      <c r="A27" t="s">
        <v>34</v>
      </c>
      <c r="B27">
        <v>2015</v>
      </c>
      <c r="C27" t="s">
        <v>35</v>
      </c>
      <c r="D27" s="15">
        <v>125.42</v>
      </c>
      <c r="E27" s="15">
        <v>117.78750000000001</v>
      </c>
      <c r="F27" s="15">
        <v>125.2</v>
      </c>
      <c r="G27" s="15">
        <v>122.39999999999999</v>
      </c>
      <c r="H27" s="15">
        <v>118.1</v>
      </c>
      <c r="I27" s="15">
        <v>117.7</v>
      </c>
      <c r="J27" s="15">
        <v>118.7</v>
      </c>
      <c r="K27" s="15">
        <v>116.3</v>
      </c>
      <c r="L27" s="15">
        <v>108.7</v>
      </c>
      <c r="M27" s="15">
        <v>114.9</v>
      </c>
      <c r="N27" s="15">
        <v>119.7</v>
      </c>
      <c r="O27" s="15">
        <v>112.65</v>
      </c>
      <c r="P27" s="15">
        <v>119.7</v>
      </c>
    </row>
    <row r="28" spans="1:16" hidden="1" x14ac:dyDescent="0.45">
      <c r="A28" t="s">
        <v>34</v>
      </c>
      <c r="B28">
        <v>2015</v>
      </c>
      <c r="C28" t="s">
        <v>36</v>
      </c>
      <c r="D28" s="15">
        <v>125</v>
      </c>
      <c r="E28" s="15">
        <v>118.0125</v>
      </c>
      <c r="F28" s="15">
        <v>125.8</v>
      </c>
      <c r="G28" s="15">
        <v>122.8</v>
      </c>
      <c r="H28" s="15">
        <v>118.6</v>
      </c>
      <c r="I28" s="15">
        <v>118.3</v>
      </c>
      <c r="J28" s="15">
        <v>119.2</v>
      </c>
      <c r="K28" s="15">
        <v>116.7</v>
      </c>
      <c r="L28" s="15">
        <v>109.9</v>
      </c>
      <c r="M28" s="15">
        <v>115.4</v>
      </c>
      <c r="N28" s="15">
        <v>120.1</v>
      </c>
      <c r="O28" s="15">
        <v>112.85</v>
      </c>
      <c r="P28" s="15">
        <v>120.2</v>
      </c>
    </row>
    <row r="29" spans="1:16" x14ac:dyDescent="0.45">
      <c r="A29" t="s">
        <v>34</v>
      </c>
      <c r="B29">
        <v>2015</v>
      </c>
      <c r="C29" t="s">
        <v>37</v>
      </c>
      <c r="D29" s="15">
        <v>125.7</v>
      </c>
      <c r="E29" s="15">
        <v>118.4</v>
      </c>
      <c r="F29" s="15">
        <v>126.9</v>
      </c>
      <c r="G29" s="15">
        <v>123.2</v>
      </c>
      <c r="H29" s="15">
        <v>119.2</v>
      </c>
      <c r="I29" s="15">
        <v>118.7</v>
      </c>
      <c r="J29" s="15">
        <v>119.7</v>
      </c>
      <c r="K29" s="15">
        <v>117.1</v>
      </c>
      <c r="L29" s="15">
        <v>110.1</v>
      </c>
      <c r="M29" s="15">
        <v>115.9</v>
      </c>
      <c r="N29" s="15">
        <v>121</v>
      </c>
      <c r="O29" s="15">
        <v>113.4</v>
      </c>
      <c r="P29" s="15">
        <v>120.7</v>
      </c>
    </row>
    <row r="30" spans="1:16" hidden="1" x14ac:dyDescent="0.45">
      <c r="A30" t="s">
        <v>34</v>
      </c>
      <c r="B30">
        <v>2015</v>
      </c>
      <c r="C30" t="s">
        <v>38</v>
      </c>
      <c r="D30" s="15">
        <v>126.75999999999999</v>
      </c>
      <c r="E30" s="15">
        <v>119.57500000000002</v>
      </c>
      <c r="F30" s="15">
        <v>127.9</v>
      </c>
      <c r="G30" s="15">
        <v>123.8</v>
      </c>
      <c r="H30" s="15">
        <v>119.6</v>
      </c>
      <c r="I30" s="15">
        <v>119.2</v>
      </c>
      <c r="J30" s="15">
        <v>120.2</v>
      </c>
      <c r="K30" s="15">
        <v>117.7</v>
      </c>
      <c r="L30" s="15">
        <v>112</v>
      </c>
      <c r="M30" s="15">
        <v>116.3</v>
      </c>
      <c r="N30" s="15">
        <v>121.4</v>
      </c>
      <c r="O30" s="15">
        <v>114.19999999999999</v>
      </c>
      <c r="P30" s="15">
        <v>121.6</v>
      </c>
    </row>
    <row r="31" spans="1:16" hidden="1" x14ac:dyDescent="0.45">
      <c r="A31" t="s">
        <v>34</v>
      </c>
      <c r="B31">
        <v>2015</v>
      </c>
      <c r="C31" t="s">
        <v>39</v>
      </c>
      <c r="D31" s="15">
        <v>130.69999999999999</v>
      </c>
      <c r="E31" s="15">
        <v>121.24999999999999</v>
      </c>
      <c r="F31" s="15">
        <v>129.19999999999999</v>
      </c>
      <c r="G31" s="15">
        <v>124.7</v>
      </c>
      <c r="H31" s="15">
        <v>119</v>
      </c>
      <c r="I31" s="15">
        <v>119.8</v>
      </c>
      <c r="J31" s="15">
        <v>121.1</v>
      </c>
      <c r="K31" s="15">
        <v>118.5</v>
      </c>
      <c r="L31" s="15">
        <v>112.9</v>
      </c>
      <c r="M31" s="15">
        <v>116.9</v>
      </c>
      <c r="N31" s="15">
        <v>123.1</v>
      </c>
      <c r="O31" s="15">
        <v>114.9</v>
      </c>
      <c r="P31" s="15">
        <v>123</v>
      </c>
    </row>
    <row r="32" spans="1:16" hidden="1" x14ac:dyDescent="0.45">
      <c r="A32" t="s">
        <v>34</v>
      </c>
      <c r="B32">
        <v>2015</v>
      </c>
      <c r="C32" t="s">
        <v>40</v>
      </c>
      <c r="D32" s="15">
        <v>132</v>
      </c>
      <c r="E32" s="15">
        <v>121.32499999999999</v>
      </c>
      <c r="F32" s="15">
        <v>130.4</v>
      </c>
      <c r="G32" s="15">
        <v>125.03333333333335</v>
      </c>
      <c r="H32" s="15">
        <v>119.9</v>
      </c>
      <c r="I32" s="15">
        <v>120.1</v>
      </c>
      <c r="J32" s="15">
        <v>121.3</v>
      </c>
      <c r="K32" s="15">
        <v>119</v>
      </c>
      <c r="L32" s="15">
        <v>112.7</v>
      </c>
      <c r="M32" s="15">
        <v>117.2</v>
      </c>
      <c r="N32" s="15">
        <v>124.4</v>
      </c>
      <c r="O32" s="15">
        <v>114.75</v>
      </c>
      <c r="P32" s="15">
        <v>123.6</v>
      </c>
    </row>
    <row r="33" spans="1:16" hidden="1" x14ac:dyDescent="0.45">
      <c r="A33" t="s">
        <v>34</v>
      </c>
      <c r="B33">
        <v>2015</v>
      </c>
      <c r="C33" t="s">
        <v>41</v>
      </c>
      <c r="D33" s="15">
        <v>133.97999999999999</v>
      </c>
      <c r="E33" s="15">
        <v>122.46250000000001</v>
      </c>
      <c r="F33" s="15">
        <v>131.19999999999999</v>
      </c>
      <c r="G33" s="15">
        <v>125.56666666666668</v>
      </c>
      <c r="H33" s="15">
        <v>120.9</v>
      </c>
      <c r="I33" s="15">
        <v>120.6</v>
      </c>
      <c r="J33" s="15">
        <v>122</v>
      </c>
      <c r="K33" s="15">
        <v>119.4</v>
      </c>
      <c r="L33" s="15">
        <v>111.7</v>
      </c>
      <c r="M33" s="15">
        <v>117.8</v>
      </c>
      <c r="N33" s="15">
        <v>125.1</v>
      </c>
      <c r="O33" s="15">
        <v>114.75</v>
      </c>
      <c r="P33" s="15">
        <v>124.8</v>
      </c>
    </row>
    <row r="34" spans="1:16" hidden="1" x14ac:dyDescent="0.45">
      <c r="A34" t="s">
        <v>34</v>
      </c>
      <c r="B34">
        <v>2015</v>
      </c>
      <c r="C34" t="s">
        <v>42</v>
      </c>
      <c r="D34" s="15">
        <v>133.72</v>
      </c>
      <c r="E34" s="15">
        <v>123.71250000000001</v>
      </c>
      <c r="F34" s="15">
        <v>132</v>
      </c>
      <c r="G34" s="15">
        <v>126.16666666666667</v>
      </c>
      <c r="H34" s="15">
        <v>121.6</v>
      </c>
      <c r="I34" s="15">
        <v>120.4</v>
      </c>
      <c r="J34" s="15">
        <v>122.6</v>
      </c>
      <c r="K34" s="15">
        <v>119.8</v>
      </c>
      <c r="L34" s="15">
        <v>111.3</v>
      </c>
      <c r="M34" s="15">
        <v>118.3</v>
      </c>
      <c r="N34" s="15">
        <v>125.7</v>
      </c>
      <c r="O34" s="15">
        <v>115.45</v>
      </c>
      <c r="P34" s="15">
        <v>125.4</v>
      </c>
    </row>
    <row r="35" spans="1:16" hidden="1" x14ac:dyDescent="0.45">
      <c r="A35" t="s">
        <v>34</v>
      </c>
      <c r="B35">
        <v>2015</v>
      </c>
      <c r="C35" t="s">
        <v>43</v>
      </c>
      <c r="D35" s="15">
        <v>133.44</v>
      </c>
      <c r="E35" s="15">
        <v>126.47500000000001</v>
      </c>
      <c r="F35" s="15">
        <v>132.5</v>
      </c>
      <c r="G35" s="15">
        <v>126.7</v>
      </c>
      <c r="H35" s="15">
        <v>122.4</v>
      </c>
      <c r="I35" s="15">
        <v>120.8</v>
      </c>
      <c r="J35" s="15">
        <v>123</v>
      </c>
      <c r="K35" s="15">
        <v>120.4</v>
      </c>
      <c r="L35" s="15">
        <v>111.4</v>
      </c>
      <c r="M35" s="15">
        <v>118.7</v>
      </c>
      <c r="N35" s="15">
        <v>125.9</v>
      </c>
      <c r="O35" s="15">
        <v>115.9</v>
      </c>
      <c r="P35" s="15">
        <v>126.1</v>
      </c>
    </row>
    <row r="36" spans="1:16" hidden="1" x14ac:dyDescent="0.45">
      <c r="A36" t="s">
        <v>34</v>
      </c>
      <c r="B36">
        <v>2015</v>
      </c>
      <c r="C36" t="s">
        <v>45</v>
      </c>
      <c r="D36" s="15">
        <v>133.54000000000002</v>
      </c>
      <c r="E36" s="15">
        <v>128.05000000000001</v>
      </c>
      <c r="F36" s="15">
        <v>133.6</v>
      </c>
      <c r="G36" s="15">
        <v>127.46666666666665</v>
      </c>
      <c r="H36" s="15">
        <v>122.9</v>
      </c>
      <c r="I36" s="15">
        <v>121.6</v>
      </c>
      <c r="J36" s="15">
        <v>123.4</v>
      </c>
      <c r="K36" s="15">
        <v>120.9</v>
      </c>
      <c r="L36" s="15">
        <v>111.5</v>
      </c>
      <c r="M36" s="15">
        <v>119.2</v>
      </c>
      <c r="N36" s="15">
        <v>126.3</v>
      </c>
      <c r="O36" s="15">
        <v>115.94999999999999</v>
      </c>
      <c r="P36" s="15">
        <v>126.6</v>
      </c>
    </row>
    <row r="37" spans="1:16" hidden="1" x14ac:dyDescent="0.45">
      <c r="A37" t="s">
        <v>34</v>
      </c>
      <c r="B37">
        <v>2015</v>
      </c>
      <c r="C37" t="s">
        <v>46</v>
      </c>
      <c r="D37" s="15">
        <v>131.78</v>
      </c>
      <c r="E37" s="15">
        <v>128.4</v>
      </c>
      <c r="F37" s="15">
        <v>134.5</v>
      </c>
      <c r="G37" s="15">
        <v>127.83333333333333</v>
      </c>
      <c r="H37" s="15">
        <v>122.4</v>
      </c>
      <c r="I37" s="15">
        <v>122</v>
      </c>
      <c r="J37" s="15">
        <v>123.6</v>
      </c>
      <c r="K37" s="15">
        <v>121.4</v>
      </c>
      <c r="L37" s="15">
        <v>111.5</v>
      </c>
      <c r="M37" s="15">
        <v>119.6</v>
      </c>
      <c r="N37" s="15">
        <v>126.2</v>
      </c>
      <c r="O37" s="15">
        <v>116</v>
      </c>
      <c r="P37" s="15">
        <v>126.1</v>
      </c>
    </row>
    <row r="38" spans="1:16" hidden="1" x14ac:dyDescent="0.45">
      <c r="A38" t="s">
        <v>34</v>
      </c>
      <c r="B38">
        <v>2016</v>
      </c>
      <c r="C38" t="s">
        <v>31</v>
      </c>
      <c r="D38" s="15">
        <v>131.95999999999998</v>
      </c>
      <c r="E38" s="15">
        <v>128.98749999999998</v>
      </c>
      <c r="F38" s="15">
        <v>135.19999999999999</v>
      </c>
      <c r="G38" s="15">
        <v>128.29999999999998</v>
      </c>
      <c r="H38" s="15">
        <v>123.4</v>
      </c>
      <c r="I38" s="15">
        <v>122.7</v>
      </c>
      <c r="J38" s="15">
        <v>124.2</v>
      </c>
      <c r="K38" s="15">
        <v>122</v>
      </c>
      <c r="L38" s="15">
        <v>111.1</v>
      </c>
      <c r="M38" s="15">
        <v>119.8</v>
      </c>
      <c r="N38" s="15">
        <v>126.3</v>
      </c>
      <c r="O38" s="15">
        <v>116.5</v>
      </c>
      <c r="P38" s="15">
        <v>126.3</v>
      </c>
    </row>
    <row r="39" spans="1:16" hidden="1" x14ac:dyDescent="0.45">
      <c r="A39" t="s">
        <v>34</v>
      </c>
      <c r="B39">
        <v>2016</v>
      </c>
      <c r="C39" t="s">
        <v>35</v>
      </c>
      <c r="D39" s="15">
        <v>129.67999999999998</v>
      </c>
      <c r="E39" s="15">
        <v>128.71250000000001</v>
      </c>
      <c r="F39" s="15">
        <v>135.9</v>
      </c>
      <c r="G39" s="15">
        <v>128.96666666666667</v>
      </c>
      <c r="H39" s="15">
        <v>124.4</v>
      </c>
      <c r="I39" s="15">
        <v>123.1</v>
      </c>
      <c r="J39" s="15">
        <v>124.6</v>
      </c>
      <c r="K39" s="15">
        <v>122.5</v>
      </c>
      <c r="L39" s="15">
        <v>111.4</v>
      </c>
      <c r="M39" s="15">
        <v>120.3</v>
      </c>
      <c r="N39" s="15">
        <v>126.6</v>
      </c>
      <c r="O39" s="15">
        <v>117.85</v>
      </c>
      <c r="P39" s="15">
        <v>126</v>
      </c>
    </row>
    <row r="40" spans="1:16" hidden="1" x14ac:dyDescent="0.45">
      <c r="A40" t="s">
        <v>34</v>
      </c>
      <c r="B40">
        <v>2016</v>
      </c>
      <c r="C40" t="s">
        <v>36</v>
      </c>
      <c r="D40" s="15">
        <v>129.18</v>
      </c>
      <c r="E40" s="15">
        <v>128.66249999999999</v>
      </c>
      <c r="F40" s="15">
        <v>136.5</v>
      </c>
      <c r="G40" s="15">
        <v>129.29999999999998</v>
      </c>
      <c r="H40" s="15">
        <v>124.9</v>
      </c>
      <c r="I40" s="15">
        <v>122.4</v>
      </c>
      <c r="J40" s="15">
        <v>125.1</v>
      </c>
      <c r="K40" s="15">
        <v>122.9</v>
      </c>
      <c r="L40" s="15">
        <v>110.9</v>
      </c>
      <c r="M40" s="15">
        <v>120.6</v>
      </c>
      <c r="N40" s="15">
        <v>126.9</v>
      </c>
      <c r="O40" s="15">
        <v>118.3</v>
      </c>
      <c r="P40" s="15">
        <v>126</v>
      </c>
    </row>
    <row r="41" spans="1:16" x14ac:dyDescent="0.45">
      <c r="A41" t="s">
        <v>34</v>
      </c>
      <c r="B41">
        <v>2016</v>
      </c>
      <c r="C41" t="s">
        <v>37</v>
      </c>
      <c r="D41" s="15">
        <v>131.9</v>
      </c>
      <c r="E41" s="15">
        <v>130.22499999999999</v>
      </c>
      <c r="F41" s="15">
        <v>137.1</v>
      </c>
      <c r="G41" s="15">
        <v>129.73333333333335</v>
      </c>
      <c r="H41" s="15">
        <v>125.6</v>
      </c>
      <c r="I41" s="15">
        <v>122.3</v>
      </c>
      <c r="J41" s="15">
        <v>125.5</v>
      </c>
      <c r="K41" s="15">
        <v>123.2</v>
      </c>
      <c r="L41" s="15">
        <v>112.1</v>
      </c>
      <c r="M41" s="15">
        <v>121.1</v>
      </c>
      <c r="N41" s="15">
        <v>127.7</v>
      </c>
      <c r="O41" s="15">
        <v>119.05</v>
      </c>
      <c r="P41" s="15">
        <v>127.3</v>
      </c>
    </row>
    <row r="42" spans="1:16" hidden="1" x14ac:dyDescent="0.45">
      <c r="A42" t="s">
        <v>34</v>
      </c>
      <c r="B42">
        <v>2016</v>
      </c>
      <c r="C42" t="s">
        <v>38</v>
      </c>
      <c r="D42" s="15">
        <v>135.45999999999998</v>
      </c>
      <c r="E42" s="15">
        <v>131.63749999999999</v>
      </c>
      <c r="F42" s="15">
        <v>137.69999999999999</v>
      </c>
      <c r="G42" s="15">
        <v>130.13333333333333</v>
      </c>
      <c r="H42" s="15">
        <v>126</v>
      </c>
      <c r="I42" s="15">
        <v>122.7</v>
      </c>
      <c r="J42" s="15">
        <v>126</v>
      </c>
      <c r="K42" s="15">
        <v>123.7</v>
      </c>
      <c r="L42" s="15">
        <v>112.8</v>
      </c>
      <c r="M42" s="15">
        <v>121.5</v>
      </c>
      <c r="N42" s="15">
        <v>128.5</v>
      </c>
      <c r="O42" s="15">
        <v>119.95</v>
      </c>
      <c r="P42" s="15">
        <v>128.6</v>
      </c>
    </row>
    <row r="43" spans="1:16" hidden="1" x14ac:dyDescent="0.45">
      <c r="A43" t="s">
        <v>34</v>
      </c>
      <c r="B43">
        <v>2016</v>
      </c>
      <c r="C43" t="s">
        <v>39</v>
      </c>
      <c r="D43" s="15">
        <v>139.52000000000001</v>
      </c>
      <c r="E43" s="15">
        <v>132.875</v>
      </c>
      <c r="F43" s="15">
        <v>138.69999999999999</v>
      </c>
      <c r="G43" s="15">
        <v>130.70000000000002</v>
      </c>
      <c r="H43" s="15">
        <v>125.5</v>
      </c>
      <c r="I43" s="15">
        <v>123.3</v>
      </c>
      <c r="J43" s="15">
        <v>126.4</v>
      </c>
      <c r="K43" s="15">
        <v>124.1</v>
      </c>
      <c r="L43" s="15">
        <v>114.2</v>
      </c>
      <c r="M43" s="15">
        <v>121.7</v>
      </c>
      <c r="N43" s="15">
        <v>129.69999999999999</v>
      </c>
      <c r="O43" s="15">
        <v>120.45</v>
      </c>
      <c r="P43" s="15">
        <v>130.1</v>
      </c>
    </row>
    <row r="44" spans="1:16" hidden="1" x14ac:dyDescent="0.45">
      <c r="A44" t="s">
        <v>34</v>
      </c>
      <c r="B44">
        <v>2016</v>
      </c>
      <c r="C44" t="s">
        <v>40</v>
      </c>
      <c r="D44" s="15">
        <v>142.04000000000002</v>
      </c>
      <c r="E44" s="15">
        <v>134.16250000000002</v>
      </c>
      <c r="F44" s="15">
        <v>139.30000000000001</v>
      </c>
      <c r="G44" s="15">
        <v>131.26666666666668</v>
      </c>
      <c r="H44" s="15">
        <v>126.4</v>
      </c>
      <c r="I44" s="15">
        <v>123.4</v>
      </c>
      <c r="J44" s="15">
        <v>126.9</v>
      </c>
      <c r="K44" s="15">
        <v>124.5</v>
      </c>
      <c r="L44" s="15">
        <v>113.9</v>
      </c>
      <c r="M44" s="15">
        <v>122.4</v>
      </c>
      <c r="N44" s="15">
        <v>130.80000000000001</v>
      </c>
      <c r="O44" s="15">
        <v>121.2</v>
      </c>
      <c r="P44" s="15">
        <v>131.1</v>
      </c>
    </row>
    <row r="45" spans="1:16" hidden="1" x14ac:dyDescent="0.45">
      <c r="A45" t="s">
        <v>34</v>
      </c>
      <c r="B45">
        <v>2016</v>
      </c>
      <c r="C45" t="s">
        <v>41</v>
      </c>
      <c r="D45" s="15">
        <v>140.44</v>
      </c>
      <c r="E45" s="15">
        <v>134.46250000000001</v>
      </c>
      <c r="F45" s="15">
        <v>140.19999999999999</v>
      </c>
      <c r="G45" s="15">
        <v>131.83333333333331</v>
      </c>
      <c r="H45" s="15">
        <v>127.3</v>
      </c>
      <c r="I45" s="15">
        <v>123.6</v>
      </c>
      <c r="J45" s="15">
        <v>127.4</v>
      </c>
      <c r="K45" s="15">
        <v>124.8</v>
      </c>
      <c r="L45" s="15">
        <v>113.1</v>
      </c>
      <c r="M45" s="15">
        <v>122.7</v>
      </c>
      <c r="N45" s="15">
        <v>131.69999999999999</v>
      </c>
      <c r="O45" s="15">
        <v>121.8</v>
      </c>
      <c r="P45" s="15">
        <v>131.1</v>
      </c>
    </row>
    <row r="46" spans="1:16" hidden="1" x14ac:dyDescent="0.45">
      <c r="A46" t="s">
        <v>34</v>
      </c>
      <c r="B46">
        <v>2016</v>
      </c>
      <c r="C46" t="s">
        <v>42</v>
      </c>
      <c r="D46" s="15">
        <v>137.94</v>
      </c>
      <c r="E46" s="15">
        <v>134.25</v>
      </c>
      <c r="F46" s="15">
        <v>141</v>
      </c>
      <c r="G46" s="15">
        <v>132.33333333333334</v>
      </c>
      <c r="H46" s="15">
        <v>127.9</v>
      </c>
      <c r="I46" s="15">
        <v>124.1</v>
      </c>
      <c r="J46" s="15">
        <v>127.9</v>
      </c>
      <c r="K46" s="15">
        <v>125.4</v>
      </c>
      <c r="L46" s="15">
        <v>114.3</v>
      </c>
      <c r="M46" s="15">
        <v>122.9</v>
      </c>
      <c r="N46" s="15">
        <v>131.80000000000001</v>
      </c>
      <c r="O46" s="15">
        <v>122.44999999999999</v>
      </c>
      <c r="P46" s="15">
        <v>130.9</v>
      </c>
    </row>
    <row r="47" spans="1:16" hidden="1" x14ac:dyDescent="0.45">
      <c r="A47" t="s">
        <v>34</v>
      </c>
      <c r="B47">
        <v>2016</v>
      </c>
      <c r="C47" t="s">
        <v>43</v>
      </c>
      <c r="D47" s="15">
        <v>137.76</v>
      </c>
      <c r="E47" s="15">
        <v>134.75</v>
      </c>
      <c r="F47" s="15">
        <v>141.80000000000001</v>
      </c>
      <c r="G47" s="15">
        <v>133.03333333333333</v>
      </c>
      <c r="H47" s="15">
        <v>128.69999999999999</v>
      </c>
      <c r="I47" s="15">
        <v>124.3</v>
      </c>
      <c r="J47" s="15">
        <v>128.4</v>
      </c>
      <c r="K47" s="15">
        <v>126.1</v>
      </c>
      <c r="L47" s="15">
        <v>115.2</v>
      </c>
      <c r="M47" s="15">
        <v>123.5</v>
      </c>
      <c r="N47" s="15">
        <v>132.4</v>
      </c>
      <c r="O47" s="15">
        <v>122.75</v>
      </c>
      <c r="P47" s="15">
        <v>131.4</v>
      </c>
    </row>
    <row r="48" spans="1:16" hidden="1" x14ac:dyDescent="0.45">
      <c r="A48" t="s">
        <v>34</v>
      </c>
      <c r="B48">
        <v>2016</v>
      </c>
      <c r="C48" t="s">
        <v>45</v>
      </c>
      <c r="D48" s="15">
        <v>136.16</v>
      </c>
      <c r="E48" s="15">
        <v>134.875</v>
      </c>
      <c r="F48" s="15">
        <v>142</v>
      </c>
      <c r="G48" s="15">
        <v>133.36666666666667</v>
      </c>
      <c r="H48" s="15">
        <v>129.1</v>
      </c>
      <c r="I48" s="15">
        <v>125</v>
      </c>
      <c r="J48" s="15">
        <v>128.6</v>
      </c>
      <c r="K48" s="15">
        <v>126.4</v>
      </c>
      <c r="L48" s="15">
        <v>115.7</v>
      </c>
      <c r="M48" s="15">
        <v>124</v>
      </c>
      <c r="N48" s="15">
        <v>132.80000000000001</v>
      </c>
      <c r="O48" s="15">
        <v>123.19999999999999</v>
      </c>
      <c r="P48" s="15">
        <v>131.19999999999999</v>
      </c>
    </row>
    <row r="49" spans="1:16" hidden="1" x14ac:dyDescent="0.45">
      <c r="A49" t="s">
        <v>34</v>
      </c>
      <c r="B49">
        <v>2016</v>
      </c>
      <c r="C49" t="s">
        <v>46</v>
      </c>
      <c r="D49" s="15">
        <v>132.72</v>
      </c>
      <c r="E49" s="15">
        <v>134.63750000000002</v>
      </c>
      <c r="F49" s="15">
        <v>143.1</v>
      </c>
      <c r="G49" s="15">
        <v>133.83333333333334</v>
      </c>
      <c r="H49" s="15">
        <v>128.5</v>
      </c>
      <c r="I49" s="15">
        <v>126.6</v>
      </c>
      <c r="J49" s="15">
        <v>129.19999999999999</v>
      </c>
      <c r="K49" s="15">
        <v>126.9</v>
      </c>
      <c r="L49" s="15">
        <v>116</v>
      </c>
      <c r="M49" s="15">
        <v>124.2</v>
      </c>
      <c r="N49" s="15">
        <v>133.1</v>
      </c>
      <c r="O49" s="15">
        <v>122.5</v>
      </c>
      <c r="P49" s="15">
        <v>130.4</v>
      </c>
    </row>
    <row r="50" spans="1:16" hidden="1" x14ac:dyDescent="0.45">
      <c r="A50" t="s">
        <v>34</v>
      </c>
      <c r="B50">
        <v>2017</v>
      </c>
      <c r="C50" t="s">
        <v>31</v>
      </c>
      <c r="D50" s="15">
        <v>131.63999999999999</v>
      </c>
      <c r="E50" s="15">
        <v>133.63749999999999</v>
      </c>
      <c r="F50" s="15">
        <v>143.80000000000001</v>
      </c>
      <c r="G50" s="15">
        <v>134.13333333333333</v>
      </c>
      <c r="H50" s="15">
        <v>129.6</v>
      </c>
      <c r="I50" s="15">
        <v>126.8</v>
      </c>
      <c r="J50" s="15">
        <v>129.4</v>
      </c>
      <c r="K50" s="15">
        <v>127.1</v>
      </c>
      <c r="L50" s="15">
        <v>117</v>
      </c>
      <c r="M50" s="15">
        <v>124.2</v>
      </c>
      <c r="N50" s="15">
        <v>133.30000000000001</v>
      </c>
      <c r="O50" s="15">
        <v>123.05000000000001</v>
      </c>
      <c r="P50" s="15">
        <v>130.30000000000001</v>
      </c>
    </row>
    <row r="51" spans="1:16" hidden="1" x14ac:dyDescent="0.45">
      <c r="A51" t="s">
        <v>34</v>
      </c>
      <c r="B51">
        <v>2017</v>
      </c>
      <c r="C51" t="s">
        <v>35</v>
      </c>
      <c r="D51" s="15">
        <v>131.74</v>
      </c>
      <c r="E51" s="15">
        <v>132.94999999999999</v>
      </c>
      <c r="F51" s="15">
        <v>144.4</v>
      </c>
      <c r="G51" s="15">
        <v>134.33333333333334</v>
      </c>
      <c r="H51" s="15">
        <v>130.5</v>
      </c>
      <c r="I51" s="15">
        <v>127.9</v>
      </c>
      <c r="J51" s="15">
        <v>129.69999999999999</v>
      </c>
      <c r="K51" s="15">
        <v>127.4</v>
      </c>
      <c r="L51" s="15">
        <v>117.4</v>
      </c>
      <c r="M51" s="15">
        <v>124.6</v>
      </c>
      <c r="N51" s="15">
        <v>133.4</v>
      </c>
      <c r="O51" s="15">
        <v>123.69999999999999</v>
      </c>
      <c r="P51" s="15">
        <v>130.6</v>
      </c>
    </row>
    <row r="52" spans="1:16" hidden="1" x14ac:dyDescent="0.45">
      <c r="A52" t="s">
        <v>34</v>
      </c>
      <c r="B52">
        <v>2017</v>
      </c>
      <c r="C52" t="s">
        <v>36</v>
      </c>
      <c r="D52" s="15">
        <v>132.54000000000002</v>
      </c>
      <c r="E52" s="15">
        <v>132.02500000000001</v>
      </c>
      <c r="F52" s="15">
        <v>145.1</v>
      </c>
      <c r="G52" s="15">
        <v>134.76666666666665</v>
      </c>
      <c r="H52" s="15">
        <v>131.1</v>
      </c>
      <c r="I52" s="15">
        <v>129.1</v>
      </c>
      <c r="J52" s="15">
        <v>130.1</v>
      </c>
      <c r="K52" s="15">
        <v>127.8</v>
      </c>
      <c r="L52" s="15">
        <v>117.6</v>
      </c>
      <c r="M52" s="15">
        <v>125</v>
      </c>
      <c r="N52" s="15">
        <v>133.80000000000001</v>
      </c>
      <c r="O52" s="15">
        <v>123.85</v>
      </c>
      <c r="P52" s="15">
        <v>130.9</v>
      </c>
    </row>
    <row r="53" spans="1:16" x14ac:dyDescent="0.45">
      <c r="A53" t="s">
        <v>34</v>
      </c>
      <c r="B53">
        <v>2017</v>
      </c>
      <c r="C53" t="s">
        <v>37</v>
      </c>
      <c r="D53" s="15">
        <v>133.19999999999999</v>
      </c>
      <c r="E53" s="15">
        <v>131.54999999999998</v>
      </c>
      <c r="F53" s="15">
        <v>145.4</v>
      </c>
      <c r="G53" s="15">
        <v>135.36666666666667</v>
      </c>
      <c r="H53" s="15">
        <v>131.69999999999999</v>
      </c>
      <c r="I53" s="15">
        <v>129.80000000000001</v>
      </c>
      <c r="J53" s="15">
        <v>130.4</v>
      </c>
      <c r="K53" s="15">
        <v>128.1</v>
      </c>
      <c r="L53" s="15">
        <v>116.6</v>
      </c>
      <c r="M53" s="15">
        <v>125.1</v>
      </c>
      <c r="N53" s="15">
        <v>134.5</v>
      </c>
      <c r="O53" s="15">
        <v>124.1</v>
      </c>
      <c r="P53" s="15">
        <v>131.1</v>
      </c>
    </row>
    <row r="54" spans="1:16" hidden="1" x14ac:dyDescent="0.45">
      <c r="A54" t="s">
        <v>34</v>
      </c>
      <c r="B54">
        <v>2017</v>
      </c>
      <c r="C54" t="s">
        <v>38</v>
      </c>
      <c r="D54" s="15">
        <v>133.82</v>
      </c>
      <c r="E54" s="15">
        <v>131.3125</v>
      </c>
      <c r="F54" s="15">
        <v>146.19999999999999</v>
      </c>
      <c r="G54" s="15">
        <v>135.6</v>
      </c>
      <c r="H54" s="15">
        <v>132.1</v>
      </c>
      <c r="I54" s="15">
        <v>129.4</v>
      </c>
      <c r="J54" s="15">
        <v>130.9</v>
      </c>
      <c r="K54" s="15">
        <v>128.4</v>
      </c>
      <c r="L54" s="15">
        <v>116.7</v>
      </c>
      <c r="M54" s="15">
        <v>125.7</v>
      </c>
      <c r="N54" s="15">
        <v>134.80000000000001</v>
      </c>
      <c r="O54" s="15">
        <v>124.15</v>
      </c>
      <c r="P54" s="15">
        <v>131.4</v>
      </c>
    </row>
    <row r="55" spans="1:16" hidden="1" x14ac:dyDescent="0.45">
      <c r="A55" t="s">
        <v>34</v>
      </c>
      <c r="B55">
        <v>2017</v>
      </c>
      <c r="C55" t="s">
        <v>39</v>
      </c>
      <c r="D55" s="15">
        <v>136.84</v>
      </c>
      <c r="E55" s="15">
        <v>131.31249999999997</v>
      </c>
      <c r="F55" s="15">
        <v>146.5</v>
      </c>
      <c r="G55" s="15">
        <v>135.9</v>
      </c>
      <c r="H55" s="15">
        <v>131.4</v>
      </c>
      <c r="I55" s="15">
        <v>128.80000000000001</v>
      </c>
      <c r="J55" s="15">
        <v>131.19999999999999</v>
      </c>
      <c r="K55" s="15">
        <v>128.5</v>
      </c>
      <c r="L55" s="15">
        <v>116.5</v>
      </c>
      <c r="M55" s="15">
        <v>125.9</v>
      </c>
      <c r="N55" s="15">
        <v>135.4</v>
      </c>
      <c r="O55" s="15">
        <v>124.45</v>
      </c>
      <c r="P55" s="15">
        <v>132</v>
      </c>
    </row>
    <row r="56" spans="1:16" hidden="1" x14ac:dyDescent="0.45">
      <c r="A56" t="s">
        <v>34</v>
      </c>
      <c r="B56">
        <v>2017</v>
      </c>
      <c r="C56" t="s">
        <v>40</v>
      </c>
      <c r="D56" s="15">
        <v>143.01999999999998</v>
      </c>
      <c r="E56" s="15">
        <v>131.78749999999999</v>
      </c>
      <c r="F56" s="15">
        <v>148.19999999999999</v>
      </c>
      <c r="G56" s="15">
        <v>136.56666666666666</v>
      </c>
      <c r="H56" s="15">
        <v>132.6</v>
      </c>
      <c r="I56" s="15">
        <v>129.4</v>
      </c>
      <c r="J56" s="15">
        <v>131.9</v>
      </c>
      <c r="K56" s="15">
        <v>129.4</v>
      </c>
      <c r="L56" s="15">
        <v>116</v>
      </c>
      <c r="M56" s="15">
        <v>126.6</v>
      </c>
      <c r="N56" s="15">
        <v>136.80000000000001</v>
      </c>
      <c r="O56" s="15">
        <v>124.75</v>
      </c>
      <c r="P56" s="15">
        <v>134.19999999999999</v>
      </c>
    </row>
    <row r="57" spans="1:16" hidden="1" x14ac:dyDescent="0.45">
      <c r="A57" t="s">
        <v>34</v>
      </c>
      <c r="B57">
        <v>2017</v>
      </c>
      <c r="C57" t="s">
        <v>41</v>
      </c>
      <c r="D57" s="15">
        <v>145.16000000000003</v>
      </c>
      <c r="E57" s="15">
        <v>132.24999999999997</v>
      </c>
      <c r="F57" s="15">
        <v>149.80000000000001</v>
      </c>
      <c r="G57" s="15">
        <v>137.53333333333333</v>
      </c>
      <c r="H57" s="15">
        <v>134.4</v>
      </c>
      <c r="I57" s="15">
        <v>129.80000000000001</v>
      </c>
      <c r="J57" s="15">
        <v>132.80000000000001</v>
      </c>
      <c r="K57" s="15">
        <v>130.19999999999999</v>
      </c>
      <c r="L57" s="15">
        <v>117.3</v>
      </c>
      <c r="M57" s="15">
        <v>127.3</v>
      </c>
      <c r="N57" s="15">
        <v>137.6</v>
      </c>
      <c r="O57" s="15">
        <v>125.65</v>
      </c>
      <c r="P57" s="15">
        <v>135.4</v>
      </c>
    </row>
    <row r="58" spans="1:16" hidden="1" x14ac:dyDescent="0.45">
      <c r="A58" t="s">
        <v>34</v>
      </c>
      <c r="B58">
        <v>2017</v>
      </c>
      <c r="C58" t="s">
        <v>42</v>
      </c>
      <c r="D58" s="15">
        <v>142.36000000000001</v>
      </c>
      <c r="E58" s="15">
        <v>132.27500000000001</v>
      </c>
      <c r="F58" s="15">
        <v>150.80000000000001</v>
      </c>
      <c r="G58" s="15">
        <v>138.16666666666666</v>
      </c>
      <c r="H58" s="15">
        <v>135.69999999999999</v>
      </c>
      <c r="I58" s="15">
        <v>131</v>
      </c>
      <c r="J58" s="15">
        <v>133.30000000000001</v>
      </c>
      <c r="K58" s="15">
        <v>130.6</v>
      </c>
      <c r="L58" s="15">
        <v>118.3</v>
      </c>
      <c r="M58" s="15">
        <v>127.9</v>
      </c>
      <c r="N58" s="15">
        <v>137.4</v>
      </c>
      <c r="O58" s="15">
        <v>126.6</v>
      </c>
      <c r="P58" s="15">
        <v>135.19999999999999</v>
      </c>
    </row>
    <row r="59" spans="1:16" hidden="1" x14ac:dyDescent="0.45">
      <c r="A59" t="s">
        <v>34</v>
      </c>
      <c r="B59">
        <v>2017</v>
      </c>
      <c r="C59" t="s">
        <v>43</v>
      </c>
      <c r="D59" s="15">
        <v>143.62</v>
      </c>
      <c r="E59" s="15">
        <v>132.70000000000002</v>
      </c>
      <c r="F59" s="15">
        <v>151.6</v>
      </c>
      <c r="G59" s="15">
        <v>138.96666666666667</v>
      </c>
      <c r="H59" s="15">
        <v>137.30000000000001</v>
      </c>
      <c r="I59" s="15">
        <v>132.19999999999999</v>
      </c>
      <c r="J59" s="15">
        <v>133.6</v>
      </c>
      <c r="K59" s="15">
        <v>131.30000000000001</v>
      </c>
      <c r="L59" s="15">
        <v>117.8</v>
      </c>
      <c r="M59" s="15">
        <v>128.4</v>
      </c>
      <c r="N59" s="15">
        <v>137.9</v>
      </c>
      <c r="O59" s="15">
        <v>126.95</v>
      </c>
      <c r="P59" s="15">
        <v>136.1</v>
      </c>
    </row>
    <row r="60" spans="1:16" hidden="1" x14ac:dyDescent="0.45">
      <c r="A60" t="s">
        <v>34</v>
      </c>
      <c r="B60">
        <v>2017</v>
      </c>
      <c r="C60" t="s">
        <v>45</v>
      </c>
      <c r="D60" s="15">
        <v>148.41999999999999</v>
      </c>
      <c r="E60" s="15">
        <v>133.26249999999999</v>
      </c>
      <c r="F60" s="15">
        <v>153.19999999999999</v>
      </c>
      <c r="G60" s="15">
        <v>139.86666666666667</v>
      </c>
      <c r="H60" s="15">
        <v>138.6</v>
      </c>
      <c r="I60" s="15">
        <v>135.30000000000001</v>
      </c>
      <c r="J60" s="15">
        <v>134.4</v>
      </c>
      <c r="K60" s="15">
        <v>132.6</v>
      </c>
      <c r="L60" s="15">
        <v>118.3</v>
      </c>
      <c r="M60" s="15">
        <v>128.9</v>
      </c>
      <c r="N60" s="15">
        <v>138.6</v>
      </c>
      <c r="O60" s="15">
        <v>127.6</v>
      </c>
      <c r="P60" s="15">
        <v>137.6</v>
      </c>
    </row>
    <row r="61" spans="1:16" hidden="1" x14ac:dyDescent="0.45">
      <c r="A61" t="s">
        <v>34</v>
      </c>
      <c r="B61">
        <v>2017</v>
      </c>
      <c r="C61" t="s">
        <v>46</v>
      </c>
      <c r="D61" s="15">
        <v>146.54000000000002</v>
      </c>
      <c r="E61" s="15">
        <v>132.78749999999999</v>
      </c>
      <c r="F61" s="15">
        <v>154.19999999999999</v>
      </c>
      <c r="G61" s="15">
        <v>140.06666666666666</v>
      </c>
      <c r="H61" s="15">
        <v>139.1</v>
      </c>
      <c r="I61" s="15">
        <v>136.6</v>
      </c>
      <c r="J61" s="15">
        <v>134.69999999999999</v>
      </c>
      <c r="K61" s="15">
        <v>133.1</v>
      </c>
      <c r="L61" s="15">
        <v>118.5</v>
      </c>
      <c r="M61" s="15">
        <v>129</v>
      </c>
      <c r="N61" s="15">
        <v>138.5</v>
      </c>
      <c r="O61" s="15">
        <v>127.55</v>
      </c>
      <c r="P61" s="15">
        <v>137.19999999999999</v>
      </c>
    </row>
    <row r="62" spans="1:16" hidden="1" x14ac:dyDescent="0.45">
      <c r="A62" t="s">
        <v>34</v>
      </c>
      <c r="B62">
        <v>2018</v>
      </c>
      <c r="C62" t="s">
        <v>31</v>
      </c>
      <c r="D62" s="15">
        <v>144.38</v>
      </c>
      <c r="E62" s="15">
        <v>132.25</v>
      </c>
      <c r="F62" s="15">
        <v>154.69999999999999</v>
      </c>
      <c r="G62" s="15">
        <v>140.43333333333334</v>
      </c>
      <c r="H62" s="15">
        <v>140.4</v>
      </c>
      <c r="I62" s="15">
        <v>136.6</v>
      </c>
      <c r="J62" s="15">
        <v>134.9</v>
      </c>
      <c r="K62" s="15">
        <v>133.30000000000001</v>
      </c>
      <c r="L62" s="15">
        <v>119.3</v>
      </c>
      <c r="M62" s="15">
        <v>129.69999999999999</v>
      </c>
      <c r="N62" s="15">
        <v>139</v>
      </c>
      <c r="O62" s="15">
        <v>128.19999999999999</v>
      </c>
      <c r="P62" s="15">
        <v>136.9</v>
      </c>
    </row>
    <row r="63" spans="1:16" hidden="1" x14ac:dyDescent="0.45">
      <c r="A63" t="s">
        <v>34</v>
      </c>
      <c r="B63">
        <v>2018</v>
      </c>
      <c r="C63" t="s">
        <v>35</v>
      </c>
      <c r="D63" s="15">
        <v>141.62</v>
      </c>
      <c r="E63" s="15">
        <v>131.53749999999999</v>
      </c>
      <c r="F63" s="15">
        <v>154.9</v>
      </c>
      <c r="G63" s="15">
        <v>140.66666666666666</v>
      </c>
      <c r="H63" s="15">
        <v>141.30000000000001</v>
      </c>
      <c r="I63" s="15">
        <v>136.69999999999999</v>
      </c>
      <c r="J63" s="15">
        <v>135.19999999999999</v>
      </c>
      <c r="K63" s="15">
        <v>133.80000000000001</v>
      </c>
      <c r="L63" s="15">
        <v>120.2</v>
      </c>
      <c r="M63" s="15">
        <v>129.9</v>
      </c>
      <c r="N63" s="15">
        <v>139</v>
      </c>
      <c r="O63" s="15">
        <v>128.65</v>
      </c>
      <c r="P63" s="15">
        <v>136.4</v>
      </c>
    </row>
    <row r="64" spans="1:16" hidden="1" x14ac:dyDescent="0.45">
      <c r="A64" t="s">
        <v>34</v>
      </c>
      <c r="B64">
        <v>2018</v>
      </c>
      <c r="C64" t="s">
        <v>36</v>
      </c>
      <c r="D64" s="15">
        <v>140.77999999999997</v>
      </c>
      <c r="E64" s="15">
        <v>131.51250000000002</v>
      </c>
      <c r="F64" s="15">
        <v>156.30000000000001</v>
      </c>
      <c r="G64" s="15">
        <v>141.20000000000002</v>
      </c>
      <c r="H64" s="15">
        <v>142</v>
      </c>
      <c r="I64" s="15">
        <v>136.5</v>
      </c>
      <c r="J64" s="15">
        <v>135.6</v>
      </c>
      <c r="K64" s="15">
        <v>134.30000000000001</v>
      </c>
      <c r="L64" s="15">
        <v>121</v>
      </c>
      <c r="M64" s="15">
        <v>130.4</v>
      </c>
      <c r="N64" s="15">
        <v>139.80000000000001</v>
      </c>
      <c r="O64" s="15">
        <v>129.25</v>
      </c>
      <c r="P64" s="15">
        <v>136.5</v>
      </c>
    </row>
    <row r="65" spans="1:16" x14ac:dyDescent="0.45">
      <c r="A65" t="s">
        <v>34</v>
      </c>
      <c r="B65">
        <v>2018</v>
      </c>
      <c r="C65" t="s">
        <v>37</v>
      </c>
      <c r="D65" s="15">
        <v>141.19999999999999</v>
      </c>
      <c r="E65" s="15">
        <v>131.38749999999999</v>
      </c>
      <c r="F65" s="15">
        <v>156.9</v>
      </c>
      <c r="G65" s="15">
        <v>142</v>
      </c>
      <c r="H65" s="15">
        <v>142.9</v>
      </c>
      <c r="I65" s="15">
        <v>136.5</v>
      </c>
      <c r="J65" s="15">
        <v>136.6</v>
      </c>
      <c r="K65" s="15">
        <v>135.19999999999999</v>
      </c>
      <c r="L65" s="15">
        <v>121.9</v>
      </c>
      <c r="M65" s="15">
        <v>131.30000000000001</v>
      </c>
      <c r="N65" s="15">
        <v>141.4</v>
      </c>
      <c r="O65" s="15">
        <v>130.25</v>
      </c>
      <c r="P65" s="15">
        <v>137.1</v>
      </c>
    </row>
    <row r="66" spans="1:16" hidden="1" x14ac:dyDescent="0.45">
      <c r="A66" t="s">
        <v>34</v>
      </c>
      <c r="B66">
        <v>2018</v>
      </c>
      <c r="C66" t="s">
        <v>38</v>
      </c>
      <c r="D66" s="15">
        <v>142.5</v>
      </c>
      <c r="E66" s="15">
        <v>130.91249999999999</v>
      </c>
      <c r="F66" s="15">
        <v>157.9</v>
      </c>
      <c r="G66" s="15">
        <v>142.69999999999999</v>
      </c>
      <c r="H66" s="15">
        <v>143.19999999999999</v>
      </c>
      <c r="I66" s="15">
        <v>136.9</v>
      </c>
      <c r="J66" s="15">
        <v>137.4</v>
      </c>
      <c r="K66" s="15">
        <v>136</v>
      </c>
      <c r="L66" s="15">
        <v>122.9</v>
      </c>
      <c r="M66" s="15">
        <v>131.80000000000001</v>
      </c>
      <c r="N66" s="15">
        <v>142.1</v>
      </c>
      <c r="O66" s="15">
        <v>131</v>
      </c>
      <c r="P66" s="15">
        <v>137.80000000000001</v>
      </c>
    </row>
    <row r="67" spans="1:16" hidden="1" x14ac:dyDescent="0.45">
      <c r="A67" t="s">
        <v>34</v>
      </c>
      <c r="B67">
        <v>2018</v>
      </c>
      <c r="C67" t="s">
        <v>39</v>
      </c>
      <c r="D67" s="15">
        <v>144.69999999999999</v>
      </c>
      <c r="E67" s="15">
        <v>131.32500000000002</v>
      </c>
      <c r="F67" s="15">
        <v>158.30000000000001</v>
      </c>
      <c r="G67" s="15">
        <v>143.23333333333332</v>
      </c>
      <c r="H67" s="15">
        <v>142.5</v>
      </c>
      <c r="I67" s="15">
        <v>138.1</v>
      </c>
      <c r="J67" s="15">
        <v>137.9</v>
      </c>
      <c r="K67" s="15">
        <v>136.19999999999999</v>
      </c>
      <c r="L67" s="15">
        <v>123.7</v>
      </c>
      <c r="M67" s="15">
        <v>132.6</v>
      </c>
      <c r="N67" s="15">
        <v>142.80000000000001</v>
      </c>
      <c r="O67" s="15">
        <v>131.35</v>
      </c>
      <c r="P67" s="15">
        <v>138.5</v>
      </c>
    </row>
    <row r="68" spans="1:16" hidden="1" x14ac:dyDescent="0.45">
      <c r="A68" t="s">
        <v>34</v>
      </c>
      <c r="B68">
        <v>2018</v>
      </c>
      <c r="C68" t="s">
        <v>40</v>
      </c>
      <c r="D68" s="15">
        <v>147.66</v>
      </c>
      <c r="E68" s="15">
        <v>132.125</v>
      </c>
      <c r="F68" s="15">
        <v>157.5</v>
      </c>
      <c r="G68" s="15">
        <v>143.60000000000002</v>
      </c>
      <c r="H68" s="15">
        <v>143.6</v>
      </c>
      <c r="I68" s="15">
        <v>139.69999999999999</v>
      </c>
      <c r="J68" s="15">
        <v>138.6</v>
      </c>
      <c r="K68" s="15">
        <v>137</v>
      </c>
      <c r="L68" s="15">
        <v>123.6</v>
      </c>
      <c r="M68" s="15">
        <v>133.1</v>
      </c>
      <c r="N68" s="15">
        <v>144.69999999999999</v>
      </c>
      <c r="O68" s="15">
        <v>131.64999999999998</v>
      </c>
      <c r="P68" s="15">
        <v>139.80000000000001</v>
      </c>
    </row>
    <row r="69" spans="1:16" hidden="1" x14ac:dyDescent="0.45">
      <c r="A69" t="s">
        <v>34</v>
      </c>
      <c r="B69">
        <v>2018</v>
      </c>
      <c r="C69" t="s">
        <v>41</v>
      </c>
      <c r="D69" s="15">
        <v>147.18</v>
      </c>
      <c r="E69" s="15">
        <v>132.85</v>
      </c>
      <c r="F69" s="15">
        <v>157.9</v>
      </c>
      <c r="G69" s="15">
        <v>144.06666666666669</v>
      </c>
      <c r="H69" s="15">
        <v>144.6</v>
      </c>
      <c r="I69" s="15">
        <v>140.9</v>
      </c>
      <c r="J69" s="15">
        <v>139.4</v>
      </c>
      <c r="K69" s="15">
        <v>137.69999999999999</v>
      </c>
      <c r="L69" s="15">
        <v>124.3</v>
      </c>
      <c r="M69" s="15">
        <v>133.6</v>
      </c>
      <c r="N69" s="15">
        <v>146</v>
      </c>
      <c r="O69" s="15">
        <v>132</v>
      </c>
      <c r="P69" s="15">
        <v>140.4</v>
      </c>
    </row>
    <row r="70" spans="1:16" hidden="1" x14ac:dyDescent="0.45">
      <c r="A70" t="s">
        <v>34</v>
      </c>
      <c r="B70">
        <v>2018</v>
      </c>
      <c r="C70" t="s">
        <v>42</v>
      </c>
      <c r="D70" s="15">
        <v>143.83999999999997</v>
      </c>
      <c r="E70" s="15">
        <v>132.53749999999999</v>
      </c>
      <c r="F70" s="15">
        <v>159.19999999999999</v>
      </c>
      <c r="G70" s="15">
        <v>144.43333333333331</v>
      </c>
      <c r="H70" s="15">
        <v>145.30000000000001</v>
      </c>
      <c r="I70" s="15">
        <v>142.30000000000001</v>
      </c>
      <c r="J70" s="15">
        <v>139.69999999999999</v>
      </c>
      <c r="K70" s="15">
        <v>138.4</v>
      </c>
      <c r="L70" s="15">
        <v>126</v>
      </c>
      <c r="M70" s="15">
        <v>134.5</v>
      </c>
      <c r="N70" s="15">
        <v>146.19999999999999</v>
      </c>
      <c r="O70" s="15">
        <v>132.80000000000001</v>
      </c>
      <c r="P70" s="15">
        <v>140.19999999999999</v>
      </c>
    </row>
    <row r="71" spans="1:16" hidden="1" x14ac:dyDescent="0.45">
      <c r="A71" t="s">
        <v>34</v>
      </c>
      <c r="B71">
        <v>2018</v>
      </c>
      <c r="C71" t="s">
        <v>43</v>
      </c>
      <c r="D71" s="15">
        <v>143.57999999999998</v>
      </c>
      <c r="E71" s="15">
        <v>132.28749999999999</v>
      </c>
      <c r="F71" s="15">
        <v>162.6</v>
      </c>
      <c r="G71" s="15">
        <v>144.66666666666666</v>
      </c>
      <c r="H71" s="15">
        <v>146.9</v>
      </c>
      <c r="I71" s="15">
        <v>145.30000000000001</v>
      </c>
      <c r="J71" s="15">
        <v>142.19999999999999</v>
      </c>
      <c r="K71" s="15">
        <v>142.1</v>
      </c>
      <c r="L71" s="15">
        <v>125.5</v>
      </c>
      <c r="M71" s="15">
        <v>136.5</v>
      </c>
      <c r="N71" s="15">
        <v>147.80000000000001</v>
      </c>
      <c r="O71" s="15">
        <v>134.15</v>
      </c>
      <c r="P71" s="15">
        <v>140.80000000000001</v>
      </c>
    </row>
    <row r="72" spans="1:16" hidden="1" x14ac:dyDescent="0.45">
      <c r="A72" t="s">
        <v>34</v>
      </c>
      <c r="B72">
        <v>2018</v>
      </c>
      <c r="C72" t="s">
        <v>45</v>
      </c>
      <c r="D72" s="15">
        <v>143.51999999999998</v>
      </c>
      <c r="E72" s="15">
        <v>132.26249999999999</v>
      </c>
      <c r="F72" s="15">
        <v>162.6</v>
      </c>
      <c r="G72" s="15">
        <v>144.6</v>
      </c>
      <c r="H72" s="15">
        <v>146.9</v>
      </c>
      <c r="I72" s="15">
        <v>145.1</v>
      </c>
      <c r="J72" s="15">
        <v>142.19999999999999</v>
      </c>
      <c r="K72" s="15">
        <v>142.1</v>
      </c>
      <c r="L72" s="15">
        <v>125.5</v>
      </c>
      <c r="M72" s="15">
        <v>136.5</v>
      </c>
      <c r="N72" s="15">
        <v>147.80000000000001</v>
      </c>
      <c r="O72" s="15">
        <v>134.15</v>
      </c>
      <c r="P72" s="15">
        <v>140.80000000000001</v>
      </c>
    </row>
    <row r="73" spans="1:16" hidden="1" x14ac:dyDescent="0.45">
      <c r="A73" t="s">
        <v>34</v>
      </c>
      <c r="B73">
        <v>2018</v>
      </c>
      <c r="C73" t="s">
        <v>46</v>
      </c>
      <c r="D73" s="15">
        <v>141.20000000000002</v>
      </c>
      <c r="E73" s="15">
        <v>132.1</v>
      </c>
      <c r="F73" s="15">
        <v>163</v>
      </c>
      <c r="G73" s="15">
        <v>144.76666666666668</v>
      </c>
      <c r="H73" s="15">
        <v>146.5</v>
      </c>
      <c r="I73" s="15">
        <v>142.69999999999999</v>
      </c>
      <c r="J73" s="15">
        <v>143.19999999999999</v>
      </c>
      <c r="K73" s="15">
        <v>144.9</v>
      </c>
      <c r="L73" s="15">
        <v>123.6</v>
      </c>
      <c r="M73" s="15">
        <v>136.80000000000001</v>
      </c>
      <c r="N73" s="15">
        <v>150.1</v>
      </c>
      <c r="O73" s="15">
        <v>134.5</v>
      </c>
      <c r="P73" s="15">
        <v>140.1</v>
      </c>
    </row>
    <row r="74" spans="1:16" hidden="1" x14ac:dyDescent="0.45">
      <c r="A74" t="s">
        <v>34</v>
      </c>
      <c r="B74">
        <v>2019</v>
      </c>
      <c r="C74" t="s">
        <v>31</v>
      </c>
      <c r="D74" s="15">
        <v>140.07999999999998</v>
      </c>
      <c r="E74" s="15">
        <v>131.625</v>
      </c>
      <c r="F74" s="15">
        <v>163.19999999999999</v>
      </c>
      <c r="G74" s="15">
        <v>144.33333333333334</v>
      </c>
      <c r="H74" s="15">
        <v>147.69999999999999</v>
      </c>
      <c r="I74" s="15">
        <v>139.5</v>
      </c>
      <c r="J74" s="15">
        <v>143.6</v>
      </c>
      <c r="K74" s="15">
        <v>145.1</v>
      </c>
      <c r="L74" s="15">
        <v>123.3</v>
      </c>
      <c r="M74" s="15">
        <v>136.69999999999999</v>
      </c>
      <c r="N74" s="15">
        <v>150.19999999999999</v>
      </c>
      <c r="O74" s="15">
        <v>134.85000000000002</v>
      </c>
      <c r="P74" s="15">
        <v>139.6</v>
      </c>
    </row>
    <row r="75" spans="1:16" hidden="1" x14ac:dyDescent="0.45">
      <c r="A75" t="s">
        <v>34</v>
      </c>
      <c r="B75">
        <v>2019</v>
      </c>
      <c r="C75" t="s">
        <v>35</v>
      </c>
      <c r="D75" s="15">
        <v>140.35999999999999</v>
      </c>
      <c r="E75" s="15">
        <v>131.91249999999999</v>
      </c>
      <c r="F75" s="15">
        <v>163.4</v>
      </c>
      <c r="G75" s="15">
        <v>144.63333333333333</v>
      </c>
      <c r="H75" s="15">
        <v>148.5</v>
      </c>
      <c r="I75" s="15">
        <v>138.4</v>
      </c>
      <c r="J75" s="15">
        <v>143.69999999999999</v>
      </c>
      <c r="K75" s="15">
        <v>145.6</v>
      </c>
      <c r="L75" s="15">
        <v>123.9</v>
      </c>
      <c r="M75" s="15">
        <v>137.1</v>
      </c>
      <c r="N75" s="15">
        <v>150.30000000000001</v>
      </c>
      <c r="O75" s="15">
        <v>135.75</v>
      </c>
      <c r="P75" s="15">
        <v>139.9</v>
      </c>
    </row>
    <row r="76" spans="1:16" hidden="1" x14ac:dyDescent="0.45">
      <c r="A76" t="s">
        <v>34</v>
      </c>
      <c r="B76">
        <v>2019</v>
      </c>
      <c r="C76" t="s">
        <v>36</v>
      </c>
      <c r="D76" s="15">
        <v>141.16</v>
      </c>
      <c r="E76" s="15">
        <v>132.13749999999999</v>
      </c>
      <c r="F76" s="15">
        <v>163.5</v>
      </c>
      <c r="G76" s="15">
        <v>144.83333333333334</v>
      </c>
      <c r="H76" s="15">
        <v>149</v>
      </c>
      <c r="I76" s="15">
        <v>139.69999999999999</v>
      </c>
      <c r="J76" s="15">
        <v>143.80000000000001</v>
      </c>
      <c r="K76" s="15">
        <v>146.19999999999999</v>
      </c>
      <c r="L76" s="15">
        <v>124.6</v>
      </c>
      <c r="M76" s="15">
        <v>137.69999999999999</v>
      </c>
      <c r="N76" s="15">
        <v>150.30000000000001</v>
      </c>
      <c r="O76" s="15">
        <v>135.55000000000001</v>
      </c>
      <c r="P76" s="15">
        <v>140.4</v>
      </c>
    </row>
    <row r="77" spans="1:16" hidden="1" x14ac:dyDescent="0.45">
      <c r="A77" t="s">
        <v>34</v>
      </c>
      <c r="B77">
        <v>2019</v>
      </c>
      <c r="C77" t="s">
        <v>38</v>
      </c>
      <c r="D77" s="15">
        <v>145.30000000000001</v>
      </c>
      <c r="E77" s="15">
        <v>133.17500000000001</v>
      </c>
      <c r="F77" s="15">
        <v>164.1</v>
      </c>
      <c r="G77" s="15">
        <v>145.36666666666667</v>
      </c>
      <c r="H77" s="15">
        <v>150.1</v>
      </c>
      <c r="I77" s="15">
        <v>140.30000000000001</v>
      </c>
      <c r="J77" s="15">
        <v>143.69999999999999</v>
      </c>
      <c r="K77" s="15">
        <v>146.9</v>
      </c>
      <c r="L77" s="15">
        <v>124.9</v>
      </c>
      <c r="M77" s="15">
        <v>139.19999999999999</v>
      </c>
      <c r="N77" s="15">
        <v>151.6</v>
      </c>
      <c r="O77" s="15">
        <v>135.80000000000001</v>
      </c>
      <c r="P77" s="15">
        <v>142</v>
      </c>
    </row>
    <row r="78" spans="1:16" hidden="1" x14ac:dyDescent="0.45">
      <c r="A78" t="s">
        <v>34</v>
      </c>
      <c r="B78">
        <v>2019</v>
      </c>
      <c r="C78" t="s">
        <v>39</v>
      </c>
      <c r="D78" s="15">
        <v>148.1</v>
      </c>
      <c r="E78" s="15">
        <v>134.19999999999999</v>
      </c>
      <c r="F78" s="15">
        <v>164.9</v>
      </c>
      <c r="G78" s="15">
        <v>145.46666666666667</v>
      </c>
      <c r="H78" s="15">
        <v>149.4</v>
      </c>
      <c r="I78" s="15">
        <v>141.19999999999999</v>
      </c>
      <c r="J78" s="15">
        <v>143.80000000000001</v>
      </c>
      <c r="K78" s="15">
        <v>147.4</v>
      </c>
      <c r="L78" s="15">
        <v>124.6</v>
      </c>
      <c r="M78" s="15">
        <v>139.6</v>
      </c>
      <c r="N78" s="15">
        <v>152.5</v>
      </c>
      <c r="O78" s="15">
        <v>136.44999999999999</v>
      </c>
      <c r="P78" s="15">
        <v>142.9</v>
      </c>
    </row>
    <row r="79" spans="1:16" hidden="1" x14ac:dyDescent="0.45">
      <c r="A79" t="s">
        <v>34</v>
      </c>
      <c r="B79">
        <v>2019</v>
      </c>
      <c r="C79" t="s">
        <v>40</v>
      </c>
      <c r="D79" s="15">
        <v>151.45999999999998</v>
      </c>
      <c r="E79" s="15">
        <v>135.02500000000001</v>
      </c>
      <c r="F79" s="15">
        <v>165.2</v>
      </c>
      <c r="G79" s="15">
        <v>145.66666666666666</v>
      </c>
      <c r="H79" s="15">
        <v>150.6</v>
      </c>
      <c r="I79" s="15">
        <v>139.30000000000001</v>
      </c>
      <c r="J79" s="15">
        <v>144.19999999999999</v>
      </c>
      <c r="K79" s="15">
        <v>147.9</v>
      </c>
      <c r="L79" s="15">
        <v>125.6</v>
      </c>
      <c r="M79" s="15">
        <v>140.5</v>
      </c>
      <c r="N79" s="15">
        <v>154</v>
      </c>
      <c r="O79" s="15">
        <v>137.6</v>
      </c>
      <c r="P79" s="15">
        <v>144.19999999999999</v>
      </c>
    </row>
    <row r="80" spans="1:16" hidden="1" x14ac:dyDescent="0.45">
      <c r="A80" t="s">
        <v>34</v>
      </c>
      <c r="B80">
        <v>2019</v>
      </c>
      <c r="C80" t="s">
        <v>41</v>
      </c>
      <c r="D80" s="15">
        <v>152.11999999999998</v>
      </c>
      <c r="E80" s="15">
        <v>135.73750000000001</v>
      </c>
      <c r="F80" s="15">
        <v>165.8</v>
      </c>
      <c r="G80" s="15">
        <v>145.86666666666667</v>
      </c>
      <c r="H80" s="15">
        <v>151.6</v>
      </c>
      <c r="I80" s="15">
        <v>138.5</v>
      </c>
      <c r="J80" s="15">
        <v>144.5</v>
      </c>
      <c r="K80" s="15">
        <v>148.5</v>
      </c>
      <c r="L80" s="15">
        <v>125.8</v>
      </c>
      <c r="M80" s="15">
        <v>140.9</v>
      </c>
      <c r="N80" s="15">
        <v>154.9</v>
      </c>
      <c r="O80" s="15">
        <v>139.30000000000001</v>
      </c>
      <c r="P80" s="15">
        <v>145</v>
      </c>
    </row>
    <row r="81" spans="1:16" hidden="1" x14ac:dyDescent="0.45">
      <c r="A81" t="s">
        <v>34</v>
      </c>
      <c r="B81">
        <v>2019</v>
      </c>
      <c r="C81" t="s">
        <v>42</v>
      </c>
      <c r="D81" s="15">
        <v>153.12</v>
      </c>
      <c r="E81" s="15">
        <v>136.51249999999999</v>
      </c>
      <c r="F81" s="15">
        <v>166.5</v>
      </c>
      <c r="G81" s="15">
        <v>145.89999999999998</v>
      </c>
      <c r="H81" s="15">
        <v>152.19999999999999</v>
      </c>
      <c r="I81" s="15">
        <v>139.19999999999999</v>
      </c>
      <c r="J81" s="15">
        <v>144.6</v>
      </c>
      <c r="K81" s="15">
        <v>149</v>
      </c>
      <c r="L81" s="15">
        <v>126.1</v>
      </c>
      <c r="M81" s="15">
        <v>141.30000000000001</v>
      </c>
      <c r="N81" s="15">
        <v>155.19999999999999</v>
      </c>
      <c r="O81" s="15">
        <v>140.19999999999999</v>
      </c>
      <c r="P81" s="15">
        <v>145.80000000000001</v>
      </c>
    </row>
    <row r="82" spans="1:16" hidden="1" x14ac:dyDescent="0.45">
      <c r="A82" t="s">
        <v>34</v>
      </c>
      <c r="B82">
        <v>2019</v>
      </c>
      <c r="C82" t="s">
        <v>43</v>
      </c>
      <c r="D82" s="15">
        <v>157.24</v>
      </c>
      <c r="E82" s="15">
        <v>137.42500000000001</v>
      </c>
      <c r="F82" s="15">
        <v>167.1</v>
      </c>
      <c r="G82" s="15">
        <v>146.13333333333335</v>
      </c>
      <c r="H82" s="15">
        <v>153</v>
      </c>
      <c r="I82" s="15">
        <v>140.6</v>
      </c>
      <c r="J82" s="15">
        <v>145</v>
      </c>
      <c r="K82" s="15">
        <v>149.4</v>
      </c>
      <c r="L82" s="15">
        <v>126.3</v>
      </c>
      <c r="M82" s="15">
        <v>141.69999999999999</v>
      </c>
      <c r="N82" s="15">
        <v>155.4</v>
      </c>
      <c r="O82" s="15">
        <v>140.5</v>
      </c>
      <c r="P82" s="15">
        <v>147.19999999999999</v>
      </c>
    </row>
    <row r="83" spans="1:16" hidden="1" x14ac:dyDescent="0.45">
      <c r="A83" t="s">
        <v>34</v>
      </c>
      <c r="B83">
        <v>2019</v>
      </c>
      <c r="C83" t="s">
        <v>45</v>
      </c>
      <c r="D83" s="15">
        <v>160.5</v>
      </c>
      <c r="E83" s="15">
        <v>138.55000000000001</v>
      </c>
      <c r="F83" s="15">
        <v>167.9</v>
      </c>
      <c r="G83" s="15">
        <v>146.5</v>
      </c>
      <c r="H83" s="15">
        <v>153.5</v>
      </c>
      <c r="I83" s="15">
        <v>142.30000000000001</v>
      </c>
      <c r="J83" s="15">
        <v>145.30000000000001</v>
      </c>
      <c r="K83" s="15">
        <v>149.9</v>
      </c>
      <c r="L83" s="15">
        <v>126.6</v>
      </c>
      <c r="M83" s="15">
        <v>142.1</v>
      </c>
      <c r="N83" s="15">
        <v>155.5</v>
      </c>
      <c r="O83" s="15">
        <v>140.80000000000001</v>
      </c>
      <c r="P83" s="15">
        <v>148.6</v>
      </c>
    </row>
    <row r="84" spans="1:16" hidden="1" x14ac:dyDescent="0.45">
      <c r="A84" t="s">
        <v>34</v>
      </c>
      <c r="B84">
        <v>2019</v>
      </c>
      <c r="C84" t="s">
        <v>46</v>
      </c>
      <c r="D84" s="15">
        <v>165.42</v>
      </c>
      <c r="E84" s="15">
        <v>139.875</v>
      </c>
      <c r="F84" s="15">
        <v>168.5</v>
      </c>
      <c r="G84" s="15">
        <v>146.86666666666667</v>
      </c>
      <c r="H84" s="15">
        <v>152.80000000000001</v>
      </c>
      <c r="I84" s="15">
        <v>143.69999999999999</v>
      </c>
      <c r="J84" s="15">
        <v>145.80000000000001</v>
      </c>
      <c r="K84" s="15">
        <v>150.4</v>
      </c>
      <c r="L84" s="15">
        <v>129.80000000000001</v>
      </c>
      <c r="M84" s="15">
        <v>142.30000000000001</v>
      </c>
      <c r="N84" s="15">
        <v>155.69999999999999</v>
      </c>
      <c r="O84" s="15">
        <v>141.44999999999999</v>
      </c>
      <c r="P84" s="15">
        <v>150.4</v>
      </c>
    </row>
    <row r="85" spans="1:16" hidden="1" x14ac:dyDescent="0.45">
      <c r="A85" t="s">
        <v>34</v>
      </c>
      <c r="B85">
        <v>2020</v>
      </c>
      <c r="C85" t="s">
        <v>31</v>
      </c>
      <c r="D85" s="15">
        <v>162.52000000000001</v>
      </c>
      <c r="E85" s="15">
        <v>140.97500000000002</v>
      </c>
      <c r="F85" s="15">
        <v>169.2</v>
      </c>
      <c r="G85" s="15">
        <v>147.06666666666666</v>
      </c>
      <c r="H85" s="15">
        <v>153.9</v>
      </c>
      <c r="I85" s="15">
        <v>144.6</v>
      </c>
      <c r="J85" s="15">
        <v>146.19999999999999</v>
      </c>
      <c r="K85" s="15">
        <v>151.19999999999999</v>
      </c>
      <c r="L85" s="15">
        <v>130.9</v>
      </c>
      <c r="M85" s="15">
        <v>142.80000000000001</v>
      </c>
      <c r="N85" s="15">
        <v>156.1</v>
      </c>
      <c r="O85" s="15">
        <v>142.85000000000002</v>
      </c>
      <c r="P85" s="15">
        <v>150.19999999999999</v>
      </c>
    </row>
    <row r="86" spans="1:16" hidden="1" x14ac:dyDescent="0.45">
      <c r="A86" t="s">
        <v>34</v>
      </c>
      <c r="B86">
        <v>2020</v>
      </c>
      <c r="C86" t="s">
        <v>35</v>
      </c>
      <c r="D86" s="15">
        <v>156.51999999999998</v>
      </c>
      <c r="E86" s="15">
        <v>141.125</v>
      </c>
      <c r="F86" s="15">
        <v>170.1</v>
      </c>
      <c r="G86" s="15">
        <v>147.33333333333334</v>
      </c>
      <c r="H86" s="15">
        <v>154.80000000000001</v>
      </c>
      <c r="I86" s="15">
        <v>147.19999999999999</v>
      </c>
      <c r="J86" s="15">
        <v>146.4</v>
      </c>
      <c r="K86" s="15">
        <v>151.69999999999999</v>
      </c>
      <c r="L86" s="15">
        <v>130.30000000000001</v>
      </c>
      <c r="M86" s="15">
        <v>143.19999999999999</v>
      </c>
      <c r="N86" s="15">
        <v>156.19999999999999</v>
      </c>
      <c r="O86" s="15">
        <v>143.5</v>
      </c>
      <c r="P86" s="15">
        <v>149.1</v>
      </c>
    </row>
    <row r="87" spans="1:16" hidden="1" x14ac:dyDescent="0.45">
      <c r="A87" t="s">
        <v>34</v>
      </c>
      <c r="B87">
        <v>2020</v>
      </c>
      <c r="C87" t="s">
        <v>36</v>
      </c>
      <c r="D87" s="15">
        <v>153.28000000000003</v>
      </c>
      <c r="E87" s="15">
        <v>141.125</v>
      </c>
      <c r="F87" s="15">
        <v>171.2</v>
      </c>
      <c r="G87" s="15">
        <v>147.63333333333335</v>
      </c>
      <c r="H87" s="15">
        <v>154.5</v>
      </c>
      <c r="I87" s="15">
        <v>148.9</v>
      </c>
      <c r="J87" s="15">
        <v>146.4</v>
      </c>
      <c r="K87" s="15">
        <v>152.30000000000001</v>
      </c>
      <c r="L87" s="15">
        <v>129.9</v>
      </c>
      <c r="M87" s="15">
        <v>143.69999999999999</v>
      </c>
      <c r="N87" s="15">
        <v>156.1</v>
      </c>
      <c r="O87" s="15">
        <v>144.5</v>
      </c>
      <c r="P87" s="15">
        <v>148.6</v>
      </c>
    </row>
    <row r="88" spans="1:16" x14ac:dyDescent="0.45">
      <c r="A88" t="s">
        <v>34</v>
      </c>
      <c r="B88">
        <v>2020</v>
      </c>
      <c r="C88" t="s">
        <v>37</v>
      </c>
      <c r="D88" s="15">
        <v>160.55000000000001</v>
      </c>
      <c r="E88" s="15">
        <v>145.0625</v>
      </c>
      <c r="F88" s="15">
        <v>177.35</v>
      </c>
      <c r="G88" s="15">
        <v>148.53333333333333</v>
      </c>
      <c r="H88" s="15">
        <v>155.6</v>
      </c>
      <c r="I88" s="15">
        <v>144.1</v>
      </c>
      <c r="J88" s="15">
        <v>146.4</v>
      </c>
      <c r="K88" s="15">
        <v>150.69999999999999</v>
      </c>
      <c r="L88" s="15">
        <v>132.44999999999999</v>
      </c>
      <c r="M88" s="15">
        <v>146</v>
      </c>
      <c r="N88" s="15">
        <v>156.25</v>
      </c>
      <c r="O88" s="15">
        <v>146.89999999999998</v>
      </c>
      <c r="P88" s="15">
        <v>150.19999999999999</v>
      </c>
    </row>
    <row r="89" spans="1:16" hidden="1" x14ac:dyDescent="0.45">
      <c r="A89" t="s">
        <v>34</v>
      </c>
      <c r="B89">
        <v>2020</v>
      </c>
      <c r="C89" t="s">
        <v>38</v>
      </c>
      <c r="D89" s="15">
        <v>160.38499999999999</v>
      </c>
      <c r="E89" s="15">
        <v>145.38749999999999</v>
      </c>
      <c r="F89" s="15">
        <v>180.42500000000001</v>
      </c>
      <c r="G89" s="15">
        <v>148.98333333333335</v>
      </c>
      <c r="H89" s="15">
        <v>155.14999999999998</v>
      </c>
      <c r="I89" s="15">
        <v>143</v>
      </c>
      <c r="J89" s="15">
        <v>146.4</v>
      </c>
      <c r="K89" s="15">
        <v>152.55000000000001</v>
      </c>
      <c r="L89" s="15">
        <v>133.72499999999999</v>
      </c>
      <c r="M89" s="15">
        <v>147.15</v>
      </c>
      <c r="N89" s="15">
        <v>156.32499999999999</v>
      </c>
      <c r="O89" s="15">
        <v>148.1</v>
      </c>
      <c r="P89" s="15">
        <v>151</v>
      </c>
    </row>
    <row r="90" spans="1:16" hidden="1" x14ac:dyDescent="0.45">
      <c r="A90" t="s">
        <v>34</v>
      </c>
      <c r="B90">
        <v>2020</v>
      </c>
      <c r="C90" t="s">
        <v>39</v>
      </c>
      <c r="D90" s="15">
        <v>160.21999999999997</v>
      </c>
      <c r="E90" s="15">
        <v>145.71250000000001</v>
      </c>
      <c r="F90" s="15">
        <v>183.5</v>
      </c>
      <c r="G90" s="15">
        <v>149.43333333333331</v>
      </c>
      <c r="H90" s="15">
        <v>154.69999999999999</v>
      </c>
      <c r="I90" s="15">
        <v>141.9</v>
      </c>
      <c r="J90" s="15">
        <v>146.4</v>
      </c>
      <c r="K90" s="15">
        <v>154.4</v>
      </c>
      <c r="L90" s="15">
        <v>135</v>
      </c>
      <c r="M90" s="15">
        <v>148.30000000000001</v>
      </c>
      <c r="N90" s="15">
        <v>156.4</v>
      </c>
      <c r="O90" s="15">
        <v>149.30000000000001</v>
      </c>
      <c r="P90" s="15">
        <v>151.80000000000001</v>
      </c>
    </row>
    <row r="91" spans="1:16" hidden="1" x14ac:dyDescent="0.45">
      <c r="A91" t="s">
        <v>34</v>
      </c>
      <c r="B91">
        <v>2020</v>
      </c>
      <c r="C91" t="s">
        <v>40</v>
      </c>
      <c r="D91" s="15">
        <v>160.21999999999997</v>
      </c>
      <c r="E91" s="15">
        <v>145.71250000000001</v>
      </c>
      <c r="F91" s="15">
        <v>183.5</v>
      </c>
      <c r="G91" s="15">
        <v>149.43333333333331</v>
      </c>
      <c r="H91" s="15">
        <v>154.69999999999999</v>
      </c>
      <c r="I91" s="15">
        <v>141.9</v>
      </c>
      <c r="J91" s="15">
        <v>146.4</v>
      </c>
      <c r="K91" s="15">
        <v>154.4</v>
      </c>
      <c r="L91" s="15">
        <v>135</v>
      </c>
      <c r="M91" s="15">
        <v>148.30000000000001</v>
      </c>
      <c r="N91" s="15">
        <v>156.4</v>
      </c>
      <c r="O91" s="15">
        <v>149.30000000000001</v>
      </c>
      <c r="P91" s="15">
        <v>151.80000000000001</v>
      </c>
    </row>
    <row r="92" spans="1:16" hidden="1" x14ac:dyDescent="0.45">
      <c r="A92" t="s">
        <v>34</v>
      </c>
      <c r="B92">
        <v>2020</v>
      </c>
      <c r="C92" t="s">
        <v>41</v>
      </c>
      <c r="D92" s="15">
        <v>164.7</v>
      </c>
      <c r="E92" s="15">
        <v>146.46250000000001</v>
      </c>
      <c r="F92" s="15">
        <v>182.6</v>
      </c>
      <c r="G92" s="15">
        <v>149.4</v>
      </c>
      <c r="H92" s="15">
        <v>155.5</v>
      </c>
      <c r="I92" s="15">
        <v>143</v>
      </c>
      <c r="J92" s="15">
        <v>148.4</v>
      </c>
      <c r="K92" s="15">
        <v>155</v>
      </c>
      <c r="L92" s="15">
        <v>138.5</v>
      </c>
      <c r="M92" s="15">
        <v>146</v>
      </c>
      <c r="N92" s="15">
        <v>158.5</v>
      </c>
      <c r="O92" s="15">
        <v>151.65</v>
      </c>
      <c r="P92" s="15">
        <v>153.9</v>
      </c>
    </row>
    <row r="93" spans="1:16" hidden="1" x14ac:dyDescent="0.45">
      <c r="A93" t="s">
        <v>34</v>
      </c>
      <c r="B93">
        <v>2020</v>
      </c>
      <c r="C93" t="s">
        <v>42</v>
      </c>
      <c r="D93" s="15">
        <v>166.16000000000003</v>
      </c>
      <c r="E93" s="15">
        <v>147.02500000000003</v>
      </c>
      <c r="F93" s="15">
        <v>184.4</v>
      </c>
      <c r="G93" s="15">
        <v>149.9</v>
      </c>
      <c r="H93" s="15">
        <v>156.30000000000001</v>
      </c>
      <c r="I93" s="15">
        <v>142.9</v>
      </c>
      <c r="J93" s="15">
        <v>148.69999999999999</v>
      </c>
      <c r="K93" s="15">
        <v>155.6</v>
      </c>
      <c r="L93" s="15">
        <v>139.6</v>
      </c>
      <c r="M93" s="15">
        <v>146.6</v>
      </c>
      <c r="N93" s="15">
        <v>157.5</v>
      </c>
      <c r="O93" s="15">
        <v>154.19999999999999</v>
      </c>
      <c r="P93" s="15">
        <v>154.69999999999999</v>
      </c>
    </row>
    <row r="94" spans="1:16" hidden="1" x14ac:dyDescent="0.45">
      <c r="A94" t="s">
        <v>34</v>
      </c>
      <c r="B94">
        <v>2020</v>
      </c>
      <c r="C94" t="s">
        <v>43</v>
      </c>
      <c r="D94" s="15">
        <v>172.86</v>
      </c>
      <c r="E94" s="15">
        <v>148.03750000000002</v>
      </c>
      <c r="F94" s="15">
        <v>184.3</v>
      </c>
      <c r="G94" s="15">
        <v>150.19999999999999</v>
      </c>
      <c r="H94" s="15">
        <v>156.5</v>
      </c>
      <c r="I94" s="15">
        <v>143.1</v>
      </c>
      <c r="J94" s="15">
        <v>148.69999999999999</v>
      </c>
      <c r="K94" s="15">
        <v>156.30000000000001</v>
      </c>
      <c r="L94" s="15">
        <v>140.6</v>
      </c>
      <c r="M94" s="15">
        <v>146.5</v>
      </c>
      <c r="N94" s="15">
        <v>158.5</v>
      </c>
      <c r="O94" s="15">
        <v>153.69999999999999</v>
      </c>
      <c r="P94" s="15">
        <v>156.4</v>
      </c>
    </row>
    <row r="95" spans="1:16" hidden="1" x14ac:dyDescent="0.45">
      <c r="A95" t="s">
        <v>34</v>
      </c>
      <c r="B95">
        <v>2020</v>
      </c>
      <c r="C95" t="s">
        <v>45</v>
      </c>
      <c r="D95" s="15">
        <v>179.35999999999999</v>
      </c>
      <c r="E95" s="15">
        <v>149.85</v>
      </c>
      <c r="F95" s="15">
        <v>184.8</v>
      </c>
      <c r="G95" s="15">
        <v>150.66666666666669</v>
      </c>
      <c r="H95" s="15">
        <v>158</v>
      </c>
      <c r="I95" s="15">
        <v>143.6</v>
      </c>
      <c r="J95" s="15">
        <v>149.19999999999999</v>
      </c>
      <c r="K95" s="15">
        <v>157.19999999999999</v>
      </c>
      <c r="L95" s="15">
        <v>140.4</v>
      </c>
      <c r="M95" s="15">
        <v>148.4</v>
      </c>
      <c r="N95" s="15">
        <v>158.6</v>
      </c>
      <c r="O95" s="15">
        <v>153.80000000000001</v>
      </c>
      <c r="P95" s="15">
        <v>158.4</v>
      </c>
    </row>
    <row r="96" spans="1:16" hidden="1" x14ac:dyDescent="0.45">
      <c r="A96" t="s">
        <v>34</v>
      </c>
      <c r="B96">
        <v>2020</v>
      </c>
      <c r="C96" t="s">
        <v>46</v>
      </c>
      <c r="D96" s="15">
        <v>179.72</v>
      </c>
      <c r="E96" s="15">
        <v>151.3125</v>
      </c>
      <c r="F96" s="15">
        <v>185.4</v>
      </c>
      <c r="G96" s="15">
        <v>151.33333333333334</v>
      </c>
      <c r="H96" s="15">
        <v>158.4</v>
      </c>
      <c r="I96" s="15">
        <v>144.6</v>
      </c>
      <c r="J96" s="15">
        <v>149.69999999999999</v>
      </c>
      <c r="K96" s="15">
        <v>158.30000000000001</v>
      </c>
      <c r="L96" s="15">
        <v>140.69999999999999</v>
      </c>
      <c r="M96" s="15">
        <v>148.5</v>
      </c>
      <c r="N96" s="15">
        <v>159.4</v>
      </c>
      <c r="O96" s="15">
        <v>154.14999999999998</v>
      </c>
      <c r="P96" s="15">
        <v>158.9</v>
      </c>
    </row>
    <row r="97" spans="1:16" hidden="1" x14ac:dyDescent="0.45">
      <c r="A97" t="s">
        <v>34</v>
      </c>
      <c r="B97">
        <v>2021</v>
      </c>
      <c r="C97" t="s">
        <v>31</v>
      </c>
      <c r="D97" s="15">
        <v>172.66000000000003</v>
      </c>
      <c r="E97" s="15">
        <v>151.65</v>
      </c>
      <c r="F97" s="15">
        <v>186.5</v>
      </c>
      <c r="G97" s="15">
        <v>151.93333333333334</v>
      </c>
      <c r="H97" s="15">
        <v>157.69999999999999</v>
      </c>
      <c r="I97" s="15">
        <v>147.9</v>
      </c>
      <c r="J97" s="15">
        <v>150</v>
      </c>
      <c r="K97" s="15">
        <v>159.30000000000001</v>
      </c>
      <c r="L97" s="15">
        <v>141.9</v>
      </c>
      <c r="M97" s="15">
        <v>149.6</v>
      </c>
      <c r="N97" s="15">
        <v>159.19999999999999</v>
      </c>
      <c r="O97" s="15">
        <v>154.35000000000002</v>
      </c>
      <c r="P97" s="15">
        <v>157.30000000000001</v>
      </c>
    </row>
    <row r="98" spans="1:16" hidden="1" x14ac:dyDescent="0.45">
      <c r="A98" t="s">
        <v>34</v>
      </c>
      <c r="B98">
        <v>2021</v>
      </c>
      <c r="C98" t="s">
        <v>35</v>
      </c>
      <c r="D98" s="15">
        <v>164.11999999999998</v>
      </c>
      <c r="E98" s="15">
        <v>152.33750000000001</v>
      </c>
      <c r="F98" s="15">
        <v>188.3</v>
      </c>
      <c r="G98" s="15">
        <v>153.46666666666667</v>
      </c>
      <c r="H98" s="15">
        <v>159.80000000000001</v>
      </c>
      <c r="I98" s="15">
        <v>152.4</v>
      </c>
      <c r="J98" s="15">
        <v>150.9</v>
      </c>
      <c r="K98" s="15">
        <v>161.30000000000001</v>
      </c>
      <c r="L98" s="15">
        <v>145.1</v>
      </c>
      <c r="M98" s="15">
        <v>151.5</v>
      </c>
      <c r="N98" s="15">
        <v>159.5</v>
      </c>
      <c r="O98" s="15">
        <v>154.60000000000002</v>
      </c>
      <c r="P98" s="15">
        <v>156.6</v>
      </c>
    </row>
    <row r="99" spans="1:16" hidden="1" x14ac:dyDescent="0.45">
      <c r="A99" t="s">
        <v>34</v>
      </c>
      <c r="B99">
        <v>2021</v>
      </c>
      <c r="C99" t="s">
        <v>36</v>
      </c>
      <c r="D99" s="15">
        <v>162.82</v>
      </c>
      <c r="E99" s="15">
        <v>153.16249999999999</v>
      </c>
      <c r="F99" s="15">
        <v>188.1</v>
      </c>
      <c r="G99" s="15">
        <v>154.03333333333333</v>
      </c>
      <c r="H99" s="15">
        <v>159.9</v>
      </c>
      <c r="I99" s="15">
        <v>155.5</v>
      </c>
      <c r="J99" s="15">
        <v>151.19999999999999</v>
      </c>
      <c r="K99" s="15">
        <v>161.69999999999999</v>
      </c>
      <c r="L99" s="15">
        <v>146.19999999999999</v>
      </c>
      <c r="M99" s="15">
        <v>152.6</v>
      </c>
      <c r="N99" s="15">
        <v>160.19999999999999</v>
      </c>
      <c r="O99" s="15">
        <v>153.80000000000001</v>
      </c>
      <c r="P99" s="15">
        <v>156.80000000000001</v>
      </c>
    </row>
    <row r="100" spans="1:16" x14ac:dyDescent="0.45">
      <c r="A100" t="s">
        <v>34</v>
      </c>
      <c r="B100">
        <v>2021</v>
      </c>
      <c r="C100" t="s">
        <v>37</v>
      </c>
      <c r="D100" s="15">
        <v>165.3</v>
      </c>
      <c r="E100" s="15">
        <v>154.69999999999999</v>
      </c>
      <c r="F100" s="15">
        <v>188.8</v>
      </c>
      <c r="G100" s="15">
        <v>154.86666666666667</v>
      </c>
      <c r="H100" s="15">
        <v>161.4</v>
      </c>
      <c r="I100" s="15">
        <v>155.6</v>
      </c>
      <c r="J100" s="15">
        <v>151.80000000000001</v>
      </c>
      <c r="K100" s="15">
        <v>162.30000000000001</v>
      </c>
      <c r="L100" s="15">
        <v>146.6</v>
      </c>
      <c r="M100" s="15">
        <v>153.19999999999999</v>
      </c>
      <c r="N100" s="15">
        <v>160.30000000000001</v>
      </c>
      <c r="O100" s="15">
        <v>154.9</v>
      </c>
      <c r="P100" s="15">
        <v>157.80000000000001</v>
      </c>
    </row>
    <row r="101" spans="1:16" hidden="1" x14ac:dyDescent="0.45">
      <c r="A101" t="s">
        <v>34</v>
      </c>
      <c r="B101">
        <v>2021</v>
      </c>
      <c r="C101" t="s">
        <v>38</v>
      </c>
      <c r="D101" s="15">
        <v>168.38</v>
      </c>
      <c r="E101" s="15">
        <v>157.97499999999999</v>
      </c>
      <c r="F101" s="15">
        <v>191.9</v>
      </c>
      <c r="G101" s="15">
        <v>158.1</v>
      </c>
      <c r="H101" s="15">
        <v>161.6</v>
      </c>
      <c r="I101" s="15">
        <v>159.4</v>
      </c>
      <c r="J101" s="15">
        <v>154.69999999999999</v>
      </c>
      <c r="K101" s="15">
        <v>165.8</v>
      </c>
      <c r="L101" s="15">
        <v>148.9</v>
      </c>
      <c r="M101" s="15">
        <v>155.80000000000001</v>
      </c>
      <c r="N101" s="15">
        <v>161.19999999999999</v>
      </c>
      <c r="O101" s="15">
        <v>157.69999999999999</v>
      </c>
      <c r="P101" s="15">
        <v>160.4</v>
      </c>
    </row>
    <row r="102" spans="1:16" hidden="1" x14ac:dyDescent="0.45">
      <c r="A102" t="s">
        <v>34</v>
      </c>
      <c r="B102">
        <v>2021</v>
      </c>
      <c r="C102" t="s">
        <v>39</v>
      </c>
      <c r="D102" s="15">
        <v>171.77999999999997</v>
      </c>
      <c r="E102" s="15">
        <v>159.375</v>
      </c>
      <c r="F102" s="15">
        <v>190.8</v>
      </c>
      <c r="G102" s="15">
        <v>158.23333333333332</v>
      </c>
      <c r="H102" s="15">
        <v>160.5</v>
      </c>
      <c r="I102" s="15">
        <v>159.80000000000001</v>
      </c>
      <c r="J102" s="15">
        <v>154.80000000000001</v>
      </c>
      <c r="K102" s="15">
        <v>166.3</v>
      </c>
      <c r="L102" s="15">
        <v>150.69999999999999</v>
      </c>
      <c r="M102" s="15">
        <v>154.9</v>
      </c>
      <c r="N102" s="15">
        <v>161.69999999999999</v>
      </c>
      <c r="O102" s="15">
        <v>158.19999999999999</v>
      </c>
      <c r="P102" s="15">
        <v>161.30000000000001</v>
      </c>
    </row>
    <row r="103" spans="1:16" hidden="1" x14ac:dyDescent="0.45">
      <c r="A103" t="s">
        <v>34</v>
      </c>
      <c r="B103">
        <v>2021</v>
      </c>
      <c r="C103" t="s">
        <v>40</v>
      </c>
      <c r="D103" s="15">
        <v>174.92</v>
      </c>
      <c r="E103" s="15">
        <v>159.04999999999998</v>
      </c>
      <c r="F103" s="15">
        <v>191.2</v>
      </c>
      <c r="G103" s="15">
        <v>159.1</v>
      </c>
      <c r="H103" s="15">
        <v>161.5</v>
      </c>
      <c r="I103" s="15">
        <v>160.69999999999999</v>
      </c>
      <c r="J103" s="15">
        <v>155.80000000000001</v>
      </c>
      <c r="K103" s="15">
        <v>167</v>
      </c>
      <c r="L103" s="15">
        <v>153.1</v>
      </c>
      <c r="M103" s="15">
        <v>155.30000000000001</v>
      </c>
      <c r="N103" s="15">
        <v>163.19999999999999</v>
      </c>
      <c r="O103" s="15">
        <v>159.55000000000001</v>
      </c>
      <c r="P103" s="15">
        <v>162.5</v>
      </c>
    </row>
    <row r="104" spans="1:16" hidden="1" x14ac:dyDescent="0.45">
      <c r="A104" t="s">
        <v>34</v>
      </c>
      <c r="B104">
        <v>2021</v>
      </c>
      <c r="C104" t="s">
        <v>41</v>
      </c>
      <c r="D104" s="15">
        <v>170.83999999999997</v>
      </c>
      <c r="E104" s="15">
        <v>160.97500000000002</v>
      </c>
      <c r="F104" s="15">
        <v>192.1</v>
      </c>
      <c r="G104" s="15">
        <v>161</v>
      </c>
      <c r="H104" s="15">
        <v>162.1</v>
      </c>
      <c r="I104" s="15">
        <v>162.6</v>
      </c>
      <c r="J104" s="15">
        <v>157.5</v>
      </c>
      <c r="K104" s="15">
        <v>168.4</v>
      </c>
      <c r="L104" s="15">
        <v>154</v>
      </c>
      <c r="M104" s="15">
        <v>157.6</v>
      </c>
      <c r="N104" s="15">
        <v>163.80000000000001</v>
      </c>
      <c r="O104" s="15">
        <v>160</v>
      </c>
      <c r="P104" s="15">
        <v>163.19999999999999</v>
      </c>
    </row>
    <row r="105" spans="1:16" hidden="1" x14ac:dyDescent="0.45">
      <c r="A105" t="s">
        <v>34</v>
      </c>
      <c r="B105">
        <v>2021</v>
      </c>
      <c r="C105" t="s">
        <v>42</v>
      </c>
      <c r="D105" s="15">
        <v>170.83999999999997</v>
      </c>
      <c r="E105" s="15">
        <v>160.97500000000002</v>
      </c>
      <c r="F105" s="15">
        <v>192.1</v>
      </c>
      <c r="G105" s="15">
        <v>161.06666666666666</v>
      </c>
      <c r="H105" s="15">
        <v>162.1</v>
      </c>
      <c r="I105" s="15">
        <v>162.6</v>
      </c>
      <c r="J105" s="15">
        <v>157.5</v>
      </c>
      <c r="K105" s="15">
        <v>168.4</v>
      </c>
      <c r="L105" s="15">
        <v>154</v>
      </c>
      <c r="M105" s="15">
        <v>157.69999999999999</v>
      </c>
      <c r="N105" s="15">
        <v>163.69999999999999</v>
      </c>
      <c r="O105" s="15">
        <v>160</v>
      </c>
      <c r="P105" s="15">
        <v>163.19999999999999</v>
      </c>
    </row>
    <row r="106" spans="1:16" hidden="1" x14ac:dyDescent="0.45">
      <c r="A106" t="s">
        <v>34</v>
      </c>
      <c r="B106">
        <v>2021</v>
      </c>
      <c r="C106" t="s">
        <v>43</v>
      </c>
      <c r="D106" s="15">
        <v>175.1</v>
      </c>
      <c r="E106" s="15">
        <v>162.50000000000003</v>
      </c>
      <c r="F106" s="15">
        <v>192.7</v>
      </c>
      <c r="G106" s="15">
        <v>162.1</v>
      </c>
      <c r="H106" s="15">
        <v>163.6</v>
      </c>
      <c r="I106" s="15">
        <v>164.2</v>
      </c>
      <c r="J106" s="15">
        <v>158.4</v>
      </c>
      <c r="K106" s="15">
        <v>169.1</v>
      </c>
      <c r="L106" s="15">
        <v>155.69999999999999</v>
      </c>
      <c r="M106" s="15">
        <v>158.6</v>
      </c>
      <c r="N106" s="15">
        <v>163.9</v>
      </c>
      <c r="O106" s="15">
        <v>160.9</v>
      </c>
      <c r="P106" s="15">
        <v>165.5</v>
      </c>
    </row>
    <row r="107" spans="1:16" hidden="1" x14ac:dyDescent="0.45">
      <c r="A107" t="s">
        <v>34</v>
      </c>
      <c r="B107">
        <v>2021</v>
      </c>
      <c r="C107" t="s">
        <v>45</v>
      </c>
      <c r="D107" s="15">
        <v>177.92</v>
      </c>
      <c r="E107" s="15">
        <v>163.0625</v>
      </c>
      <c r="F107" s="15">
        <v>192.9</v>
      </c>
      <c r="G107" s="15">
        <v>163.46666666666667</v>
      </c>
      <c r="H107" s="15">
        <v>164.2</v>
      </c>
      <c r="I107" s="15">
        <v>163.9</v>
      </c>
      <c r="J107" s="15">
        <v>159.30000000000001</v>
      </c>
      <c r="K107" s="15">
        <v>169.9</v>
      </c>
      <c r="L107" s="15">
        <v>154.80000000000001</v>
      </c>
      <c r="M107" s="15">
        <v>159.80000000000001</v>
      </c>
      <c r="N107" s="15">
        <v>164.3</v>
      </c>
      <c r="O107" s="15">
        <v>161.80000000000001</v>
      </c>
      <c r="P107" s="15">
        <v>166.7</v>
      </c>
    </row>
    <row r="108" spans="1:16" hidden="1" x14ac:dyDescent="0.45">
      <c r="A108" t="s">
        <v>34</v>
      </c>
      <c r="B108">
        <v>2021</v>
      </c>
      <c r="C108" t="s">
        <v>46</v>
      </c>
      <c r="D108" s="15">
        <v>175.96</v>
      </c>
      <c r="E108" s="15">
        <v>162.63749999999999</v>
      </c>
      <c r="F108" s="15">
        <v>192.4</v>
      </c>
      <c r="G108" s="15">
        <v>164.73333333333332</v>
      </c>
      <c r="H108" s="15">
        <v>163.4</v>
      </c>
      <c r="I108" s="15">
        <v>164.1</v>
      </c>
      <c r="J108" s="15">
        <v>160.19999999999999</v>
      </c>
      <c r="K108" s="15">
        <v>170.6</v>
      </c>
      <c r="L108" s="15">
        <v>155.69999999999999</v>
      </c>
      <c r="M108" s="15">
        <v>160.6</v>
      </c>
      <c r="N108" s="15">
        <v>164.4</v>
      </c>
      <c r="O108" s="15">
        <v>162.30000000000001</v>
      </c>
      <c r="P108" s="15">
        <v>166.2</v>
      </c>
    </row>
    <row r="109" spans="1:16" hidden="1" x14ac:dyDescent="0.45">
      <c r="A109" t="s">
        <v>34</v>
      </c>
      <c r="B109">
        <v>2022</v>
      </c>
      <c r="C109" t="s">
        <v>31</v>
      </c>
      <c r="D109" s="15">
        <v>173.2</v>
      </c>
      <c r="E109" s="15">
        <v>162.27500000000001</v>
      </c>
      <c r="F109" s="15">
        <v>192.2</v>
      </c>
      <c r="G109" s="15">
        <v>166.36666666666667</v>
      </c>
      <c r="H109" s="15">
        <v>164.5</v>
      </c>
      <c r="I109" s="15">
        <v>164.2</v>
      </c>
      <c r="J109" s="15">
        <v>161.1</v>
      </c>
      <c r="K109" s="15">
        <v>171.4</v>
      </c>
      <c r="L109" s="15">
        <v>156.5</v>
      </c>
      <c r="M109" s="15">
        <v>161.19999999999999</v>
      </c>
      <c r="N109" s="15">
        <v>164.7</v>
      </c>
      <c r="O109" s="15">
        <v>162.85</v>
      </c>
      <c r="P109" s="15">
        <v>165.7</v>
      </c>
    </row>
    <row r="110" spans="1:16" hidden="1" x14ac:dyDescent="0.45">
      <c r="A110" t="s">
        <v>34</v>
      </c>
      <c r="B110">
        <v>2022</v>
      </c>
      <c r="C110" t="s">
        <v>35</v>
      </c>
      <c r="D110" s="15">
        <v>172.1</v>
      </c>
      <c r="E110" s="15">
        <v>162.58750000000001</v>
      </c>
      <c r="F110" s="15">
        <v>192.8</v>
      </c>
      <c r="G110" s="15">
        <v>167.60000000000002</v>
      </c>
      <c r="H110" s="15">
        <v>165.5</v>
      </c>
      <c r="I110" s="15">
        <v>165.7</v>
      </c>
      <c r="J110" s="15">
        <v>161.80000000000001</v>
      </c>
      <c r="K110" s="15">
        <v>172.2</v>
      </c>
      <c r="L110" s="15">
        <v>156.9</v>
      </c>
      <c r="M110" s="15">
        <v>162.1</v>
      </c>
      <c r="N110" s="15">
        <v>165.4</v>
      </c>
      <c r="O110" s="15">
        <v>163.95</v>
      </c>
      <c r="P110" s="15">
        <v>166.1</v>
      </c>
    </row>
    <row r="111" spans="1:16" hidden="1" x14ac:dyDescent="0.45">
      <c r="A111" t="s">
        <v>34</v>
      </c>
      <c r="B111">
        <v>2022</v>
      </c>
      <c r="C111" t="s">
        <v>36</v>
      </c>
      <c r="D111" s="15">
        <v>173.04000000000002</v>
      </c>
      <c r="E111" s="15">
        <v>164.875</v>
      </c>
      <c r="F111" s="15">
        <v>193.7</v>
      </c>
      <c r="G111" s="15">
        <v>169.26666666666665</v>
      </c>
      <c r="H111" s="15">
        <v>165.3</v>
      </c>
      <c r="I111" s="15">
        <v>167.2</v>
      </c>
      <c r="J111" s="15">
        <v>162.80000000000001</v>
      </c>
      <c r="K111" s="15">
        <v>173</v>
      </c>
      <c r="L111" s="15">
        <v>157.9</v>
      </c>
      <c r="M111" s="15">
        <v>163.30000000000001</v>
      </c>
      <c r="N111" s="15">
        <v>166</v>
      </c>
      <c r="O111" s="15">
        <v>165.89999999999998</v>
      </c>
      <c r="P111" s="15">
        <v>167.7</v>
      </c>
    </row>
    <row r="112" spans="1:16" x14ac:dyDescent="0.45">
      <c r="A112" t="s">
        <v>34</v>
      </c>
      <c r="B112">
        <v>2022</v>
      </c>
      <c r="C112" t="s">
        <v>37</v>
      </c>
      <c r="D112" s="15">
        <v>175.79999999999998</v>
      </c>
      <c r="E112" s="15">
        <v>166.91249999999999</v>
      </c>
      <c r="F112" s="15">
        <v>193.9</v>
      </c>
      <c r="G112" s="15">
        <v>171.06666666666669</v>
      </c>
      <c r="H112" s="15">
        <v>167</v>
      </c>
      <c r="I112" s="15">
        <v>172.2</v>
      </c>
      <c r="J112" s="15">
        <v>164</v>
      </c>
      <c r="K112" s="15">
        <v>174</v>
      </c>
      <c r="L112" s="15">
        <v>162.6</v>
      </c>
      <c r="M112" s="15">
        <v>164.4</v>
      </c>
      <c r="N112" s="15">
        <v>166.9</v>
      </c>
      <c r="O112" s="15">
        <v>167.8</v>
      </c>
      <c r="P112" s="15">
        <v>170.1</v>
      </c>
    </row>
    <row r="113" spans="1:16" hidden="1" x14ac:dyDescent="0.45">
      <c r="A113" t="s">
        <v>34</v>
      </c>
      <c r="B113">
        <v>2022</v>
      </c>
      <c r="C113" t="s">
        <v>38</v>
      </c>
      <c r="D113" s="15">
        <v>178.04</v>
      </c>
      <c r="E113" s="15">
        <v>168.58750000000001</v>
      </c>
      <c r="F113" s="15">
        <v>194.1</v>
      </c>
      <c r="G113" s="15">
        <v>172.86666666666667</v>
      </c>
      <c r="H113" s="15">
        <v>167.5</v>
      </c>
      <c r="I113" s="15">
        <v>174.6</v>
      </c>
      <c r="J113" s="15">
        <v>165.2</v>
      </c>
      <c r="K113" s="15">
        <v>174.8</v>
      </c>
      <c r="L113" s="15">
        <v>163</v>
      </c>
      <c r="M113" s="15">
        <v>165.1</v>
      </c>
      <c r="N113" s="15">
        <v>167.9</v>
      </c>
      <c r="O113" s="15">
        <v>167.95</v>
      </c>
      <c r="P113" s="15">
        <v>171.7</v>
      </c>
    </row>
    <row r="114" spans="1:16" hidden="1" x14ac:dyDescent="0.45">
      <c r="A114" t="s">
        <v>34</v>
      </c>
      <c r="B114">
        <v>2022</v>
      </c>
      <c r="C114" t="s">
        <v>39</v>
      </c>
      <c r="D114" s="15">
        <v>181.6</v>
      </c>
      <c r="E114" s="15">
        <v>169.23750000000001</v>
      </c>
      <c r="F114" s="15">
        <v>194.3</v>
      </c>
      <c r="G114" s="15">
        <v>174.33333333333334</v>
      </c>
      <c r="H114" s="15">
        <v>166.8</v>
      </c>
      <c r="I114" s="15">
        <v>176</v>
      </c>
      <c r="J114" s="15">
        <v>166.4</v>
      </c>
      <c r="K114" s="15">
        <v>175.4</v>
      </c>
      <c r="L114" s="15">
        <v>161.1</v>
      </c>
      <c r="M114" s="15">
        <v>165.8</v>
      </c>
      <c r="N114" s="15">
        <v>169</v>
      </c>
      <c r="O114" s="15">
        <v>168.45</v>
      </c>
      <c r="P114" s="15">
        <v>172.6</v>
      </c>
    </row>
    <row r="115" spans="1:16" hidden="1" x14ac:dyDescent="0.45">
      <c r="A115" t="s">
        <v>34</v>
      </c>
      <c r="B115">
        <v>2022</v>
      </c>
      <c r="C115" t="s">
        <v>40</v>
      </c>
      <c r="D115" s="15">
        <v>182.22</v>
      </c>
      <c r="E115" s="15">
        <v>169.4</v>
      </c>
      <c r="F115" s="15">
        <v>194.6</v>
      </c>
      <c r="G115" s="15">
        <v>175.63333333333335</v>
      </c>
      <c r="H115" s="15">
        <v>167.8</v>
      </c>
      <c r="I115" s="15">
        <v>179.6</v>
      </c>
      <c r="J115" s="15">
        <v>167.4</v>
      </c>
      <c r="K115" s="15">
        <v>176.1</v>
      </c>
      <c r="L115" s="15">
        <v>161.6</v>
      </c>
      <c r="M115" s="15">
        <v>166.3</v>
      </c>
      <c r="N115" s="15">
        <v>171.4</v>
      </c>
      <c r="O115" s="15">
        <v>169.05</v>
      </c>
      <c r="P115" s="15">
        <v>173.4</v>
      </c>
    </row>
    <row r="116" spans="1:16" hidden="1" x14ac:dyDescent="0.45">
      <c r="A116" t="s">
        <v>34</v>
      </c>
      <c r="B116">
        <v>2022</v>
      </c>
      <c r="C116" t="s">
        <v>41</v>
      </c>
      <c r="D116" s="15">
        <v>180.68</v>
      </c>
      <c r="E116" s="15">
        <v>170.72499999999999</v>
      </c>
      <c r="F116" s="15">
        <v>195</v>
      </c>
      <c r="G116" s="15">
        <v>176.9</v>
      </c>
      <c r="H116" s="15">
        <v>169</v>
      </c>
      <c r="I116" s="15">
        <v>178.8</v>
      </c>
      <c r="J116" s="15">
        <v>168.5</v>
      </c>
      <c r="K116" s="15">
        <v>176.8</v>
      </c>
      <c r="L116" s="15">
        <v>161.9</v>
      </c>
      <c r="M116" s="15">
        <v>166.9</v>
      </c>
      <c r="N116" s="15">
        <v>172.3</v>
      </c>
      <c r="O116" s="15">
        <v>170.14999999999998</v>
      </c>
      <c r="P116" s="15">
        <v>174.3</v>
      </c>
    </row>
    <row r="117" spans="1:16" hidden="1" x14ac:dyDescent="0.45">
      <c r="A117" t="s">
        <v>34</v>
      </c>
      <c r="B117">
        <v>2022</v>
      </c>
      <c r="C117" t="s">
        <v>42</v>
      </c>
      <c r="D117" s="15">
        <v>181.21999999999997</v>
      </c>
      <c r="E117" s="15">
        <v>171.85</v>
      </c>
      <c r="F117" s="15">
        <v>195.9</v>
      </c>
      <c r="G117" s="15">
        <v>178.36666666666667</v>
      </c>
      <c r="H117" s="15">
        <v>169.5</v>
      </c>
      <c r="I117" s="15">
        <v>179.5</v>
      </c>
      <c r="J117" s="15">
        <v>169.5</v>
      </c>
      <c r="K117" s="15">
        <v>177.8</v>
      </c>
      <c r="L117" s="15">
        <v>162.30000000000001</v>
      </c>
      <c r="M117" s="15">
        <v>167.6</v>
      </c>
      <c r="N117" s="15">
        <v>173.1</v>
      </c>
      <c r="O117" s="15">
        <v>170.3</v>
      </c>
      <c r="P117" s="15">
        <v>175.3</v>
      </c>
    </row>
    <row r="118" spans="1:16" hidden="1" x14ac:dyDescent="0.45">
      <c r="A118" t="s">
        <v>34</v>
      </c>
      <c r="B118">
        <v>2022</v>
      </c>
      <c r="C118" t="s">
        <v>43</v>
      </c>
      <c r="D118" s="15">
        <v>183.23999999999998</v>
      </c>
      <c r="E118" s="15">
        <v>172.63749999999999</v>
      </c>
      <c r="F118" s="15">
        <v>196.3</v>
      </c>
      <c r="G118" s="15">
        <v>179.4</v>
      </c>
      <c r="H118" s="15">
        <v>171.2</v>
      </c>
      <c r="I118" s="15">
        <v>180.5</v>
      </c>
      <c r="J118" s="15">
        <v>170.4</v>
      </c>
      <c r="K118" s="15">
        <v>178.7</v>
      </c>
      <c r="L118" s="15">
        <v>162.9</v>
      </c>
      <c r="M118" s="15">
        <v>168.2</v>
      </c>
      <c r="N118" s="15">
        <v>173.4</v>
      </c>
      <c r="O118" s="15">
        <v>171.3</v>
      </c>
      <c r="P118" s="15">
        <v>176.7</v>
      </c>
    </row>
    <row r="119" spans="1:16" hidden="1" x14ac:dyDescent="0.45">
      <c r="A119" t="s">
        <v>34</v>
      </c>
      <c r="B119">
        <v>2022</v>
      </c>
      <c r="C119" t="s">
        <v>45</v>
      </c>
      <c r="D119" s="15">
        <v>181.38000000000002</v>
      </c>
      <c r="E119" s="15">
        <v>173.73749999999998</v>
      </c>
      <c r="F119" s="15">
        <v>196.9</v>
      </c>
      <c r="G119" s="15">
        <v>180.46666666666667</v>
      </c>
      <c r="H119" s="15">
        <v>171.8</v>
      </c>
      <c r="I119" s="15">
        <v>181.3</v>
      </c>
      <c r="J119" s="15">
        <v>171.4</v>
      </c>
      <c r="K119" s="15">
        <v>179.8</v>
      </c>
      <c r="L119" s="15">
        <v>163</v>
      </c>
      <c r="M119" s="15">
        <v>168.5</v>
      </c>
      <c r="N119" s="15">
        <v>173.7</v>
      </c>
      <c r="O119" s="15">
        <v>172.35</v>
      </c>
      <c r="P119" s="15">
        <v>176.5</v>
      </c>
    </row>
    <row r="120" spans="1:16" hidden="1" x14ac:dyDescent="0.45">
      <c r="A120" t="s">
        <v>34</v>
      </c>
      <c r="B120">
        <v>2022</v>
      </c>
      <c r="C120" t="s">
        <v>46</v>
      </c>
      <c r="D120" s="15">
        <v>178.14000000000001</v>
      </c>
      <c r="E120" s="15">
        <v>174.08750000000001</v>
      </c>
      <c r="F120" s="15">
        <v>197.3</v>
      </c>
      <c r="G120" s="15">
        <v>181.33333333333334</v>
      </c>
      <c r="H120" s="15">
        <v>170.7</v>
      </c>
      <c r="I120" s="15">
        <v>182</v>
      </c>
      <c r="J120" s="15">
        <v>172.1</v>
      </c>
      <c r="K120" s="15">
        <v>181.1</v>
      </c>
      <c r="L120" s="15">
        <v>163.4</v>
      </c>
      <c r="M120" s="15">
        <v>168.9</v>
      </c>
      <c r="N120" s="15">
        <v>174.1</v>
      </c>
      <c r="O120" s="15">
        <v>173.9</v>
      </c>
      <c r="P120" s="15">
        <v>175.7</v>
      </c>
    </row>
    <row r="121" spans="1:16" hidden="1" x14ac:dyDescent="0.45">
      <c r="A121" t="s">
        <v>34</v>
      </c>
      <c r="B121">
        <v>2023</v>
      </c>
      <c r="C121" t="s">
        <v>31</v>
      </c>
      <c r="D121" s="15">
        <v>178.4</v>
      </c>
      <c r="E121" s="15">
        <v>175.08750000000001</v>
      </c>
      <c r="F121" s="15">
        <v>198.2</v>
      </c>
      <c r="G121" s="15">
        <v>182.1</v>
      </c>
      <c r="H121" s="15">
        <v>172.1</v>
      </c>
      <c r="I121" s="15">
        <v>182</v>
      </c>
      <c r="J121" s="15">
        <v>172.9</v>
      </c>
      <c r="K121" s="15">
        <v>182.3</v>
      </c>
      <c r="L121" s="15">
        <v>163.6</v>
      </c>
      <c r="M121" s="15">
        <v>169.5</v>
      </c>
      <c r="N121" s="15">
        <v>174.3</v>
      </c>
      <c r="O121" s="15">
        <v>175.7</v>
      </c>
      <c r="P121" s="15">
        <v>176.5</v>
      </c>
    </row>
    <row r="122" spans="1:16" hidden="1" x14ac:dyDescent="0.45">
      <c r="A122" t="s">
        <v>34</v>
      </c>
      <c r="B122">
        <v>2023</v>
      </c>
      <c r="C122" t="s">
        <v>35</v>
      </c>
      <c r="D122" s="15">
        <v>176.47999999999996</v>
      </c>
      <c r="E122" s="15">
        <v>174.58750000000001</v>
      </c>
      <c r="F122" s="15">
        <v>199.5</v>
      </c>
      <c r="G122" s="15">
        <v>183.33333333333334</v>
      </c>
      <c r="H122" s="15">
        <v>173.5</v>
      </c>
      <c r="I122" s="15">
        <v>182.1</v>
      </c>
      <c r="J122" s="15">
        <v>174.2</v>
      </c>
      <c r="K122" s="15">
        <v>184.4</v>
      </c>
      <c r="L122" s="15">
        <v>164.2</v>
      </c>
      <c r="M122" s="15">
        <v>170.3</v>
      </c>
      <c r="N122" s="15">
        <v>175</v>
      </c>
      <c r="O122" s="15">
        <v>177.55</v>
      </c>
      <c r="P122" s="15">
        <v>177.2</v>
      </c>
    </row>
    <row r="123" spans="1:16" hidden="1" x14ac:dyDescent="0.45">
      <c r="A123" t="s">
        <v>34</v>
      </c>
      <c r="B123">
        <v>2023</v>
      </c>
      <c r="C123" t="s">
        <v>36</v>
      </c>
      <c r="D123" s="15">
        <v>176.5</v>
      </c>
      <c r="E123" s="15">
        <v>174.58750000000001</v>
      </c>
      <c r="F123" s="15">
        <v>199.5</v>
      </c>
      <c r="G123" s="15">
        <v>183.29999999999998</v>
      </c>
      <c r="H123" s="15">
        <v>173.5</v>
      </c>
      <c r="I123" s="15">
        <v>181.9</v>
      </c>
      <c r="J123" s="15">
        <v>174.2</v>
      </c>
      <c r="K123" s="15">
        <v>184.4</v>
      </c>
      <c r="L123" s="15">
        <v>164.2</v>
      </c>
      <c r="M123" s="15">
        <v>170.3</v>
      </c>
      <c r="N123" s="15">
        <v>175</v>
      </c>
      <c r="O123" s="15">
        <v>177.55</v>
      </c>
      <c r="P123" s="15">
        <v>177.2</v>
      </c>
    </row>
    <row r="124" spans="1:16" x14ac:dyDescent="0.45">
      <c r="A124" t="s">
        <v>34</v>
      </c>
      <c r="B124">
        <v>2023</v>
      </c>
      <c r="C124" t="s">
        <v>37</v>
      </c>
      <c r="D124" s="15">
        <v>177.8</v>
      </c>
      <c r="E124" s="15">
        <v>175.07500000000002</v>
      </c>
      <c r="F124" s="15">
        <v>200.6</v>
      </c>
      <c r="G124" s="15">
        <v>183.93333333333331</v>
      </c>
      <c r="H124" s="15">
        <v>175.2</v>
      </c>
      <c r="I124" s="15">
        <v>181.7</v>
      </c>
      <c r="J124" s="15">
        <v>174.6</v>
      </c>
      <c r="K124" s="15">
        <v>185</v>
      </c>
      <c r="L124" s="15">
        <v>164.5</v>
      </c>
      <c r="M124" s="15">
        <v>170.7</v>
      </c>
      <c r="N124" s="15">
        <v>176.4</v>
      </c>
      <c r="O124" s="15">
        <v>179.5</v>
      </c>
      <c r="P124" s="15">
        <v>178.1</v>
      </c>
    </row>
    <row r="125" spans="1:16" hidden="1" x14ac:dyDescent="0.45">
      <c r="A125" t="s">
        <v>34</v>
      </c>
      <c r="B125">
        <v>2023</v>
      </c>
      <c r="C125" t="s">
        <v>38</v>
      </c>
      <c r="D125" s="15">
        <v>180.04000000000002</v>
      </c>
      <c r="E125" s="15">
        <v>175.83750000000001</v>
      </c>
      <c r="F125" s="15">
        <v>201</v>
      </c>
      <c r="G125" s="15">
        <v>184.4</v>
      </c>
      <c r="H125" s="15">
        <v>175.6</v>
      </c>
      <c r="I125" s="15">
        <v>182.8</v>
      </c>
      <c r="J125" s="15">
        <v>175.2</v>
      </c>
      <c r="K125" s="15">
        <v>185.7</v>
      </c>
      <c r="L125" s="15">
        <v>164.8</v>
      </c>
      <c r="M125" s="15">
        <v>171.2</v>
      </c>
      <c r="N125" s="15">
        <v>177.1</v>
      </c>
      <c r="O125" s="15">
        <v>180.45</v>
      </c>
      <c r="P125" s="15">
        <v>179.1</v>
      </c>
    </row>
  </sheetData>
  <autoFilter ref="A1:P125" xr:uid="{A97D94ED-BB82-4EA9-8DDB-08B35F0358CE}">
    <filterColumn colId="2">
      <filters>
        <filter val="April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898B-23B0-4BCA-A18E-FB51BD266CD9}">
  <dimension ref="A1:P125"/>
  <sheetViews>
    <sheetView workbookViewId="0">
      <selection activeCell="L68" sqref="L68"/>
    </sheetView>
  </sheetViews>
  <sheetFormatPr defaultRowHeight="14.25" x14ac:dyDescent="0.45"/>
  <sheetData>
    <row r="1" spans="1:16" x14ac:dyDescent="0.45">
      <c r="A1" s="2" t="s">
        <v>0</v>
      </c>
      <c r="B1" s="2" t="s">
        <v>1</v>
      </c>
      <c r="C1" s="2" t="s">
        <v>2</v>
      </c>
      <c r="D1" s="2" t="s">
        <v>53</v>
      </c>
      <c r="E1" s="2" t="s">
        <v>54</v>
      </c>
      <c r="F1" s="2" t="s">
        <v>16</v>
      </c>
      <c r="G1" s="2" t="s">
        <v>55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56</v>
      </c>
      <c r="P1" s="2" t="s">
        <v>29</v>
      </c>
    </row>
    <row r="2" spans="1:16" x14ac:dyDescent="0.45">
      <c r="A2" t="s">
        <v>33</v>
      </c>
      <c r="B2">
        <v>2013</v>
      </c>
      <c r="C2" t="s">
        <v>31</v>
      </c>
      <c r="D2" s="15">
        <v>106.17999999999999</v>
      </c>
      <c r="E2" s="15">
        <v>105.68749999999999</v>
      </c>
      <c r="F2" s="15">
        <v>105.2</v>
      </c>
      <c r="G2" s="15">
        <v>105.56666666666666</v>
      </c>
      <c r="H2" s="15">
        <v>100.3</v>
      </c>
      <c r="I2" s="15">
        <v>105.4</v>
      </c>
      <c r="J2" s="15">
        <v>104.8</v>
      </c>
      <c r="K2" s="15">
        <v>104.1</v>
      </c>
      <c r="L2" s="15">
        <v>103.2</v>
      </c>
      <c r="M2" s="15">
        <v>102.9</v>
      </c>
      <c r="N2" s="15">
        <v>103.5</v>
      </c>
      <c r="O2" s="15">
        <v>104</v>
      </c>
      <c r="P2" s="15">
        <v>104</v>
      </c>
    </row>
    <row r="3" spans="1:16" x14ac:dyDescent="0.45">
      <c r="A3" t="s">
        <v>33</v>
      </c>
      <c r="B3">
        <v>2013</v>
      </c>
      <c r="C3" t="s">
        <v>35</v>
      </c>
      <c r="D3" s="15">
        <v>108.35999999999999</v>
      </c>
      <c r="E3" s="15">
        <v>106.10000000000001</v>
      </c>
      <c r="F3" s="15">
        <v>106</v>
      </c>
      <c r="G3" s="15">
        <v>106.16666666666667</v>
      </c>
      <c r="H3" s="15">
        <v>100.4</v>
      </c>
      <c r="I3" s="15">
        <v>105.7</v>
      </c>
      <c r="J3" s="15">
        <v>105.2</v>
      </c>
      <c r="K3" s="15">
        <v>104.7</v>
      </c>
      <c r="L3" s="15">
        <v>104.4</v>
      </c>
      <c r="M3" s="15">
        <v>103.3</v>
      </c>
      <c r="N3" s="15">
        <v>103.7</v>
      </c>
      <c r="O3" s="15">
        <v>104.3</v>
      </c>
      <c r="P3" s="15">
        <v>104.7</v>
      </c>
    </row>
    <row r="4" spans="1:16" x14ac:dyDescent="0.45">
      <c r="A4" t="s">
        <v>33</v>
      </c>
      <c r="B4">
        <v>2013</v>
      </c>
      <c r="C4" t="s">
        <v>36</v>
      </c>
      <c r="D4" s="15">
        <v>107.52000000000001</v>
      </c>
      <c r="E4" s="15">
        <v>106.14999999999999</v>
      </c>
      <c r="F4" s="15">
        <v>106.8</v>
      </c>
      <c r="G4" s="15">
        <v>106.73333333333333</v>
      </c>
      <c r="H4" s="15">
        <v>100.4</v>
      </c>
      <c r="I4" s="15">
        <v>106</v>
      </c>
      <c r="J4" s="15">
        <v>105.7</v>
      </c>
      <c r="K4" s="15">
        <v>105.2</v>
      </c>
      <c r="L4" s="15">
        <v>105.5</v>
      </c>
      <c r="M4" s="15">
        <v>103.5</v>
      </c>
      <c r="N4" s="15">
        <v>103.8</v>
      </c>
      <c r="O4" s="15">
        <v>104.55000000000001</v>
      </c>
      <c r="P4" s="15">
        <v>105</v>
      </c>
    </row>
    <row r="5" spans="1:16" x14ac:dyDescent="0.45">
      <c r="A5" t="s">
        <v>33</v>
      </c>
      <c r="B5">
        <v>2013</v>
      </c>
      <c r="C5" t="s">
        <v>37</v>
      </c>
      <c r="D5" s="15">
        <v>108.66</v>
      </c>
      <c r="E5" s="15">
        <v>106.8</v>
      </c>
      <c r="F5" s="15">
        <v>108.5</v>
      </c>
      <c r="G5" s="15">
        <v>107.33333333333333</v>
      </c>
      <c r="H5" s="15">
        <v>100.5</v>
      </c>
      <c r="I5" s="15">
        <v>106.4</v>
      </c>
      <c r="J5" s="15">
        <v>106.5</v>
      </c>
      <c r="K5" s="15">
        <v>105.7</v>
      </c>
      <c r="L5" s="15">
        <v>105</v>
      </c>
      <c r="M5" s="15">
        <v>104</v>
      </c>
      <c r="N5" s="15">
        <v>105.2</v>
      </c>
      <c r="O5" s="15">
        <v>104.15</v>
      </c>
      <c r="P5" s="15">
        <v>105.7</v>
      </c>
    </row>
    <row r="6" spans="1:16" x14ac:dyDescent="0.45">
      <c r="A6" t="s">
        <v>33</v>
      </c>
      <c r="B6">
        <v>2013</v>
      </c>
      <c r="C6" t="s">
        <v>38</v>
      </c>
      <c r="D6" s="15">
        <v>111.34</v>
      </c>
      <c r="E6" s="15">
        <v>107.5625</v>
      </c>
      <c r="F6" s="15">
        <v>109.8</v>
      </c>
      <c r="G6" s="15">
        <v>107.83333333333333</v>
      </c>
      <c r="H6" s="15">
        <v>100.5</v>
      </c>
      <c r="I6" s="15">
        <v>107.2</v>
      </c>
      <c r="J6" s="15">
        <v>107.1</v>
      </c>
      <c r="K6" s="15">
        <v>106.2</v>
      </c>
      <c r="L6" s="15">
        <v>103.9</v>
      </c>
      <c r="M6" s="15">
        <v>104.6</v>
      </c>
      <c r="N6" s="15">
        <v>105.7</v>
      </c>
      <c r="O6" s="15">
        <v>103.75</v>
      </c>
      <c r="P6" s="15">
        <v>106.6</v>
      </c>
    </row>
    <row r="7" spans="1:16" x14ac:dyDescent="0.45">
      <c r="A7" t="s">
        <v>33</v>
      </c>
      <c r="B7">
        <v>2013</v>
      </c>
      <c r="C7" t="s">
        <v>39</v>
      </c>
      <c r="D7" s="15">
        <v>119.17999999999999</v>
      </c>
      <c r="E7" s="15">
        <v>108.58750000000001</v>
      </c>
      <c r="F7" s="15">
        <v>110.9</v>
      </c>
      <c r="G7" s="15">
        <v>108.43333333333334</v>
      </c>
      <c r="H7" s="15">
        <v>106.6</v>
      </c>
      <c r="I7" s="15">
        <v>108</v>
      </c>
      <c r="J7" s="15">
        <v>107.7</v>
      </c>
      <c r="K7" s="15">
        <v>106.5</v>
      </c>
      <c r="L7" s="15">
        <v>105.2</v>
      </c>
      <c r="M7" s="15">
        <v>105.2</v>
      </c>
      <c r="N7" s="15">
        <v>108.1</v>
      </c>
      <c r="O7" s="15">
        <v>104.69999999999999</v>
      </c>
      <c r="P7" s="15">
        <v>109.7</v>
      </c>
    </row>
    <row r="8" spans="1:16" x14ac:dyDescent="0.45">
      <c r="A8" t="s">
        <v>33</v>
      </c>
      <c r="B8">
        <v>2013</v>
      </c>
      <c r="C8" t="s">
        <v>40</v>
      </c>
      <c r="D8" s="15">
        <v>123.11999999999998</v>
      </c>
      <c r="E8" s="15">
        <v>109.22499999999999</v>
      </c>
      <c r="F8" s="15">
        <v>111.7</v>
      </c>
      <c r="G8" s="15">
        <v>109.03333333333335</v>
      </c>
      <c r="H8" s="15">
        <v>107.7</v>
      </c>
      <c r="I8" s="15">
        <v>108.6</v>
      </c>
      <c r="J8" s="15">
        <v>108.1</v>
      </c>
      <c r="K8" s="15">
        <v>107.1</v>
      </c>
      <c r="L8" s="15">
        <v>107.3</v>
      </c>
      <c r="M8" s="15">
        <v>105.9</v>
      </c>
      <c r="N8" s="15">
        <v>110.1</v>
      </c>
      <c r="O8" s="15">
        <v>105.25</v>
      </c>
      <c r="P8" s="15">
        <v>111.4</v>
      </c>
    </row>
    <row r="9" spans="1:16" x14ac:dyDescent="0.45">
      <c r="A9" t="s">
        <v>33</v>
      </c>
      <c r="B9">
        <v>2013</v>
      </c>
      <c r="C9" t="s">
        <v>41</v>
      </c>
      <c r="D9" s="15">
        <v>125.53999999999999</v>
      </c>
      <c r="E9" s="15">
        <v>109.79999999999998</v>
      </c>
      <c r="F9" s="15">
        <v>112.4</v>
      </c>
      <c r="G9" s="15">
        <v>109.69999999999999</v>
      </c>
      <c r="H9" s="15">
        <v>108.9</v>
      </c>
      <c r="I9" s="15">
        <v>109.3</v>
      </c>
      <c r="J9" s="15">
        <v>108.7</v>
      </c>
      <c r="K9" s="15">
        <v>107.6</v>
      </c>
      <c r="L9" s="15">
        <v>108.1</v>
      </c>
      <c r="M9" s="15">
        <v>106.5</v>
      </c>
      <c r="N9" s="15">
        <v>110.8</v>
      </c>
      <c r="O9" s="15">
        <v>107.15</v>
      </c>
      <c r="P9" s="15">
        <v>112.7</v>
      </c>
    </row>
    <row r="10" spans="1:16" x14ac:dyDescent="0.45">
      <c r="A10" t="s">
        <v>33</v>
      </c>
      <c r="B10">
        <v>2013</v>
      </c>
      <c r="C10" t="s">
        <v>42</v>
      </c>
      <c r="D10" s="15">
        <v>123.88</v>
      </c>
      <c r="E10" s="15">
        <v>110.125</v>
      </c>
      <c r="F10" s="15">
        <v>112.9</v>
      </c>
      <c r="G10" s="15">
        <v>110.5</v>
      </c>
      <c r="H10" s="15">
        <v>109.7</v>
      </c>
      <c r="I10" s="15">
        <v>109.5</v>
      </c>
      <c r="J10" s="15">
        <v>109.6</v>
      </c>
      <c r="K10" s="15">
        <v>107.9</v>
      </c>
      <c r="L10" s="15">
        <v>110.4</v>
      </c>
      <c r="M10" s="15">
        <v>107.4</v>
      </c>
      <c r="N10" s="15">
        <v>111.2</v>
      </c>
      <c r="O10" s="15">
        <v>108.15</v>
      </c>
      <c r="P10" s="15">
        <v>113.2</v>
      </c>
    </row>
    <row r="11" spans="1:16" x14ac:dyDescent="0.45">
      <c r="A11" t="s">
        <v>33</v>
      </c>
      <c r="B11">
        <v>2013</v>
      </c>
      <c r="C11" t="s">
        <v>43</v>
      </c>
      <c r="D11" s="15">
        <v>126.53999999999999</v>
      </c>
      <c r="E11" s="15">
        <v>110.56249999999999</v>
      </c>
      <c r="F11" s="15">
        <v>113.5</v>
      </c>
      <c r="G11" s="15">
        <v>111.39999999999999</v>
      </c>
      <c r="H11" s="15">
        <v>110.5</v>
      </c>
      <c r="I11" s="15">
        <v>109.7</v>
      </c>
      <c r="J11" s="15">
        <v>110.2</v>
      </c>
      <c r="K11" s="15">
        <v>108.2</v>
      </c>
      <c r="L11" s="15">
        <v>109.7</v>
      </c>
      <c r="M11" s="15">
        <v>108</v>
      </c>
      <c r="N11" s="15">
        <v>111.3</v>
      </c>
      <c r="O11" s="15">
        <v>108.35</v>
      </c>
      <c r="P11" s="15">
        <v>114</v>
      </c>
    </row>
    <row r="12" spans="1:16" x14ac:dyDescent="0.45">
      <c r="A12" t="s">
        <v>33</v>
      </c>
      <c r="B12">
        <v>2013</v>
      </c>
      <c r="C12" t="s">
        <v>45</v>
      </c>
      <c r="D12" s="15">
        <v>130.74</v>
      </c>
      <c r="E12" s="15">
        <v>111.3625</v>
      </c>
      <c r="F12" s="15">
        <v>114.1</v>
      </c>
      <c r="G12" s="15">
        <v>112.26666666666667</v>
      </c>
      <c r="H12" s="15">
        <v>111.1</v>
      </c>
      <c r="I12" s="15">
        <v>110</v>
      </c>
      <c r="J12" s="15">
        <v>110.9</v>
      </c>
      <c r="K12" s="15">
        <v>108.6</v>
      </c>
      <c r="L12" s="15">
        <v>109.5</v>
      </c>
      <c r="M12" s="15">
        <v>108.5</v>
      </c>
      <c r="N12" s="15">
        <v>111.3</v>
      </c>
      <c r="O12" s="15">
        <v>108.75</v>
      </c>
      <c r="P12" s="15">
        <v>115</v>
      </c>
    </row>
    <row r="13" spans="1:16" x14ac:dyDescent="0.45">
      <c r="A13" t="s">
        <v>33</v>
      </c>
      <c r="B13">
        <v>2013</v>
      </c>
      <c r="C13" t="s">
        <v>46</v>
      </c>
      <c r="D13" s="15">
        <v>122.97999999999999</v>
      </c>
      <c r="E13" s="15">
        <v>111.1875</v>
      </c>
      <c r="F13" s="15">
        <v>115</v>
      </c>
      <c r="G13" s="15">
        <v>112.93333333333334</v>
      </c>
      <c r="H13" s="15">
        <v>110.7</v>
      </c>
      <c r="I13" s="15">
        <v>110.4</v>
      </c>
      <c r="J13" s="15">
        <v>111.3</v>
      </c>
      <c r="K13" s="15">
        <v>109</v>
      </c>
      <c r="L13" s="15">
        <v>109.7</v>
      </c>
      <c r="M13" s="15">
        <v>108.9</v>
      </c>
      <c r="N13" s="15">
        <v>111.4</v>
      </c>
      <c r="O13" s="15">
        <v>108.75</v>
      </c>
      <c r="P13" s="15">
        <v>113.3</v>
      </c>
    </row>
    <row r="14" spans="1:16" x14ac:dyDescent="0.45">
      <c r="A14" t="s">
        <v>33</v>
      </c>
      <c r="B14">
        <v>2014</v>
      </c>
      <c r="C14" t="s">
        <v>31</v>
      </c>
      <c r="D14" s="15">
        <v>119.3</v>
      </c>
      <c r="E14" s="15">
        <v>110.97500000000001</v>
      </c>
      <c r="F14" s="15">
        <v>115.7</v>
      </c>
      <c r="G14" s="15">
        <v>113.46666666666665</v>
      </c>
      <c r="H14" s="15">
        <v>111.6</v>
      </c>
      <c r="I14" s="15">
        <v>111</v>
      </c>
      <c r="J14" s="15">
        <v>111.9</v>
      </c>
      <c r="K14" s="15">
        <v>109.7</v>
      </c>
      <c r="L14" s="15">
        <v>110.8</v>
      </c>
      <c r="M14" s="15">
        <v>109.8</v>
      </c>
      <c r="N14" s="15">
        <v>111.5</v>
      </c>
      <c r="O14" s="15">
        <v>109.25</v>
      </c>
      <c r="P14" s="15">
        <v>112.9</v>
      </c>
    </row>
    <row r="15" spans="1:16" x14ac:dyDescent="0.45">
      <c r="A15" t="s">
        <v>33</v>
      </c>
      <c r="B15">
        <v>2014</v>
      </c>
      <c r="C15" t="s">
        <v>35</v>
      </c>
      <c r="D15" s="15">
        <v>117.46000000000001</v>
      </c>
      <c r="E15" s="15">
        <v>111.08750000000001</v>
      </c>
      <c r="F15" s="15">
        <v>116.2</v>
      </c>
      <c r="G15" s="15">
        <v>113.89999999999999</v>
      </c>
      <c r="H15" s="15">
        <v>112.5</v>
      </c>
      <c r="I15" s="15">
        <v>111.1</v>
      </c>
      <c r="J15" s="15">
        <v>112.6</v>
      </c>
      <c r="K15" s="15">
        <v>110.4</v>
      </c>
      <c r="L15" s="15">
        <v>111.3</v>
      </c>
      <c r="M15" s="15">
        <v>110.3</v>
      </c>
      <c r="N15" s="15">
        <v>111.6</v>
      </c>
      <c r="O15" s="15">
        <v>109.85</v>
      </c>
      <c r="P15" s="15">
        <v>113.1</v>
      </c>
    </row>
    <row r="16" spans="1:16" x14ac:dyDescent="0.45">
      <c r="A16" t="s">
        <v>33</v>
      </c>
      <c r="B16">
        <v>2014</v>
      </c>
      <c r="C16" t="s">
        <v>36</v>
      </c>
      <c r="D16" s="15">
        <v>118.02000000000001</v>
      </c>
      <c r="E16" s="15">
        <v>111.6125</v>
      </c>
      <c r="F16" s="15">
        <v>116.7</v>
      </c>
      <c r="G16" s="15">
        <v>114.36666666666666</v>
      </c>
      <c r="H16" s="15">
        <v>113.2</v>
      </c>
      <c r="I16" s="15">
        <v>110.9</v>
      </c>
      <c r="J16" s="15">
        <v>113</v>
      </c>
      <c r="K16" s="15">
        <v>110.8</v>
      </c>
      <c r="L16" s="15">
        <v>111.6</v>
      </c>
      <c r="M16" s="15">
        <v>110.9</v>
      </c>
      <c r="N16" s="15">
        <v>111.8</v>
      </c>
      <c r="O16" s="15">
        <v>110.30000000000001</v>
      </c>
      <c r="P16" s="15">
        <v>113.7</v>
      </c>
    </row>
    <row r="17" spans="1:16" x14ac:dyDescent="0.45">
      <c r="A17" t="s">
        <v>33</v>
      </c>
      <c r="B17">
        <v>2014</v>
      </c>
      <c r="C17" t="s">
        <v>37</v>
      </c>
      <c r="D17" s="15">
        <v>119.97999999999999</v>
      </c>
      <c r="E17" s="15">
        <v>113.01250000000002</v>
      </c>
      <c r="F17" s="15">
        <v>117.6</v>
      </c>
      <c r="G17" s="15">
        <v>114.83333333333333</v>
      </c>
      <c r="H17" s="15">
        <v>113.9</v>
      </c>
      <c r="I17" s="15">
        <v>110.9</v>
      </c>
      <c r="J17" s="15">
        <v>113.4</v>
      </c>
      <c r="K17" s="15">
        <v>111</v>
      </c>
      <c r="L17" s="15">
        <v>111.2</v>
      </c>
      <c r="M17" s="15">
        <v>111.2</v>
      </c>
      <c r="N17" s="15">
        <v>112.5</v>
      </c>
      <c r="O17" s="15">
        <v>110.25</v>
      </c>
      <c r="P17" s="15">
        <v>114.7</v>
      </c>
    </row>
    <row r="18" spans="1:16" x14ac:dyDescent="0.45">
      <c r="A18" t="s">
        <v>33</v>
      </c>
      <c r="B18">
        <v>2014</v>
      </c>
      <c r="C18" t="s">
        <v>38</v>
      </c>
      <c r="D18" s="15">
        <v>122.72</v>
      </c>
      <c r="E18" s="15">
        <v>113.96249999999999</v>
      </c>
      <c r="F18" s="15">
        <v>118.3</v>
      </c>
      <c r="G18" s="15">
        <v>115.3</v>
      </c>
      <c r="H18" s="15">
        <v>114.3</v>
      </c>
      <c r="I18" s="15">
        <v>111.1</v>
      </c>
      <c r="J18" s="15">
        <v>114.1</v>
      </c>
      <c r="K18" s="15">
        <v>111.2</v>
      </c>
      <c r="L18" s="15">
        <v>111.3</v>
      </c>
      <c r="M18" s="15">
        <v>111.5</v>
      </c>
      <c r="N18" s="15">
        <v>112.9</v>
      </c>
      <c r="O18" s="15">
        <v>110.5</v>
      </c>
      <c r="P18" s="15">
        <v>115.6</v>
      </c>
    </row>
    <row r="19" spans="1:16" x14ac:dyDescent="0.45">
      <c r="A19" t="s">
        <v>33</v>
      </c>
      <c r="B19">
        <v>2014</v>
      </c>
      <c r="C19" t="s">
        <v>39</v>
      </c>
      <c r="D19" s="15">
        <v>126.08</v>
      </c>
      <c r="E19" s="15">
        <v>114.575</v>
      </c>
      <c r="F19" s="15">
        <v>119</v>
      </c>
      <c r="G19" s="15">
        <v>115.76666666666667</v>
      </c>
      <c r="H19" s="15">
        <v>113.9</v>
      </c>
      <c r="I19" s="15">
        <v>111.2</v>
      </c>
      <c r="J19" s="15">
        <v>114.3</v>
      </c>
      <c r="K19" s="15">
        <v>111.4</v>
      </c>
      <c r="L19" s="15">
        <v>111.5</v>
      </c>
      <c r="M19" s="15">
        <v>111.8</v>
      </c>
      <c r="N19" s="15">
        <v>115.1</v>
      </c>
      <c r="O19" s="15">
        <v>110.45</v>
      </c>
      <c r="P19" s="15">
        <v>116.4</v>
      </c>
    </row>
    <row r="20" spans="1:16" x14ac:dyDescent="0.45">
      <c r="A20" t="s">
        <v>33</v>
      </c>
      <c r="B20">
        <v>2014</v>
      </c>
      <c r="C20" t="s">
        <v>40</v>
      </c>
      <c r="D20" s="15">
        <v>134.42000000000002</v>
      </c>
      <c r="E20" s="15">
        <v>115.92499999999998</v>
      </c>
      <c r="F20" s="15">
        <v>121</v>
      </c>
      <c r="G20" s="15">
        <v>116.33333333333333</v>
      </c>
      <c r="H20" s="15">
        <v>114.8</v>
      </c>
      <c r="I20" s="15">
        <v>111.6</v>
      </c>
      <c r="J20" s="15">
        <v>114.9</v>
      </c>
      <c r="K20" s="15">
        <v>111.5</v>
      </c>
      <c r="L20" s="15">
        <v>113</v>
      </c>
      <c r="M20" s="15">
        <v>112.4</v>
      </c>
      <c r="N20" s="15">
        <v>117.8</v>
      </c>
      <c r="O20" s="15">
        <v>111.6</v>
      </c>
      <c r="P20" s="15">
        <v>118.9</v>
      </c>
    </row>
    <row r="21" spans="1:16" x14ac:dyDescent="0.45">
      <c r="A21" t="s">
        <v>33</v>
      </c>
      <c r="B21">
        <v>2014</v>
      </c>
      <c r="C21" t="s">
        <v>41</v>
      </c>
      <c r="D21" s="15">
        <v>136.12</v>
      </c>
      <c r="E21" s="15">
        <v>117.05</v>
      </c>
      <c r="F21" s="15">
        <v>123</v>
      </c>
      <c r="G21" s="15">
        <v>116.86666666666667</v>
      </c>
      <c r="H21" s="15">
        <v>115.5</v>
      </c>
      <c r="I21" s="15">
        <v>111.8</v>
      </c>
      <c r="J21" s="15">
        <v>115.3</v>
      </c>
      <c r="K21" s="15">
        <v>112.2</v>
      </c>
      <c r="L21" s="15">
        <v>112.5</v>
      </c>
      <c r="M21" s="15">
        <v>112.9</v>
      </c>
      <c r="N21" s="15">
        <v>119.2</v>
      </c>
      <c r="O21" s="15">
        <v>112.2</v>
      </c>
      <c r="P21" s="15">
        <v>119.9</v>
      </c>
    </row>
    <row r="22" spans="1:16" x14ac:dyDescent="0.45">
      <c r="A22" t="s">
        <v>33</v>
      </c>
      <c r="B22">
        <v>2014</v>
      </c>
      <c r="C22" t="s">
        <v>42</v>
      </c>
      <c r="D22" s="15">
        <v>131.52000000000001</v>
      </c>
      <c r="E22" s="15">
        <v>117.0125</v>
      </c>
      <c r="F22" s="15">
        <v>124.3</v>
      </c>
      <c r="G22" s="15">
        <v>117.36666666666667</v>
      </c>
      <c r="H22" s="15">
        <v>116.1</v>
      </c>
      <c r="I22" s="15">
        <v>111.8</v>
      </c>
      <c r="J22" s="15">
        <v>115.5</v>
      </c>
      <c r="K22" s="15">
        <v>112.3</v>
      </c>
      <c r="L22" s="15">
        <v>111.2</v>
      </c>
      <c r="M22" s="15">
        <v>113.4</v>
      </c>
      <c r="N22" s="15">
        <v>120</v>
      </c>
      <c r="O22" s="15">
        <v>111.8</v>
      </c>
      <c r="P22" s="15">
        <v>119.2</v>
      </c>
    </row>
    <row r="23" spans="1:16" x14ac:dyDescent="0.45">
      <c r="A23" t="s">
        <v>33</v>
      </c>
      <c r="B23">
        <v>2014</v>
      </c>
      <c r="C23" t="s">
        <v>43</v>
      </c>
      <c r="D23" s="15">
        <v>130.02000000000001</v>
      </c>
      <c r="E23" s="15">
        <v>117.175</v>
      </c>
      <c r="F23" s="15">
        <v>124.3</v>
      </c>
      <c r="G23" s="15">
        <v>117.8</v>
      </c>
      <c r="H23" s="15">
        <v>116.7</v>
      </c>
      <c r="I23" s="15">
        <v>112</v>
      </c>
      <c r="J23" s="15">
        <v>115.8</v>
      </c>
      <c r="K23" s="15">
        <v>112.6</v>
      </c>
      <c r="L23" s="15">
        <v>111</v>
      </c>
      <c r="M23" s="15">
        <v>113.6</v>
      </c>
      <c r="N23" s="15">
        <v>120.2</v>
      </c>
      <c r="O23" s="15">
        <v>111.9</v>
      </c>
      <c r="P23" s="15">
        <v>119.1</v>
      </c>
    </row>
    <row r="24" spans="1:16" x14ac:dyDescent="0.45">
      <c r="A24" t="s">
        <v>33</v>
      </c>
      <c r="B24">
        <v>2014</v>
      </c>
      <c r="C24" t="s">
        <v>45</v>
      </c>
      <c r="D24" s="15">
        <v>129.66000000000003</v>
      </c>
      <c r="E24" s="15">
        <v>117.43749999999999</v>
      </c>
      <c r="F24" s="15">
        <v>125.8</v>
      </c>
      <c r="G24" s="15">
        <v>118.39999999999999</v>
      </c>
      <c r="H24" s="15">
        <v>117.1</v>
      </c>
      <c r="I24" s="15">
        <v>112.6</v>
      </c>
      <c r="J24" s="15">
        <v>116.4</v>
      </c>
      <c r="K24" s="15">
        <v>113</v>
      </c>
      <c r="L24" s="15">
        <v>109.7</v>
      </c>
      <c r="M24" s="15">
        <v>114</v>
      </c>
      <c r="N24" s="15">
        <v>120.3</v>
      </c>
      <c r="O24" s="15">
        <v>111.5</v>
      </c>
      <c r="P24" s="15">
        <v>119</v>
      </c>
    </row>
    <row r="25" spans="1:16" x14ac:dyDescent="0.45">
      <c r="A25" t="s">
        <v>33</v>
      </c>
      <c r="B25">
        <v>2014</v>
      </c>
      <c r="C25" t="s">
        <v>46</v>
      </c>
      <c r="D25" s="15">
        <v>127.83999999999999</v>
      </c>
      <c r="E25" s="15">
        <v>117.25000000000001</v>
      </c>
      <c r="F25" s="15">
        <v>126.4</v>
      </c>
      <c r="G25" s="15">
        <v>118.83333333333333</v>
      </c>
      <c r="H25" s="15">
        <v>116.5</v>
      </c>
      <c r="I25" s="15">
        <v>113</v>
      </c>
      <c r="J25" s="15">
        <v>116.8</v>
      </c>
      <c r="K25" s="15">
        <v>113.2</v>
      </c>
      <c r="L25" s="15">
        <v>108.8</v>
      </c>
      <c r="M25" s="15">
        <v>114.3</v>
      </c>
      <c r="N25" s="15">
        <v>120.7</v>
      </c>
      <c r="O25" s="15">
        <v>111.9</v>
      </c>
      <c r="P25" s="15">
        <v>118.4</v>
      </c>
    </row>
    <row r="26" spans="1:16" x14ac:dyDescent="0.45">
      <c r="A26" t="s">
        <v>33</v>
      </c>
      <c r="B26">
        <v>2015</v>
      </c>
      <c r="C26" t="s">
        <v>31</v>
      </c>
      <c r="D26" s="15">
        <v>126.6</v>
      </c>
      <c r="E26" s="15">
        <v>117.73750000000001</v>
      </c>
      <c r="F26" s="15">
        <v>127.4</v>
      </c>
      <c r="G26" s="15">
        <v>119.10000000000001</v>
      </c>
      <c r="H26" s="15">
        <v>117.3</v>
      </c>
      <c r="I26" s="15">
        <v>113.4</v>
      </c>
      <c r="J26" s="15">
        <v>117.2</v>
      </c>
      <c r="K26" s="15">
        <v>113.7</v>
      </c>
      <c r="L26" s="15">
        <v>107.9</v>
      </c>
      <c r="M26" s="15">
        <v>114.6</v>
      </c>
      <c r="N26" s="15">
        <v>120.8</v>
      </c>
      <c r="O26" s="15">
        <v>112.4</v>
      </c>
      <c r="P26" s="15">
        <v>118.5</v>
      </c>
    </row>
    <row r="27" spans="1:16" x14ac:dyDescent="0.45">
      <c r="A27" t="s">
        <v>33</v>
      </c>
      <c r="B27">
        <v>2015</v>
      </c>
      <c r="C27" t="s">
        <v>35</v>
      </c>
      <c r="D27" s="15">
        <v>125</v>
      </c>
      <c r="E27" s="15">
        <v>118.2625</v>
      </c>
      <c r="F27" s="15">
        <v>128.1</v>
      </c>
      <c r="G27" s="15">
        <v>119.46666666666665</v>
      </c>
      <c r="H27" s="15">
        <v>118.1</v>
      </c>
      <c r="I27" s="15">
        <v>114</v>
      </c>
      <c r="J27" s="15">
        <v>117.7</v>
      </c>
      <c r="K27" s="15">
        <v>114.1</v>
      </c>
      <c r="L27" s="15">
        <v>106.8</v>
      </c>
      <c r="M27" s="15">
        <v>114.9</v>
      </c>
      <c r="N27" s="15">
        <v>120.4</v>
      </c>
      <c r="O27" s="15">
        <v>112.45</v>
      </c>
      <c r="P27" s="15">
        <v>118.7</v>
      </c>
    </row>
    <row r="28" spans="1:16" x14ac:dyDescent="0.45">
      <c r="A28" t="s">
        <v>33</v>
      </c>
      <c r="B28">
        <v>2015</v>
      </c>
      <c r="C28" t="s">
        <v>36</v>
      </c>
      <c r="D28" s="15">
        <v>124.25999999999999</v>
      </c>
      <c r="E28" s="15">
        <v>118.33749999999999</v>
      </c>
      <c r="F28" s="15">
        <v>128.80000000000001</v>
      </c>
      <c r="G28" s="15">
        <v>119.83333333333333</v>
      </c>
      <c r="H28" s="15">
        <v>118.6</v>
      </c>
      <c r="I28" s="15">
        <v>114.4</v>
      </c>
      <c r="J28" s="15">
        <v>118</v>
      </c>
      <c r="K28" s="15">
        <v>114.3</v>
      </c>
      <c r="L28" s="15">
        <v>108.4</v>
      </c>
      <c r="M28" s="15">
        <v>115.4</v>
      </c>
      <c r="N28" s="15">
        <v>120.6</v>
      </c>
      <c r="O28" s="15">
        <v>112.55</v>
      </c>
      <c r="P28" s="15">
        <v>119.1</v>
      </c>
    </row>
    <row r="29" spans="1:16" x14ac:dyDescent="0.45">
      <c r="A29" t="s">
        <v>33</v>
      </c>
      <c r="B29">
        <v>2015</v>
      </c>
      <c r="C29" t="s">
        <v>37</v>
      </c>
      <c r="D29" s="15">
        <v>125.17999999999999</v>
      </c>
      <c r="E29" s="15">
        <v>118.77500000000002</v>
      </c>
      <c r="F29" s="15">
        <v>130.1</v>
      </c>
      <c r="G29" s="15">
        <v>120.2</v>
      </c>
      <c r="H29" s="15">
        <v>119.2</v>
      </c>
      <c r="I29" s="15">
        <v>114.7</v>
      </c>
      <c r="J29" s="15">
        <v>118.4</v>
      </c>
      <c r="K29" s="15">
        <v>114.6</v>
      </c>
      <c r="L29" s="15">
        <v>108.4</v>
      </c>
      <c r="M29" s="15">
        <v>115.6</v>
      </c>
      <c r="N29" s="15">
        <v>121.7</v>
      </c>
      <c r="O29" s="15">
        <v>113</v>
      </c>
      <c r="P29" s="15">
        <v>119.7</v>
      </c>
    </row>
    <row r="30" spans="1:16" x14ac:dyDescent="0.45">
      <c r="A30" t="s">
        <v>33</v>
      </c>
      <c r="B30">
        <v>2015</v>
      </c>
      <c r="C30" t="s">
        <v>38</v>
      </c>
      <c r="D30" s="15">
        <v>126.8</v>
      </c>
      <c r="E30" s="15">
        <v>120.61250000000001</v>
      </c>
      <c r="F30" s="15">
        <v>131.30000000000001</v>
      </c>
      <c r="G30" s="15">
        <v>120.46666666666665</v>
      </c>
      <c r="H30" s="15">
        <v>119.6</v>
      </c>
      <c r="I30" s="15">
        <v>114.9</v>
      </c>
      <c r="J30" s="15">
        <v>118.7</v>
      </c>
      <c r="K30" s="15">
        <v>114.9</v>
      </c>
      <c r="L30" s="15">
        <v>110.8</v>
      </c>
      <c r="M30" s="15">
        <v>116</v>
      </c>
      <c r="N30" s="15">
        <v>122</v>
      </c>
      <c r="O30" s="15">
        <v>113.80000000000001</v>
      </c>
      <c r="P30" s="15">
        <v>120.7</v>
      </c>
    </row>
    <row r="31" spans="1:16" x14ac:dyDescent="0.45">
      <c r="A31" t="s">
        <v>33</v>
      </c>
      <c r="B31">
        <v>2015</v>
      </c>
      <c r="C31" t="s">
        <v>39</v>
      </c>
      <c r="D31" s="15">
        <v>132.32</v>
      </c>
      <c r="E31" s="15">
        <v>121.875</v>
      </c>
      <c r="F31" s="15">
        <v>132.1</v>
      </c>
      <c r="G31" s="15">
        <v>121.03333333333335</v>
      </c>
      <c r="H31" s="15">
        <v>119</v>
      </c>
      <c r="I31" s="15">
        <v>115.1</v>
      </c>
      <c r="J31" s="15">
        <v>119.2</v>
      </c>
      <c r="K31" s="15">
        <v>115.4</v>
      </c>
      <c r="L31" s="15">
        <v>111.7</v>
      </c>
      <c r="M31" s="15">
        <v>116.2</v>
      </c>
      <c r="N31" s="15">
        <v>123.8</v>
      </c>
      <c r="O31" s="15">
        <v>114.25</v>
      </c>
      <c r="P31" s="15">
        <v>121.7</v>
      </c>
    </row>
    <row r="32" spans="1:16" x14ac:dyDescent="0.45">
      <c r="A32" t="s">
        <v>33</v>
      </c>
      <c r="B32">
        <v>2015</v>
      </c>
      <c r="C32" t="s">
        <v>40</v>
      </c>
      <c r="D32" s="15">
        <v>133.56</v>
      </c>
      <c r="E32" s="15">
        <v>121.8875</v>
      </c>
      <c r="F32" s="15">
        <v>133.1</v>
      </c>
      <c r="G32" s="15">
        <v>121.36666666666667</v>
      </c>
      <c r="H32" s="15">
        <v>119.9</v>
      </c>
      <c r="I32" s="15">
        <v>115.3</v>
      </c>
      <c r="J32" s="15">
        <v>119.5</v>
      </c>
      <c r="K32" s="15">
        <v>116</v>
      </c>
      <c r="L32" s="15">
        <v>111.5</v>
      </c>
      <c r="M32" s="15">
        <v>116.6</v>
      </c>
      <c r="N32" s="15">
        <v>125.4</v>
      </c>
      <c r="O32" s="15">
        <v>114</v>
      </c>
      <c r="P32" s="15">
        <v>122.4</v>
      </c>
    </row>
    <row r="33" spans="1:16" x14ac:dyDescent="0.45">
      <c r="A33" t="s">
        <v>33</v>
      </c>
      <c r="B33">
        <v>2015</v>
      </c>
      <c r="C33" t="s">
        <v>41</v>
      </c>
      <c r="D33" s="15">
        <v>134.68</v>
      </c>
      <c r="E33" s="15">
        <v>123.18749999999999</v>
      </c>
      <c r="F33" s="15">
        <v>134.19999999999999</v>
      </c>
      <c r="G33" s="15">
        <v>121.60000000000001</v>
      </c>
      <c r="H33" s="15">
        <v>120.9</v>
      </c>
      <c r="I33" s="15">
        <v>115.3</v>
      </c>
      <c r="J33" s="15">
        <v>120</v>
      </c>
      <c r="K33" s="15">
        <v>116.6</v>
      </c>
      <c r="L33" s="15">
        <v>109.9</v>
      </c>
      <c r="M33" s="15">
        <v>117.2</v>
      </c>
      <c r="N33" s="15">
        <v>126.2</v>
      </c>
      <c r="O33" s="15">
        <v>114.1</v>
      </c>
      <c r="P33" s="15">
        <v>123.2</v>
      </c>
    </row>
    <row r="34" spans="1:16" x14ac:dyDescent="0.45">
      <c r="A34" t="s">
        <v>33</v>
      </c>
      <c r="B34">
        <v>2015</v>
      </c>
      <c r="C34" t="s">
        <v>42</v>
      </c>
      <c r="D34" s="15">
        <v>133.08000000000001</v>
      </c>
      <c r="E34" s="15">
        <v>124.92500000000001</v>
      </c>
      <c r="F34" s="15">
        <v>134.69999999999999</v>
      </c>
      <c r="G34" s="15">
        <v>121.93333333333334</v>
      </c>
      <c r="H34" s="15">
        <v>121.6</v>
      </c>
      <c r="I34" s="15">
        <v>115.1</v>
      </c>
      <c r="J34" s="15">
        <v>120.4</v>
      </c>
      <c r="K34" s="15">
        <v>117.1</v>
      </c>
      <c r="L34" s="15">
        <v>109.1</v>
      </c>
      <c r="M34" s="15">
        <v>117.3</v>
      </c>
      <c r="N34" s="15">
        <v>126.5</v>
      </c>
      <c r="O34" s="15">
        <v>114.55000000000001</v>
      </c>
      <c r="P34" s="15">
        <v>123.5</v>
      </c>
    </row>
    <row r="35" spans="1:16" x14ac:dyDescent="0.45">
      <c r="A35" t="s">
        <v>33</v>
      </c>
      <c r="B35">
        <v>2015</v>
      </c>
      <c r="C35" t="s">
        <v>43</v>
      </c>
      <c r="D35" s="15">
        <v>132.58000000000001</v>
      </c>
      <c r="E35" s="15">
        <v>128.73749999999998</v>
      </c>
      <c r="F35" s="15">
        <v>135.30000000000001</v>
      </c>
      <c r="G35" s="15">
        <v>122.26666666666665</v>
      </c>
      <c r="H35" s="15">
        <v>122.4</v>
      </c>
      <c r="I35" s="15">
        <v>114.9</v>
      </c>
      <c r="J35" s="15">
        <v>120.7</v>
      </c>
      <c r="K35" s="15">
        <v>117.7</v>
      </c>
      <c r="L35" s="15">
        <v>109.3</v>
      </c>
      <c r="M35" s="15">
        <v>117.7</v>
      </c>
      <c r="N35" s="15">
        <v>126.5</v>
      </c>
      <c r="O35" s="15">
        <v>115</v>
      </c>
      <c r="P35" s="15">
        <v>124.2</v>
      </c>
    </row>
    <row r="36" spans="1:16" x14ac:dyDescent="0.45">
      <c r="A36" t="s">
        <v>33</v>
      </c>
      <c r="B36">
        <v>2015</v>
      </c>
      <c r="C36" t="s">
        <v>45</v>
      </c>
      <c r="D36" s="15">
        <v>133.64000000000001</v>
      </c>
      <c r="E36" s="15">
        <v>130.03749999999999</v>
      </c>
      <c r="F36" s="15">
        <v>137.6</v>
      </c>
      <c r="G36" s="15">
        <v>122.83333333333333</v>
      </c>
      <c r="H36" s="15">
        <v>122.9</v>
      </c>
      <c r="I36" s="15">
        <v>115.1</v>
      </c>
      <c r="J36" s="15">
        <v>121</v>
      </c>
      <c r="K36" s="15">
        <v>118.1</v>
      </c>
      <c r="L36" s="15">
        <v>109.3</v>
      </c>
      <c r="M36" s="15">
        <v>117.9</v>
      </c>
      <c r="N36" s="15">
        <v>126.6</v>
      </c>
      <c r="O36" s="15">
        <v>114.94999999999999</v>
      </c>
      <c r="P36" s="15">
        <v>124.6</v>
      </c>
    </row>
    <row r="37" spans="1:16" x14ac:dyDescent="0.45">
      <c r="A37" t="s">
        <v>33</v>
      </c>
      <c r="B37">
        <v>2015</v>
      </c>
      <c r="C37" t="s">
        <v>46</v>
      </c>
      <c r="D37" s="15">
        <v>131.44</v>
      </c>
      <c r="E37" s="15">
        <v>130.20000000000002</v>
      </c>
      <c r="F37" s="15">
        <v>138.19999999999999</v>
      </c>
      <c r="G37" s="15">
        <v>123.13333333333333</v>
      </c>
      <c r="H37" s="15">
        <v>122.4</v>
      </c>
      <c r="I37" s="15">
        <v>116</v>
      </c>
      <c r="J37" s="15">
        <v>121</v>
      </c>
      <c r="K37" s="15">
        <v>118.6</v>
      </c>
      <c r="L37" s="15">
        <v>109.3</v>
      </c>
      <c r="M37" s="15">
        <v>118.1</v>
      </c>
      <c r="N37" s="15">
        <v>126.6</v>
      </c>
      <c r="O37" s="15">
        <v>114.95</v>
      </c>
      <c r="P37" s="15">
        <v>124</v>
      </c>
    </row>
    <row r="38" spans="1:16" x14ac:dyDescent="0.45">
      <c r="A38" t="s">
        <v>33</v>
      </c>
      <c r="B38">
        <v>2016</v>
      </c>
      <c r="C38" t="s">
        <v>31</v>
      </c>
      <c r="D38" s="15">
        <v>132.04000000000002</v>
      </c>
      <c r="E38" s="15">
        <v>130.15</v>
      </c>
      <c r="F38" s="15">
        <v>139.5</v>
      </c>
      <c r="G38" s="15">
        <v>123.5</v>
      </c>
      <c r="H38" s="15">
        <v>123.4</v>
      </c>
      <c r="I38" s="15">
        <v>116.9</v>
      </c>
      <c r="J38" s="15">
        <v>121.6</v>
      </c>
      <c r="K38" s="15">
        <v>119.1</v>
      </c>
      <c r="L38" s="15">
        <v>108.9</v>
      </c>
      <c r="M38" s="15">
        <v>118.5</v>
      </c>
      <c r="N38" s="15">
        <v>126.4</v>
      </c>
      <c r="O38" s="15">
        <v>115.4</v>
      </c>
      <c r="P38" s="15">
        <v>124.2</v>
      </c>
    </row>
    <row r="39" spans="1:16" x14ac:dyDescent="0.45">
      <c r="A39" t="s">
        <v>33</v>
      </c>
      <c r="B39">
        <v>2016</v>
      </c>
      <c r="C39" t="s">
        <v>35</v>
      </c>
      <c r="D39" s="15">
        <v>128.56</v>
      </c>
      <c r="E39" s="15">
        <v>129.16249999999999</v>
      </c>
      <c r="F39" s="15">
        <v>140</v>
      </c>
      <c r="G39" s="15">
        <v>123.86666666666667</v>
      </c>
      <c r="H39" s="15">
        <v>124.4</v>
      </c>
      <c r="I39" s="15">
        <v>116</v>
      </c>
      <c r="J39" s="15">
        <v>121.8</v>
      </c>
      <c r="K39" s="15">
        <v>119.5</v>
      </c>
      <c r="L39" s="15">
        <v>109.1</v>
      </c>
      <c r="M39" s="15">
        <v>118.8</v>
      </c>
      <c r="N39" s="15">
        <v>126.3</v>
      </c>
      <c r="O39" s="15">
        <v>116.7</v>
      </c>
      <c r="P39" s="15">
        <v>123.8</v>
      </c>
    </row>
    <row r="40" spans="1:16" x14ac:dyDescent="0.45">
      <c r="A40" t="s">
        <v>33</v>
      </c>
      <c r="B40">
        <v>2016</v>
      </c>
      <c r="C40" t="s">
        <v>36</v>
      </c>
      <c r="D40" s="15">
        <v>127.54</v>
      </c>
      <c r="E40" s="15">
        <v>128.73750000000001</v>
      </c>
      <c r="F40" s="15">
        <v>140.6</v>
      </c>
      <c r="G40" s="15">
        <v>124.06666666666666</v>
      </c>
      <c r="H40" s="15">
        <v>124.9</v>
      </c>
      <c r="I40" s="15">
        <v>114.8</v>
      </c>
      <c r="J40" s="15">
        <v>122.3</v>
      </c>
      <c r="K40" s="15">
        <v>119.7</v>
      </c>
      <c r="L40" s="15">
        <v>108.5</v>
      </c>
      <c r="M40" s="15">
        <v>119.1</v>
      </c>
      <c r="N40" s="15">
        <v>126.4</v>
      </c>
      <c r="O40" s="15">
        <v>117.19999999999999</v>
      </c>
      <c r="P40" s="15">
        <v>123.8</v>
      </c>
    </row>
    <row r="41" spans="1:16" x14ac:dyDescent="0.45">
      <c r="A41" t="s">
        <v>33</v>
      </c>
      <c r="B41">
        <v>2016</v>
      </c>
      <c r="C41" t="s">
        <v>37</v>
      </c>
      <c r="D41" s="15">
        <v>131.46000000000004</v>
      </c>
      <c r="E41" s="15">
        <v>131.125</v>
      </c>
      <c r="F41" s="15">
        <v>141.5</v>
      </c>
      <c r="G41" s="15">
        <v>124.36666666666667</v>
      </c>
      <c r="H41" s="15">
        <v>125.6</v>
      </c>
      <c r="I41" s="15">
        <v>114.6</v>
      </c>
      <c r="J41" s="15">
        <v>122.8</v>
      </c>
      <c r="K41" s="15">
        <v>120</v>
      </c>
      <c r="L41" s="15">
        <v>110</v>
      </c>
      <c r="M41" s="15">
        <v>119.5</v>
      </c>
      <c r="N41" s="15">
        <v>127.6</v>
      </c>
      <c r="O41" s="15">
        <v>117.9</v>
      </c>
      <c r="P41" s="15">
        <v>125.3</v>
      </c>
    </row>
    <row r="42" spans="1:16" x14ac:dyDescent="0.45">
      <c r="A42" t="s">
        <v>33</v>
      </c>
      <c r="B42">
        <v>2016</v>
      </c>
      <c r="C42" t="s">
        <v>38</v>
      </c>
      <c r="D42" s="15">
        <v>136.88</v>
      </c>
      <c r="E42" s="15">
        <v>132.79999999999998</v>
      </c>
      <c r="F42" s="15">
        <v>142.19999999999999</v>
      </c>
      <c r="G42" s="15">
        <v>124.7</v>
      </c>
      <c r="H42" s="15">
        <v>126</v>
      </c>
      <c r="I42" s="15">
        <v>115</v>
      </c>
      <c r="J42" s="15">
        <v>123.2</v>
      </c>
      <c r="K42" s="15">
        <v>120.3</v>
      </c>
      <c r="L42" s="15">
        <v>110.7</v>
      </c>
      <c r="M42" s="15">
        <v>119.8</v>
      </c>
      <c r="N42" s="15">
        <v>128</v>
      </c>
      <c r="O42" s="15">
        <v>118.6</v>
      </c>
      <c r="P42" s="15">
        <v>126.6</v>
      </c>
    </row>
    <row r="43" spans="1:16" x14ac:dyDescent="0.45">
      <c r="A43" t="s">
        <v>33</v>
      </c>
      <c r="B43">
        <v>2016</v>
      </c>
      <c r="C43" t="s">
        <v>39</v>
      </c>
      <c r="D43" s="15">
        <v>143</v>
      </c>
      <c r="E43" s="15">
        <v>134</v>
      </c>
      <c r="F43" s="15">
        <v>142.69999999999999</v>
      </c>
      <c r="G43" s="15">
        <v>125.09999999999998</v>
      </c>
      <c r="H43" s="15">
        <v>125.5</v>
      </c>
      <c r="I43" s="15">
        <v>115.5</v>
      </c>
      <c r="J43" s="15">
        <v>123.2</v>
      </c>
      <c r="K43" s="15">
        <v>120.6</v>
      </c>
      <c r="L43" s="15">
        <v>112.3</v>
      </c>
      <c r="M43" s="15">
        <v>119.9</v>
      </c>
      <c r="N43" s="15">
        <v>129.30000000000001</v>
      </c>
      <c r="O43" s="15">
        <v>119.19999999999999</v>
      </c>
      <c r="P43" s="15">
        <v>128.1</v>
      </c>
    </row>
    <row r="44" spans="1:16" x14ac:dyDescent="0.45">
      <c r="A44" t="s">
        <v>33</v>
      </c>
      <c r="B44">
        <v>2016</v>
      </c>
      <c r="C44" t="s">
        <v>40</v>
      </c>
      <c r="D44" s="15">
        <v>145.82</v>
      </c>
      <c r="E44" s="15">
        <v>135.30000000000001</v>
      </c>
      <c r="F44" s="15">
        <v>142.9</v>
      </c>
      <c r="G44" s="15">
        <v>125.3</v>
      </c>
      <c r="H44" s="15">
        <v>126.4</v>
      </c>
      <c r="I44" s="15">
        <v>115.5</v>
      </c>
      <c r="J44" s="15">
        <v>123.5</v>
      </c>
      <c r="K44" s="15">
        <v>120.9</v>
      </c>
      <c r="L44" s="15">
        <v>111.7</v>
      </c>
      <c r="M44" s="15">
        <v>120.3</v>
      </c>
      <c r="N44" s="15">
        <v>130.80000000000001</v>
      </c>
      <c r="O44" s="15">
        <v>119.95</v>
      </c>
      <c r="P44" s="15">
        <v>129</v>
      </c>
    </row>
    <row r="45" spans="1:16" x14ac:dyDescent="0.45">
      <c r="A45" t="s">
        <v>33</v>
      </c>
      <c r="B45">
        <v>2016</v>
      </c>
      <c r="C45" t="s">
        <v>41</v>
      </c>
      <c r="D45" s="15">
        <v>141.1</v>
      </c>
      <c r="E45" s="15">
        <v>134.8125</v>
      </c>
      <c r="F45" s="15">
        <v>143.6</v>
      </c>
      <c r="G45" s="15">
        <v>125.66666666666667</v>
      </c>
      <c r="H45" s="15">
        <v>127.3</v>
      </c>
      <c r="I45" s="15">
        <v>114.7</v>
      </c>
      <c r="J45" s="15">
        <v>123.9</v>
      </c>
      <c r="K45" s="15">
        <v>121.2</v>
      </c>
      <c r="L45" s="15">
        <v>110.4</v>
      </c>
      <c r="M45" s="15">
        <v>120.6</v>
      </c>
      <c r="N45" s="15">
        <v>131.5</v>
      </c>
      <c r="O45" s="15">
        <v>120.4</v>
      </c>
      <c r="P45" s="15">
        <v>128.4</v>
      </c>
    </row>
    <row r="46" spans="1:16" x14ac:dyDescent="0.45">
      <c r="A46" t="s">
        <v>33</v>
      </c>
      <c r="B46">
        <v>2016</v>
      </c>
      <c r="C46" t="s">
        <v>42</v>
      </c>
      <c r="D46" s="15">
        <v>137.26</v>
      </c>
      <c r="E46" s="15">
        <v>133.76250000000002</v>
      </c>
      <c r="F46" s="15">
        <v>143.9</v>
      </c>
      <c r="G46" s="15">
        <v>126</v>
      </c>
      <c r="H46" s="15">
        <v>127.9</v>
      </c>
      <c r="I46" s="15">
        <v>114.8</v>
      </c>
      <c r="J46" s="15">
        <v>124.3</v>
      </c>
      <c r="K46" s="15">
        <v>121.4</v>
      </c>
      <c r="L46" s="15">
        <v>111.8</v>
      </c>
      <c r="M46" s="15">
        <v>120.8</v>
      </c>
      <c r="N46" s="15">
        <v>131.6</v>
      </c>
      <c r="O46" s="15">
        <v>120.85</v>
      </c>
      <c r="P46" s="15">
        <v>128</v>
      </c>
    </row>
    <row r="47" spans="1:16" x14ac:dyDescent="0.45">
      <c r="A47" t="s">
        <v>33</v>
      </c>
      <c r="B47">
        <v>2016</v>
      </c>
      <c r="C47" t="s">
        <v>43</v>
      </c>
      <c r="D47" s="15">
        <v>137.38000000000002</v>
      </c>
      <c r="E47" s="15">
        <v>134.5</v>
      </c>
      <c r="F47" s="15">
        <v>144.30000000000001</v>
      </c>
      <c r="G47" s="15">
        <v>126.33333333333333</v>
      </c>
      <c r="H47" s="15">
        <v>128.69999999999999</v>
      </c>
      <c r="I47" s="15">
        <v>115.2</v>
      </c>
      <c r="J47" s="15">
        <v>124.5</v>
      </c>
      <c r="K47" s="15">
        <v>121.8</v>
      </c>
      <c r="L47" s="15">
        <v>112.8</v>
      </c>
      <c r="M47" s="15">
        <v>121.2</v>
      </c>
      <c r="N47" s="15">
        <v>131.9</v>
      </c>
      <c r="O47" s="15">
        <v>120.85</v>
      </c>
      <c r="P47" s="15">
        <v>128.6</v>
      </c>
    </row>
    <row r="48" spans="1:16" x14ac:dyDescent="0.45">
      <c r="A48" t="s">
        <v>33</v>
      </c>
      <c r="B48">
        <v>2016</v>
      </c>
      <c r="C48" t="s">
        <v>45</v>
      </c>
      <c r="D48" s="15">
        <v>135.66000000000003</v>
      </c>
      <c r="E48" s="15">
        <v>134.61250000000001</v>
      </c>
      <c r="F48" s="15">
        <v>144.30000000000001</v>
      </c>
      <c r="G48" s="15">
        <v>126.73333333333333</v>
      </c>
      <c r="H48" s="15">
        <v>129.1</v>
      </c>
      <c r="I48" s="15">
        <v>116.2</v>
      </c>
      <c r="J48" s="15">
        <v>124.7</v>
      </c>
      <c r="K48" s="15">
        <v>122.1</v>
      </c>
      <c r="L48" s="15">
        <v>113.4</v>
      </c>
      <c r="M48" s="15">
        <v>121.7</v>
      </c>
      <c r="N48" s="15">
        <v>132.1</v>
      </c>
      <c r="O48" s="15">
        <v>121.3</v>
      </c>
      <c r="P48" s="15">
        <v>128.5</v>
      </c>
    </row>
    <row r="49" spans="1:16" x14ac:dyDescent="0.45">
      <c r="A49" t="s">
        <v>33</v>
      </c>
      <c r="B49">
        <v>2016</v>
      </c>
      <c r="C49" t="s">
        <v>46</v>
      </c>
      <c r="D49" s="15">
        <v>131.32</v>
      </c>
      <c r="E49" s="15">
        <v>134.15</v>
      </c>
      <c r="F49" s="15">
        <v>145</v>
      </c>
      <c r="G49" s="15">
        <v>127</v>
      </c>
      <c r="H49" s="15">
        <v>128.5</v>
      </c>
      <c r="I49" s="15">
        <v>117.8</v>
      </c>
      <c r="J49" s="15">
        <v>125</v>
      </c>
      <c r="K49" s="15">
        <v>122.3</v>
      </c>
      <c r="L49" s="15">
        <v>113.7</v>
      </c>
      <c r="M49" s="15">
        <v>121.8</v>
      </c>
      <c r="N49" s="15">
        <v>132.30000000000001</v>
      </c>
      <c r="O49" s="15">
        <v>120.65</v>
      </c>
      <c r="P49" s="15">
        <v>127.6</v>
      </c>
    </row>
    <row r="50" spans="1:16" x14ac:dyDescent="0.45">
      <c r="A50" t="s">
        <v>33</v>
      </c>
      <c r="B50">
        <v>2017</v>
      </c>
      <c r="C50" t="s">
        <v>31</v>
      </c>
      <c r="D50" s="15">
        <v>130.58000000000001</v>
      </c>
      <c r="E50" s="15">
        <v>132.53749999999999</v>
      </c>
      <c r="F50" s="15">
        <v>145.6</v>
      </c>
      <c r="G50" s="15">
        <v>127.16666666666667</v>
      </c>
      <c r="H50" s="15">
        <v>129.6</v>
      </c>
      <c r="I50" s="15">
        <v>118</v>
      </c>
      <c r="J50" s="15">
        <v>125.1</v>
      </c>
      <c r="K50" s="15">
        <v>122.6</v>
      </c>
      <c r="L50" s="15">
        <v>115.2</v>
      </c>
      <c r="M50" s="15">
        <v>122</v>
      </c>
      <c r="N50" s="15">
        <v>132.4</v>
      </c>
      <c r="O50" s="15">
        <v>121.5</v>
      </c>
      <c r="P50" s="15">
        <v>127.8</v>
      </c>
    </row>
    <row r="51" spans="1:16" x14ac:dyDescent="0.45">
      <c r="A51" t="s">
        <v>33</v>
      </c>
      <c r="B51">
        <v>2017</v>
      </c>
      <c r="C51" t="s">
        <v>35</v>
      </c>
      <c r="D51" s="15">
        <v>130.84</v>
      </c>
      <c r="E51" s="15">
        <v>131.38749999999999</v>
      </c>
      <c r="F51" s="15">
        <v>146.30000000000001</v>
      </c>
      <c r="G51" s="15">
        <v>127.43333333333334</v>
      </c>
      <c r="H51" s="15">
        <v>130.5</v>
      </c>
      <c r="I51" s="15">
        <v>119.2</v>
      </c>
      <c r="J51" s="15">
        <v>125.3</v>
      </c>
      <c r="K51" s="15">
        <v>122.9</v>
      </c>
      <c r="L51" s="15">
        <v>115.5</v>
      </c>
      <c r="M51" s="15">
        <v>122.2</v>
      </c>
      <c r="N51" s="15">
        <v>132.4</v>
      </c>
      <c r="O51" s="15">
        <v>122.05000000000001</v>
      </c>
      <c r="P51" s="15">
        <v>128.19999999999999</v>
      </c>
    </row>
    <row r="52" spans="1:16" x14ac:dyDescent="0.45">
      <c r="A52" t="s">
        <v>33</v>
      </c>
      <c r="B52">
        <v>2017</v>
      </c>
      <c r="C52" t="s">
        <v>36</v>
      </c>
      <c r="D52" s="15">
        <v>132.34</v>
      </c>
      <c r="E52" s="15">
        <v>130.5</v>
      </c>
      <c r="F52" s="15">
        <v>147.5</v>
      </c>
      <c r="G52" s="15">
        <v>127.73333333333335</v>
      </c>
      <c r="H52" s="15">
        <v>131.1</v>
      </c>
      <c r="I52" s="15">
        <v>120.8</v>
      </c>
      <c r="J52" s="15">
        <v>125.6</v>
      </c>
      <c r="K52" s="15">
        <v>123.1</v>
      </c>
      <c r="L52" s="15">
        <v>115.6</v>
      </c>
      <c r="M52" s="15">
        <v>122.4</v>
      </c>
      <c r="N52" s="15">
        <v>132.80000000000001</v>
      </c>
      <c r="O52" s="15">
        <v>122.15</v>
      </c>
      <c r="P52" s="15">
        <v>128.69999999999999</v>
      </c>
    </row>
    <row r="53" spans="1:16" x14ac:dyDescent="0.45">
      <c r="A53" t="s">
        <v>33</v>
      </c>
      <c r="B53">
        <v>2017</v>
      </c>
      <c r="C53" t="s">
        <v>37</v>
      </c>
      <c r="D53" s="15">
        <v>133.24</v>
      </c>
      <c r="E53" s="15">
        <v>130.23750000000001</v>
      </c>
      <c r="F53" s="15">
        <v>148</v>
      </c>
      <c r="G53" s="15">
        <v>128.06666666666666</v>
      </c>
      <c r="H53" s="15">
        <v>131.69999999999999</v>
      </c>
      <c r="I53" s="15">
        <v>121.4</v>
      </c>
      <c r="J53" s="15">
        <v>126</v>
      </c>
      <c r="K53" s="15">
        <v>123.4</v>
      </c>
      <c r="L53" s="15">
        <v>114.3</v>
      </c>
      <c r="M53" s="15">
        <v>122.6</v>
      </c>
      <c r="N53" s="15">
        <v>133.6</v>
      </c>
      <c r="O53" s="15">
        <v>122.35</v>
      </c>
      <c r="P53" s="15">
        <v>129.1</v>
      </c>
    </row>
    <row r="54" spans="1:16" x14ac:dyDescent="0.45">
      <c r="A54" t="s">
        <v>33</v>
      </c>
      <c r="B54">
        <v>2017</v>
      </c>
      <c r="C54" t="s">
        <v>38</v>
      </c>
      <c r="D54" s="15">
        <v>134.17999999999998</v>
      </c>
      <c r="E54" s="15">
        <v>129.83749999999998</v>
      </c>
      <c r="F54" s="15">
        <v>148.30000000000001</v>
      </c>
      <c r="G54" s="15">
        <v>128.29999999999998</v>
      </c>
      <c r="H54" s="15">
        <v>132.1</v>
      </c>
      <c r="I54" s="15">
        <v>120.1</v>
      </c>
      <c r="J54" s="15">
        <v>126.5</v>
      </c>
      <c r="K54" s="15">
        <v>123.6</v>
      </c>
      <c r="L54" s="15">
        <v>114.3</v>
      </c>
      <c r="M54" s="15">
        <v>122.8</v>
      </c>
      <c r="N54" s="15">
        <v>133.80000000000001</v>
      </c>
      <c r="O54" s="15">
        <v>122.3</v>
      </c>
      <c r="P54" s="15">
        <v>129.30000000000001</v>
      </c>
    </row>
    <row r="55" spans="1:16" x14ac:dyDescent="0.45">
      <c r="A55" t="s">
        <v>33</v>
      </c>
      <c r="B55">
        <v>2017</v>
      </c>
      <c r="C55" t="s">
        <v>39</v>
      </c>
      <c r="D55" s="15">
        <v>138.74</v>
      </c>
      <c r="E55" s="15">
        <v>129.66249999999999</v>
      </c>
      <c r="F55" s="15">
        <v>148.6</v>
      </c>
      <c r="G55" s="15">
        <v>128.29999999999998</v>
      </c>
      <c r="H55" s="15">
        <v>131.4</v>
      </c>
      <c r="I55" s="15">
        <v>119</v>
      </c>
      <c r="J55" s="15">
        <v>126.8</v>
      </c>
      <c r="K55" s="15">
        <v>123.8</v>
      </c>
      <c r="L55" s="15">
        <v>113.9</v>
      </c>
      <c r="M55" s="15">
        <v>122.9</v>
      </c>
      <c r="N55" s="15">
        <v>134.30000000000001</v>
      </c>
      <c r="O55" s="15">
        <v>122.6</v>
      </c>
      <c r="P55" s="15">
        <v>129.9</v>
      </c>
    </row>
    <row r="56" spans="1:16" x14ac:dyDescent="0.45">
      <c r="A56" t="s">
        <v>33</v>
      </c>
      <c r="B56">
        <v>2017</v>
      </c>
      <c r="C56" t="s">
        <v>40</v>
      </c>
      <c r="D56" s="15">
        <v>146</v>
      </c>
      <c r="E56" s="15">
        <v>129.76249999999999</v>
      </c>
      <c r="F56" s="15">
        <v>150.5</v>
      </c>
      <c r="G56" s="15">
        <v>128.56666666666669</v>
      </c>
      <c r="H56" s="15">
        <v>132.6</v>
      </c>
      <c r="I56" s="15">
        <v>119.7</v>
      </c>
      <c r="J56" s="15">
        <v>127.2</v>
      </c>
      <c r="K56" s="15">
        <v>125</v>
      </c>
      <c r="L56" s="15">
        <v>113.2</v>
      </c>
      <c r="M56" s="15">
        <v>123.5</v>
      </c>
      <c r="N56" s="15">
        <v>135.5</v>
      </c>
      <c r="O56" s="15">
        <v>122.7</v>
      </c>
      <c r="P56" s="15">
        <v>131.80000000000001</v>
      </c>
    </row>
    <row r="57" spans="1:16" x14ac:dyDescent="0.45">
      <c r="A57" t="s">
        <v>33</v>
      </c>
      <c r="B57">
        <v>2017</v>
      </c>
      <c r="C57" t="s">
        <v>41</v>
      </c>
      <c r="D57" s="15">
        <v>146.6</v>
      </c>
      <c r="E57" s="15">
        <v>130</v>
      </c>
      <c r="F57" s="15">
        <v>152.1</v>
      </c>
      <c r="G57" s="15">
        <v>129.46666666666667</v>
      </c>
      <c r="H57" s="15">
        <v>134.4</v>
      </c>
      <c r="I57" s="15">
        <v>118.9</v>
      </c>
      <c r="J57" s="15">
        <v>127.7</v>
      </c>
      <c r="K57" s="15">
        <v>125.7</v>
      </c>
      <c r="L57" s="15">
        <v>114.6</v>
      </c>
      <c r="M57" s="15">
        <v>124.1</v>
      </c>
      <c r="N57" s="15">
        <v>135.69999999999999</v>
      </c>
      <c r="O57" s="15">
        <v>123.55</v>
      </c>
      <c r="P57" s="15">
        <v>132.69999999999999</v>
      </c>
    </row>
    <row r="58" spans="1:16" x14ac:dyDescent="0.45">
      <c r="A58" t="s">
        <v>33</v>
      </c>
      <c r="B58">
        <v>2017</v>
      </c>
      <c r="C58" t="s">
        <v>42</v>
      </c>
      <c r="D58" s="15">
        <v>141.91999999999999</v>
      </c>
      <c r="E58" s="15">
        <v>130.01249999999999</v>
      </c>
      <c r="F58" s="15">
        <v>153.6</v>
      </c>
      <c r="G58" s="15">
        <v>129.96666666666667</v>
      </c>
      <c r="H58" s="15">
        <v>135.69999999999999</v>
      </c>
      <c r="I58" s="15">
        <v>120.6</v>
      </c>
      <c r="J58" s="15">
        <v>128.1</v>
      </c>
      <c r="K58" s="15">
        <v>126.1</v>
      </c>
      <c r="L58" s="15">
        <v>115.7</v>
      </c>
      <c r="M58" s="15">
        <v>124.5</v>
      </c>
      <c r="N58" s="15">
        <v>135.9</v>
      </c>
      <c r="O58" s="15">
        <v>124.45</v>
      </c>
      <c r="P58" s="15">
        <v>132.4</v>
      </c>
    </row>
    <row r="59" spans="1:16" x14ac:dyDescent="0.45">
      <c r="A59" t="s">
        <v>33</v>
      </c>
      <c r="B59">
        <v>2017</v>
      </c>
      <c r="C59" t="s">
        <v>43</v>
      </c>
      <c r="D59" s="15">
        <v>144.42000000000002</v>
      </c>
      <c r="E59" s="15">
        <v>130.44999999999999</v>
      </c>
      <c r="F59" s="15">
        <v>154.6</v>
      </c>
      <c r="G59" s="15">
        <v>130.5</v>
      </c>
      <c r="H59" s="15">
        <v>137.30000000000001</v>
      </c>
      <c r="I59" s="15">
        <v>122.6</v>
      </c>
      <c r="J59" s="15">
        <v>128.30000000000001</v>
      </c>
      <c r="K59" s="15">
        <v>126.6</v>
      </c>
      <c r="L59" s="15">
        <v>115</v>
      </c>
      <c r="M59" s="15">
        <v>124.8</v>
      </c>
      <c r="N59" s="15">
        <v>136.30000000000001</v>
      </c>
      <c r="O59" s="15">
        <v>124.55</v>
      </c>
      <c r="P59" s="15">
        <v>133.5</v>
      </c>
    </row>
    <row r="60" spans="1:16" x14ac:dyDescent="0.45">
      <c r="A60" t="s">
        <v>33</v>
      </c>
      <c r="B60">
        <v>2017</v>
      </c>
      <c r="C60" t="s">
        <v>45</v>
      </c>
      <c r="D60" s="15">
        <v>149.97999999999996</v>
      </c>
      <c r="E60" s="15">
        <v>130.85000000000002</v>
      </c>
      <c r="F60" s="15">
        <v>156.19999999999999</v>
      </c>
      <c r="G60" s="15">
        <v>131.29999999999998</v>
      </c>
      <c r="H60" s="15">
        <v>138.6</v>
      </c>
      <c r="I60" s="15">
        <v>125.7</v>
      </c>
      <c r="J60" s="15">
        <v>128.80000000000001</v>
      </c>
      <c r="K60" s="15">
        <v>127.4</v>
      </c>
      <c r="L60" s="15">
        <v>115.3</v>
      </c>
      <c r="M60" s="15">
        <v>125.1</v>
      </c>
      <c r="N60" s="15">
        <v>136.6</v>
      </c>
      <c r="O60" s="15">
        <v>124.9</v>
      </c>
      <c r="P60" s="15">
        <v>134.80000000000001</v>
      </c>
    </row>
    <row r="61" spans="1:16" x14ac:dyDescent="0.45">
      <c r="A61" t="s">
        <v>33</v>
      </c>
      <c r="B61">
        <v>2017</v>
      </c>
      <c r="C61" t="s">
        <v>46</v>
      </c>
      <c r="D61" s="15">
        <v>145.24</v>
      </c>
      <c r="E61" s="15">
        <v>130.16249999999999</v>
      </c>
      <c r="F61" s="15">
        <v>157</v>
      </c>
      <c r="G61" s="15">
        <v>131.73333333333332</v>
      </c>
      <c r="H61" s="15">
        <v>139.1</v>
      </c>
      <c r="I61" s="15">
        <v>126.8</v>
      </c>
      <c r="J61" s="15">
        <v>129.30000000000001</v>
      </c>
      <c r="K61" s="15">
        <v>128.19999999999999</v>
      </c>
      <c r="L61" s="15">
        <v>115.3</v>
      </c>
      <c r="M61" s="15">
        <v>125.6</v>
      </c>
      <c r="N61" s="15">
        <v>136.69999999999999</v>
      </c>
      <c r="O61" s="15">
        <v>124.85</v>
      </c>
      <c r="P61" s="15">
        <v>134.1</v>
      </c>
    </row>
    <row r="62" spans="1:16" x14ac:dyDescent="0.45">
      <c r="A62" t="s">
        <v>33</v>
      </c>
      <c r="B62">
        <v>2018</v>
      </c>
      <c r="C62" t="s">
        <v>31</v>
      </c>
      <c r="D62" s="15">
        <v>142.23999999999998</v>
      </c>
      <c r="E62" s="15">
        <v>129.63750000000002</v>
      </c>
      <c r="F62" s="15">
        <v>157.69999999999999</v>
      </c>
      <c r="G62" s="15">
        <v>132.1</v>
      </c>
      <c r="H62" s="15">
        <v>140.4</v>
      </c>
      <c r="I62" s="15">
        <v>127.3</v>
      </c>
      <c r="J62" s="15">
        <v>129.5</v>
      </c>
      <c r="K62" s="15">
        <v>129</v>
      </c>
      <c r="L62" s="15">
        <v>116.3</v>
      </c>
      <c r="M62" s="15">
        <v>126.2</v>
      </c>
      <c r="N62" s="15">
        <v>137.1</v>
      </c>
      <c r="O62" s="15">
        <v>125.65</v>
      </c>
      <c r="P62" s="15">
        <v>134.1</v>
      </c>
    </row>
    <row r="63" spans="1:16" x14ac:dyDescent="0.45">
      <c r="A63" t="s">
        <v>33</v>
      </c>
      <c r="B63">
        <v>2018</v>
      </c>
      <c r="C63" t="s">
        <v>35</v>
      </c>
      <c r="D63" s="15">
        <v>139.04</v>
      </c>
      <c r="E63" s="15">
        <v>129.08749999999998</v>
      </c>
      <c r="F63" s="15">
        <v>159.30000000000001</v>
      </c>
      <c r="G63" s="15">
        <v>132.36666666666665</v>
      </c>
      <c r="H63" s="15">
        <v>141.30000000000001</v>
      </c>
      <c r="I63" s="15">
        <v>127.3</v>
      </c>
      <c r="J63" s="15">
        <v>129.9</v>
      </c>
      <c r="K63" s="15">
        <v>129.80000000000001</v>
      </c>
      <c r="L63" s="15">
        <v>117.4</v>
      </c>
      <c r="M63" s="15">
        <v>126.5</v>
      </c>
      <c r="N63" s="15">
        <v>137.19999999999999</v>
      </c>
      <c r="O63" s="15">
        <v>126.35</v>
      </c>
      <c r="P63" s="15">
        <v>134</v>
      </c>
    </row>
    <row r="64" spans="1:16" x14ac:dyDescent="0.45">
      <c r="A64" t="s">
        <v>33</v>
      </c>
      <c r="B64">
        <v>2018</v>
      </c>
      <c r="C64" t="s">
        <v>36</v>
      </c>
      <c r="D64" s="15">
        <v>137</v>
      </c>
      <c r="E64" s="15">
        <v>128.8125</v>
      </c>
      <c r="F64" s="15">
        <v>159.69999999999999</v>
      </c>
      <c r="G64" s="15">
        <v>132.86666666666665</v>
      </c>
      <c r="H64" s="15">
        <v>142</v>
      </c>
      <c r="I64" s="15">
        <v>126.4</v>
      </c>
      <c r="J64" s="15">
        <v>130.80000000000001</v>
      </c>
      <c r="K64" s="15">
        <v>130.5</v>
      </c>
      <c r="L64" s="15">
        <v>117.8</v>
      </c>
      <c r="M64" s="15">
        <v>126.8</v>
      </c>
      <c r="N64" s="15">
        <v>137.80000000000001</v>
      </c>
      <c r="O64" s="15">
        <v>126.9</v>
      </c>
      <c r="P64" s="15">
        <v>134</v>
      </c>
    </row>
    <row r="65" spans="1:16" x14ac:dyDescent="0.45">
      <c r="A65" t="s">
        <v>33</v>
      </c>
      <c r="B65">
        <v>2018</v>
      </c>
      <c r="C65" t="s">
        <v>37</v>
      </c>
      <c r="D65" s="15">
        <v>138.62000000000003</v>
      </c>
      <c r="E65" s="15">
        <v>128.36250000000001</v>
      </c>
      <c r="F65" s="15">
        <v>159.19999999999999</v>
      </c>
      <c r="G65" s="15">
        <v>133.80000000000001</v>
      </c>
      <c r="H65" s="15">
        <v>142.9</v>
      </c>
      <c r="I65" s="15">
        <v>124.6</v>
      </c>
      <c r="J65" s="15">
        <v>131.80000000000001</v>
      </c>
      <c r="K65" s="15">
        <v>131.30000000000001</v>
      </c>
      <c r="L65" s="15">
        <v>118.9</v>
      </c>
      <c r="M65" s="15">
        <v>127.6</v>
      </c>
      <c r="N65" s="15">
        <v>139.69999999999999</v>
      </c>
      <c r="O65" s="15">
        <v>127.89999999999999</v>
      </c>
      <c r="P65" s="15">
        <v>134.80000000000001</v>
      </c>
    </row>
    <row r="66" spans="1:16" x14ac:dyDescent="0.45">
      <c r="A66" t="s">
        <v>33</v>
      </c>
      <c r="B66">
        <v>2018</v>
      </c>
      <c r="C66" t="s">
        <v>38</v>
      </c>
      <c r="D66" s="15">
        <v>140.41999999999999</v>
      </c>
      <c r="E66" s="15">
        <v>127.60000000000001</v>
      </c>
      <c r="F66" s="15">
        <v>160.30000000000001</v>
      </c>
      <c r="G66" s="15">
        <v>134.5</v>
      </c>
      <c r="H66" s="15">
        <v>143.19999999999999</v>
      </c>
      <c r="I66" s="15">
        <v>124.7</v>
      </c>
      <c r="J66" s="15">
        <v>132.5</v>
      </c>
      <c r="K66" s="15">
        <v>132</v>
      </c>
      <c r="L66" s="15">
        <v>119.8</v>
      </c>
      <c r="M66" s="15">
        <v>128</v>
      </c>
      <c r="N66" s="15">
        <v>140.4</v>
      </c>
      <c r="O66" s="15">
        <v>128.5</v>
      </c>
      <c r="P66" s="15">
        <v>135.4</v>
      </c>
    </row>
    <row r="67" spans="1:16" x14ac:dyDescent="0.45">
      <c r="A67" t="s">
        <v>33</v>
      </c>
      <c r="B67">
        <v>2018</v>
      </c>
      <c r="C67" t="s">
        <v>39</v>
      </c>
      <c r="D67" s="15">
        <v>144.11999999999998</v>
      </c>
      <c r="E67" s="15">
        <v>128.33750000000001</v>
      </c>
      <c r="F67" s="15">
        <v>161</v>
      </c>
      <c r="G67" s="15">
        <v>135</v>
      </c>
      <c r="H67" s="15">
        <v>142.5</v>
      </c>
      <c r="I67" s="15">
        <v>126.5</v>
      </c>
      <c r="J67" s="15">
        <v>133.1</v>
      </c>
      <c r="K67" s="15">
        <v>132.6</v>
      </c>
      <c r="L67" s="15">
        <v>120.4</v>
      </c>
      <c r="M67" s="15">
        <v>128.5</v>
      </c>
      <c r="N67" s="15">
        <v>141.19999999999999</v>
      </c>
      <c r="O67" s="15">
        <v>128.85</v>
      </c>
      <c r="P67" s="15">
        <v>136.19999999999999</v>
      </c>
    </row>
    <row r="68" spans="1:16" x14ac:dyDescent="0.45">
      <c r="A68" t="s">
        <v>33</v>
      </c>
      <c r="B68">
        <v>2018</v>
      </c>
      <c r="C68" t="s">
        <v>40</v>
      </c>
      <c r="D68" s="15">
        <v>147.51999999999998</v>
      </c>
      <c r="E68" s="15">
        <v>129.1875</v>
      </c>
      <c r="F68" s="15">
        <v>161.4</v>
      </c>
      <c r="G68" s="15">
        <v>135.46666666666667</v>
      </c>
      <c r="H68" s="15">
        <v>143.6</v>
      </c>
      <c r="I68" s="15">
        <v>128.1</v>
      </c>
      <c r="J68" s="15">
        <v>133.6</v>
      </c>
      <c r="K68" s="15">
        <v>133.6</v>
      </c>
      <c r="L68" s="15">
        <v>120.1</v>
      </c>
      <c r="M68" s="15">
        <v>129</v>
      </c>
      <c r="N68" s="15">
        <v>144</v>
      </c>
      <c r="O68" s="15">
        <v>129.19999999999999</v>
      </c>
      <c r="P68" s="15">
        <v>137.5</v>
      </c>
    </row>
    <row r="69" spans="1:16" x14ac:dyDescent="0.45">
      <c r="A69" t="s">
        <v>33</v>
      </c>
      <c r="B69">
        <v>2018</v>
      </c>
      <c r="C69" t="s">
        <v>41</v>
      </c>
      <c r="D69" s="15">
        <v>145.56</v>
      </c>
      <c r="E69" s="15">
        <v>129.97499999999999</v>
      </c>
      <c r="F69" s="15">
        <v>162.1</v>
      </c>
      <c r="G69" s="15">
        <v>135.76666666666668</v>
      </c>
      <c r="H69" s="15">
        <v>144.6</v>
      </c>
      <c r="I69" s="15">
        <v>129.80000000000001</v>
      </c>
      <c r="J69" s="15">
        <v>134.4</v>
      </c>
      <c r="K69" s="15">
        <v>134.9</v>
      </c>
      <c r="L69" s="15">
        <v>120.7</v>
      </c>
      <c r="M69" s="15">
        <v>129.80000000000001</v>
      </c>
      <c r="N69" s="15">
        <v>145.30000000000001</v>
      </c>
      <c r="O69" s="15">
        <v>129.65</v>
      </c>
      <c r="P69" s="15">
        <v>138</v>
      </c>
    </row>
    <row r="70" spans="1:16" x14ac:dyDescent="0.45">
      <c r="A70" t="s">
        <v>33</v>
      </c>
      <c r="B70">
        <v>2018</v>
      </c>
      <c r="C70" t="s">
        <v>42</v>
      </c>
      <c r="D70" s="15">
        <v>141.74</v>
      </c>
      <c r="E70" s="15">
        <v>129.96250000000001</v>
      </c>
      <c r="F70" s="15">
        <v>163.30000000000001</v>
      </c>
      <c r="G70" s="15">
        <v>136.4</v>
      </c>
      <c r="H70" s="15">
        <v>145.30000000000001</v>
      </c>
      <c r="I70" s="15">
        <v>131.19999999999999</v>
      </c>
      <c r="J70" s="15">
        <v>134.9</v>
      </c>
      <c r="K70" s="15">
        <v>135.69999999999999</v>
      </c>
      <c r="L70" s="15">
        <v>122.5</v>
      </c>
      <c r="M70" s="15">
        <v>130.19999999999999</v>
      </c>
      <c r="N70" s="15">
        <v>145.19999999999999</v>
      </c>
      <c r="O70" s="15">
        <v>130.60000000000002</v>
      </c>
      <c r="P70" s="15">
        <v>138.1</v>
      </c>
    </row>
    <row r="71" spans="1:16" x14ac:dyDescent="0.45">
      <c r="A71" t="s">
        <v>33</v>
      </c>
      <c r="B71">
        <v>2018</v>
      </c>
      <c r="C71" t="s">
        <v>43</v>
      </c>
      <c r="D71" s="15">
        <v>142.47999999999999</v>
      </c>
      <c r="E71" s="15">
        <v>130.21250000000001</v>
      </c>
      <c r="F71" s="15">
        <v>164</v>
      </c>
      <c r="G71" s="15">
        <v>137</v>
      </c>
      <c r="H71" s="15">
        <v>146.30000000000001</v>
      </c>
      <c r="I71" s="15">
        <v>133.4</v>
      </c>
      <c r="J71" s="15">
        <v>135.1</v>
      </c>
      <c r="K71" s="15">
        <v>136.19999999999999</v>
      </c>
      <c r="L71" s="15">
        <v>123.3</v>
      </c>
      <c r="M71" s="15">
        <v>130.69999999999999</v>
      </c>
      <c r="N71" s="15">
        <v>145.5</v>
      </c>
      <c r="O71" s="15">
        <v>131.44999999999999</v>
      </c>
      <c r="P71" s="15">
        <v>138.9</v>
      </c>
    </row>
    <row r="72" spans="1:16" x14ac:dyDescent="0.45">
      <c r="A72" t="s">
        <v>33</v>
      </c>
      <c r="B72">
        <v>2018</v>
      </c>
      <c r="C72" t="s">
        <v>45</v>
      </c>
      <c r="D72" s="15">
        <v>142.47999999999999</v>
      </c>
      <c r="E72" s="15">
        <v>130.63749999999999</v>
      </c>
      <c r="F72" s="15">
        <v>164.4</v>
      </c>
      <c r="G72" s="15">
        <v>137.70000000000002</v>
      </c>
      <c r="H72" s="15">
        <v>146.9</v>
      </c>
      <c r="I72" s="15">
        <v>136.69999999999999</v>
      </c>
      <c r="J72" s="15">
        <v>135.80000000000001</v>
      </c>
      <c r="K72" s="15">
        <v>136.80000000000001</v>
      </c>
      <c r="L72" s="15">
        <v>121.2</v>
      </c>
      <c r="M72" s="15">
        <v>131.30000000000001</v>
      </c>
      <c r="N72" s="15">
        <v>146.1</v>
      </c>
      <c r="O72" s="15">
        <v>131.35</v>
      </c>
      <c r="P72" s="15">
        <v>139</v>
      </c>
    </row>
    <row r="73" spans="1:16" x14ac:dyDescent="0.45">
      <c r="A73" t="s">
        <v>33</v>
      </c>
      <c r="B73">
        <v>2018</v>
      </c>
      <c r="C73" t="s">
        <v>46</v>
      </c>
      <c r="D73" s="15">
        <v>140.28</v>
      </c>
      <c r="E73" s="15">
        <v>130.65</v>
      </c>
      <c r="F73" s="15">
        <v>164.6</v>
      </c>
      <c r="G73" s="15">
        <v>137.93333333333334</v>
      </c>
      <c r="H73" s="15">
        <v>146.5</v>
      </c>
      <c r="I73" s="15">
        <v>132.4</v>
      </c>
      <c r="J73" s="15">
        <v>136.19999999999999</v>
      </c>
      <c r="K73" s="15">
        <v>137.30000000000001</v>
      </c>
      <c r="L73" s="15">
        <v>118.8</v>
      </c>
      <c r="M73" s="15">
        <v>131.69999999999999</v>
      </c>
      <c r="N73" s="15">
        <v>146.5</v>
      </c>
      <c r="O73" s="15">
        <v>131.25</v>
      </c>
      <c r="P73" s="15">
        <v>138</v>
      </c>
    </row>
    <row r="74" spans="1:16" x14ac:dyDescent="0.45">
      <c r="A74" t="s">
        <v>33</v>
      </c>
      <c r="B74">
        <v>2019</v>
      </c>
      <c r="C74" t="s">
        <v>31</v>
      </c>
      <c r="D74" s="15">
        <v>140.06</v>
      </c>
      <c r="E74" s="15">
        <v>130.5</v>
      </c>
      <c r="F74" s="15">
        <v>164.7</v>
      </c>
      <c r="G74" s="15">
        <v>138.16666666666666</v>
      </c>
      <c r="H74" s="15">
        <v>147.69999999999999</v>
      </c>
      <c r="I74" s="15">
        <v>128.6</v>
      </c>
      <c r="J74" s="15">
        <v>136.30000000000001</v>
      </c>
      <c r="K74" s="15">
        <v>137.80000000000001</v>
      </c>
      <c r="L74" s="15">
        <v>118.6</v>
      </c>
      <c r="M74" s="15">
        <v>131.9</v>
      </c>
      <c r="N74" s="15">
        <v>146.6</v>
      </c>
      <c r="O74" s="15">
        <v>131.75</v>
      </c>
      <c r="P74" s="15">
        <v>138</v>
      </c>
    </row>
    <row r="75" spans="1:16" x14ac:dyDescent="0.45">
      <c r="A75" t="s">
        <v>33</v>
      </c>
      <c r="B75">
        <v>2019</v>
      </c>
      <c r="C75" t="s">
        <v>35</v>
      </c>
      <c r="D75" s="15">
        <v>141.14000000000001</v>
      </c>
      <c r="E75" s="15">
        <v>131.08750000000001</v>
      </c>
      <c r="F75" s="15">
        <v>164.9</v>
      </c>
      <c r="G75" s="15">
        <v>138.5</v>
      </c>
      <c r="H75" s="15">
        <v>148.5</v>
      </c>
      <c r="I75" s="15">
        <v>127.1</v>
      </c>
      <c r="J75" s="15">
        <v>136.6</v>
      </c>
      <c r="K75" s="15">
        <v>138.5</v>
      </c>
      <c r="L75" s="15">
        <v>119.2</v>
      </c>
      <c r="M75" s="15">
        <v>132.19999999999999</v>
      </c>
      <c r="N75" s="15">
        <v>146.6</v>
      </c>
      <c r="O75" s="15">
        <v>132.69999999999999</v>
      </c>
      <c r="P75" s="15">
        <v>138.6</v>
      </c>
    </row>
    <row r="76" spans="1:16" x14ac:dyDescent="0.45">
      <c r="A76" t="s">
        <v>33</v>
      </c>
      <c r="B76">
        <v>2019</v>
      </c>
      <c r="C76" t="s">
        <v>36</v>
      </c>
      <c r="D76" s="15">
        <v>143.29999999999998</v>
      </c>
      <c r="E76" s="15">
        <v>131.48750000000001</v>
      </c>
      <c r="F76" s="15">
        <v>165.3</v>
      </c>
      <c r="G76" s="15">
        <v>138.76666666666665</v>
      </c>
      <c r="H76" s="15">
        <v>149</v>
      </c>
      <c r="I76" s="15">
        <v>128.80000000000001</v>
      </c>
      <c r="J76" s="15">
        <v>136.80000000000001</v>
      </c>
      <c r="K76" s="15">
        <v>139.19999999999999</v>
      </c>
      <c r="L76" s="15">
        <v>119.9</v>
      </c>
      <c r="M76" s="15">
        <v>133</v>
      </c>
      <c r="N76" s="15">
        <v>146.69999999999999</v>
      </c>
      <c r="O76" s="15">
        <v>132.65</v>
      </c>
      <c r="P76" s="15">
        <v>139.5</v>
      </c>
    </row>
    <row r="77" spans="1:16" x14ac:dyDescent="0.45">
      <c r="A77" t="s">
        <v>33</v>
      </c>
      <c r="B77">
        <v>2019</v>
      </c>
      <c r="C77" t="s">
        <v>38</v>
      </c>
      <c r="D77" s="15">
        <v>149.73999999999998</v>
      </c>
      <c r="E77" s="15">
        <v>132.85</v>
      </c>
      <c r="F77" s="15">
        <v>166.2</v>
      </c>
      <c r="G77" s="15">
        <v>139.29999999999998</v>
      </c>
      <c r="H77" s="15">
        <v>150.1</v>
      </c>
      <c r="I77" s="15">
        <v>129.4</v>
      </c>
      <c r="J77" s="15">
        <v>137.19999999999999</v>
      </c>
      <c r="K77" s="15">
        <v>139.80000000000001</v>
      </c>
      <c r="L77" s="15">
        <v>120.1</v>
      </c>
      <c r="M77" s="15">
        <v>134</v>
      </c>
      <c r="N77" s="15">
        <v>148</v>
      </c>
      <c r="O77" s="15">
        <v>132.94999999999999</v>
      </c>
      <c r="P77" s="15">
        <v>141.5</v>
      </c>
    </row>
    <row r="78" spans="1:16" x14ac:dyDescent="0.45">
      <c r="A78" t="s">
        <v>33</v>
      </c>
      <c r="B78">
        <v>2019</v>
      </c>
      <c r="C78" t="s">
        <v>39</v>
      </c>
      <c r="D78" s="15">
        <v>152.82</v>
      </c>
      <c r="E78" s="15">
        <v>133.65</v>
      </c>
      <c r="F78" s="15">
        <v>166.7</v>
      </c>
      <c r="G78" s="15">
        <v>139.46666666666667</v>
      </c>
      <c r="H78" s="15">
        <v>149.4</v>
      </c>
      <c r="I78" s="15">
        <v>130.5</v>
      </c>
      <c r="J78" s="15">
        <v>137.4</v>
      </c>
      <c r="K78" s="15">
        <v>140.30000000000001</v>
      </c>
      <c r="L78" s="15">
        <v>119.6</v>
      </c>
      <c r="M78" s="15">
        <v>134.30000000000001</v>
      </c>
      <c r="N78" s="15">
        <v>148.9</v>
      </c>
      <c r="O78" s="15">
        <v>133.64999999999998</v>
      </c>
      <c r="P78" s="15">
        <v>142.1</v>
      </c>
    </row>
    <row r="79" spans="1:16" x14ac:dyDescent="0.45">
      <c r="A79" t="s">
        <v>33</v>
      </c>
      <c r="B79">
        <v>2019</v>
      </c>
      <c r="C79" t="s">
        <v>40</v>
      </c>
      <c r="D79" s="15">
        <v>156.32</v>
      </c>
      <c r="E79" s="15">
        <v>134.47499999999999</v>
      </c>
      <c r="F79" s="15">
        <v>167.2</v>
      </c>
      <c r="G79" s="15">
        <v>139.76666666666668</v>
      </c>
      <c r="H79" s="15">
        <v>150.6</v>
      </c>
      <c r="I79" s="15">
        <v>127</v>
      </c>
      <c r="J79" s="15">
        <v>137.69999999999999</v>
      </c>
      <c r="K79" s="15">
        <v>140.80000000000001</v>
      </c>
      <c r="L79" s="15">
        <v>120.6</v>
      </c>
      <c r="M79" s="15">
        <v>135</v>
      </c>
      <c r="N79" s="15">
        <v>150.4</v>
      </c>
      <c r="O79" s="15">
        <v>134.80000000000001</v>
      </c>
      <c r="P79" s="15">
        <v>143.30000000000001</v>
      </c>
    </row>
    <row r="80" spans="1:16" x14ac:dyDescent="0.45">
      <c r="A80" t="s">
        <v>33</v>
      </c>
      <c r="B80">
        <v>2019</v>
      </c>
      <c r="C80" t="s">
        <v>41</v>
      </c>
      <c r="D80" s="15">
        <v>157.4</v>
      </c>
      <c r="E80" s="15">
        <v>135.26249999999999</v>
      </c>
      <c r="F80" s="15">
        <v>167.9</v>
      </c>
      <c r="G80" s="15">
        <v>140.06666666666666</v>
      </c>
      <c r="H80" s="15">
        <v>151.6</v>
      </c>
      <c r="I80" s="15">
        <v>125.5</v>
      </c>
      <c r="J80" s="15">
        <v>138.1</v>
      </c>
      <c r="K80" s="15">
        <v>141.5</v>
      </c>
      <c r="L80" s="15">
        <v>120.8</v>
      </c>
      <c r="M80" s="15">
        <v>135.4</v>
      </c>
      <c r="N80" s="15">
        <v>151.5</v>
      </c>
      <c r="O80" s="15">
        <v>136.55000000000001</v>
      </c>
      <c r="P80" s="15">
        <v>144.19999999999999</v>
      </c>
    </row>
    <row r="81" spans="1:16" x14ac:dyDescent="0.45">
      <c r="A81" t="s">
        <v>33</v>
      </c>
      <c r="B81">
        <v>2019</v>
      </c>
      <c r="C81" t="s">
        <v>42</v>
      </c>
      <c r="D81" s="15">
        <v>157.47999999999999</v>
      </c>
      <c r="E81" s="15">
        <v>135.9375</v>
      </c>
      <c r="F81" s="15">
        <v>168.6</v>
      </c>
      <c r="G81" s="15">
        <v>140.26666666666668</v>
      </c>
      <c r="H81" s="15">
        <v>152.19999999999999</v>
      </c>
      <c r="I81" s="15">
        <v>126.6</v>
      </c>
      <c r="J81" s="15">
        <v>138.30000000000001</v>
      </c>
      <c r="K81" s="15">
        <v>141.9</v>
      </c>
      <c r="L81" s="15">
        <v>121.2</v>
      </c>
      <c r="M81" s="15">
        <v>135.9</v>
      </c>
      <c r="N81" s="15">
        <v>151.6</v>
      </c>
      <c r="O81" s="15">
        <v>137.35</v>
      </c>
      <c r="P81" s="15">
        <v>144.69999999999999</v>
      </c>
    </row>
    <row r="82" spans="1:16" x14ac:dyDescent="0.45">
      <c r="A82" t="s">
        <v>33</v>
      </c>
      <c r="B82">
        <v>2019</v>
      </c>
      <c r="C82" t="s">
        <v>43</v>
      </c>
      <c r="D82" s="15">
        <v>161.57999999999998</v>
      </c>
      <c r="E82" s="15">
        <v>136.83750000000001</v>
      </c>
      <c r="F82" s="15">
        <v>169.3</v>
      </c>
      <c r="G82" s="15">
        <v>140.73333333333335</v>
      </c>
      <c r="H82" s="15">
        <v>153</v>
      </c>
      <c r="I82" s="15">
        <v>128.9</v>
      </c>
      <c r="J82" s="15">
        <v>138.69999999999999</v>
      </c>
      <c r="K82" s="15">
        <v>142.4</v>
      </c>
      <c r="L82" s="15">
        <v>121.5</v>
      </c>
      <c r="M82" s="15">
        <v>136.19999999999999</v>
      </c>
      <c r="N82" s="15">
        <v>151.69999999999999</v>
      </c>
      <c r="O82" s="15">
        <v>137.75</v>
      </c>
      <c r="P82" s="15">
        <v>146</v>
      </c>
    </row>
    <row r="83" spans="1:16" x14ac:dyDescent="0.45">
      <c r="A83" t="s">
        <v>33</v>
      </c>
      <c r="B83">
        <v>2019</v>
      </c>
      <c r="C83" t="s">
        <v>45</v>
      </c>
      <c r="D83" s="15">
        <v>164.23999999999998</v>
      </c>
      <c r="E83" s="15">
        <v>137.85</v>
      </c>
      <c r="F83" s="15">
        <v>169.9</v>
      </c>
      <c r="G83" s="15">
        <v>141.03333333333333</v>
      </c>
      <c r="H83" s="15">
        <v>153.5</v>
      </c>
      <c r="I83" s="15">
        <v>132.19999999999999</v>
      </c>
      <c r="J83" s="15">
        <v>139.1</v>
      </c>
      <c r="K83" s="15">
        <v>142.80000000000001</v>
      </c>
      <c r="L83" s="15">
        <v>121.7</v>
      </c>
      <c r="M83" s="15">
        <v>136.69999999999999</v>
      </c>
      <c r="N83" s="15">
        <v>151.80000000000001</v>
      </c>
      <c r="O83" s="15">
        <v>138.05000000000001</v>
      </c>
      <c r="P83" s="15">
        <v>147</v>
      </c>
    </row>
    <row r="84" spans="1:16" x14ac:dyDescent="0.45">
      <c r="A84" t="s">
        <v>33</v>
      </c>
      <c r="B84">
        <v>2019</v>
      </c>
      <c r="C84" t="s">
        <v>46</v>
      </c>
      <c r="D84" s="15">
        <v>168.88</v>
      </c>
      <c r="E84" s="15">
        <v>139.03749999999999</v>
      </c>
      <c r="F84" s="15">
        <v>170.4</v>
      </c>
      <c r="G84" s="15">
        <v>141.4</v>
      </c>
      <c r="H84" s="15">
        <v>152.80000000000001</v>
      </c>
      <c r="I84" s="15">
        <v>133.6</v>
      </c>
      <c r="J84" s="15">
        <v>139.80000000000001</v>
      </c>
      <c r="K84" s="15">
        <v>143.19999999999999</v>
      </c>
      <c r="L84" s="15">
        <v>125.2</v>
      </c>
      <c r="M84" s="15">
        <v>136.80000000000001</v>
      </c>
      <c r="N84" s="15">
        <v>151.9</v>
      </c>
      <c r="O84" s="15">
        <v>138.94999999999999</v>
      </c>
      <c r="P84" s="15">
        <v>148.30000000000001</v>
      </c>
    </row>
    <row r="85" spans="1:16" x14ac:dyDescent="0.45">
      <c r="A85" t="s">
        <v>33</v>
      </c>
      <c r="B85">
        <v>2020</v>
      </c>
      <c r="C85" t="s">
        <v>31</v>
      </c>
      <c r="D85" s="15">
        <v>165.21999999999997</v>
      </c>
      <c r="E85" s="15">
        <v>139.91249999999999</v>
      </c>
      <c r="F85" s="15">
        <v>170.8</v>
      </c>
      <c r="G85" s="15">
        <v>141.70000000000002</v>
      </c>
      <c r="H85" s="15">
        <v>153.9</v>
      </c>
      <c r="I85" s="15">
        <v>135.1</v>
      </c>
      <c r="J85" s="15">
        <v>140.1</v>
      </c>
      <c r="K85" s="15">
        <v>143.80000000000001</v>
      </c>
      <c r="L85" s="15">
        <v>126.1</v>
      </c>
      <c r="M85" s="15">
        <v>137.19999999999999</v>
      </c>
      <c r="N85" s="15">
        <v>152.1</v>
      </c>
      <c r="O85" s="15">
        <v>140.25</v>
      </c>
      <c r="P85" s="15">
        <v>148.19999999999999</v>
      </c>
    </row>
    <row r="86" spans="1:16" x14ac:dyDescent="0.45">
      <c r="A86" t="s">
        <v>33</v>
      </c>
      <c r="B86">
        <v>2020</v>
      </c>
      <c r="C86" t="s">
        <v>35</v>
      </c>
      <c r="D86" s="15">
        <v>159.24</v>
      </c>
      <c r="E86" s="15">
        <v>140.05000000000001</v>
      </c>
      <c r="F86" s="15">
        <v>172</v>
      </c>
      <c r="G86" s="15">
        <v>142</v>
      </c>
      <c r="H86" s="15">
        <v>154.80000000000001</v>
      </c>
      <c r="I86" s="15">
        <v>138.9</v>
      </c>
      <c r="J86" s="15">
        <v>140.4</v>
      </c>
      <c r="K86" s="15">
        <v>144.4</v>
      </c>
      <c r="L86" s="15">
        <v>125.2</v>
      </c>
      <c r="M86" s="15">
        <v>137.69999999999999</v>
      </c>
      <c r="N86" s="15">
        <v>152.19999999999999</v>
      </c>
      <c r="O86" s="15">
        <v>140.94999999999999</v>
      </c>
      <c r="P86" s="15">
        <v>147.69999999999999</v>
      </c>
    </row>
    <row r="87" spans="1:16" x14ac:dyDescent="0.45">
      <c r="A87" t="s">
        <v>33</v>
      </c>
      <c r="B87">
        <v>2020</v>
      </c>
      <c r="C87" t="s">
        <v>36</v>
      </c>
      <c r="D87" s="15">
        <v>155.56</v>
      </c>
      <c r="E87" s="15">
        <v>140.08750000000001</v>
      </c>
      <c r="F87" s="15">
        <v>173.3</v>
      </c>
      <c r="G87" s="15">
        <v>142.36666666666667</v>
      </c>
      <c r="H87" s="15">
        <v>154.5</v>
      </c>
      <c r="I87" s="15">
        <v>141.4</v>
      </c>
      <c r="J87" s="15">
        <v>140.80000000000001</v>
      </c>
      <c r="K87" s="15">
        <v>145</v>
      </c>
      <c r="L87" s="15">
        <v>124.6</v>
      </c>
      <c r="M87" s="15">
        <v>137.9</v>
      </c>
      <c r="N87" s="15">
        <v>152.5</v>
      </c>
      <c r="O87" s="15">
        <v>142</v>
      </c>
      <c r="P87" s="15">
        <v>147.30000000000001</v>
      </c>
    </row>
    <row r="88" spans="1:16" x14ac:dyDescent="0.45">
      <c r="A88" t="s">
        <v>33</v>
      </c>
      <c r="B88">
        <v>2020</v>
      </c>
      <c r="C88" t="s">
        <v>37</v>
      </c>
      <c r="D88" s="15">
        <v>164.51</v>
      </c>
      <c r="E88" s="15">
        <v>144.60624999999999</v>
      </c>
      <c r="F88" s="15">
        <v>180</v>
      </c>
      <c r="G88" s="15">
        <v>143.33333333333331</v>
      </c>
      <c r="H88" s="15">
        <v>155.6</v>
      </c>
      <c r="I88" s="15">
        <v>137.1</v>
      </c>
      <c r="J88" s="15">
        <v>140.60000000000002</v>
      </c>
      <c r="K88" s="15">
        <v>144.80000000000001</v>
      </c>
      <c r="L88" s="15">
        <v>126.95</v>
      </c>
      <c r="M88" s="15">
        <v>141.19999999999999</v>
      </c>
      <c r="N88" s="15">
        <v>152.5</v>
      </c>
      <c r="O88" s="15">
        <v>144.55000000000001</v>
      </c>
      <c r="P88" s="15">
        <v>149.05000000000001</v>
      </c>
    </row>
    <row r="89" spans="1:16" x14ac:dyDescent="0.45">
      <c r="A89" t="s">
        <v>33</v>
      </c>
      <c r="B89">
        <v>2020</v>
      </c>
      <c r="C89" t="s">
        <v>38</v>
      </c>
      <c r="D89" s="15">
        <v>165.05500000000001</v>
      </c>
      <c r="E89" s="15">
        <v>145.24062499999999</v>
      </c>
      <c r="F89" s="15">
        <v>183.35</v>
      </c>
      <c r="G89" s="15">
        <v>143.81666666666663</v>
      </c>
      <c r="H89" s="15">
        <v>155.14999999999998</v>
      </c>
      <c r="I89" s="15">
        <v>137.1</v>
      </c>
      <c r="J89" s="15">
        <v>140.5</v>
      </c>
      <c r="K89" s="15">
        <v>146.44999999999999</v>
      </c>
      <c r="L89" s="15">
        <v>128.125</v>
      </c>
      <c r="M89" s="15">
        <v>142.85</v>
      </c>
      <c r="N89" s="15">
        <v>152.5</v>
      </c>
      <c r="O89" s="15">
        <v>145.82499999999999</v>
      </c>
      <c r="P89" s="15">
        <v>149.92500000000001</v>
      </c>
    </row>
    <row r="90" spans="1:16" x14ac:dyDescent="0.45">
      <c r="A90" t="s">
        <v>33</v>
      </c>
      <c r="B90">
        <v>2020</v>
      </c>
      <c r="C90" t="s">
        <v>39</v>
      </c>
      <c r="D90" s="15">
        <v>165.6</v>
      </c>
      <c r="E90" s="15">
        <v>145.875</v>
      </c>
      <c r="F90" s="15">
        <v>186.7</v>
      </c>
      <c r="G90" s="15">
        <v>144.29999999999998</v>
      </c>
      <c r="H90" s="15">
        <v>154.69999999999999</v>
      </c>
      <c r="I90" s="15">
        <v>137.1</v>
      </c>
      <c r="J90" s="15">
        <v>140.4</v>
      </c>
      <c r="K90" s="15">
        <v>148.1</v>
      </c>
      <c r="L90" s="15">
        <v>129.30000000000001</v>
      </c>
      <c r="M90" s="15">
        <v>144.5</v>
      </c>
      <c r="N90" s="15">
        <v>152.5</v>
      </c>
      <c r="O90" s="15">
        <v>147.1</v>
      </c>
      <c r="P90" s="15">
        <v>150.80000000000001</v>
      </c>
    </row>
    <row r="91" spans="1:16" x14ac:dyDescent="0.45">
      <c r="A91" t="s">
        <v>33</v>
      </c>
      <c r="B91">
        <v>2020</v>
      </c>
      <c r="C91" t="s">
        <v>40</v>
      </c>
      <c r="D91" s="15">
        <v>165.6</v>
      </c>
      <c r="E91" s="15">
        <v>145.875</v>
      </c>
      <c r="F91" s="15">
        <v>186.7</v>
      </c>
      <c r="G91" s="15">
        <v>144.29999999999998</v>
      </c>
      <c r="H91" s="15">
        <v>154.69999999999999</v>
      </c>
      <c r="I91" s="15">
        <v>137.1</v>
      </c>
      <c r="J91" s="15">
        <v>140.4</v>
      </c>
      <c r="K91" s="15">
        <v>148.1</v>
      </c>
      <c r="L91" s="15">
        <v>129.30000000000001</v>
      </c>
      <c r="M91" s="15">
        <v>144.5</v>
      </c>
      <c r="N91" s="15">
        <v>152.5</v>
      </c>
      <c r="O91" s="15">
        <v>147.1</v>
      </c>
      <c r="P91" s="15">
        <v>150.80000000000001</v>
      </c>
    </row>
    <row r="92" spans="1:16" x14ac:dyDescent="0.45">
      <c r="A92" t="s">
        <v>33</v>
      </c>
      <c r="B92">
        <v>2020</v>
      </c>
      <c r="C92" t="s">
        <v>41</v>
      </c>
      <c r="D92" s="15">
        <v>170.42000000000002</v>
      </c>
      <c r="E92" s="15">
        <v>146.60000000000002</v>
      </c>
      <c r="F92" s="15">
        <v>187.2</v>
      </c>
      <c r="G92" s="15">
        <v>144.33333333333334</v>
      </c>
      <c r="H92" s="15">
        <v>155.5</v>
      </c>
      <c r="I92" s="15">
        <v>138.30000000000001</v>
      </c>
      <c r="J92" s="15">
        <v>144.5</v>
      </c>
      <c r="K92" s="15">
        <v>148.69999999999999</v>
      </c>
      <c r="L92" s="15">
        <v>133.9</v>
      </c>
      <c r="M92" s="15">
        <v>141.19999999999999</v>
      </c>
      <c r="N92" s="15">
        <v>155.5</v>
      </c>
      <c r="O92" s="15">
        <v>150</v>
      </c>
      <c r="P92" s="15">
        <v>152.9</v>
      </c>
    </row>
    <row r="93" spans="1:16" x14ac:dyDescent="0.45">
      <c r="A93" t="s">
        <v>33</v>
      </c>
      <c r="B93">
        <v>2020</v>
      </c>
      <c r="C93" t="s">
        <v>42</v>
      </c>
      <c r="D93" s="15">
        <v>172.33999999999997</v>
      </c>
      <c r="E93" s="15">
        <v>147.48750000000001</v>
      </c>
      <c r="F93" s="15">
        <v>188.7</v>
      </c>
      <c r="G93" s="15">
        <v>144.86666666666667</v>
      </c>
      <c r="H93" s="15">
        <v>156.30000000000001</v>
      </c>
      <c r="I93" s="15">
        <v>137.19999999999999</v>
      </c>
      <c r="J93" s="15">
        <v>145.4</v>
      </c>
      <c r="K93" s="15">
        <v>150</v>
      </c>
      <c r="L93" s="15">
        <v>135.1</v>
      </c>
      <c r="M93" s="15">
        <v>141.80000000000001</v>
      </c>
      <c r="N93" s="15">
        <v>154.9</v>
      </c>
      <c r="O93" s="15">
        <v>152.9</v>
      </c>
      <c r="P93" s="15">
        <v>154</v>
      </c>
    </row>
    <row r="94" spans="1:16" x14ac:dyDescent="0.45">
      <c r="A94" t="s">
        <v>33</v>
      </c>
      <c r="B94">
        <v>2020</v>
      </c>
      <c r="C94" t="s">
        <v>43</v>
      </c>
      <c r="D94" s="15">
        <v>178.78000000000003</v>
      </c>
      <c r="E94" s="15">
        <v>148.28749999999999</v>
      </c>
      <c r="F94" s="15">
        <v>188.7</v>
      </c>
      <c r="G94" s="15">
        <v>144.96666666666667</v>
      </c>
      <c r="H94" s="15">
        <v>156.5</v>
      </c>
      <c r="I94" s="15">
        <v>137.1</v>
      </c>
      <c r="J94" s="15">
        <v>145.1</v>
      </c>
      <c r="K94" s="15">
        <v>151</v>
      </c>
      <c r="L94" s="15">
        <v>135.4</v>
      </c>
      <c r="M94" s="15">
        <v>142</v>
      </c>
      <c r="N94" s="15">
        <v>155.69999999999999</v>
      </c>
      <c r="O94" s="15">
        <v>152.14999999999998</v>
      </c>
      <c r="P94" s="15">
        <v>155.19999999999999</v>
      </c>
    </row>
    <row r="95" spans="1:16" x14ac:dyDescent="0.45">
      <c r="A95" t="s">
        <v>33</v>
      </c>
      <c r="B95">
        <v>2020</v>
      </c>
      <c r="C95" t="s">
        <v>45</v>
      </c>
      <c r="D95" s="15">
        <v>184.42000000000002</v>
      </c>
      <c r="E95" s="15">
        <v>149.82499999999999</v>
      </c>
      <c r="F95" s="15">
        <v>188.8</v>
      </c>
      <c r="G95" s="15">
        <v>145.43333333333334</v>
      </c>
      <c r="H95" s="15">
        <v>158</v>
      </c>
      <c r="I95" s="15">
        <v>137.30000000000001</v>
      </c>
      <c r="J95" s="15">
        <v>145.1</v>
      </c>
      <c r="K95" s="15">
        <v>152</v>
      </c>
      <c r="L95" s="15">
        <v>135.19999999999999</v>
      </c>
      <c r="M95" s="15">
        <v>144.4</v>
      </c>
      <c r="N95" s="15">
        <v>156.4</v>
      </c>
      <c r="O95" s="15">
        <v>152.25</v>
      </c>
      <c r="P95" s="15">
        <v>156.69999999999999</v>
      </c>
    </row>
    <row r="96" spans="1:16" x14ac:dyDescent="0.45">
      <c r="A96" t="s">
        <v>33</v>
      </c>
      <c r="B96">
        <v>2020</v>
      </c>
      <c r="C96" t="s">
        <v>46</v>
      </c>
      <c r="D96" s="15">
        <v>183.76</v>
      </c>
      <c r="E96" s="15">
        <v>150.82499999999999</v>
      </c>
      <c r="F96" s="15">
        <v>190.2</v>
      </c>
      <c r="G96" s="15">
        <v>146.06666666666669</v>
      </c>
      <c r="H96" s="15">
        <v>158.4</v>
      </c>
      <c r="I96" s="15">
        <v>137.9</v>
      </c>
      <c r="J96" s="15">
        <v>145.5</v>
      </c>
      <c r="K96" s="15">
        <v>152.9</v>
      </c>
      <c r="L96" s="15">
        <v>135.5</v>
      </c>
      <c r="M96" s="15">
        <v>144.30000000000001</v>
      </c>
      <c r="N96" s="15">
        <v>156.9</v>
      </c>
      <c r="O96" s="15">
        <v>152.4</v>
      </c>
      <c r="P96" s="15">
        <v>156.9</v>
      </c>
    </row>
    <row r="97" spans="1:16" x14ac:dyDescent="0.45">
      <c r="A97" t="s">
        <v>33</v>
      </c>
      <c r="B97">
        <v>2021</v>
      </c>
      <c r="C97" t="s">
        <v>31</v>
      </c>
      <c r="D97" s="15">
        <v>177.40000000000003</v>
      </c>
      <c r="E97" s="15">
        <v>151.25</v>
      </c>
      <c r="F97" s="15">
        <v>191.8</v>
      </c>
      <c r="G97" s="15">
        <v>146.66666666666666</v>
      </c>
      <c r="H97" s="15">
        <v>157.69999999999999</v>
      </c>
      <c r="I97" s="15">
        <v>142.9</v>
      </c>
      <c r="J97" s="15">
        <v>145.69999999999999</v>
      </c>
      <c r="K97" s="15">
        <v>154.1</v>
      </c>
      <c r="L97" s="15">
        <v>136.9</v>
      </c>
      <c r="M97" s="15">
        <v>145.4</v>
      </c>
      <c r="N97" s="15">
        <v>156.1</v>
      </c>
      <c r="O97" s="15">
        <v>152.64999999999998</v>
      </c>
      <c r="P97" s="15">
        <v>156</v>
      </c>
    </row>
    <row r="98" spans="1:16" x14ac:dyDescent="0.45">
      <c r="A98" t="s">
        <v>33</v>
      </c>
      <c r="B98">
        <v>2021</v>
      </c>
      <c r="C98" t="s">
        <v>35</v>
      </c>
      <c r="D98" s="15">
        <v>170.07999999999998</v>
      </c>
      <c r="E98" s="15">
        <v>151.95000000000002</v>
      </c>
      <c r="F98" s="15">
        <v>193.3</v>
      </c>
      <c r="G98" s="15">
        <v>148.06666666666666</v>
      </c>
      <c r="H98" s="15">
        <v>159.80000000000001</v>
      </c>
      <c r="I98" s="15">
        <v>149.1</v>
      </c>
      <c r="J98" s="15">
        <v>146.5</v>
      </c>
      <c r="K98" s="15">
        <v>156.30000000000001</v>
      </c>
      <c r="L98" s="15">
        <v>140.5</v>
      </c>
      <c r="M98" s="15">
        <v>147.30000000000001</v>
      </c>
      <c r="N98" s="15">
        <v>156.6</v>
      </c>
      <c r="O98" s="15">
        <v>153</v>
      </c>
      <c r="P98" s="15">
        <v>156.5</v>
      </c>
    </row>
    <row r="99" spans="1:16" x14ac:dyDescent="0.45">
      <c r="A99" t="s">
        <v>33</v>
      </c>
      <c r="B99">
        <v>2021</v>
      </c>
      <c r="C99" t="s">
        <v>36</v>
      </c>
      <c r="D99" s="15">
        <v>168.24</v>
      </c>
      <c r="E99" s="15">
        <v>152.91249999999999</v>
      </c>
      <c r="F99" s="15">
        <v>193.5</v>
      </c>
      <c r="G99" s="15">
        <v>148.79999999999998</v>
      </c>
      <c r="H99" s="15">
        <v>159.9</v>
      </c>
      <c r="I99" s="15">
        <v>154.80000000000001</v>
      </c>
      <c r="J99" s="15">
        <v>147.19999999999999</v>
      </c>
      <c r="K99" s="15">
        <v>156.9</v>
      </c>
      <c r="L99" s="15">
        <v>141.69999999999999</v>
      </c>
      <c r="M99" s="15">
        <v>148.6</v>
      </c>
      <c r="N99" s="15">
        <v>157.6</v>
      </c>
      <c r="O99" s="15">
        <v>152.44999999999999</v>
      </c>
      <c r="P99" s="15">
        <v>156.9</v>
      </c>
    </row>
    <row r="100" spans="1:16" x14ac:dyDescent="0.45">
      <c r="A100" t="s">
        <v>33</v>
      </c>
      <c r="B100">
        <v>2021</v>
      </c>
      <c r="C100" t="s">
        <v>37</v>
      </c>
      <c r="D100" s="15">
        <v>171.06</v>
      </c>
      <c r="E100" s="15">
        <v>154.28750000000002</v>
      </c>
      <c r="F100" s="15">
        <v>194.4</v>
      </c>
      <c r="G100" s="15">
        <v>149.53333333333333</v>
      </c>
      <c r="H100" s="15">
        <v>161.4</v>
      </c>
      <c r="I100" s="15">
        <v>154.9</v>
      </c>
      <c r="J100" s="15">
        <v>147.6</v>
      </c>
      <c r="K100" s="15">
        <v>157.5</v>
      </c>
      <c r="L100" s="15">
        <v>142.1</v>
      </c>
      <c r="M100" s="15">
        <v>149.1</v>
      </c>
      <c r="N100" s="15">
        <v>157.6</v>
      </c>
      <c r="O100" s="15">
        <v>153.55000000000001</v>
      </c>
      <c r="P100" s="15">
        <v>158</v>
      </c>
    </row>
    <row r="101" spans="1:16" x14ac:dyDescent="0.45">
      <c r="A101" t="s">
        <v>33</v>
      </c>
      <c r="B101">
        <v>2021</v>
      </c>
      <c r="C101" t="s">
        <v>38</v>
      </c>
      <c r="D101" s="15">
        <v>174.56</v>
      </c>
      <c r="E101" s="15">
        <v>156.48749999999998</v>
      </c>
      <c r="F101" s="15">
        <v>198.2</v>
      </c>
      <c r="G101" s="15">
        <v>150.26666666666665</v>
      </c>
      <c r="H101" s="15">
        <v>161.6</v>
      </c>
      <c r="I101" s="15">
        <v>155.5</v>
      </c>
      <c r="J101" s="15">
        <v>150.1</v>
      </c>
      <c r="K101" s="15">
        <v>160.4</v>
      </c>
      <c r="L101" s="15">
        <v>145</v>
      </c>
      <c r="M101" s="15">
        <v>152.6</v>
      </c>
      <c r="N101" s="15">
        <v>156.6</v>
      </c>
      <c r="O101" s="15">
        <v>154.9</v>
      </c>
      <c r="P101" s="15">
        <v>159.5</v>
      </c>
    </row>
    <row r="102" spans="1:16" x14ac:dyDescent="0.45">
      <c r="A102" t="s">
        <v>33</v>
      </c>
      <c r="B102">
        <v>2021</v>
      </c>
      <c r="C102" t="s">
        <v>39</v>
      </c>
      <c r="D102" s="15">
        <v>178.5</v>
      </c>
      <c r="E102" s="15">
        <v>157.71250000000001</v>
      </c>
      <c r="F102" s="15">
        <v>195.6</v>
      </c>
      <c r="G102" s="15">
        <v>150.86666666666667</v>
      </c>
      <c r="H102" s="15">
        <v>160.5</v>
      </c>
      <c r="I102" s="15">
        <v>156.1</v>
      </c>
      <c r="J102" s="15">
        <v>149.80000000000001</v>
      </c>
      <c r="K102" s="15">
        <v>160.80000000000001</v>
      </c>
      <c r="L102" s="15">
        <v>147.5</v>
      </c>
      <c r="M102" s="15">
        <v>150.69999999999999</v>
      </c>
      <c r="N102" s="15">
        <v>158.1</v>
      </c>
      <c r="O102" s="15">
        <v>155.69999999999999</v>
      </c>
      <c r="P102" s="15">
        <v>160.4</v>
      </c>
    </row>
    <row r="103" spans="1:16" x14ac:dyDescent="0.45">
      <c r="A103" t="s">
        <v>33</v>
      </c>
      <c r="B103">
        <v>2021</v>
      </c>
      <c r="C103" t="s">
        <v>40</v>
      </c>
      <c r="D103" s="15">
        <v>182.27999999999997</v>
      </c>
      <c r="E103" s="15">
        <v>157.55000000000001</v>
      </c>
      <c r="F103" s="15">
        <v>195.5</v>
      </c>
      <c r="G103" s="15">
        <v>151.76666666666668</v>
      </c>
      <c r="H103" s="15">
        <v>161.5</v>
      </c>
      <c r="I103" s="15">
        <v>157.69999999999999</v>
      </c>
      <c r="J103" s="15">
        <v>150.69999999999999</v>
      </c>
      <c r="K103" s="15">
        <v>161.5</v>
      </c>
      <c r="L103" s="15">
        <v>149.5</v>
      </c>
      <c r="M103" s="15">
        <v>151.19999999999999</v>
      </c>
      <c r="N103" s="15">
        <v>160.30000000000001</v>
      </c>
      <c r="O103" s="15">
        <v>157.30000000000001</v>
      </c>
      <c r="P103" s="15">
        <v>161.80000000000001</v>
      </c>
    </row>
    <row r="104" spans="1:16" x14ac:dyDescent="0.45">
      <c r="A104" t="s">
        <v>33</v>
      </c>
      <c r="B104">
        <v>2021</v>
      </c>
      <c r="C104" t="s">
        <v>41</v>
      </c>
      <c r="D104" s="15">
        <v>177.06</v>
      </c>
      <c r="E104" s="15">
        <v>159.07499999999999</v>
      </c>
      <c r="F104" s="15">
        <v>196.5</v>
      </c>
      <c r="G104" s="15">
        <v>153.56666666666666</v>
      </c>
      <c r="H104" s="15">
        <v>162.1</v>
      </c>
      <c r="I104" s="15">
        <v>160.69999999999999</v>
      </c>
      <c r="J104" s="15">
        <v>153.19999999999999</v>
      </c>
      <c r="K104" s="15">
        <v>162.80000000000001</v>
      </c>
      <c r="L104" s="15">
        <v>150.4</v>
      </c>
      <c r="M104" s="15">
        <v>153.69999999999999</v>
      </c>
      <c r="N104" s="15">
        <v>160.4</v>
      </c>
      <c r="O104" s="15">
        <v>157.80000000000001</v>
      </c>
      <c r="P104" s="15">
        <v>162.30000000000001</v>
      </c>
    </row>
    <row r="105" spans="1:16" x14ac:dyDescent="0.45">
      <c r="A105" t="s">
        <v>33</v>
      </c>
      <c r="B105">
        <v>2021</v>
      </c>
      <c r="C105" t="s">
        <v>42</v>
      </c>
      <c r="D105" s="15">
        <v>177.06</v>
      </c>
      <c r="E105" s="15">
        <v>159.07499999999999</v>
      </c>
      <c r="F105" s="15">
        <v>196.5</v>
      </c>
      <c r="G105" s="15">
        <v>153.6</v>
      </c>
      <c r="H105" s="15">
        <v>162.1</v>
      </c>
      <c r="I105" s="15">
        <v>160.80000000000001</v>
      </c>
      <c r="J105" s="15">
        <v>153.30000000000001</v>
      </c>
      <c r="K105" s="15">
        <v>162.80000000000001</v>
      </c>
      <c r="L105" s="15">
        <v>150.5</v>
      </c>
      <c r="M105" s="15">
        <v>153.9</v>
      </c>
      <c r="N105" s="15">
        <v>160.30000000000001</v>
      </c>
      <c r="O105" s="15">
        <v>157.80000000000001</v>
      </c>
      <c r="P105" s="15">
        <v>162.30000000000001</v>
      </c>
    </row>
    <row r="106" spans="1:16" x14ac:dyDescent="0.45">
      <c r="A106" t="s">
        <v>33</v>
      </c>
      <c r="B106">
        <v>2021</v>
      </c>
      <c r="C106" t="s">
        <v>43</v>
      </c>
      <c r="D106" s="15">
        <v>182.85999999999999</v>
      </c>
      <c r="E106" s="15">
        <v>160.51249999999999</v>
      </c>
      <c r="F106" s="15">
        <v>197</v>
      </c>
      <c r="G106" s="15">
        <v>154.50000000000003</v>
      </c>
      <c r="H106" s="15">
        <v>163.6</v>
      </c>
      <c r="I106" s="15">
        <v>162.19999999999999</v>
      </c>
      <c r="J106" s="15">
        <v>154.30000000000001</v>
      </c>
      <c r="K106" s="15">
        <v>163.5</v>
      </c>
      <c r="L106" s="15">
        <v>152.19999999999999</v>
      </c>
      <c r="M106" s="15">
        <v>155.1</v>
      </c>
      <c r="N106" s="15">
        <v>160.30000000000001</v>
      </c>
      <c r="O106" s="15">
        <v>158.65</v>
      </c>
      <c r="P106" s="15">
        <v>164.6</v>
      </c>
    </row>
    <row r="107" spans="1:16" x14ac:dyDescent="0.45">
      <c r="A107" t="s">
        <v>33</v>
      </c>
      <c r="B107">
        <v>2021</v>
      </c>
      <c r="C107" t="s">
        <v>45</v>
      </c>
      <c r="D107" s="15">
        <v>185.86</v>
      </c>
      <c r="E107" s="15">
        <v>161.07500000000002</v>
      </c>
      <c r="F107" s="15">
        <v>197</v>
      </c>
      <c r="G107" s="15">
        <v>155.76666666666668</v>
      </c>
      <c r="H107" s="15">
        <v>164.2</v>
      </c>
      <c r="I107" s="15">
        <v>161.6</v>
      </c>
      <c r="J107" s="15">
        <v>155.19999999999999</v>
      </c>
      <c r="K107" s="15">
        <v>164.2</v>
      </c>
      <c r="L107" s="15">
        <v>151.19999999999999</v>
      </c>
      <c r="M107" s="15">
        <v>156.69999999999999</v>
      </c>
      <c r="N107" s="15">
        <v>160.80000000000001</v>
      </c>
      <c r="O107" s="15">
        <v>159.55000000000001</v>
      </c>
      <c r="P107" s="15">
        <v>165.6</v>
      </c>
    </row>
    <row r="108" spans="1:16" x14ac:dyDescent="0.45">
      <c r="A108" t="s">
        <v>33</v>
      </c>
      <c r="B108">
        <v>2021</v>
      </c>
      <c r="C108" t="s">
        <v>46</v>
      </c>
      <c r="D108" s="15">
        <v>184</v>
      </c>
      <c r="E108" s="15">
        <v>160.78750000000002</v>
      </c>
      <c r="F108" s="15">
        <v>196.8</v>
      </c>
      <c r="G108" s="15">
        <v>156.9</v>
      </c>
      <c r="H108" s="15">
        <v>163.4</v>
      </c>
      <c r="I108" s="15">
        <v>161.69999999999999</v>
      </c>
      <c r="J108" s="15">
        <v>156</v>
      </c>
      <c r="K108" s="15">
        <v>165.1</v>
      </c>
      <c r="L108" s="15">
        <v>151.80000000000001</v>
      </c>
      <c r="M108" s="15">
        <v>157.6</v>
      </c>
      <c r="N108" s="15">
        <v>160.6</v>
      </c>
      <c r="O108" s="15">
        <v>160.10000000000002</v>
      </c>
      <c r="P108" s="15">
        <v>165.2</v>
      </c>
    </row>
    <row r="109" spans="1:16" x14ac:dyDescent="0.45">
      <c r="A109" t="s">
        <v>33</v>
      </c>
      <c r="B109">
        <v>2022</v>
      </c>
      <c r="C109" t="s">
        <v>31</v>
      </c>
      <c r="D109" s="15">
        <v>180.54000000000002</v>
      </c>
      <c r="E109" s="15">
        <v>160.49999999999997</v>
      </c>
      <c r="F109" s="15">
        <v>196.4</v>
      </c>
      <c r="G109" s="15">
        <v>158.46666666666667</v>
      </c>
      <c r="H109" s="15">
        <v>164.5</v>
      </c>
      <c r="I109" s="15">
        <v>161.6</v>
      </c>
      <c r="J109" s="15">
        <v>156.80000000000001</v>
      </c>
      <c r="K109" s="15">
        <v>166.1</v>
      </c>
      <c r="L109" s="15">
        <v>152.69999999999999</v>
      </c>
      <c r="M109" s="15">
        <v>158.4</v>
      </c>
      <c r="N109" s="15">
        <v>161</v>
      </c>
      <c r="O109" s="15">
        <v>160.69999999999999</v>
      </c>
      <c r="P109" s="15">
        <v>165</v>
      </c>
    </row>
    <row r="110" spans="1:16" x14ac:dyDescent="0.45">
      <c r="A110" t="s">
        <v>33</v>
      </c>
      <c r="B110">
        <v>2022</v>
      </c>
      <c r="C110" t="s">
        <v>35</v>
      </c>
      <c r="D110" s="15">
        <v>179.32</v>
      </c>
      <c r="E110" s="15">
        <v>160.86250000000001</v>
      </c>
      <c r="F110" s="15">
        <v>196.5</v>
      </c>
      <c r="G110" s="15">
        <v>159.83333333333334</v>
      </c>
      <c r="H110" s="15">
        <v>165.5</v>
      </c>
      <c r="I110" s="15">
        <v>163</v>
      </c>
      <c r="J110" s="15">
        <v>157.4</v>
      </c>
      <c r="K110" s="15">
        <v>167.2</v>
      </c>
      <c r="L110" s="15">
        <v>153.1</v>
      </c>
      <c r="M110" s="15">
        <v>159.5</v>
      </c>
      <c r="N110" s="15">
        <v>162</v>
      </c>
      <c r="O110" s="15">
        <v>161.80000000000001</v>
      </c>
      <c r="P110" s="15">
        <v>165.5</v>
      </c>
    </row>
    <row r="111" spans="1:16" x14ac:dyDescent="0.45">
      <c r="A111" t="s">
        <v>33</v>
      </c>
      <c r="B111">
        <v>2022</v>
      </c>
      <c r="C111" t="s">
        <v>36</v>
      </c>
      <c r="D111" s="15">
        <v>178.82</v>
      </c>
      <c r="E111" s="15">
        <v>162.77499999999998</v>
      </c>
      <c r="F111" s="15">
        <v>197.5</v>
      </c>
      <c r="G111" s="15">
        <v>161.53333333333333</v>
      </c>
      <c r="H111" s="15">
        <v>165.3</v>
      </c>
      <c r="I111" s="15">
        <v>164.5</v>
      </c>
      <c r="J111" s="15">
        <v>158.6</v>
      </c>
      <c r="K111" s="15">
        <v>168.2</v>
      </c>
      <c r="L111" s="15">
        <v>154.19999999999999</v>
      </c>
      <c r="M111" s="15">
        <v>160.80000000000001</v>
      </c>
      <c r="N111" s="15">
        <v>162.69999999999999</v>
      </c>
      <c r="O111" s="15">
        <v>163.69999999999999</v>
      </c>
      <c r="P111" s="15">
        <v>166.5</v>
      </c>
    </row>
    <row r="112" spans="1:16" x14ac:dyDescent="0.45">
      <c r="A112" t="s">
        <v>33</v>
      </c>
      <c r="B112">
        <v>2022</v>
      </c>
      <c r="C112" t="s">
        <v>37</v>
      </c>
      <c r="D112" s="15">
        <v>182.24</v>
      </c>
      <c r="E112" s="15">
        <v>164.9</v>
      </c>
      <c r="F112" s="15">
        <v>197.1</v>
      </c>
      <c r="G112" s="15">
        <v>163.06666666666666</v>
      </c>
      <c r="H112" s="15">
        <v>167</v>
      </c>
      <c r="I112" s="15">
        <v>170.5</v>
      </c>
      <c r="J112" s="15">
        <v>159.80000000000001</v>
      </c>
      <c r="K112" s="15">
        <v>169</v>
      </c>
      <c r="L112" s="15">
        <v>159.30000000000001</v>
      </c>
      <c r="M112" s="15">
        <v>162.19999999999999</v>
      </c>
      <c r="N112" s="15">
        <v>164</v>
      </c>
      <c r="O112" s="15">
        <v>165.75</v>
      </c>
      <c r="P112" s="15">
        <v>169.2</v>
      </c>
    </row>
    <row r="113" spans="1:16" x14ac:dyDescent="0.45">
      <c r="A113" t="s">
        <v>33</v>
      </c>
      <c r="B113">
        <v>2022</v>
      </c>
      <c r="C113" t="s">
        <v>38</v>
      </c>
      <c r="D113" s="15">
        <v>185.68</v>
      </c>
      <c r="E113" s="15">
        <v>166.72499999999999</v>
      </c>
      <c r="F113" s="15">
        <v>197.5</v>
      </c>
      <c r="G113" s="15">
        <v>164.56666666666666</v>
      </c>
      <c r="H113" s="15">
        <v>167.5</v>
      </c>
      <c r="I113" s="15">
        <v>173.5</v>
      </c>
      <c r="J113" s="15">
        <v>161.1</v>
      </c>
      <c r="K113" s="15">
        <v>170.1</v>
      </c>
      <c r="L113" s="15">
        <v>159.4</v>
      </c>
      <c r="M113" s="15">
        <v>163.19999999999999</v>
      </c>
      <c r="N113" s="15">
        <v>165.2</v>
      </c>
      <c r="O113" s="15">
        <v>166</v>
      </c>
      <c r="P113" s="15">
        <v>170.8</v>
      </c>
    </row>
    <row r="114" spans="1:16" x14ac:dyDescent="0.45">
      <c r="A114" t="s">
        <v>33</v>
      </c>
      <c r="B114">
        <v>2022</v>
      </c>
      <c r="C114" t="s">
        <v>39</v>
      </c>
      <c r="D114" s="15">
        <v>189.64000000000001</v>
      </c>
      <c r="E114" s="15">
        <v>167.41249999999999</v>
      </c>
      <c r="F114" s="15">
        <v>198.3</v>
      </c>
      <c r="G114" s="15">
        <v>166.13333333333333</v>
      </c>
      <c r="H114" s="15">
        <v>166.8</v>
      </c>
      <c r="I114" s="15">
        <v>174.9</v>
      </c>
      <c r="J114" s="15">
        <v>162.1</v>
      </c>
      <c r="K114" s="15">
        <v>170.9</v>
      </c>
      <c r="L114" s="15">
        <v>157.19999999999999</v>
      </c>
      <c r="M114" s="15">
        <v>164.1</v>
      </c>
      <c r="N114" s="15">
        <v>166.5</v>
      </c>
      <c r="O114" s="15">
        <v>166.5</v>
      </c>
      <c r="P114" s="15">
        <v>171.4</v>
      </c>
    </row>
    <row r="115" spans="1:16" x14ac:dyDescent="0.45">
      <c r="A115" t="s">
        <v>33</v>
      </c>
      <c r="B115">
        <v>2022</v>
      </c>
      <c r="C115" t="s">
        <v>40</v>
      </c>
      <c r="D115" s="15">
        <v>189.76000000000002</v>
      </c>
      <c r="E115" s="15">
        <v>167.85000000000002</v>
      </c>
      <c r="F115" s="15">
        <v>198.6</v>
      </c>
      <c r="G115" s="15">
        <v>167.33333333333334</v>
      </c>
      <c r="H115" s="15">
        <v>167.8</v>
      </c>
      <c r="I115" s="15">
        <v>179.5</v>
      </c>
      <c r="J115" s="15">
        <v>163.1</v>
      </c>
      <c r="K115" s="15">
        <v>171.7</v>
      </c>
      <c r="L115" s="15">
        <v>157.4</v>
      </c>
      <c r="M115" s="15">
        <v>164.6</v>
      </c>
      <c r="N115" s="15">
        <v>169.1</v>
      </c>
      <c r="O115" s="15">
        <v>167.25</v>
      </c>
      <c r="P115" s="15">
        <v>172.3</v>
      </c>
    </row>
    <row r="116" spans="1:16" x14ac:dyDescent="0.45">
      <c r="A116" t="s">
        <v>33</v>
      </c>
      <c r="B116">
        <v>2022</v>
      </c>
      <c r="C116" t="s">
        <v>41</v>
      </c>
      <c r="D116" s="15">
        <v>188.02</v>
      </c>
      <c r="E116" s="15">
        <v>169.20000000000002</v>
      </c>
      <c r="F116" s="15">
        <v>198.7</v>
      </c>
      <c r="G116" s="15">
        <v>168.43333333333331</v>
      </c>
      <c r="H116" s="15">
        <v>169</v>
      </c>
      <c r="I116" s="15">
        <v>178.4</v>
      </c>
      <c r="J116" s="15">
        <v>164.2</v>
      </c>
      <c r="K116" s="15">
        <v>172.6</v>
      </c>
      <c r="L116" s="15">
        <v>157.69999999999999</v>
      </c>
      <c r="M116" s="15">
        <v>165.1</v>
      </c>
      <c r="N116" s="15">
        <v>169.9</v>
      </c>
      <c r="O116" s="15">
        <v>168.4</v>
      </c>
      <c r="P116" s="15">
        <v>173.1</v>
      </c>
    </row>
    <row r="117" spans="1:16" x14ac:dyDescent="0.45">
      <c r="A117" t="s">
        <v>33</v>
      </c>
      <c r="B117">
        <v>2022</v>
      </c>
      <c r="C117" t="s">
        <v>42</v>
      </c>
      <c r="D117" s="15">
        <v>188.60000000000002</v>
      </c>
      <c r="E117" s="15">
        <v>170.42500000000001</v>
      </c>
      <c r="F117" s="15">
        <v>199.7</v>
      </c>
      <c r="G117" s="15">
        <v>169.9</v>
      </c>
      <c r="H117" s="15">
        <v>169.5</v>
      </c>
      <c r="I117" s="15">
        <v>179.2</v>
      </c>
      <c r="J117" s="15">
        <v>165</v>
      </c>
      <c r="K117" s="15">
        <v>173.8</v>
      </c>
      <c r="L117" s="15">
        <v>158.19999999999999</v>
      </c>
      <c r="M117" s="15">
        <v>165.8</v>
      </c>
      <c r="N117" s="15">
        <v>170.9</v>
      </c>
      <c r="O117" s="15">
        <v>168.6</v>
      </c>
      <c r="P117" s="15">
        <v>174.1</v>
      </c>
    </row>
    <row r="118" spans="1:16" x14ac:dyDescent="0.45">
      <c r="A118" t="s">
        <v>33</v>
      </c>
      <c r="B118">
        <v>2022</v>
      </c>
      <c r="C118" t="s">
        <v>43</v>
      </c>
      <c r="D118" s="15">
        <v>190.42000000000002</v>
      </c>
      <c r="E118" s="15">
        <v>171.27500000000001</v>
      </c>
      <c r="F118" s="15">
        <v>200.1</v>
      </c>
      <c r="G118" s="15">
        <v>170.56666666666669</v>
      </c>
      <c r="H118" s="15">
        <v>171.2</v>
      </c>
      <c r="I118" s="15">
        <v>180</v>
      </c>
      <c r="J118" s="15">
        <v>166</v>
      </c>
      <c r="K118" s="15">
        <v>174.7</v>
      </c>
      <c r="L118" s="15">
        <v>158.80000000000001</v>
      </c>
      <c r="M118" s="15">
        <v>166.3</v>
      </c>
      <c r="N118" s="15">
        <v>171.2</v>
      </c>
      <c r="O118" s="15">
        <v>169.55</v>
      </c>
      <c r="P118" s="15">
        <v>175.3</v>
      </c>
    </row>
    <row r="119" spans="1:16" x14ac:dyDescent="0.45">
      <c r="A119" t="s">
        <v>33</v>
      </c>
      <c r="B119">
        <v>2022</v>
      </c>
      <c r="C119" t="s">
        <v>45</v>
      </c>
      <c r="D119" s="15">
        <v>187.4</v>
      </c>
      <c r="E119" s="15">
        <v>172.17499999999998</v>
      </c>
      <c r="F119" s="15">
        <v>200.6</v>
      </c>
      <c r="G119" s="15">
        <v>171.63333333333333</v>
      </c>
      <c r="H119" s="15">
        <v>171.8</v>
      </c>
      <c r="I119" s="15">
        <v>180.3</v>
      </c>
      <c r="J119" s="15">
        <v>166.9</v>
      </c>
      <c r="K119" s="15">
        <v>175.8</v>
      </c>
      <c r="L119" s="15">
        <v>158.9</v>
      </c>
      <c r="M119" s="15">
        <v>166.7</v>
      </c>
      <c r="N119" s="15">
        <v>171.5</v>
      </c>
      <c r="O119" s="15">
        <v>170.60000000000002</v>
      </c>
      <c r="P119" s="15">
        <v>174.1</v>
      </c>
    </row>
    <row r="120" spans="1:16" x14ac:dyDescent="0.45">
      <c r="A120" t="s">
        <v>33</v>
      </c>
      <c r="B120">
        <v>2022</v>
      </c>
      <c r="C120" t="s">
        <v>46</v>
      </c>
      <c r="D120" s="15">
        <v>183.38</v>
      </c>
      <c r="E120" s="15">
        <v>172.36249999999998</v>
      </c>
      <c r="F120" s="15">
        <v>201.1</v>
      </c>
      <c r="G120" s="15">
        <v>172.63333333333333</v>
      </c>
      <c r="H120" s="15">
        <v>170.7</v>
      </c>
      <c r="I120" s="15">
        <v>180.6</v>
      </c>
      <c r="J120" s="15">
        <v>167.3</v>
      </c>
      <c r="K120" s="15">
        <v>177.2</v>
      </c>
      <c r="L120" s="15">
        <v>159.4</v>
      </c>
      <c r="M120" s="15">
        <v>167.1</v>
      </c>
      <c r="N120" s="15">
        <v>171.8</v>
      </c>
      <c r="O120" s="15">
        <v>172.1</v>
      </c>
      <c r="P120" s="15">
        <v>174.1</v>
      </c>
    </row>
    <row r="121" spans="1:16" x14ac:dyDescent="0.45">
      <c r="A121" t="s">
        <v>33</v>
      </c>
      <c r="B121">
        <v>2023</v>
      </c>
      <c r="C121" t="s">
        <v>31</v>
      </c>
      <c r="D121" s="15">
        <v>184.64000000000001</v>
      </c>
      <c r="E121" s="15">
        <v>173.375</v>
      </c>
      <c r="F121" s="15">
        <v>201.6</v>
      </c>
      <c r="G121" s="15">
        <v>173.53333333333333</v>
      </c>
      <c r="H121" s="15">
        <v>172.1</v>
      </c>
      <c r="I121" s="15">
        <v>180.1</v>
      </c>
      <c r="J121" s="15">
        <v>168</v>
      </c>
      <c r="K121" s="15">
        <v>178.5</v>
      </c>
      <c r="L121" s="15">
        <v>159.5</v>
      </c>
      <c r="M121" s="15">
        <v>167.8</v>
      </c>
      <c r="N121" s="15">
        <v>171.8</v>
      </c>
      <c r="O121" s="15">
        <v>173.85000000000002</v>
      </c>
      <c r="P121" s="15">
        <v>174.9</v>
      </c>
    </row>
    <row r="122" spans="1:16" x14ac:dyDescent="0.45">
      <c r="A122" t="s">
        <v>33</v>
      </c>
      <c r="B122">
        <v>2023</v>
      </c>
      <c r="C122" t="s">
        <v>35</v>
      </c>
      <c r="D122" s="15">
        <v>183.04</v>
      </c>
      <c r="E122" s="15">
        <v>173.5</v>
      </c>
      <c r="F122" s="15">
        <v>202.7</v>
      </c>
      <c r="G122" s="15">
        <v>175.16666666666666</v>
      </c>
      <c r="H122" s="15">
        <v>173.5</v>
      </c>
      <c r="I122" s="15">
        <v>182.8</v>
      </c>
      <c r="J122" s="15">
        <v>169.2</v>
      </c>
      <c r="K122" s="15">
        <v>180.8</v>
      </c>
      <c r="L122" s="15">
        <v>159.80000000000001</v>
      </c>
      <c r="M122" s="15">
        <v>168.4</v>
      </c>
      <c r="N122" s="15">
        <v>172.5</v>
      </c>
      <c r="O122" s="15">
        <v>175.7</v>
      </c>
      <c r="P122" s="15">
        <v>176.3</v>
      </c>
    </row>
    <row r="123" spans="1:16" x14ac:dyDescent="0.45">
      <c r="A123" t="s">
        <v>33</v>
      </c>
      <c r="B123">
        <v>2023</v>
      </c>
      <c r="C123" t="s">
        <v>36</v>
      </c>
      <c r="D123" s="15">
        <v>183.06</v>
      </c>
      <c r="E123" s="15">
        <v>173.51249999999999</v>
      </c>
      <c r="F123" s="15">
        <v>202.7</v>
      </c>
      <c r="G123" s="15">
        <v>175.13333333333333</v>
      </c>
      <c r="H123" s="15">
        <v>173.5</v>
      </c>
      <c r="I123" s="15">
        <v>182.6</v>
      </c>
      <c r="J123" s="15">
        <v>169.2</v>
      </c>
      <c r="K123" s="15">
        <v>180.8</v>
      </c>
      <c r="L123" s="15">
        <v>159.80000000000001</v>
      </c>
      <c r="M123" s="15">
        <v>168.4</v>
      </c>
      <c r="N123" s="15">
        <v>172.5</v>
      </c>
      <c r="O123" s="15">
        <v>175.75</v>
      </c>
      <c r="P123" s="15">
        <v>176.3</v>
      </c>
    </row>
    <row r="124" spans="1:16" x14ac:dyDescent="0.45">
      <c r="A124" t="s">
        <v>33</v>
      </c>
      <c r="B124">
        <v>2023</v>
      </c>
      <c r="C124" t="s">
        <v>37</v>
      </c>
      <c r="D124" s="15">
        <v>184.8</v>
      </c>
      <c r="E124" s="15">
        <v>174.21250000000001</v>
      </c>
      <c r="F124" s="15">
        <v>203.5</v>
      </c>
      <c r="G124" s="15">
        <v>175.86666666666667</v>
      </c>
      <c r="H124" s="15">
        <v>175.2</v>
      </c>
      <c r="I124" s="15">
        <v>182.1</v>
      </c>
      <c r="J124" s="15">
        <v>169.6</v>
      </c>
      <c r="K124" s="15">
        <v>181.5</v>
      </c>
      <c r="L124" s="15">
        <v>160.1</v>
      </c>
      <c r="M124" s="15">
        <v>168.8</v>
      </c>
      <c r="N124" s="15">
        <v>174.2</v>
      </c>
      <c r="O124" s="15">
        <v>177.65</v>
      </c>
      <c r="P124" s="15">
        <v>177.4</v>
      </c>
    </row>
    <row r="125" spans="1:16" x14ac:dyDescent="0.45">
      <c r="A125" t="s">
        <v>33</v>
      </c>
      <c r="B125">
        <v>2023</v>
      </c>
      <c r="C125" t="s">
        <v>38</v>
      </c>
      <c r="D125" s="15">
        <v>187.26000000000002</v>
      </c>
      <c r="E125" s="15">
        <v>174.85</v>
      </c>
      <c r="F125" s="15">
        <v>204.2</v>
      </c>
      <c r="G125" s="15">
        <v>176.23333333333335</v>
      </c>
      <c r="H125" s="15">
        <v>175.6</v>
      </c>
      <c r="I125" s="15">
        <v>183.4</v>
      </c>
      <c r="J125" s="15">
        <v>170.1</v>
      </c>
      <c r="K125" s="15">
        <v>182.2</v>
      </c>
      <c r="L125" s="15">
        <v>160.4</v>
      </c>
      <c r="M125" s="15">
        <v>169.2</v>
      </c>
      <c r="N125" s="15">
        <v>174.8</v>
      </c>
      <c r="O125" s="15">
        <v>178.6</v>
      </c>
      <c r="P125" s="15">
        <v>178.2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114D-2628-4885-8707-41EA2E17AD1A}">
  <dimension ref="A1:O14"/>
  <sheetViews>
    <sheetView workbookViewId="0">
      <selection activeCell="J34" sqref="J34"/>
    </sheetView>
  </sheetViews>
  <sheetFormatPr defaultRowHeight="14.25" x14ac:dyDescent="0.45"/>
  <cols>
    <col min="1" max="1" width="27.265625" bestFit="1" customWidth="1"/>
    <col min="3" max="3" width="22" bestFit="1" customWidth="1"/>
    <col min="7" max="7" width="27.265625" bestFit="1" customWidth="1"/>
    <col min="8" max="8" width="11.265625" bestFit="1" customWidth="1"/>
    <col min="9" max="9" width="22" bestFit="1" customWidth="1"/>
    <col min="13" max="13" width="27.265625" bestFit="1" customWidth="1"/>
    <col min="14" max="14" width="6.265625" bestFit="1" customWidth="1"/>
    <col min="15" max="15" width="22" bestFit="1" customWidth="1"/>
    <col min="25" max="25" width="27.265625" bestFit="1" customWidth="1"/>
    <col min="26" max="26" width="11.265625" customWidth="1"/>
    <col min="27" max="27" width="22" bestFit="1" customWidth="1"/>
  </cols>
  <sheetData>
    <row r="1" spans="1:15" x14ac:dyDescent="0.45">
      <c r="A1" s="20" t="s">
        <v>0</v>
      </c>
      <c r="B1" s="18" t="s">
        <v>30</v>
      </c>
      <c r="C1" s="1" t="s">
        <v>57</v>
      </c>
      <c r="G1" s="1" t="s">
        <v>0</v>
      </c>
      <c r="H1" s="16" t="s">
        <v>34</v>
      </c>
      <c r="I1" s="1" t="s">
        <v>57</v>
      </c>
      <c r="M1" s="1" t="s">
        <v>0</v>
      </c>
      <c r="N1" s="16" t="s">
        <v>33</v>
      </c>
      <c r="O1" s="1" t="s">
        <v>57</v>
      </c>
    </row>
    <row r="2" spans="1:15" x14ac:dyDescent="0.45">
      <c r="A2" s="20" t="s">
        <v>53</v>
      </c>
      <c r="B2" s="17">
        <v>175.96</v>
      </c>
      <c r="C2" s="19">
        <f>(B2/$B$14)</f>
        <v>8.0942489018337727E-2</v>
      </c>
      <c r="G2" s="1" t="s">
        <v>53</v>
      </c>
      <c r="H2" s="17">
        <v>180.04000000000002</v>
      </c>
      <c r="I2" s="19">
        <f t="shared" ref="I2:I13" si="0">(H2/$H$14)</f>
        <v>8.3579082482350756E-2</v>
      </c>
      <c r="M2" s="1" t="s">
        <v>53</v>
      </c>
      <c r="N2" s="17">
        <v>187.26000000000002</v>
      </c>
      <c r="O2" s="19">
        <f>(N2/$N$14)</f>
        <v>8.7633939783450049E-2</v>
      </c>
    </row>
    <row r="3" spans="1:15" x14ac:dyDescent="0.45">
      <c r="A3" s="20" t="s">
        <v>54</v>
      </c>
      <c r="B3" s="17">
        <v>176.36249999999998</v>
      </c>
      <c r="C3" s="19">
        <f t="shared" ref="C3:C13" si="1">(B3/$B$14)</f>
        <v>8.1127641051924229E-2</v>
      </c>
      <c r="G3" s="1" t="s">
        <v>54</v>
      </c>
      <c r="H3" s="17">
        <v>175.83750000000001</v>
      </c>
      <c r="I3" s="19">
        <f t="shared" si="0"/>
        <v>8.1628176605145236E-2</v>
      </c>
      <c r="M3" s="1" t="s">
        <v>54</v>
      </c>
      <c r="N3" s="17">
        <v>174.85</v>
      </c>
      <c r="O3" s="19">
        <f t="shared" ref="O3:O13" si="2">(N3/$N$14)</f>
        <v>8.1826307653189365E-2</v>
      </c>
    </row>
    <row r="4" spans="1:15" x14ac:dyDescent="0.45">
      <c r="A4" s="20" t="s">
        <v>16</v>
      </c>
      <c r="B4" s="17">
        <v>199.9</v>
      </c>
      <c r="C4" s="19">
        <f t="shared" si="1"/>
        <v>9.1955009972526217E-2</v>
      </c>
      <c r="G4" s="1" t="s">
        <v>16</v>
      </c>
      <c r="H4" s="17">
        <v>201</v>
      </c>
      <c r="I4" s="19">
        <f t="shared" si="0"/>
        <v>9.3309240051946782E-2</v>
      </c>
      <c r="M4" s="1" t="s">
        <v>16</v>
      </c>
      <c r="N4" s="17">
        <v>204.2</v>
      </c>
      <c r="O4" s="19">
        <f t="shared" si="2"/>
        <v>9.556152143426519E-2</v>
      </c>
    </row>
    <row r="5" spans="1:15" x14ac:dyDescent="0.45">
      <c r="A5" s="20" t="s">
        <v>55</v>
      </c>
      <c r="B5" s="17">
        <v>189.9666666666667</v>
      </c>
      <c r="C5" s="19">
        <f t="shared" si="1"/>
        <v>8.7385626452130563E-2</v>
      </c>
      <c r="G5" s="1" t="s">
        <v>55</v>
      </c>
      <c r="H5" s="17">
        <v>184.4</v>
      </c>
      <c r="I5" s="19">
        <f t="shared" si="0"/>
        <v>8.5603103808850681E-2</v>
      </c>
      <c r="M5" s="1" t="s">
        <v>55</v>
      </c>
      <c r="N5" s="17">
        <v>176.23333333333335</v>
      </c>
      <c r="O5" s="19">
        <f t="shared" si="2"/>
        <v>8.2473680023336618E-2</v>
      </c>
    </row>
    <row r="6" spans="1:15" x14ac:dyDescent="0.45">
      <c r="A6" s="20" t="s">
        <v>20</v>
      </c>
      <c r="B6" s="17">
        <v>175.6</v>
      </c>
      <c r="C6" s="19">
        <f t="shared" si="1"/>
        <v>8.0776887199477745E-2</v>
      </c>
      <c r="G6" s="1" t="s">
        <v>20</v>
      </c>
      <c r="H6" s="17">
        <v>175.6</v>
      </c>
      <c r="I6" s="19">
        <f t="shared" si="0"/>
        <v>8.1517923149859978E-2</v>
      </c>
      <c r="M6" s="1" t="s">
        <v>20</v>
      </c>
      <c r="N6" s="17">
        <v>175.6</v>
      </c>
      <c r="O6" s="19">
        <f t="shared" si="2"/>
        <v>8.2177292673148716E-2</v>
      </c>
    </row>
    <row r="7" spans="1:15" x14ac:dyDescent="0.45">
      <c r="A7" s="20" t="s">
        <v>21</v>
      </c>
      <c r="B7" s="17">
        <v>182.5</v>
      </c>
      <c r="C7" s="19">
        <f t="shared" si="1"/>
        <v>8.395092206096065E-2</v>
      </c>
      <c r="G7" s="1" t="s">
        <v>21</v>
      </c>
      <c r="H7" s="17">
        <v>182.8</v>
      </c>
      <c r="I7" s="19">
        <f t="shared" si="0"/>
        <v>8.4860343689034196E-2</v>
      </c>
      <c r="M7" s="1" t="s">
        <v>21</v>
      </c>
      <c r="N7" s="17">
        <v>183.4</v>
      </c>
      <c r="O7" s="19">
        <f t="shared" si="2"/>
        <v>8.5827536880725933E-2</v>
      </c>
    </row>
    <row r="8" spans="1:15" x14ac:dyDescent="0.45">
      <c r="A8" s="20" t="s">
        <v>22</v>
      </c>
      <c r="B8" s="17">
        <v>179.8</v>
      </c>
      <c r="C8" s="19">
        <f t="shared" si="1"/>
        <v>8.2708908419510827E-2</v>
      </c>
      <c r="G8" s="1" t="s">
        <v>22</v>
      </c>
      <c r="H8" s="17">
        <v>175.2</v>
      </c>
      <c r="I8" s="19">
        <f t="shared" si="0"/>
        <v>8.1332233119905853E-2</v>
      </c>
      <c r="M8" s="1" t="s">
        <v>22</v>
      </c>
      <c r="N8" s="17">
        <v>170.1</v>
      </c>
      <c r="O8" s="19">
        <f t="shared" si="2"/>
        <v>7.9603402526780151E-2</v>
      </c>
    </row>
    <row r="9" spans="1:15" x14ac:dyDescent="0.45">
      <c r="A9" s="20" t="s">
        <v>23</v>
      </c>
      <c r="B9" s="17">
        <v>187.8</v>
      </c>
      <c r="C9" s="19">
        <f t="shared" si="1"/>
        <v>8.6388948838621429E-2</v>
      </c>
      <c r="G9" s="1" t="s">
        <v>23</v>
      </c>
      <c r="H9" s="17">
        <v>185.7</v>
      </c>
      <c r="I9" s="19">
        <f t="shared" si="0"/>
        <v>8.6206596406201569E-2</v>
      </c>
      <c r="M9" s="1" t="s">
        <v>23</v>
      </c>
      <c r="N9" s="17">
        <v>182.2</v>
      </c>
      <c r="O9" s="19">
        <f t="shared" si="2"/>
        <v>8.526596084879097E-2</v>
      </c>
    </row>
    <row r="10" spans="1:15" x14ac:dyDescent="0.45">
      <c r="A10" s="20" t="s">
        <v>24</v>
      </c>
      <c r="B10" s="17">
        <v>169.7</v>
      </c>
      <c r="C10" s="19">
        <f t="shared" si="1"/>
        <v>7.8062857390383683E-2</v>
      </c>
      <c r="G10" s="1" t="s">
        <v>24</v>
      </c>
      <c r="H10" s="17">
        <v>164.8</v>
      </c>
      <c r="I10" s="19">
        <f t="shared" si="0"/>
        <v>7.6504292341098665E-2</v>
      </c>
      <c r="M10" s="1" t="s">
        <v>24</v>
      </c>
      <c r="N10" s="17">
        <v>160.4</v>
      </c>
      <c r="O10" s="19">
        <f t="shared" si="2"/>
        <v>7.5063996268639258E-2</v>
      </c>
    </row>
    <row r="11" spans="1:15" x14ac:dyDescent="0.45">
      <c r="A11" s="20" t="s">
        <v>25</v>
      </c>
      <c r="B11" s="17">
        <v>173.8</v>
      </c>
      <c r="C11" s="19">
        <f t="shared" si="1"/>
        <v>7.9948878105177867E-2</v>
      </c>
      <c r="G11" s="1" t="s">
        <v>25</v>
      </c>
      <c r="H11" s="17">
        <v>171.2</v>
      </c>
      <c r="I11" s="19">
        <f t="shared" si="0"/>
        <v>7.9475332820364619E-2</v>
      </c>
      <c r="M11" s="1" t="s">
        <v>25</v>
      </c>
      <c r="N11" s="17">
        <v>169.2</v>
      </c>
      <c r="O11" s="19">
        <f t="shared" si="2"/>
        <v>7.9182220502828943E-2</v>
      </c>
    </row>
    <row r="12" spans="1:15" x14ac:dyDescent="0.45">
      <c r="A12" s="20" t="s">
        <v>26</v>
      </c>
      <c r="B12" s="17">
        <v>180.3</v>
      </c>
      <c r="C12" s="19">
        <f t="shared" si="1"/>
        <v>8.2938910945705241E-2</v>
      </c>
      <c r="G12" s="1" t="s">
        <v>26</v>
      </c>
      <c r="H12" s="17">
        <v>177.1</v>
      </c>
      <c r="I12" s="19">
        <f t="shared" si="0"/>
        <v>8.2214260762187935E-2</v>
      </c>
      <c r="M12" s="1" t="s">
        <v>26</v>
      </c>
      <c r="N12" s="17">
        <v>174.8</v>
      </c>
      <c r="O12" s="19">
        <f t="shared" si="2"/>
        <v>8.1802908651858741E-2</v>
      </c>
    </row>
    <row r="13" spans="1:15" x14ac:dyDescent="0.45">
      <c r="A13" s="20" t="s">
        <v>56</v>
      </c>
      <c r="B13" s="17">
        <v>182.2</v>
      </c>
      <c r="C13" s="19">
        <f t="shared" si="1"/>
        <v>8.3812920545243988E-2</v>
      </c>
      <c r="G13" s="1" t="s">
        <v>56</v>
      </c>
      <c r="H13" s="17">
        <v>180.45</v>
      </c>
      <c r="I13" s="19">
        <f t="shared" si="0"/>
        <v>8.3769414763053718E-2</v>
      </c>
      <c r="M13" s="1" t="s">
        <v>56</v>
      </c>
      <c r="N13" s="17">
        <v>178.6</v>
      </c>
      <c r="O13" s="19">
        <f t="shared" si="2"/>
        <v>8.3581232752986109E-2</v>
      </c>
    </row>
    <row r="14" spans="1:15" x14ac:dyDescent="0.45">
      <c r="A14" s="20" t="s">
        <v>58</v>
      </c>
      <c r="B14" s="15">
        <f>SUM(B2:B13)</f>
        <v>2173.8891666666664</v>
      </c>
      <c r="G14" s="20" t="s">
        <v>58</v>
      </c>
      <c r="H14" s="15">
        <f>SUM(H2:H13)</f>
        <v>2154.1275000000001</v>
      </c>
      <c r="M14" s="20" t="s">
        <v>58</v>
      </c>
      <c r="N14" s="15">
        <f>SUM(N2:N13)</f>
        <v>2136.8433333333332</v>
      </c>
    </row>
  </sheetData>
  <conditionalFormatting sqref="I2:I13 C2:C13 O2:O1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02DA-49CC-423B-B6A7-E5502FF13CBD}">
  <dimension ref="A1:Y38"/>
  <sheetViews>
    <sheetView workbookViewId="0">
      <selection activeCell="C1" sqref="C1:Y1"/>
    </sheetView>
  </sheetViews>
  <sheetFormatPr defaultRowHeight="14.25" x14ac:dyDescent="0.45"/>
  <cols>
    <col min="1" max="1" width="11.265625" bestFit="1" customWidth="1"/>
    <col min="2" max="2" width="4.73046875" customWidth="1"/>
    <col min="3" max="3" width="14.86328125" customWidth="1"/>
    <col min="4" max="4" width="25.265625" bestFit="1" customWidth="1"/>
    <col min="5" max="5" width="26.86328125" bestFit="1" customWidth="1"/>
    <col min="6" max="6" width="7.3984375" customWidth="1"/>
    <col min="7" max="7" width="12.46484375" bestFit="1" customWidth="1"/>
    <col min="8" max="8" width="18.06640625" bestFit="1" customWidth="1"/>
    <col min="9" max="9" width="26.86328125" bestFit="1" customWidth="1"/>
    <col min="10" max="10" width="7.796875" bestFit="1" customWidth="1"/>
    <col min="11" max="11" width="12.46484375" customWidth="1"/>
    <col min="12" max="12" width="8.06640625" customWidth="1"/>
    <col min="13" max="13" width="26.86328125" customWidth="1"/>
    <col min="14" max="14" width="27" bestFit="1" customWidth="1"/>
    <col min="15" max="15" width="12.46484375" bestFit="1" customWidth="1"/>
    <col min="16" max="16" width="9" customWidth="1"/>
    <col min="17" max="17" width="6.46484375" customWidth="1"/>
    <col min="18" max="18" width="26.33203125" bestFit="1" customWidth="1"/>
    <col min="19" max="19" width="12.46484375" bestFit="1" customWidth="1"/>
    <col min="20" max="20" width="24.46484375" bestFit="1" customWidth="1"/>
    <col min="21" max="21" width="12.46484375" bestFit="1" customWidth="1"/>
    <col min="22" max="22" width="9.265625" bestFit="1" customWidth="1"/>
    <col min="23" max="23" width="9.265625" customWidth="1"/>
    <col min="24" max="25" width="27.265625" bestFit="1" customWidth="1"/>
  </cols>
  <sheetData>
    <row r="1" spans="1:25" x14ac:dyDescent="0.45">
      <c r="A1" s="2" t="s">
        <v>0</v>
      </c>
      <c r="B1" s="2" t="s">
        <v>1</v>
      </c>
      <c r="C1" s="2" t="s">
        <v>53</v>
      </c>
      <c r="D1" s="2" t="s">
        <v>53</v>
      </c>
      <c r="E1" s="2" t="s">
        <v>54</v>
      </c>
      <c r="F1" s="2" t="s">
        <v>16</v>
      </c>
      <c r="G1" s="2" t="s">
        <v>16</v>
      </c>
      <c r="H1" s="2" t="s">
        <v>55</v>
      </c>
      <c r="I1" s="2" t="s">
        <v>55</v>
      </c>
      <c r="J1" s="2" t="s">
        <v>20</v>
      </c>
      <c r="K1" s="2" t="s">
        <v>20</v>
      </c>
      <c r="L1" s="2" t="s">
        <v>21</v>
      </c>
      <c r="M1" s="2" t="s">
        <v>21</v>
      </c>
      <c r="N1" s="2" t="s">
        <v>22</v>
      </c>
      <c r="O1" s="2" t="s">
        <v>22</v>
      </c>
      <c r="P1" s="2" t="s">
        <v>23</v>
      </c>
      <c r="Q1" s="2" t="s">
        <v>23</v>
      </c>
      <c r="R1" s="2" t="s">
        <v>24</v>
      </c>
      <c r="S1" s="2" t="s">
        <v>24</v>
      </c>
      <c r="T1" s="2" t="s">
        <v>25</v>
      </c>
      <c r="U1" s="2" t="s">
        <v>25</v>
      </c>
      <c r="V1" s="2" t="s">
        <v>26</v>
      </c>
      <c r="W1" s="2" t="s">
        <v>26</v>
      </c>
      <c r="X1" s="2" t="s">
        <v>56</v>
      </c>
      <c r="Y1" s="2" t="s">
        <v>56</v>
      </c>
    </row>
    <row r="2" spans="1:25" x14ac:dyDescent="0.45">
      <c r="A2" t="s">
        <v>34</v>
      </c>
      <c r="B2">
        <v>2016</v>
      </c>
      <c r="C2" s="15">
        <v>131.9</v>
      </c>
      <c r="E2" s="15">
        <v>130.22499999999999</v>
      </c>
      <c r="F2" s="15">
        <v>137.1</v>
      </c>
      <c r="H2" s="15">
        <v>129.73333333333335</v>
      </c>
      <c r="J2" s="15">
        <v>125.6</v>
      </c>
      <c r="L2" s="15">
        <v>122.3</v>
      </c>
      <c r="N2" s="15">
        <v>125.5</v>
      </c>
      <c r="P2" s="15">
        <v>123.2</v>
      </c>
      <c r="R2" s="15">
        <v>112.1</v>
      </c>
      <c r="T2" s="15">
        <v>121.1</v>
      </c>
      <c r="V2" s="15">
        <v>127.7</v>
      </c>
      <c r="X2" s="15">
        <v>119.05</v>
      </c>
    </row>
    <row r="3" spans="1:25" x14ac:dyDescent="0.45">
      <c r="A3" t="s">
        <v>34</v>
      </c>
      <c r="B3">
        <v>2017</v>
      </c>
      <c r="C3" s="15">
        <v>133.19999999999999</v>
      </c>
      <c r="D3" s="21">
        <f t="shared" ref="D3:D8" si="0">(C3-C2)/C2</f>
        <v>9.8559514783925928E-3</v>
      </c>
      <c r="E3" s="15">
        <v>131.54999999999998</v>
      </c>
      <c r="F3" s="15">
        <v>145.4</v>
      </c>
      <c r="G3" s="21">
        <f>(F3-F2)/F2</f>
        <v>6.0539752005835244E-2</v>
      </c>
      <c r="H3" s="15">
        <v>135.36666666666667</v>
      </c>
      <c r="I3" s="21">
        <f t="shared" ref="I3:I8" si="1">(H3-H2)/H2</f>
        <v>4.3422404933196233E-2</v>
      </c>
      <c r="J3" s="15">
        <v>131.69999999999999</v>
      </c>
      <c r="K3" s="21">
        <f t="shared" ref="K3:K8" si="2">(J3-J2)/J2</f>
        <v>4.8566878980891674E-2</v>
      </c>
      <c r="L3" s="15">
        <v>129.80000000000001</v>
      </c>
      <c r="M3" s="21">
        <f>(L3-L2)/L2</f>
        <v>6.132461161079325E-2</v>
      </c>
      <c r="N3" s="15">
        <v>130.4</v>
      </c>
      <c r="O3" s="21">
        <f>(N3-N2)/N2</f>
        <v>3.9043824701195266E-2</v>
      </c>
      <c r="P3" s="15">
        <v>128.1</v>
      </c>
      <c r="Q3" s="21">
        <f>(P3-P2)/P2</f>
        <v>3.9772727272727203E-2</v>
      </c>
      <c r="R3" s="15">
        <v>116.6</v>
      </c>
      <c r="S3" s="21">
        <f>(R3-R2)/R2</f>
        <v>4.0142729705619981E-2</v>
      </c>
      <c r="T3" s="15">
        <v>125.1</v>
      </c>
      <c r="U3" s="21">
        <f>(T3-T2)/T2</f>
        <v>3.3030553261767133E-2</v>
      </c>
      <c r="V3" s="15">
        <v>134.5</v>
      </c>
      <c r="W3" s="21">
        <f>(V3-V2)/V2</f>
        <v>5.3249804228660901E-2</v>
      </c>
      <c r="X3" s="15">
        <v>124.1</v>
      </c>
      <c r="Y3" s="21">
        <f>(X3-X2)/X2</f>
        <v>4.2419151616967639E-2</v>
      </c>
    </row>
    <row r="4" spans="1:25" x14ac:dyDescent="0.45">
      <c r="A4" t="s">
        <v>34</v>
      </c>
      <c r="B4">
        <v>2018</v>
      </c>
      <c r="C4" s="15">
        <v>141.19999999999999</v>
      </c>
      <c r="D4" s="21">
        <f t="shared" si="0"/>
        <v>6.0060060060060066E-2</v>
      </c>
      <c r="E4" s="15">
        <v>131.38749999999999</v>
      </c>
      <c r="F4" s="15">
        <v>156.9</v>
      </c>
      <c r="G4" s="21">
        <f t="shared" ref="G4" si="3">(F4-F3)/F3</f>
        <v>7.9092159559834938E-2</v>
      </c>
      <c r="H4" s="15">
        <v>142</v>
      </c>
      <c r="I4" s="21">
        <f t="shared" si="1"/>
        <v>4.9002708692440229E-2</v>
      </c>
      <c r="J4" s="15">
        <v>142.9</v>
      </c>
      <c r="K4" s="21">
        <f t="shared" si="2"/>
        <v>8.5041761579347133E-2</v>
      </c>
      <c r="L4" s="15">
        <v>136.5</v>
      </c>
      <c r="M4" s="21">
        <f t="shared" ref="M4" si="4">(L4-L3)/L3</f>
        <v>5.1617873651771867E-2</v>
      </c>
      <c r="N4" s="15">
        <v>136.6</v>
      </c>
      <c r="O4" s="21">
        <f t="shared" ref="O4" si="5">(N4-N3)/N3</f>
        <v>4.7546012269938563E-2</v>
      </c>
      <c r="P4" s="15">
        <v>135.19999999999999</v>
      </c>
      <c r="Q4" s="21">
        <f t="shared" ref="Q4" si="6">(P4-P3)/P3</f>
        <v>5.5425448868071776E-2</v>
      </c>
      <c r="R4" s="15">
        <v>121.9</v>
      </c>
      <c r="S4" s="21">
        <f t="shared" ref="S4" si="7">(R4-R3)/R3</f>
        <v>4.5454545454545553E-2</v>
      </c>
      <c r="T4" s="15">
        <v>131.30000000000001</v>
      </c>
      <c r="U4" s="21">
        <f t="shared" ref="U4" si="8">(T4-T3)/T3</f>
        <v>4.9560351718625238E-2</v>
      </c>
      <c r="V4" s="15">
        <v>141.4</v>
      </c>
      <c r="W4" s="21">
        <f t="shared" ref="W4" si="9">(V4-V3)/V3</f>
        <v>5.1301115241635727E-2</v>
      </c>
      <c r="X4" s="15">
        <v>130.25</v>
      </c>
      <c r="Y4" s="21">
        <f t="shared" ref="Y4" si="10">(X4-X3)/X3</f>
        <v>4.95568090249799E-2</v>
      </c>
    </row>
    <row r="5" spans="1:25" x14ac:dyDescent="0.45">
      <c r="A5" t="s">
        <v>34</v>
      </c>
      <c r="B5">
        <v>2020</v>
      </c>
      <c r="C5" s="15">
        <v>160.55000000000001</v>
      </c>
      <c r="D5" s="21">
        <f t="shared" si="0"/>
        <v>0.13703966005665741</v>
      </c>
      <c r="E5" s="15">
        <v>145.0625</v>
      </c>
      <c r="F5" s="15">
        <v>177.35</v>
      </c>
      <c r="G5" s="21">
        <f t="shared" ref="G5" si="11">(F5-F4)/F4</f>
        <v>0.13033779477374116</v>
      </c>
      <c r="H5" s="15">
        <v>148.53333333333333</v>
      </c>
      <c r="I5" s="21">
        <f t="shared" si="1"/>
        <v>4.6009389671361492E-2</v>
      </c>
      <c r="J5" s="15">
        <v>155.6</v>
      </c>
      <c r="K5" s="21">
        <f t="shared" si="2"/>
        <v>8.8873337998600338E-2</v>
      </c>
      <c r="L5" s="15">
        <v>144.1</v>
      </c>
      <c r="M5" s="21">
        <f t="shared" ref="M5" si="12">(L5-L4)/L4</f>
        <v>5.5677655677655639E-2</v>
      </c>
      <c r="N5" s="15">
        <v>146.4</v>
      </c>
      <c r="O5" s="21">
        <f t="shared" ref="O5" si="13">(N5-N4)/N4</f>
        <v>7.174231332357256E-2</v>
      </c>
      <c r="P5" s="15">
        <v>150.69999999999999</v>
      </c>
      <c r="Q5" s="21">
        <f t="shared" ref="Q5" si="14">(P5-P4)/P4</f>
        <v>0.1146449704142012</v>
      </c>
      <c r="R5" s="15">
        <v>132.44999999999999</v>
      </c>
      <c r="S5" s="21">
        <f t="shared" ref="S5" si="15">(R5-R4)/R4</f>
        <v>8.6546349466775904E-2</v>
      </c>
      <c r="T5" s="15">
        <v>146</v>
      </c>
      <c r="U5" s="21">
        <f t="shared" ref="U5" si="16">(T5-T4)/T4</f>
        <v>0.11195734958111186</v>
      </c>
      <c r="V5" s="15">
        <v>156.25</v>
      </c>
      <c r="W5" s="21">
        <f t="shared" ref="W5" si="17">(V5-V4)/V4</f>
        <v>0.10502121640735498</v>
      </c>
      <c r="X5" s="15">
        <v>146.89999999999998</v>
      </c>
      <c r="Y5" s="21">
        <f t="shared" ref="Y5" si="18">(X5-X4)/X4</f>
        <v>0.12783109404990387</v>
      </c>
    </row>
    <row r="6" spans="1:25" x14ac:dyDescent="0.45">
      <c r="A6" t="s">
        <v>34</v>
      </c>
      <c r="B6">
        <v>2021</v>
      </c>
      <c r="C6" s="15">
        <v>165.3</v>
      </c>
      <c r="D6" s="21">
        <f t="shared" si="0"/>
        <v>2.9585798816568046E-2</v>
      </c>
      <c r="E6" s="15">
        <v>154.69999999999999</v>
      </c>
      <c r="F6" s="15">
        <v>188.8</v>
      </c>
      <c r="G6" s="21">
        <f t="shared" ref="G6" si="19">(F6-F5)/F5</f>
        <v>6.4561601353256365E-2</v>
      </c>
      <c r="H6" s="15">
        <v>154.86666666666667</v>
      </c>
      <c r="I6" s="21">
        <f t="shared" si="1"/>
        <v>4.2639138240574567E-2</v>
      </c>
      <c r="J6" s="15">
        <v>161.4</v>
      </c>
      <c r="K6" s="21">
        <f t="shared" si="2"/>
        <v>3.7275064267352262E-2</v>
      </c>
      <c r="L6" s="15">
        <v>155.6</v>
      </c>
      <c r="M6" s="21">
        <f t="shared" ref="M6" si="20">(L6-L5)/L5</f>
        <v>7.9805690492713396E-2</v>
      </c>
      <c r="N6" s="15">
        <v>151.80000000000001</v>
      </c>
      <c r="O6" s="21">
        <f t="shared" ref="O6" si="21">(N6-N5)/N5</f>
        <v>3.6885245901639378E-2</v>
      </c>
      <c r="P6" s="15">
        <v>162.30000000000001</v>
      </c>
      <c r="Q6" s="21">
        <f t="shared" ref="Q6" si="22">(P6-P5)/P5</f>
        <v>7.6974120769741361E-2</v>
      </c>
      <c r="R6" s="15">
        <v>146.6</v>
      </c>
      <c r="S6" s="21">
        <f t="shared" ref="S6" si="23">(R6-R5)/R5</f>
        <v>0.10683276708191776</v>
      </c>
      <c r="T6" s="15">
        <v>153.19999999999999</v>
      </c>
      <c r="U6" s="21">
        <f t="shared" ref="U6" si="24">(T6-T5)/T5</f>
        <v>4.9315068493150607E-2</v>
      </c>
      <c r="V6" s="15">
        <v>160.30000000000001</v>
      </c>
      <c r="W6" s="21">
        <f t="shared" ref="W6" si="25">(V6-V5)/V5</f>
        <v>2.5920000000000071E-2</v>
      </c>
      <c r="X6" s="15">
        <v>154.9</v>
      </c>
      <c r="Y6" s="21">
        <f t="shared" ref="Y6" si="26">(X6-X5)/X5</f>
        <v>5.4458815520762628E-2</v>
      </c>
    </row>
    <row r="7" spans="1:25" x14ac:dyDescent="0.45">
      <c r="A7" t="s">
        <v>34</v>
      </c>
      <c r="B7">
        <v>2022</v>
      </c>
      <c r="C7" s="15">
        <v>175.79999999999998</v>
      </c>
      <c r="D7" s="21">
        <f t="shared" si="0"/>
        <v>6.3520871143375499E-2</v>
      </c>
      <c r="E7" s="15">
        <v>166.91249999999999</v>
      </c>
      <c r="F7" s="15">
        <v>193.9</v>
      </c>
      <c r="G7" s="21">
        <f t="shared" ref="G7" si="27">(F7-F6)/F6</f>
        <v>2.7012711864406749E-2</v>
      </c>
      <c r="H7" s="15">
        <v>171.06666666666669</v>
      </c>
      <c r="I7" s="21">
        <f t="shared" si="1"/>
        <v>0.10460611278519166</v>
      </c>
      <c r="J7" s="15">
        <v>167</v>
      </c>
      <c r="K7" s="21">
        <f t="shared" si="2"/>
        <v>3.4696406443618301E-2</v>
      </c>
      <c r="L7" s="15">
        <v>172.2</v>
      </c>
      <c r="M7" s="21">
        <f t="shared" ref="M7" si="28">(L7-L6)/L6</f>
        <v>0.10668380462724933</v>
      </c>
      <c r="N7" s="15">
        <v>164</v>
      </c>
      <c r="O7" s="21">
        <f t="shared" ref="O7" si="29">(N7-N6)/N6</f>
        <v>8.0368906455862893E-2</v>
      </c>
      <c r="P7" s="15">
        <v>174</v>
      </c>
      <c r="Q7" s="21">
        <f t="shared" ref="Q7" si="30">(P7-P6)/P6</f>
        <v>7.2088724584103439E-2</v>
      </c>
      <c r="R7" s="15">
        <v>162.6</v>
      </c>
      <c r="S7" s="21">
        <f t="shared" ref="S7" si="31">(R7-R6)/R6</f>
        <v>0.10914051841746249</v>
      </c>
      <c r="T7" s="15">
        <v>164.4</v>
      </c>
      <c r="U7" s="21">
        <f t="shared" ref="U7" si="32">(T7-T6)/T6</f>
        <v>7.3107049608355207E-2</v>
      </c>
      <c r="V7" s="15">
        <v>166.9</v>
      </c>
      <c r="W7" s="21">
        <f t="shared" ref="W7" si="33">(V7-V6)/V6</f>
        <v>4.1172800998128471E-2</v>
      </c>
      <c r="X7" s="15">
        <v>167.8</v>
      </c>
      <c r="Y7" s="21">
        <f t="shared" ref="Y7" si="34">(X7-X6)/X6</f>
        <v>8.32795351839897E-2</v>
      </c>
    </row>
    <row r="8" spans="1:25" x14ac:dyDescent="0.45">
      <c r="A8" t="s">
        <v>34</v>
      </c>
      <c r="B8">
        <v>2023</v>
      </c>
      <c r="C8" s="15">
        <v>177.8</v>
      </c>
      <c r="D8" s="21">
        <f t="shared" si="0"/>
        <v>1.1376564277588331E-2</v>
      </c>
      <c r="E8" s="15">
        <v>175.07500000000002</v>
      </c>
      <c r="F8" s="15">
        <v>200.6</v>
      </c>
      <c r="G8" s="21">
        <f t="shared" ref="G8" si="35">(F8-F7)/F7</f>
        <v>3.4553893759669871E-2</v>
      </c>
      <c r="H8" s="15">
        <v>183.93333333333331</v>
      </c>
      <c r="I8" s="21">
        <f t="shared" si="1"/>
        <v>7.521434138737304E-2</v>
      </c>
      <c r="J8" s="15">
        <v>175.2</v>
      </c>
      <c r="K8" s="21">
        <f t="shared" si="2"/>
        <v>4.9101796407185559E-2</v>
      </c>
      <c r="L8" s="15">
        <v>181.7</v>
      </c>
      <c r="M8" s="21">
        <f t="shared" ref="M8" si="36">(L8-L7)/L7</f>
        <v>5.5168408826945417E-2</v>
      </c>
      <c r="N8" s="15">
        <v>174.6</v>
      </c>
      <c r="O8" s="21">
        <f t="shared" ref="O8" si="37">(N8-N7)/N7</f>
        <v>6.4634146341463375E-2</v>
      </c>
      <c r="P8" s="15">
        <v>185</v>
      </c>
      <c r="Q8" s="21">
        <f t="shared" ref="Q8" si="38">(P8-P7)/P7</f>
        <v>6.3218390804597707E-2</v>
      </c>
      <c r="R8" s="15">
        <v>164.5</v>
      </c>
      <c r="S8" s="21">
        <f t="shared" ref="S8" si="39">(R8-R7)/R7</f>
        <v>1.1685116851168548E-2</v>
      </c>
      <c r="T8" s="15">
        <v>170.7</v>
      </c>
      <c r="U8" s="21">
        <f t="shared" ref="U8" si="40">(T8-T7)/T7</f>
        <v>3.8321167883211577E-2</v>
      </c>
      <c r="V8" s="15">
        <v>176.4</v>
      </c>
      <c r="W8" s="21">
        <f t="shared" ref="W8" si="41">(V8-V7)/V7</f>
        <v>5.6920311563810666E-2</v>
      </c>
      <c r="X8" s="15">
        <v>179.5</v>
      </c>
      <c r="Y8" s="21">
        <f t="shared" ref="Y8" si="42">(X8-X7)/X7</f>
        <v>6.9725864123957024E-2</v>
      </c>
    </row>
    <row r="13" spans="1:25" x14ac:dyDescent="0.45">
      <c r="M13" s="1" t="s">
        <v>0</v>
      </c>
      <c r="N13" s="1" t="s">
        <v>34</v>
      </c>
    </row>
    <row r="14" spans="1:25" x14ac:dyDescent="0.45">
      <c r="A14" s="2" t="s">
        <v>0</v>
      </c>
      <c r="B14" s="2" t="s">
        <v>1</v>
      </c>
      <c r="C14" s="2" t="s">
        <v>29</v>
      </c>
      <c r="D14" s="2" t="s">
        <v>59</v>
      </c>
      <c r="M14" t="s">
        <v>1</v>
      </c>
      <c r="N14">
        <v>2020</v>
      </c>
    </row>
    <row r="15" spans="1:25" x14ac:dyDescent="0.45">
      <c r="A15" t="s">
        <v>34</v>
      </c>
      <c r="B15">
        <v>2016</v>
      </c>
      <c r="C15" s="15">
        <v>127.3</v>
      </c>
      <c r="M15" t="s">
        <v>53</v>
      </c>
      <c r="N15" s="21">
        <v>0.13703966005665741</v>
      </c>
    </row>
    <row r="16" spans="1:25" x14ac:dyDescent="0.45">
      <c r="A16" t="s">
        <v>34</v>
      </c>
      <c r="B16">
        <v>2017</v>
      </c>
      <c r="C16" s="15">
        <v>131.1</v>
      </c>
      <c r="D16" s="21">
        <f>(C16-C15)/C15</f>
        <v>2.9850746268656695E-2</v>
      </c>
      <c r="M16" t="s">
        <v>54</v>
      </c>
      <c r="N16" s="21">
        <v>0.10408143849300742</v>
      </c>
    </row>
    <row r="17" spans="1:14" x14ac:dyDescent="0.45">
      <c r="A17" t="s">
        <v>34</v>
      </c>
      <c r="B17">
        <v>2018</v>
      </c>
      <c r="C17" s="15">
        <v>137.1</v>
      </c>
      <c r="D17" s="21">
        <f t="shared" ref="D17:D21" si="43">(C17-C16)/C16</f>
        <v>4.5766590389016024E-2</v>
      </c>
      <c r="M17" t="s">
        <v>16</v>
      </c>
      <c r="N17" s="21">
        <v>0.13033779477374116</v>
      </c>
    </row>
    <row r="18" spans="1:14" x14ac:dyDescent="0.45">
      <c r="A18" t="s">
        <v>34</v>
      </c>
      <c r="B18">
        <v>2020</v>
      </c>
      <c r="C18" s="15">
        <v>150.19999999999999</v>
      </c>
      <c r="D18" s="21">
        <f t="shared" si="43"/>
        <v>9.5550692924872324E-2</v>
      </c>
      <c r="M18" t="s">
        <v>20</v>
      </c>
      <c r="N18" s="21">
        <v>8.8873337998600338E-2</v>
      </c>
    </row>
    <row r="19" spans="1:14" x14ac:dyDescent="0.45">
      <c r="A19" t="s">
        <v>34</v>
      </c>
      <c r="B19">
        <v>2021</v>
      </c>
      <c r="C19" s="15">
        <v>157.80000000000001</v>
      </c>
      <c r="D19" s="21">
        <f t="shared" si="43"/>
        <v>5.0599201065246492E-2</v>
      </c>
      <c r="M19" t="s">
        <v>21</v>
      </c>
      <c r="N19" s="21">
        <v>5.5677655677655639E-2</v>
      </c>
    </row>
    <row r="20" spans="1:14" x14ac:dyDescent="0.45">
      <c r="A20" t="s">
        <v>34</v>
      </c>
      <c r="B20">
        <v>2022</v>
      </c>
      <c r="C20" s="15">
        <v>170.1</v>
      </c>
      <c r="D20" s="21">
        <f t="shared" si="43"/>
        <v>7.7946768060836391E-2</v>
      </c>
      <c r="M20" t="s">
        <v>22</v>
      </c>
      <c r="N20" s="21">
        <v>7.174231332357256E-2</v>
      </c>
    </row>
    <row r="21" spans="1:14" x14ac:dyDescent="0.45">
      <c r="A21" t="s">
        <v>34</v>
      </c>
      <c r="B21">
        <v>2023</v>
      </c>
      <c r="C21" s="15">
        <v>178.1</v>
      </c>
      <c r="D21" s="21">
        <f t="shared" si="43"/>
        <v>4.7031158142269255E-2</v>
      </c>
      <c r="M21" t="s">
        <v>23</v>
      </c>
      <c r="N21" s="21">
        <v>0.1146449704142012</v>
      </c>
    </row>
    <row r="22" spans="1:14" x14ac:dyDescent="0.45">
      <c r="M22" t="s">
        <v>24</v>
      </c>
      <c r="N22" s="21">
        <v>8.6546349466775904E-2</v>
      </c>
    </row>
    <row r="23" spans="1:14" x14ac:dyDescent="0.45">
      <c r="M23" t="s">
        <v>25</v>
      </c>
      <c r="N23" s="21">
        <v>0.11195734958111186</v>
      </c>
    </row>
    <row r="24" spans="1:14" x14ac:dyDescent="0.45">
      <c r="M24" t="s">
        <v>26</v>
      </c>
      <c r="N24" s="21">
        <v>0.10502121640735498</v>
      </c>
    </row>
    <row r="25" spans="1:14" x14ac:dyDescent="0.45">
      <c r="M25" t="s">
        <v>56</v>
      </c>
      <c r="N25" s="21">
        <v>0.12783109404990387</v>
      </c>
    </row>
    <row r="32" spans="1:14" x14ac:dyDescent="0.45">
      <c r="A32" t="s">
        <v>0</v>
      </c>
      <c r="B32" t="s">
        <v>1</v>
      </c>
      <c r="C32" t="s">
        <v>53</v>
      </c>
      <c r="D32" t="s">
        <v>16</v>
      </c>
      <c r="E32" t="s">
        <v>56</v>
      </c>
    </row>
    <row r="33" spans="1:7" x14ac:dyDescent="0.45">
      <c r="A33" t="s">
        <v>34</v>
      </c>
      <c r="B33">
        <v>2017</v>
      </c>
      <c r="C33" s="21">
        <v>9.8559514783925928E-3</v>
      </c>
      <c r="D33" s="21">
        <v>6.0539752005835244E-2</v>
      </c>
      <c r="E33" s="21">
        <v>4.2419151616967639E-2</v>
      </c>
      <c r="F33" s="21"/>
      <c r="G33" s="21"/>
    </row>
    <row r="34" spans="1:7" x14ac:dyDescent="0.45">
      <c r="A34" t="s">
        <v>34</v>
      </c>
      <c r="B34">
        <v>2018</v>
      </c>
      <c r="C34" s="21">
        <v>6.0060060060060066E-2</v>
      </c>
      <c r="D34" s="21">
        <v>7.9092159559834938E-2</v>
      </c>
      <c r="E34" s="21">
        <v>4.95568090249799E-2</v>
      </c>
      <c r="F34" s="21"/>
      <c r="G34" s="21"/>
    </row>
    <row r="35" spans="1:7" x14ac:dyDescent="0.45">
      <c r="A35" t="s">
        <v>34</v>
      </c>
      <c r="B35">
        <v>2020</v>
      </c>
      <c r="C35" s="21">
        <v>0.13703966005665741</v>
      </c>
      <c r="D35" s="21">
        <v>0.13033779477374116</v>
      </c>
      <c r="E35" s="21">
        <v>0.12783109404990387</v>
      </c>
      <c r="F35" s="21"/>
      <c r="G35" s="21"/>
    </row>
    <row r="36" spans="1:7" x14ac:dyDescent="0.45">
      <c r="A36" t="s">
        <v>34</v>
      </c>
      <c r="B36">
        <v>2021</v>
      </c>
      <c r="C36" s="21">
        <v>2.9585798816568046E-2</v>
      </c>
      <c r="D36" s="21">
        <v>6.4561601353256365E-2</v>
      </c>
      <c r="E36" s="21">
        <v>5.4458815520762628E-2</v>
      </c>
      <c r="F36" s="21"/>
      <c r="G36" s="21"/>
    </row>
    <row r="37" spans="1:7" x14ac:dyDescent="0.45">
      <c r="A37" t="s">
        <v>34</v>
      </c>
      <c r="B37">
        <v>2022</v>
      </c>
      <c r="C37" s="21">
        <v>6.3520871143375499E-2</v>
      </c>
      <c r="D37" s="21">
        <v>2.7012711864406749E-2</v>
      </c>
      <c r="E37" s="21">
        <v>8.32795351839897E-2</v>
      </c>
      <c r="F37" s="21"/>
      <c r="G37" s="21"/>
    </row>
    <row r="38" spans="1:7" x14ac:dyDescent="0.45">
      <c r="A38" t="s">
        <v>34</v>
      </c>
      <c r="B38">
        <v>2023</v>
      </c>
      <c r="C38" s="21">
        <v>1.1376564277588331E-2</v>
      </c>
      <c r="D38" s="21">
        <v>3.4553893759669871E-2</v>
      </c>
      <c r="E38" s="21">
        <v>6.9725864123957024E-2</v>
      </c>
      <c r="F38" s="21"/>
      <c r="G38" s="21"/>
    </row>
  </sheetData>
  <conditionalFormatting sqref="C33:G38">
    <cfRule type="colorScale" priority="6">
      <colorScale>
        <cfvo type="min"/>
        <cfvo type="max"/>
        <color rgb="FFFCFCFF"/>
        <color rgb="FFF8696B"/>
      </colorScale>
    </cfRule>
  </conditionalFormatting>
  <conditionalFormatting sqref="N15:N2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69B4-B94F-488D-A7DB-190FE3C01D93}">
  <dimension ref="A1:AM70"/>
  <sheetViews>
    <sheetView topLeftCell="A51" workbookViewId="0">
      <selection activeCell="I59" sqref="I59"/>
    </sheetView>
  </sheetViews>
  <sheetFormatPr defaultRowHeight="14.25" x14ac:dyDescent="0.45"/>
  <cols>
    <col min="5" max="5" width="12.73046875" bestFit="1" customWidth="1"/>
    <col min="28" max="28" width="17.796875" bestFit="1" customWidth="1"/>
    <col min="36" max="36" width="14.86328125" bestFit="1" customWidth="1"/>
    <col min="37" max="37" width="12.73046875" bestFit="1" customWidth="1"/>
    <col min="38" max="38" width="19.1328125" bestFit="1" customWidth="1"/>
    <col min="39" max="39" width="19.1328125" customWidth="1"/>
  </cols>
  <sheetData>
    <row r="1" spans="1:39" x14ac:dyDescent="0.45">
      <c r="A1" s="1" t="s">
        <v>0</v>
      </c>
      <c r="B1" s="1" t="s">
        <v>1</v>
      </c>
      <c r="C1" s="1" t="s">
        <v>2</v>
      </c>
      <c r="D1" s="2" t="s">
        <v>4</v>
      </c>
      <c r="E1" s="2" t="s">
        <v>60</v>
      </c>
      <c r="F1" s="2" t="s">
        <v>5</v>
      </c>
      <c r="G1" s="2" t="s">
        <v>60</v>
      </c>
      <c r="H1" s="2" t="s">
        <v>8</v>
      </c>
      <c r="I1" s="2" t="s">
        <v>60</v>
      </c>
      <c r="J1" s="2" t="s">
        <v>9</v>
      </c>
      <c r="K1" s="2" t="s">
        <v>60</v>
      </c>
      <c r="L1" s="2" t="s">
        <v>6</v>
      </c>
      <c r="M1" s="2" t="s">
        <v>60</v>
      </c>
      <c r="N1" s="3" t="s">
        <v>7</v>
      </c>
      <c r="O1" s="2" t="s">
        <v>60</v>
      </c>
      <c r="P1" s="3" t="s">
        <v>3</v>
      </c>
      <c r="Q1" s="2" t="s">
        <v>60</v>
      </c>
      <c r="R1" s="3" t="s">
        <v>10</v>
      </c>
      <c r="S1" s="2" t="s">
        <v>60</v>
      </c>
      <c r="T1" s="3" t="s">
        <v>11</v>
      </c>
      <c r="U1" s="2" t="s">
        <v>60</v>
      </c>
      <c r="V1" s="3" t="s">
        <v>12</v>
      </c>
      <c r="W1" s="2" t="s">
        <v>60</v>
      </c>
      <c r="X1" s="3" t="s">
        <v>13</v>
      </c>
      <c r="Y1" s="2" t="s">
        <v>60</v>
      </c>
      <c r="Z1" s="3" t="s">
        <v>14</v>
      </c>
      <c r="AA1" s="2" t="s">
        <v>60</v>
      </c>
      <c r="AB1" s="3" t="s">
        <v>15</v>
      </c>
      <c r="AC1" s="2" t="s">
        <v>60</v>
      </c>
      <c r="AG1" s="1" t="s">
        <v>0</v>
      </c>
      <c r="AH1" s="1" t="s">
        <v>1</v>
      </c>
      <c r="AI1" s="1" t="s">
        <v>2</v>
      </c>
      <c r="AJ1" s="2" t="s">
        <v>53</v>
      </c>
      <c r="AK1" s="2" t="s">
        <v>60</v>
      </c>
      <c r="AL1" s="3" t="s">
        <v>54</v>
      </c>
      <c r="AM1" s="2" t="s">
        <v>60</v>
      </c>
    </row>
    <row r="2" spans="1:39" x14ac:dyDescent="0.45">
      <c r="A2" t="s">
        <v>30</v>
      </c>
      <c r="B2">
        <v>2022</v>
      </c>
      <c r="C2" t="s">
        <v>38</v>
      </c>
      <c r="D2" s="15">
        <v>214.7</v>
      </c>
      <c r="F2" s="15">
        <v>161.4</v>
      </c>
      <c r="H2" s="15">
        <v>168</v>
      </c>
      <c r="J2" s="15">
        <v>160.4</v>
      </c>
      <c r="L2" s="15">
        <v>164.6</v>
      </c>
      <c r="N2" s="15">
        <v>209.9</v>
      </c>
      <c r="P2" s="15">
        <v>152.9</v>
      </c>
      <c r="R2" s="15">
        <v>165</v>
      </c>
      <c r="T2" s="15">
        <v>118.9</v>
      </c>
      <c r="V2" s="15">
        <v>186.6</v>
      </c>
      <c r="X2" s="15">
        <v>173.2</v>
      </c>
      <c r="Z2" s="15">
        <v>180.4</v>
      </c>
      <c r="AB2" s="15">
        <v>170.8</v>
      </c>
      <c r="AG2" t="s">
        <v>30</v>
      </c>
      <c r="AH2">
        <v>2022</v>
      </c>
      <c r="AI2" t="s">
        <v>38</v>
      </c>
      <c r="AJ2" s="15">
        <v>173.82</v>
      </c>
      <c r="AL2" s="15">
        <v>169.71250000000001</v>
      </c>
    </row>
    <row r="3" spans="1:39" x14ac:dyDescent="0.45">
      <c r="A3" t="s">
        <v>30</v>
      </c>
      <c r="B3">
        <v>2022</v>
      </c>
      <c r="C3" t="s">
        <v>39</v>
      </c>
      <c r="D3" s="15">
        <v>217.2</v>
      </c>
      <c r="E3" s="21">
        <f>(D3-D2)/D2</f>
        <v>1.1644154634373545E-2</v>
      </c>
      <c r="F3" s="15">
        <v>169.6</v>
      </c>
      <c r="G3" s="21">
        <f>(F3-F2)/F2</f>
        <v>5.0805452292441065E-2</v>
      </c>
      <c r="H3" s="15">
        <v>165.8</v>
      </c>
      <c r="I3" s="21">
        <f>(H3-H2)/H2</f>
        <v>-1.3095238095238028E-2</v>
      </c>
      <c r="J3" s="15">
        <v>167.3</v>
      </c>
      <c r="K3" s="21">
        <f>(J3-J2)/J2</f>
        <v>4.3017456359102278E-2</v>
      </c>
      <c r="L3" s="15">
        <v>165.4</v>
      </c>
      <c r="M3" s="21">
        <f>(L3-L2)/L2</f>
        <v>4.8602673147023776E-3</v>
      </c>
      <c r="N3" s="15">
        <v>208.1</v>
      </c>
      <c r="O3" s="21">
        <f>(N3-N2)/N2</f>
        <v>-8.5755121486422638E-3</v>
      </c>
      <c r="P3" s="15">
        <v>153.80000000000001</v>
      </c>
      <c r="Q3" s="21">
        <f>(P3-P2)/P2</f>
        <v>5.8862001308044847E-3</v>
      </c>
      <c r="R3" s="15">
        <v>164.6</v>
      </c>
      <c r="S3" s="21">
        <f>(R3-R2)/R2</f>
        <v>-2.4242424242424585E-3</v>
      </c>
      <c r="T3" s="15">
        <v>119.1</v>
      </c>
      <c r="U3" s="21">
        <f>(T3-T2)/T2</f>
        <v>1.6820857863750094E-3</v>
      </c>
      <c r="V3" s="15">
        <v>188.9</v>
      </c>
      <c r="W3" s="21">
        <f>(V3-V2)/V2</f>
        <v>1.2325830653804992E-2</v>
      </c>
      <c r="X3" s="15">
        <v>174.2</v>
      </c>
      <c r="Y3" s="21">
        <f>(X3-X2)/X2</f>
        <v>5.7736720554272519E-3</v>
      </c>
      <c r="Z3" s="15">
        <v>181.9</v>
      </c>
      <c r="AA3" s="21">
        <f>(Z3-Z2)/Z2</f>
        <v>8.3148558758314849E-3</v>
      </c>
      <c r="AB3" s="15">
        <v>172.4</v>
      </c>
      <c r="AC3" s="21">
        <f>(AB3-AB2)/AB2</f>
        <v>9.3676814988290051E-3</v>
      </c>
      <c r="AG3" t="s">
        <v>30</v>
      </c>
      <c r="AH3">
        <v>2022</v>
      </c>
      <c r="AI3" t="s">
        <v>39</v>
      </c>
      <c r="AJ3" s="15">
        <v>177.05999999999997</v>
      </c>
      <c r="AK3" s="21">
        <f>(AJ3-AJ2)/AJ2</f>
        <v>1.8639972385225984E-2</v>
      </c>
      <c r="AL3" s="15">
        <v>170.37500000000003</v>
      </c>
      <c r="AM3" s="21">
        <f>(AL3-AL2)/AL2</f>
        <v>3.9036606024896382E-3</v>
      </c>
    </row>
    <row r="4" spans="1:39" x14ac:dyDescent="0.45">
      <c r="A4" t="s">
        <v>30</v>
      </c>
      <c r="B4">
        <v>2022</v>
      </c>
      <c r="C4" t="s">
        <v>40</v>
      </c>
      <c r="D4" s="15">
        <v>210.8</v>
      </c>
      <c r="E4" s="21">
        <f t="shared" ref="E4" si="0">(D4-D3)/D3</f>
        <v>-2.9465930018416103E-2</v>
      </c>
      <c r="F4" s="15">
        <v>174.3</v>
      </c>
      <c r="G4" s="21">
        <f t="shared" ref="G4" si="1">(F4-F3)/F3</f>
        <v>2.7712264150943498E-2</v>
      </c>
      <c r="H4" s="15">
        <v>169.6</v>
      </c>
      <c r="I4" s="21">
        <f t="shared" ref="I4" si="2">(H4-H3)/H3</f>
        <v>2.2919179734619918E-2</v>
      </c>
      <c r="J4" s="15">
        <v>168.6</v>
      </c>
      <c r="K4" s="21">
        <f t="shared" ref="K4" si="3">(J4-J3)/J3</f>
        <v>7.770472205618547E-3</v>
      </c>
      <c r="L4" s="15">
        <v>166.3</v>
      </c>
      <c r="M4" s="21">
        <f t="shared" ref="M4" si="4">(L4-L3)/L3</f>
        <v>5.4413542926239761E-3</v>
      </c>
      <c r="N4" s="15">
        <v>202.2</v>
      </c>
      <c r="O4" s="21">
        <f t="shared" ref="O4" si="5">(N4-N3)/N3</f>
        <v>-2.8351753964440202E-2</v>
      </c>
      <c r="P4" s="15">
        <v>155.19999999999999</v>
      </c>
      <c r="Q4" s="21">
        <f t="shared" ref="Q4" si="6">(P4-P3)/P3</f>
        <v>9.102730819245626E-3</v>
      </c>
      <c r="R4" s="15">
        <v>164.4</v>
      </c>
      <c r="S4" s="21">
        <f t="shared" ref="S4" si="7">(R4-R3)/R3</f>
        <v>-1.2150668286755081E-3</v>
      </c>
      <c r="T4" s="15">
        <v>119.2</v>
      </c>
      <c r="U4" s="21">
        <f t="shared" ref="U4" si="8">(T4-T3)/T3</f>
        <v>8.3963056255254855E-4</v>
      </c>
      <c r="V4" s="15">
        <v>191.8</v>
      </c>
      <c r="W4" s="21">
        <f t="shared" ref="W4" si="9">(V4-V3)/V3</f>
        <v>1.5352038115405005E-2</v>
      </c>
      <c r="X4" s="15">
        <v>174.5</v>
      </c>
      <c r="Y4" s="21">
        <f t="shared" ref="Y4" si="10">(X4-X3)/X3</f>
        <v>1.7221584385764144E-3</v>
      </c>
      <c r="Z4" s="15">
        <v>183.1</v>
      </c>
      <c r="AA4" s="21">
        <f t="shared" ref="AA4" si="11">(Z4-Z3)/Z3</f>
        <v>6.5970313358987825E-3</v>
      </c>
      <c r="AB4" s="15">
        <v>172.5</v>
      </c>
      <c r="AC4" s="21">
        <f t="shared" ref="AC4" si="12">(AB4-AB3)/AB3</f>
        <v>5.80046403712264E-4</v>
      </c>
      <c r="AG4" t="s">
        <v>30</v>
      </c>
      <c r="AH4">
        <v>2022</v>
      </c>
      <c r="AI4" t="s">
        <v>40</v>
      </c>
      <c r="AJ4" s="15">
        <v>177.92000000000002</v>
      </c>
      <c r="AK4" s="21">
        <f t="shared" ref="AK4:AM14" si="13">(AJ4-AJ3)/AJ3</f>
        <v>4.8571105839830689E-3</v>
      </c>
      <c r="AL4" s="15">
        <v>170.36249999999998</v>
      </c>
      <c r="AM4" s="21">
        <f t="shared" si="13"/>
        <v>-7.3367571533649147E-5</v>
      </c>
    </row>
    <row r="5" spans="1:39" x14ac:dyDescent="0.45">
      <c r="A5" t="s">
        <v>30</v>
      </c>
      <c r="B5">
        <v>2022</v>
      </c>
      <c r="C5" t="s">
        <v>41</v>
      </c>
      <c r="D5" s="15">
        <v>204.1</v>
      </c>
      <c r="E5" s="21">
        <f t="shared" ref="E5" si="14">(D5-D4)/D4</f>
        <v>-3.1783681214421329E-2</v>
      </c>
      <c r="F5" s="15">
        <v>168.3</v>
      </c>
      <c r="G5" s="21">
        <f t="shared" ref="G5" si="15">(F5-F4)/F4</f>
        <v>-3.4423407917383818E-2</v>
      </c>
      <c r="H5" s="15">
        <v>169.2</v>
      </c>
      <c r="I5" s="21">
        <f t="shared" ref="I5" si="16">(H5-H4)/H4</f>
        <v>-2.3584905660377696E-3</v>
      </c>
      <c r="J5" s="15">
        <v>173.1</v>
      </c>
      <c r="K5" s="21">
        <f t="shared" ref="K5" si="17">(J5-J4)/J4</f>
        <v>2.6690391459074734E-2</v>
      </c>
      <c r="L5" s="15">
        <v>167.9</v>
      </c>
      <c r="M5" s="21">
        <f t="shared" ref="M5" si="18">(L5-L4)/L4</f>
        <v>9.6211665664461474E-3</v>
      </c>
      <c r="N5" s="15">
        <v>198.1</v>
      </c>
      <c r="O5" s="21">
        <f t="shared" ref="O5" si="19">(N5-N4)/N4</f>
        <v>-2.0276953511374849E-2</v>
      </c>
      <c r="P5" s="15">
        <v>159.5</v>
      </c>
      <c r="Q5" s="21">
        <f t="shared" ref="Q5" si="20">(P5-P4)/P4</f>
        <v>2.7706185567010384E-2</v>
      </c>
      <c r="R5" s="15">
        <v>167.1</v>
      </c>
      <c r="S5" s="21">
        <f t="shared" ref="S5" si="21">(R5-R4)/R4</f>
        <v>1.6423357664233508E-2</v>
      </c>
      <c r="T5" s="15">
        <v>120.2</v>
      </c>
      <c r="U5" s="21">
        <f t="shared" ref="U5" si="22">(T5-T4)/T4</f>
        <v>8.389261744966443E-3</v>
      </c>
      <c r="V5" s="15">
        <v>195.6</v>
      </c>
      <c r="W5" s="21">
        <f t="shared" ref="W5" si="23">(V5-V4)/V4</f>
        <v>1.981230448383724E-2</v>
      </c>
      <c r="X5" s="15">
        <v>174.8</v>
      </c>
      <c r="Y5" s="21">
        <f t="shared" ref="Y5" si="24">(X5-X4)/X4</f>
        <v>1.7191977077364547E-3</v>
      </c>
      <c r="Z5" s="15">
        <v>184</v>
      </c>
      <c r="AA5" s="21">
        <f t="shared" ref="AA5" si="25">(Z5-Z4)/Z4</f>
        <v>4.9153468050246079E-3</v>
      </c>
      <c r="AB5" s="15">
        <v>173.9</v>
      </c>
      <c r="AC5" s="21">
        <f t="shared" ref="AC5" si="26">(AB5-AB4)/AB4</f>
        <v>8.1159420289855407E-3</v>
      </c>
      <c r="AG5" t="s">
        <v>30</v>
      </c>
      <c r="AH5">
        <v>2022</v>
      </c>
      <c r="AI5" t="s">
        <v>41</v>
      </c>
      <c r="AJ5" s="15">
        <v>176.51999999999998</v>
      </c>
      <c r="AK5" s="21">
        <f t="shared" si="13"/>
        <v>-7.8687050359714135E-3</v>
      </c>
      <c r="AL5" s="15">
        <v>171.65000000000003</v>
      </c>
      <c r="AM5" s="21">
        <f t="shared" si="13"/>
        <v>7.5574143370756549E-3</v>
      </c>
    </row>
    <row r="6" spans="1:39" x14ac:dyDescent="0.45">
      <c r="A6" t="s">
        <v>30</v>
      </c>
      <c r="B6">
        <v>2022</v>
      </c>
      <c r="C6" t="s">
        <v>42</v>
      </c>
      <c r="D6" s="15">
        <v>206.7</v>
      </c>
      <c r="E6" s="21">
        <f t="shared" ref="E6" si="27">(D6-D5)/D5</f>
        <v>1.2738853503184686E-2</v>
      </c>
      <c r="F6" s="15">
        <v>169</v>
      </c>
      <c r="G6" s="21">
        <f t="shared" ref="G6" si="28">(F6-F5)/F5</f>
        <v>4.1592394533570328E-3</v>
      </c>
      <c r="H6" s="15">
        <v>164.1</v>
      </c>
      <c r="I6" s="21">
        <f t="shared" ref="I6" si="29">(H6-H5)/H5</f>
        <v>-3.0141843971631173E-2</v>
      </c>
      <c r="J6" s="15">
        <v>176.9</v>
      </c>
      <c r="K6" s="21">
        <f t="shared" ref="K6" si="30">(J6-J5)/J5</f>
        <v>2.1952628538417167E-2</v>
      </c>
      <c r="L6" s="15">
        <v>169.5</v>
      </c>
      <c r="M6" s="21">
        <f t="shared" ref="M6" si="31">(L6-L5)/L5</f>
        <v>9.5294818344252193E-3</v>
      </c>
      <c r="N6" s="15">
        <v>194.1</v>
      </c>
      <c r="O6" s="21">
        <f t="shared" ref="O6" si="32">(N6-N5)/N5</f>
        <v>-2.0191822311963654E-2</v>
      </c>
      <c r="P6" s="15">
        <v>162.9</v>
      </c>
      <c r="Q6" s="21">
        <f t="shared" ref="Q6" si="33">(P6-P5)/P5</f>
        <v>2.1316614420062732E-2</v>
      </c>
      <c r="R6" s="15">
        <v>169</v>
      </c>
      <c r="S6" s="21">
        <f t="shared" ref="S6" si="34">(R6-R5)/R5</f>
        <v>1.1370436864153236E-2</v>
      </c>
      <c r="T6" s="15">
        <v>120.8</v>
      </c>
      <c r="U6" s="21">
        <f t="shared" ref="U6" si="35">(T6-T5)/T5</f>
        <v>4.9916805324458757E-3</v>
      </c>
      <c r="V6" s="15">
        <v>199.1</v>
      </c>
      <c r="W6" s="21">
        <f t="shared" ref="W6" si="36">(V6-V5)/V5</f>
        <v>1.7893660531697341E-2</v>
      </c>
      <c r="X6" s="15">
        <v>175.4</v>
      </c>
      <c r="Y6" s="21">
        <f t="shared" ref="Y6" si="37">(X6-X5)/X5</f>
        <v>3.4324942791761686E-3</v>
      </c>
      <c r="Z6" s="15">
        <v>184.8</v>
      </c>
      <c r="AA6" s="21">
        <f t="shared" ref="AA6" si="38">(Z6-Z5)/Z5</f>
        <v>4.3478260869565834E-3</v>
      </c>
      <c r="AB6" s="15">
        <v>175.5</v>
      </c>
      <c r="AC6" s="21">
        <f t="shared" ref="AC6" si="39">(AB6-AB5)/AB5</f>
        <v>9.2006900517538487E-3</v>
      </c>
      <c r="AG6" t="s">
        <v>30</v>
      </c>
      <c r="AH6">
        <v>2022</v>
      </c>
      <c r="AI6" t="s">
        <v>42</v>
      </c>
      <c r="AJ6" s="15">
        <v>177.23999999999998</v>
      </c>
      <c r="AK6" s="21">
        <f t="shared" si="13"/>
        <v>4.078857919782455E-3</v>
      </c>
      <c r="AL6" s="15">
        <v>172.7</v>
      </c>
      <c r="AM6" s="21">
        <f t="shared" si="13"/>
        <v>6.1170987474509428E-3</v>
      </c>
    </row>
    <row r="7" spans="1:39" x14ac:dyDescent="0.45">
      <c r="A7" t="s">
        <v>30</v>
      </c>
      <c r="B7">
        <v>2022</v>
      </c>
      <c r="C7" t="s">
        <v>43</v>
      </c>
      <c r="D7" s="15">
        <v>208.8</v>
      </c>
      <c r="E7" s="21">
        <f t="shared" ref="E7" si="40">(D7-D6)/D6</f>
        <v>1.0159651669085742E-2</v>
      </c>
      <c r="F7" s="15">
        <v>170.3</v>
      </c>
      <c r="G7" s="21">
        <f t="shared" ref="G7" si="41">(F7-F6)/F6</f>
        <v>7.6923076923077595E-3</v>
      </c>
      <c r="H7" s="15">
        <v>162.19999999999999</v>
      </c>
      <c r="I7" s="21">
        <f t="shared" ref="I7" si="42">(H7-H6)/H6</f>
        <v>-1.1578305911029894E-2</v>
      </c>
      <c r="J7" s="15">
        <v>184.8</v>
      </c>
      <c r="K7" s="21">
        <f t="shared" ref="K7" si="43">(J7-J6)/J6</f>
        <v>4.4657998869417778E-2</v>
      </c>
      <c r="L7" s="15">
        <v>170.9</v>
      </c>
      <c r="M7" s="21">
        <f t="shared" ref="M7" si="44">(L7-L6)/L6</f>
        <v>8.2595870206490004E-3</v>
      </c>
      <c r="N7" s="15">
        <v>191.6</v>
      </c>
      <c r="O7" s="21">
        <f t="shared" ref="O7" si="45">(N7-N6)/N6</f>
        <v>-1.2879958784131892E-2</v>
      </c>
      <c r="P7" s="15">
        <v>164.7</v>
      </c>
      <c r="Q7" s="21">
        <f t="shared" ref="Q7" si="46">(P7-P6)/P6</f>
        <v>1.1049723756905973E-2</v>
      </c>
      <c r="R7" s="15">
        <v>169.7</v>
      </c>
      <c r="S7" s="21">
        <f t="shared" ref="S7" si="47">(R7-R6)/R6</f>
        <v>4.1420118343194591E-3</v>
      </c>
      <c r="T7" s="15">
        <v>121.1</v>
      </c>
      <c r="U7" s="21">
        <f t="shared" ref="U7" si="48">(T7-T6)/T6</f>
        <v>2.4834437086092482E-3</v>
      </c>
      <c r="V7" s="15">
        <v>201.6</v>
      </c>
      <c r="W7" s="21">
        <f t="shared" ref="W7" si="49">(V7-V6)/V6</f>
        <v>1.2556504269211451E-2</v>
      </c>
      <c r="X7" s="15">
        <v>175.8</v>
      </c>
      <c r="Y7" s="21">
        <f t="shared" ref="Y7" si="50">(X7-X6)/X6</f>
        <v>2.2805017103763149E-3</v>
      </c>
      <c r="Z7" s="15">
        <v>185.6</v>
      </c>
      <c r="AA7" s="21">
        <f t="shared" ref="AA7" si="51">(Z7-Z6)/Z6</f>
        <v>4.3290043290042362E-3</v>
      </c>
      <c r="AB7" s="15">
        <v>177.4</v>
      </c>
      <c r="AC7" s="21">
        <f t="shared" ref="AC7" si="52">(AB7-AB6)/AB6</f>
        <v>1.0826210826210859E-2</v>
      </c>
      <c r="AG7" t="s">
        <v>30</v>
      </c>
      <c r="AH7">
        <v>2022</v>
      </c>
      <c r="AI7" t="s">
        <v>43</v>
      </c>
      <c r="AJ7" s="15">
        <v>179.39999999999998</v>
      </c>
      <c r="AK7" s="21">
        <f t="shared" si="13"/>
        <v>1.2186865267433971E-2</v>
      </c>
      <c r="AL7" s="15">
        <v>173.4375</v>
      </c>
      <c r="AM7" s="21">
        <f t="shared" si="13"/>
        <v>4.2704111175449417E-3</v>
      </c>
    </row>
    <row r="8" spans="1:39" x14ac:dyDescent="0.45">
      <c r="A8" t="s">
        <v>30</v>
      </c>
      <c r="B8">
        <v>2022</v>
      </c>
      <c r="C8" t="s">
        <v>45</v>
      </c>
      <c r="D8" s="15">
        <v>207.2</v>
      </c>
      <c r="E8" s="21">
        <f t="shared" ref="E8" si="53">(D8-D7)/D7</f>
        <v>-7.6628352490422545E-3</v>
      </c>
      <c r="F8" s="15">
        <v>180.2</v>
      </c>
      <c r="G8" s="21">
        <f t="shared" ref="G8" si="54">(F8-F7)/F7</f>
        <v>5.8132706987668682E-2</v>
      </c>
      <c r="H8" s="15">
        <v>159.1</v>
      </c>
      <c r="I8" s="21">
        <f t="shared" ref="I8" si="55">(H8-H7)/H7</f>
        <v>-1.9112207151664579E-2</v>
      </c>
      <c r="J8" s="15">
        <v>171.6</v>
      </c>
      <c r="K8" s="21">
        <f t="shared" ref="K8" si="56">(J8-J7)/J7</f>
        <v>-7.1428571428571522E-2</v>
      </c>
      <c r="L8" s="15">
        <v>172.3</v>
      </c>
      <c r="M8" s="21">
        <f t="shared" ref="M8" si="57">(L8-L7)/L7</f>
        <v>8.1919251023990971E-3</v>
      </c>
      <c r="N8" s="15">
        <v>194</v>
      </c>
      <c r="O8" s="21">
        <f t="shared" ref="O8" si="58">(N8-N7)/N7</f>
        <v>1.2526096033402953E-2</v>
      </c>
      <c r="P8" s="15">
        <v>166.9</v>
      </c>
      <c r="Q8" s="21">
        <f t="shared" ref="Q8" si="59">(P8-P7)/P7</f>
        <v>1.3357619914997069E-2</v>
      </c>
      <c r="R8" s="15">
        <v>170.2</v>
      </c>
      <c r="S8" s="21">
        <f t="shared" ref="S8" si="60">(R8-R7)/R7</f>
        <v>2.9463759575721863E-3</v>
      </c>
      <c r="T8" s="15">
        <v>121.5</v>
      </c>
      <c r="U8" s="21">
        <f t="shared" ref="U8" si="61">(T8-T7)/T7</f>
        <v>3.3030553261767606E-3</v>
      </c>
      <c r="V8" s="15">
        <v>204.8</v>
      </c>
      <c r="W8" s="21">
        <f t="shared" ref="W8" si="62">(V8-V7)/V7</f>
        <v>1.5873015873015959E-2</v>
      </c>
      <c r="X8" s="15">
        <v>176.4</v>
      </c>
      <c r="Y8" s="21">
        <f t="shared" ref="Y8" si="63">(X8-X7)/X7</f>
        <v>3.412969283276418E-3</v>
      </c>
      <c r="Z8" s="15">
        <v>186.9</v>
      </c>
      <c r="AA8" s="21">
        <f t="shared" ref="AA8" si="64">(Z8-Z7)/Z7</f>
        <v>7.0043103448276479E-3</v>
      </c>
      <c r="AB8" s="15">
        <v>176.6</v>
      </c>
      <c r="AC8" s="21">
        <f t="shared" ref="AC8" si="65">(AB8-AB7)/AB7</f>
        <v>-4.5095828635851824E-3</v>
      </c>
      <c r="AG8" t="s">
        <v>30</v>
      </c>
      <c r="AH8">
        <v>2022</v>
      </c>
      <c r="AI8" t="s">
        <v>45</v>
      </c>
      <c r="AJ8" s="15">
        <v>178.08</v>
      </c>
      <c r="AK8" s="21">
        <f t="shared" si="13"/>
        <v>-7.3578595317723801E-3</v>
      </c>
      <c r="AL8" s="15">
        <v>174.66249999999999</v>
      </c>
      <c r="AM8" s="21">
        <f t="shared" si="13"/>
        <v>7.0630630630630301E-3</v>
      </c>
    </row>
    <row r="9" spans="1:39" x14ac:dyDescent="0.45">
      <c r="A9" t="s">
        <v>30</v>
      </c>
      <c r="B9">
        <v>2022</v>
      </c>
      <c r="C9" t="s">
        <v>46</v>
      </c>
      <c r="D9" s="15">
        <v>206.9</v>
      </c>
      <c r="E9" s="21">
        <f t="shared" ref="E9" si="66">(D9-D8)/D8</f>
        <v>-1.4478764478763656E-3</v>
      </c>
      <c r="F9" s="15">
        <v>189.1</v>
      </c>
      <c r="G9" s="21">
        <f t="shared" ref="G9" si="67">(F9-F8)/F8</f>
        <v>4.9389567147613798E-2</v>
      </c>
      <c r="H9" s="15">
        <v>156.69999999999999</v>
      </c>
      <c r="I9" s="21">
        <f t="shared" ref="I9" si="68">(H9-H8)/H8</f>
        <v>-1.5084852294154657E-2</v>
      </c>
      <c r="J9" s="15">
        <v>150.19999999999999</v>
      </c>
      <c r="K9" s="21">
        <f t="shared" ref="K9" si="69">(J9-J8)/J8</f>
        <v>-0.12470862470862475</v>
      </c>
      <c r="L9" s="15">
        <v>173.4</v>
      </c>
      <c r="M9" s="21">
        <f t="shared" ref="M9" si="70">(L9-L8)/L8</f>
        <v>6.3842135809634021E-3</v>
      </c>
      <c r="N9" s="15">
        <v>193.9</v>
      </c>
      <c r="O9" s="21">
        <f t="shared" ref="O9" si="71">(N9-N8)/N8</f>
        <v>-5.1546391752574393E-4</v>
      </c>
      <c r="P9" s="15">
        <v>168.8</v>
      </c>
      <c r="Q9" s="21">
        <f t="shared" ref="Q9" si="72">(P9-P8)/P8</f>
        <v>1.1384062312762167E-2</v>
      </c>
      <c r="R9" s="15">
        <v>170.5</v>
      </c>
      <c r="S9" s="21">
        <f t="shared" ref="S9" si="73">(R9-R8)/R8</f>
        <v>1.7626321974148729E-3</v>
      </c>
      <c r="T9" s="15">
        <v>121.2</v>
      </c>
      <c r="U9" s="21">
        <f t="shared" ref="U9" si="74">(T9-T8)/T8</f>
        <v>-2.4691358024691123E-3</v>
      </c>
      <c r="V9" s="15">
        <v>207.5</v>
      </c>
      <c r="W9" s="21">
        <f t="shared" ref="W9" si="75">(V9-V8)/V8</f>
        <v>1.3183593749999944E-2</v>
      </c>
      <c r="X9" s="15">
        <v>176.8</v>
      </c>
      <c r="Y9" s="21">
        <f t="shared" ref="Y9" si="76">(X9-X8)/X8</f>
        <v>2.2675736961451569E-3</v>
      </c>
      <c r="Z9" s="15">
        <v>187.7</v>
      </c>
      <c r="AA9" s="21">
        <f t="shared" ref="AA9" si="77">(Z9-Z8)/Z8</f>
        <v>4.2803638309255373E-3</v>
      </c>
      <c r="AB9" s="15">
        <v>174.4</v>
      </c>
      <c r="AC9" s="21">
        <f t="shared" ref="AC9" si="78">(AB9-AB8)/AB8</f>
        <v>-1.2457531143827796E-2</v>
      </c>
      <c r="AG9" t="s">
        <v>30</v>
      </c>
      <c r="AH9">
        <v>2022</v>
      </c>
      <c r="AI9" t="s">
        <v>46</v>
      </c>
      <c r="AJ9" s="15">
        <v>175.26000000000002</v>
      </c>
      <c r="AK9" s="21">
        <f t="shared" si="13"/>
        <v>-1.5835579514824758E-2</v>
      </c>
      <c r="AL9" s="15">
        <v>175.10000000000002</v>
      </c>
      <c r="AM9" s="21">
        <f t="shared" si="13"/>
        <v>2.5048307450083931E-3</v>
      </c>
    </row>
    <row r="10" spans="1:39" x14ac:dyDescent="0.45">
      <c r="A10" t="s">
        <v>30</v>
      </c>
      <c r="B10">
        <v>2023</v>
      </c>
      <c r="C10" t="s">
        <v>31</v>
      </c>
      <c r="D10" s="15">
        <v>208.3</v>
      </c>
      <c r="E10" s="21">
        <f t="shared" ref="E10" si="79">(D10-D9)/D9</f>
        <v>6.7665538907685143E-3</v>
      </c>
      <c r="F10" s="15">
        <v>192.9</v>
      </c>
      <c r="G10" s="21">
        <f t="shared" ref="G10" si="80">(F10-F9)/F9</f>
        <v>2.009518773135913E-2</v>
      </c>
      <c r="H10" s="15">
        <v>156.30000000000001</v>
      </c>
      <c r="I10" s="21">
        <f t="shared" ref="I10" si="81">(H10-H9)/H9</f>
        <v>-2.5526483726865173E-3</v>
      </c>
      <c r="J10" s="15">
        <v>142.9</v>
      </c>
      <c r="K10" s="21">
        <f t="shared" ref="K10" si="82">(J10-J9)/J9</f>
        <v>-4.8601864181091768E-2</v>
      </c>
      <c r="L10" s="15">
        <v>174.3</v>
      </c>
      <c r="M10" s="21">
        <f t="shared" ref="M10" si="83">(L10-L9)/L9</f>
        <v>5.1903114186851538E-3</v>
      </c>
      <c r="N10" s="15">
        <v>192.6</v>
      </c>
      <c r="O10" s="21">
        <f t="shared" ref="O10" si="84">(N10-N9)/N9</f>
        <v>-6.7044868488912394E-3</v>
      </c>
      <c r="P10" s="15">
        <v>174</v>
      </c>
      <c r="Q10" s="21">
        <f t="shared" ref="Q10" si="85">(P10-P9)/P9</f>
        <v>3.0805687203791399E-2</v>
      </c>
      <c r="R10" s="15">
        <v>170.7</v>
      </c>
      <c r="S10" s="21">
        <f t="shared" ref="S10" si="86">(R10-R9)/R9</f>
        <v>1.173020527859171E-3</v>
      </c>
      <c r="T10" s="15">
        <v>120.3</v>
      </c>
      <c r="U10" s="21">
        <f t="shared" ref="U10" si="87">(T10-T9)/T9</f>
        <v>-7.4257425742574722E-3</v>
      </c>
      <c r="V10" s="15">
        <v>210.5</v>
      </c>
      <c r="W10" s="21">
        <f t="shared" ref="W10" si="88">(V10-V9)/V9</f>
        <v>1.4457831325301205E-2</v>
      </c>
      <c r="X10" s="15">
        <v>176.9</v>
      </c>
      <c r="Y10" s="21">
        <f t="shared" ref="Y10" si="89">(X10-X9)/X9</f>
        <v>5.6561085972847464E-4</v>
      </c>
      <c r="Z10" s="15">
        <v>188.5</v>
      </c>
      <c r="AA10" s="21">
        <f t="shared" ref="AA10" si="90">(Z10-Z9)/Z9</f>
        <v>4.2621204049014989E-3</v>
      </c>
      <c r="AB10" s="15">
        <v>175</v>
      </c>
      <c r="AC10" s="21">
        <f t="shared" ref="AC10" si="91">(AB10-AB9)/AB9</f>
        <v>3.4403669724770315E-3</v>
      </c>
      <c r="AG10" t="s">
        <v>30</v>
      </c>
      <c r="AH10">
        <v>2023</v>
      </c>
      <c r="AI10" t="s">
        <v>31</v>
      </c>
      <c r="AJ10" s="15">
        <v>174.94</v>
      </c>
      <c r="AK10" s="21">
        <f t="shared" si="13"/>
        <v>-1.8258587241813395E-3</v>
      </c>
      <c r="AL10" s="15">
        <v>176.0625</v>
      </c>
      <c r="AM10" s="21">
        <f t="shared" si="13"/>
        <v>5.4968589377497263E-3</v>
      </c>
    </row>
    <row r="11" spans="1:39" x14ac:dyDescent="0.45">
      <c r="A11" t="s">
        <v>30</v>
      </c>
      <c r="B11">
        <v>2023</v>
      </c>
      <c r="C11" t="s">
        <v>35</v>
      </c>
      <c r="D11" s="15">
        <v>205.2</v>
      </c>
      <c r="E11" s="21">
        <f t="shared" ref="E11" si="92">(D11-D10)/D10</f>
        <v>-1.4882381180989066E-2</v>
      </c>
      <c r="F11" s="15">
        <v>173.9</v>
      </c>
      <c r="G11" s="21">
        <f t="shared" ref="G11" si="93">(F11-F10)/F10</f>
        <v>-9.8496630378434424E-2</v>
      </c>
      <c r="H11" s="15">
        <v>167.2</v>
      </c>
      <c r="I11" s="21">
        <f t="shared" ref="I11" si="94">(H11-H10)/H10</f>
        <v>6.973768394113869E-2</v>
      </c>
      <c r="J11" s="15">
        <v>140.9</v>
      </c>
      <c r="K11" s="21">
        <f t="shared" ref="K11" si="95">(J11-J10)/J10</f>
        <v>-1.3995801259622112E-2</v>
      </c>
      <c r="L11" s="15">
        <v>177</v>
      </c>
      <c r="M11" s="21">
        <f t="shared" ref="M11" si="96">(L11-L10)/L10</f>
        <v>1.5490533562822654E-2</v>
      </c>
      <c r="N11" s="15">
        <v>183.4</v>
      </c>
      <c r="O11" s="21">
        <f t="shared" ref="O11" si="97">(N11-N10)/N10</f>
        <v>-4.7767393561786026E-2</v>
      </c>
      <c r="P11" s="15">
        <v>174.2</v>
      </c>
      <c r="Q11" s="21">
        <f t="shared" ref="Q11" si="98">(P11-P10)/P10</f>
        <v>1.1494252873562566E-3</v>
      </c>
      <c r="R11" s="15">
        <v>170.4</v>
      </c>
      <c r="S11" s="21">
        <f t="shared" ref="S11" si="99">(R11-R10)/R10</f>
        <v>-1.7574692442881251E-3</v>
      </c>
      <c r="T11" s="15">
        <v>119.1</v>
      </c>
      <c r="U11" s="21">
        <f t="shared" ref="U11" si="100">(T11-T10)/T10</f>
        <v>-9.9750623441396749E-3</v>
      </c>
      <c r="V11" s="15">
        <v>212.1</v>
      </c>
      <c r="W11" s="21">
        <f t="shared" ref="W11" si="101">(V11-V10)/V10</f>
        <v>7.6009501187648187E-3</v>
      </c>
      <c r="X11" s="15">
        <v>177.6</v>
      </c>
      <c r="Y11" s="21">
        <f t="shared" ref="Y11" si="102">(X11-X10)/X10</f>
        <v>3.9570378745053059E-3</v>
      </c>
      <c r="Z11" s="15">
        <v>189.9</v>
      </c>
      <c r="AA11" s="21">
        <f t="shared" ref="AA11" si="103">(Z11-Z10)/Z10</f>
        <v>7.4270557029178022E-3</v>
      </c>
      <c r="AB11" s="15">
        <v>174.8</v>
      </c>
      <c r="AC11" s="21">
        <f t="shared" ref="AC11" si="104">(AB11-AB10)/AB10</f>
        <v>-1.1428571428570779E-3</v>
      </c>
      <c r="AG11" t="s">
        <v>30</v>
      </c>
      <c r="AH11">
        <v>2023</v>
      </c>
      <c r="AI11" t="s">
        <v>35</v>
      </c>
      <c r="AJ11" s="15">
        <v>172.83999999999997</v>
      </c>
      <c r="AK11" s="21">
        <f t="shared" si="13"/>
        <v>-1.2004115696810464E-2</v>
      </c>
      <c r="AL11" s="15">
        <v>175.1875</v>
      </c>
      <c r="AM11" s="21">
        <f t="shared" si="13"/>
        <v>-4.9698260560880371E-3</v>
      </c>
    </row>
    <row r="12" spans="1:39" x14ac:dyDescent="0.45">
      <c r="A12" t="s">
        <v>30</v>
      </c>
      <c r="B12">
        <v>2023</v>
      </c>
      <c r="C12" t="s">
        <v>36</v>
      </c>
      <c r="D12" s="15">
        <v>205.2</v>
      </c>
      <c r="E12" s="21">
        <f t="shared" ref="E12" si="105">(D12-D11)/D11</f>
        <v>0</v>
      </c>
      <c r="F12" s="15">
        <v>173.9</v>
      </c>
      <c r="G12" s="21">
        <f t="shared" ref="G12" si="106">(F12-F11)/F11</f>
        <v>0</v>
      </c>
      <c r="H12" s="15">
        <v>167.2</v>
      </c>
      <c r="I12" s="21">
        <f t="shared" ref="I12" si="107">(H12-H11)/H11</f>
        <v>0</v>
      </c>
      <c r="J12" s="15">
        <v>140.9</v>
      </c>
      <c r="K12" s="21">
        <f t="shared" ref="K12" si="108">(J12-J11)/J11</f>
        <v>0</v>
      </c>
      <c r="L12" s="15">
        <v>177</v>
      </c>
      <c r="M12" s="21">
        <f t="shared" ref="M12" si="109">(L12-L11)/L11</f>
        <v>0</v>
      </c>
      <c r="N12" s="15">
        <v>183.3</v>
      </c>
      <c r="O12" s="21">
        <f t="shared" ref="O12" si="110">(N12-N11)/N11</f>
        <v>-5.4525627044707916E-4</v>
      </c>
      <c r="P12" s="15">
        <v>174.3</v>
      </c>
      <c r="Q12" s="21">
        <f t="shared" ref="Q12" si="111">(P12-P11)/P11</f>
        <v>5.7405281285891356E-4</v>
      </c>
      <c r="R12" s="15">
        <v>170.5</v>
      </c>
      <c r="S12" s="21">
        <f t="shared" ref="S12" si="112">(R12-R11)/R11</f>
        <v>5.8685446009386333E-4</v>
      </c>
      <c r="T12" s="15">
        <v>119.1</v>
      </c>
      <c r="U12" s="21">
        <f t="shared" ref="U12" si="113">(T12-T11)/T11</f>
        <v>0</v>
      </c>
      <c r="V12" s="15">
        <v>212.1</v>
      </c>
      <c r="W12" s="21">
        <f t="shared" ref="W12" si="114">(V12-V11)/V11</f>
        <v>0</v>
      </c>
      <c r="X12" s="15">
        <v>177.6</v>
      </c>
      <c r="Y12" s="21">
        <f t="shared" ref="Y12" si="115">(X12-X11)/X11</f>
        <v>0</v>
      </c>
      <c r="Z12" s="15">
        <v>189.9</v>
      </c>
      <c r="AA12" s="21">
        <f t="shared" ref="AA12" si="116">(Z12-Z11)/Z11</f>
        <v>0</v>
      </c>
      <c r="AB12" s="15">
        <v>174.8</v>
      </c>
      <c r="AC12" s="21">
        <f t="shared" ref="AC12" si="117">(AB12-AB11)/AB11</f>
        <v>0</v>
      </c>
      <c r="AG12" t="s">
        <v>30</v>
      </c>
      <c r="AH12">
        <v>2023</v>
      </c>
      <c r="AI12" t="s">
        <v>36</v>
      </c>
      <c r="AJ12" s="15">
        <v>172.83999999999997</v>
      </c>
      <c r="AK12" s="21">
        <f t="shared" si="13"/>
        <v>0</v>
      </c>
      <c r="AL12" s="15">
        <v>175.20000000000002</v>
      </c>
      <c r="AM12" s="21">
        <f t="shared" si="13"/>
        <v>7.1352122725748432E-5</v>
      </c>
    </row>
    <row r="13" spans="1:39" x14ac:dyDescent="0.45">
      <c r="A13" t="s">
        <v>30</v>
      </c>
      <c r="B13">
        <v>2023</v>
      </c>
      <c r="C13" t="s">
        <v>37</v>
      </c>
      <c r="D13" s="15">
        <v>206.9</v>
      </c>
      <c r="E13" s="21">
        <f t="shared" ref="E13" si="118">(D13-D12)/D12</f>
        <v>8.2846003898636306E-3</v>
      </c>
      <c r="F13" s="15">
        <v>167.9</v>
      </c>
      <c r="G13" s="21">
        <f t="shared" ref="G13" si="119">(F13-F12)/F12</f>
        <v>-3.4502587694077054E-2</v>
      </c>
      <c r="H13" s="15">
        <v>173.7</v>
      </c>
      <c r="I13" s="21">
        <f t="shared" ref="I13" si="120">(H13-H12)/H12</f>
        <v>3.8875598086124404E-2</v>
      </c>
      <c r="J13" s="15">
        <v>142.80000000000001</v>
      </c>
      <c r="K13" s="21">
        <f t="shared" ref="K13" si="121">(J13-J12)/J12</f>
        <v>1.3484740951029138E-2</v>
      </c>
      <c r="L13" s="15">
        <v>178.2</v>
      </c>
      <c r="M13" s="21">
        <f t="shared" ref="M13" si="122">(L13-L12)/L12</f>
        <v>6.7796610169490882E-3</v>
      </c>
      <c r="N13" s="15">
        <v>178.5</v>
      </c>
      <c r="O13" s="21">
        <f t="shared" ref="O13" si="123">(N13-N12)/N12</f>
        <v>-2.61865793780688E-2</v>
      </c>
      <c r="P13" s="15">
        <v>173.3</v>
      </c>
      <c r="Q13" s="21">
        <f t="shared" ref="Q13" si="124">(P13-P12)/P12</f>
        <v>-5.737234652897303E-3</v>
      </c>
      <c r="R13" s="15">
        <v>172.8</v>
      </c>
      <c r="S13" s="21">
        <f t="shared" ref="S13" si="125">(R13-R12)/R12</f>
        <v>1.3489736070381298E-2</v>
      </c>
      <c r="T13" s="15">
        <v>120.4</v>
      </c>
      <c r="U13" s="21">
        <f t="shared" ref="U13" si="126">(T13-T12)/T12</f>
        <v>1.0915197313182296E-2</v>
      </c>
      <c r="V13" s="15">
        <v>215.5</v>
      </c>
      <c r="W13" s="21">
        <f t="shared" ref="W13" si="127">(V13-V12)/V12</f>
        <v>1.6030174446016059E-2</v>
      </c>
      <c r="X13" s="15">
        <v>178.2</v>
      </c>
      <c r="Y13" s="21">
        <f t="shared" ref="Y13" si="128">(X13-X12)/X12</f>
        <v>3.3783783783783465E-3</v>
      </c>
      <c r="Z13" s="15">
        <v>190.5</v>
      </c>
      <c r="AA13" s="21">
        <f t="shared" ref="AA13" si="129">(Z13-Z12)/Z12</f>
        <v>3.1595576619273002E-3</v>
      </c>
      <c r="AB13" s="15">
        <v>175.5</v>
      </c>
      <c r="AC13" s="21">
        <f t="shared" ref="AC13" si="130">(AB13-AB12)/AB12</f>
        <v>4.0045766590388367E-3</v>
      </c>
      <c r="AG13" t="s">
        <v>30</v>
      </c>
      <c r="AH13">
        <v>2023</v>
      </c>
      <c r="AI13" t="s">
        <v>37</v>
      </c>
      <c r="AJ13" s="15">
        <v>173.9</v>
      </c>
      <c r="AK13" s="21">
        <f t="shared" si="13"/>
        <v>6.1328396204584053E-3</v>
      </c>
      <c r="AL13" s="15">
        <v>175.58750000000001</v>
      </c>
      <c r="AM13" s="21">
        <f t="shared" si="13"/>
        <v>2.2117579908675147E-3</v>
      </c>
    </row>
    <row r="14" spans="1:39" x14ac:dyDescent="0.45">
      <c r="A14" t="s">
        <v>30</v>
      </c>
      <c r="B14">
        <v>2023</v>
      </c>
      <c r="C14" t="s">
        <v>38</v>
      </c>
      <c r="D14" s="15">
        <v>211.5</v>
      </c>
      <c r="E14" s="21">
        <f t="shared" ref="E14" si="131">(D14-D13)/D13</f>
        <v>2.2232962783953574E-2</v>
      </c>
      <c r="F14" s="15">
        <v>171</v>
      </c>
      <c r="G14" s="21">
        <f t="shared" ref="G14" si="132">(F14-F13)/F13</f>
        <v>1.8463371054198895E-2</v>
      </c>
      <c r="H14" s="15">
        <v>169</v>
      </c>
      <c r="I14" s="21">
        <f t="shared" ref="I14" si="133">(H14-H13)/H13</f>
        <v>-2.7058146229130622E-2</v>
      </c>
      <c r="J14" s="15">
        <v>148.69999999999999</v>
      </c>
      <c r="K14" s="21">
        <f t="shared" ref="K14" si="134">(J14-J13)/J13</f>
        <v>4.1316526610644097E-2</v>
      </c>
      <c r="L14" s="15">
        <v>179.6</v>
      </c>
      <c r="M14" s="21">
        <f t="shared" ref="M14" si="135">(L14-L13)/L13</f>
        <v>7.8563411896745549E-3</v>
      </c>
      <c r="N14" s="15">
        <v>173.3</v>
      </c>
      <c r="O14" s="21">
        <f t="shared" ref="O14" si="136">(N14-N13)/N13</f>
        <v>-2.913165266106436E-2</v>
      </c>
      <c r="P14" s="15">
        <v>173.2</v>
      </c>
      <c r="Q14" s="21">
        <f t="shared" ref="Q14" si="137">(P14-P13)/P13</f>
        <v>-5.7703404500878666E-4</v>
      </c>
      <c r="R14" s="15">
        <v>174.9</v>
      </c>
      <c r="S14" s="21">
        <f t="shared" ref="S14" si="138">(R14-R13)/R13</f>
        <v>1.2152777777777743E-2</v>
      </c>
      <c r="T14" s="15">
        <v>121.9</v>
      </c>
      <c r="U14" s="21">
        <f t="shared" ref="U14" si="139">(T14-T13)/T13</f>
        <v>1.2458471760797342E-2</v>
      </c>
      <c r="V14" s="15">
        <v>221</v>
      </c>
      <c r="W14" s="21">
        <f t="shared" ref="W14" si="140">(V14-V13)/V13</f>
        <v>2.5522041763341066E-2</v>
      </c>
      <c r="X14" s="15">
        <v>178.7</v>
      </c>
      <c r="Y14" s="21">
        <f t="shared" ref="Y14" si="141">(X14-X13)/X13</f>
        <v>2.8058361391694727E-3</v>
      </c>
      <c r="Z14" s="15">
        <v>191.1</v>
      </c>
      <c r="AA14" s="21">
        <f t="shared" ref="AA14" si="142">(Z14-Z13)/Z13</f>
        <v>3.1496062992125685E-3</v>
      </c>
      <c r="AB14" s="15">
        <v>176.8</v>
      </c>
      <c r="AC14" s="21">
        <f t="shared" ref="AC14" si="143">(AB14-AB13)/AB13</f>
        <v>7.4074074074074719E-3</v>
      </c>
      <c r="AG14" t="s">
        <v>30</v>
      </c>
      <c r="AH14">
        <v>2023</v>
      </c>
      <c r="AI14" t="s">
        <v>38</v>
      </c>
      <c r="AJ14" s="15">
        <v>175.96</v>
      </c>
      <c r="AK14" s="21">
        <f t="shared" si="13"/>
        <v>1.1845888441633135E-2</v>
      </c>
      <c r="AL14" s="15">
        <v>176.36249999999998</v>
      </c>
      <c r="AM14" s="21">
        <f t="shared" si="13"/>
        <v>4.41375382643968E-3</v>
      </c>
    </row>
    <row r="27" spans="1:39" x14ac:dyDescent="0.45">
      <c r="A27" s="1" t="s">
        <v>0</v>
      </c>
      <c r="B27" s="1" t="s">
        <v>1</v>
      </c>
      <c r="C27" s="1" t="s">
        <v>2</v>
      </c>
      <c r="D27" s="2" t="s">
        <v>4</v>
      </c>
      <c r="E27" s="2" t="s">
        <v>60</v>
      </c>
      <c r="F27" s="2" t="s">
        <v>5</v>
      </c>
      <c r="G27" s="2" t="s">
        <v>60</v>
      </c>
      <c r="H27" s="2" t="s">
        <v>8</v>
      </c>
      <c r="I27" s="2" t="s">
        <v>60</v>
      </c>
      <c r="J27" s="2" t="s">
        <v>9</v>
      </c>
      <c r="K27" s="2" t="s">
        <v>60</v>
      </c>
      <c r="L27" s="2" t="s">
        <v>6</v>
      </c>
      <c r="M27" s="2" t="s">
        <v>60</v>
      </c>
      <c r="N27" s="3" t="s">
        <v>7</v>
      </c>
      <c r="O27" s="2" t="s">
        <v>60</v>
      </c>
      <c r="P27" s="3" t="s">
        <v>3</v>
      </c>
      <c r="Q27" s="2" t="s">
        <v>60</v>
      </c>
      <c r="R27" s="3" t="s">
        <v>10</v>
      </c>
      <c r="S27" s="2" t="s">
        <v>60</v>
      </c>
      <c r="T27" s="3" t="s">
        <v>11</v>
      </c>
      <c r="U27" s="2" t="s">
        <v>60</v>
      </c>
      <c r="V27" s="3" t="s">
        <v>12</v>
      </c>
      <c r="W27" s="2" t="s">
        <v>60</v>
      </c>
      <c r="X27" s="3" t="s">
        <v>13</v>
      </c>
      <c r="Y27" s="2" t="s">
        <v>60</v>
      </c>
      <c r="Z27" s="3" t="s">
        <v>14</v>
      </c>
      <c r="AA27" s="2" t="s">
        <v>60</v>
      </c>
      <c r="AB27" s="3" t="s">
        <v>15</v>
      </c>
      <c r="AC27" s="2" t="s">
        <v>60</v>
      </c>
      <c r="AG27" s="1" t="s">
        <v>0</v>
      </c>
      <c r="AH27" s="1" t="s">
        <v>1</v>
      </c>
      <c r="AI27" s="1" t="s">
        <v>2</v>
      </c>
      <c r="AJ27" s="2" t="s">
        <v>53</v>
      </c>
      <c r="AK27" s="2" t="s">
        <v>60</v>
      </c>
      <c r="AL27" s="3" t="s">
        <v>54</v>
      </c>
      <c r="AM27" s="2" t="s">
        <v>60</v>
      </c>
    </row>
    <row r="28" spans="1:39" x14ac:dyDescent="0.45">
      <c r="A28" t="s">
        <v>34</v>
      </c>
      <c r="B28">
        <v>2022</v>
      </c>
      <c r="C28" t="s">
        <v>38</v>
      </c>
      <c r="D28" s="15">
        <v>217</v>
      </c>
      <c r="F28" s="15">
        <v>162.4</v>
      </c>
      <c r="H28" s="15">
        <v>171</v>
      </c>
      <c r="J28" s="15">
        <v>174.9</v>
      </c>
      <c r="L28" s="15">
        <v>164.9</v>
      </c>
      <c r="N28" s="15">
        <v>202.4</v>
      </c>
      <c r="P28" s="15">
        <v>154.1</v>
      </c>
      <c r="R28" s="15">
        <v>164.7</v>
      </c>
      <c r="T28" s="15">
        <v>119.7</v>
      </c>
      <c r="V28" s="15">
        <v>184.9</v>
      </c>
      <c r="X28" s="15">
        <v>167.1</v>
      </c>
      <c r="Z28" s="15">
        <v>182.5</v>
      </c>
      <c r="AB28" s="15">
        <v>173.3</v>
      </c>
      <c r="AG28" t="s">
        <v>34</v>
      </c>
      <c r="AH28">
        <v>2022</v>
      </c>
      <c r="AI28" t="s">
        <v>38</v>
      </c>
      <c r="AJ28" s="15">
        <v>178.04</v>
      </c>
      <c r="AL28" s="15">
        <v>168.58750000000001</v>
      </c>
    </row>
    <row r="29" spans="1:39" x14ac:dyDescent="0.45">
      <c r="A29" t="s">
        <v>34</v>
      </c>
      <c r="B29">
        <v>2022</v>
      </c>
      <c r="C29" t="s">
        <v>39</v>
      </c>
      <c r="D29" s="15">
        <v>219.4</v>
      </c>
      <c r="E29" s="21">
        <f>(D29-D28)/D28</f>
        <v>1.1059907834101408E-2</v>
      </c>
      <c r="F29" s="15">
        <v>170.8</v>
      </c>
      <c r="G29" s="21">
        <f>(F29-F28)/F28</f>
        <v>5.1724137931034517E-2</v>
      </c>
      <c r="H29" s="15">
        <v>169.7</v>
      </c>
      <c r="I29" s="21">
        <f>(H29-H28)/H28</f>
        <v>-7.6023391812866164E-3</v>
      </c>
      <c r="J29" s="15">
        <v>182.3</v>
      </c>
      <c r="K29" s="21">
        <f>(J29-J28)/J28</f>
        <v>4.230989136649517E-2</v>
      </c>
      <c r="L29" s="15">
        <v>165.8</v>
      </c>
      <c r="M29" s="21">
        <f>(L29-L28)/L28</f>
        <v>5.4578532443905741E-3</v>
      </c>
      <c r="N29" s="15">
        <v>200.9</v>
      </c>
      <c r="O29" s="21">
        <f>(N29-N28)/N28</f>
        <v>-7.411067193675889E-3</v>
      </c>
      <c r="P29" s="15">
        <v>155</v>
      </c>
      <c r="Q29" s="21">
        <f>(P29-P28)/P28</f>
        <v>5.8403634003893947E-3</v>
      </c>
      <c r="R29" s="15">
        <v>164.3</v>
      </c>
      <c r="S29" s="21">
        <f>(R29-R28)/R28</f>
        <v>-2.4286581663629466E-3</v>
      </c>
      <c r="T29" s="15">
        <v>119.9</v>
      </c>
      <c r="U29" s="21">
        <f>(T29-T28)/T28</f>
        <v>1.6708437761069578E-3</v>
      </c>
      <c r="V29" s="15">
        <v>187.1</v>
      </c>
      <c r="W29" s="21">
        <f>(V29-V28)/V28</f>
        <v>1.1898323418063756E-2</v>
      </c>
      <c r="X29" s="15">
        <v>167.9</v>
      </c>
      <c r="Y29" s="21">
        <f>(X29-X28)/X28</f>
        <v>4.7875523638540481E-3</v>
      </c>
      <c r="Z29" s="15">
        <v>183.9</v>
      </c>
      <c r="AA29" s="21">
        <f>(Z29-Z28)/Z28</f>
        <v>7.6712328767123599E-3</v>
      </c>
      <c r="AB29" s="15">
        <v>174.9</v>
      </c>
      <c r="AC29" s="21">
        <f>(AB29-AB28)/AB28</f>
        <v>9.2325447201384546E-3</v>
      </c>
      <c r="AG29" t="s">
        <v>34</v>
      </c>
      <c r="AH29">
        <v>2022</v>
      </c>
      <c r="AI29" t="s">
        <v>39</v>
      </c>
      <c r="AJ29" s="15">
        <v>181.6</v>
      </c>
      <c r="AK29" s="21">
        <f>(AJ29-AJ28)/AJ28</f>
        <v>1.9995506627724119E-2</v>
      </c>
      <c r="AL29" s="15">
        <v>169.23750000000001</v>
      </c>
      <c r="AM29" s="21">
        <f>(AL29-AL28)/AL28</f>
        <v>3.855564617780118E-3</v>
      </c>
    </row>
    <row r="30" spans="1:39" x14ac:dyDescent="0.45">
      <c r="A30" t="s">
        <v>34</v>
      </c>
      <c r="B30">
        <v>2022</v>
      </c>
      <c r="C30" t="s">
        <v>40</v>
      </c>
      <c r="D30" s="15">
        <v>213</v>
      </c>
      <c r="E30" s="21">
        <f t="shared" ref="E30:E40" si="144">(D30-D29)/D29</f>
        <v>-2.9170464904284436E-2</v>
      </c>
      <c r="F30" s="15">
        <v>175.2</v>
      </c>
      <c r="G30" s="21">
        <f t="shared" ref="G30:G40" si="145">(F30-F29)/F29</f>
        <v>2.5761124121779725E-2</v>
      </c>
      <c r="H30" s="15">
        <v>174.2</v>
      </c>
      <c r="I30" s="21">
        <f t="shared" ref="I30:I40" si="146">(H30-H29)/H29</f>
        <v>2.6517383618149679E-2</v>
      </c>
      <c r="J30" s="15">
        <v>182.1</v>
      </c>
      <c r="K30" s="21">
        <f t="shared" ref="K30:K40" si="147">(J30-J29)/J29</f>
        <v>-1.0970927043336097E-3</v>
      </c>
      <c r="L30" s="15">
        <v>166.6</v>
      </c>
      <c r="M30" s="21">
        <f t="shared" ref="M30:M40" si="148">(L30-L29)/L29</f>
        <v>4.8250904704462173E-3</v>
      </c>
      <c r="N30" s="15">
        <v>195.8</v>
      </c>
      <c r="O30" s="21">
        <f t="shared" ref="O30:O40" si="149">(N30-N29)/N29</f>
        <v>-2.5385764061722219E-2</v>
      </c>
      <c r="P30" s="15">
        <v>156.5</v>
      </c>
      <c r="Q30" s="21">
        <f t="shared" ref="Q30:Q40" si="150">(P30-P29)/P29</f>
        <v>9.6774193548387101E-3</v>
      </c>
      <c r="R30" s="15">
        <v>164.3</v>
      </c>
      <c r="S30" s="21">
        <f t="shared" ref="S30:S40" si="151">(R30-R29)/R29</f>
        <v>0</v>
      </c>
      <c r="T30" s="15">
        <v>120</v>
      </c>
      <c r="U30" s="21">
        <f t="shared" ref="U30:U40" si="152">(T30-T29)/T29</f>
        <v>8.3402835696408937E-4</v>
      </c>
      <c r="V30" s="15">
        <v>190</v>
      </c>
      <c r="W30" s="21">
        <f t="shared" ref="W30:W40" si="153">(V30-V29)/V29</f>
        <v>1.5499732763228252E-2</v>
      </c>
      <c r="X30" s="15">
        <v>168.4</v>
      </c>
      <c r="Y30" s="21">
        <f t="shared" ref="Y30:Y40" si="154">(X30-X29)/X29</f>
        <v>2.9779630732578916E-3</v>
      </c>
      <c r="Z30" s="15">
        <v>185.2</v>
      </c>
      <c r="AA30" s="21">
        <f t="shared" ref="AA30:AA40" si="155">(Z30-Z29)/Z29</f>
        <v>7.0690592713430287E-3</v>
      </c>
      <c r="AB30" s="15">
        <v>175</v>
      </c>
      <c r="AC30" s="21">
        <f t="shared" ref="AC30:AC40" si="156">(AB30-AB29)/AB29</f>
        <v>5.7175528873638828E-4</v>
      </c>
      <c r="AG30" t="s">
        <v>34</v>
      </c>
      <c r="AH30">
        <v>2022</v>
      </c>
      <c r="AI30" t="s">
        <v>40</v>
      </c>
      <c r="AJ30" s="15">
        <v>182.22</v>
      </c>
      <c r="AK30" s="21">
        <f t="shared" ref="AK30" si="157">(AJ30-AJ29)/AJ29</f>
        <v>3.4140969162995845E-3</v>
      </c>
      <c r="AL30" s="15">
        <v>169.4</v>
      </c>
      <c r="AM30" s="21">
        <f t="shared" ref="AM30" si="158">(AL30-AL29)/AL29</f>
        <v>9.6018908338869522E-4</v>
      </c>
    </row>
    <row r="31" spans="1:39" x14ac:dyDescent="0.45">
      <c r="A31" t="s">
        <v>34</v>
      </c>
      <c r="B31">
        <v>2022</v>
      </c>
      <c r="C31" t="s">
        <v>41</v>
      </c>
      <c r="D31" s="15">
        <v>206.5</v>
      </c>
      <c r="E31" s="21">
        <f t="shared" si="144"/>
        <v>-3.0516431924882629E-2</v>
      </c>
      <c r="F31" s="15">
        <v>169.2</v>
      </c>
      <c r="G31" s="21">
        <f t="shared" si="145"/>
        <v>-3.4246575342465758E-2</v>
      </c>
      <c r="H31" s="15">
        <v>172.9</v>
      </c>
      <c r="I31" s="21">
        <f t="shared" si="146"/>
        <v>-7.4626865671640818E-3</v>
      </c>
      <c r="J31" s="15">
        <v>186.7</v>
      </c>
      <c r="K31" s="21">
        <f t="shared" si="147"/>
        <v>2.5260845689181737E-2</v>
      </c>
      <c r="L31" s="15">
        <v>168.1</v>
      </c>
      <c r="M31" s="21">
        <f t="shared" si="148"/>
        <v>9.00360144057623E-3</v>
      </c>
      <c r="N31" s="15">
        <v>192.4</v>
      </c>
      <c r="O31" s="21">
        <f t="shared" si="149"/>
        <v>-1.7364657814096043E-2</v>
      </c>
      <c r="P31" s="15">
        <v>160.30000000000001</v>
      </c>
      <c r="Q31" s="21">
        <f t="shared" si="150"/>
        <v>2.4281150159744483E-2</v>
      </c>
      <c r="R31" s="15">
        <v>167.2</v>
      </c>
      <c r="S31" s="21">
        <f t="shared" si="151"/>
        <v>1.7650639074862917E-2</v>
      </c>
      <c r="T31" s="15">
        <v>120.9</v>
      </c>
      <c r="U31" s="21">
        <f t="shared" si="152"/>
        <v>7.5000000000000474E-3</v>
      </c>
      <c r="V31" s="15">
        <v>193.6</v>
      </c>
      <c r="W31" s="21">
        <f t="shared" si="153"/>
        <v>1.8947368421052602E-2</v>
      </c>
      <c r="X31" s="15">
        <v>168.8</v>
      </c>
      <c r="Y31" s="21">
        <f t="shared" si="154"/>
        <v>2.3752969121140478E-3</v>
      </c>
      <c r="Z31" s="15">
        <v>186.3</v>
      </c>
      <c r="AA31" s="21">
        <f t="shared" si="155"/>
        <v>5.9395248380130824E-3</v>
      </c>
      <c r="AB31" s="15">
        <v>176.3</v>
      </c>
      <c r="AC31" s="21">
        <f t="shared" si="156"/>
        <v>7.4285714285714935E-3</v>
      </c>
      <c r="AG31" t="s">
        <v>34</v>
      </c>
      <c r="AH31">
        <v>2022</v>
      </c>
      <c r="AI31" t="s">
        <v>41</v>
      </c>
      <c r="AJ31" s="15">
        <v>180.68</v>
      </c>
      <c r="AK31" s="21">
        <f t="shared" ref="AK31" si="159">(AJ31-AJ30)/AJ30</f>
        <v>-8.4513225771045558E-3</v>
      </c>
      <c r="AL31" s="15">
        <v>170.72499999999999</v>
      </c>
      <c r="AM31" s="21">
        <f t="shared" ref="AM31" si="160">(AL31-AL30)/AL30</f>
        <v>7.821723730814573E-3</v>
      </c>
    </row>
    <row r="32" spans="1:39" x14ac:dyDescent="0.45">
      <c r="A32" t="s">
        <v>34</v>
      </c>
      <c r="B32">
        <v>2022</v>
      </c>
      <c r="C32" t="s">
        <v>42</v>
      </c>
      <c r="D32" s="15">
        <v>209.2</v>
      </c>
      <c r="E32" s="21">
        <f t="shared" si="144"/>
        <v>1.3075060532687597E-2</v>
      </c>
      <c r="F32" s="15">
        <v>169.7</v>
      </c>
      <c r="G32" s="21">
        <f t="shared" si="145"/>
        <v>2.9550827423167852E-3</v>
      </c>
      <c r="H32" s="15">
        <v>165.7</v>
      </c>
      <c r="I32" s="21">
        <f t="shared" si="146"/>
        <v>-4.1642567958357531E-2</v>
      </c>
      <c r="J32" s="15">
        <v>191.8</v>
      </c>
      <c r="K32" s="21">
        <f t="shared" si="147"/>
        <v>2.7316550615961558E-2</v>
      </c>
      <c r="L32" s="15">
        <v>169.7</v>
      </c>
      <c r="M32" s="21">
        <f t="shared" si="148"/>
        <v>9.5181439619273899E-3</v>
      </c>
      <c r="N32" s="15">
        <v>188.7</v>
      </c>
      <c r="O32" s="21">
        <f t="shared" si="149"/>
        <v>-1.9230769230769319E-2</v>
      </c>
      <c r="P32" s="15">
        <v>163.5</v>
      </c>
      <c r="Q32" s="21">
        <f t="shared" si="150"/>
        <v>1.9962570180910719E-2</v>
      </c>
      <c r="R32" s="15">
        <v>169.1</v>
      </c>
      <c r="S32" s="21">
        <f t="shared" si="151"/>
        <v>1.1363636363636399E-2</v>
      </c>
      <c r="T32" s="15">
        <v>121.6</v>
      </c>
      <c r="U32" s="21">
        <f t="shared" si="152"/>
        <v>5.7899090157153728E-3</v>
      </c>
      <c r="V32" s="15">
        <v>197.3</v>
      </c>
      <c r="W32" s="21">
        <f t="shared" si="153"/>
        <v>1.9111570247933973E-2</v>
      </c>
      <c r="X32" s="15">
        <v>169.4</v>
      </c>
      <c r="Y32" s="21">
        <f t="shared" si="154"/>
        <v>3.5545023696682125E-3</v>
      </c>
      <c r="Z32" s="15">
        <v>187.4</v>
      </c>
      <c r="AA32" s="21">
        <f t="shared" si="155"/>
        <v>5.9044551798174676E-3</v>
      </c>
      <c r="AB32" s="15">
        <v>177.8</v>
      </c>
      <c r="AC32" s="21">
        <f t="shared" si="156"/>
        <v>8.5082246171298923E-3</v>
      </c>
      <c r="AG32" t="s">
        <v>34</v>
      </c>
      <c r="AH32">
        <v>2022</v>
      </c>
      <c r="AI32" t="s">
        <v>42</v>
      </c>
      <c r="AJ32" s="15">
        <v>181.21999999999997</v>
      </c>
      <c r="AK32" s="21">
        <f t="shared" ref="AK32" si="161">(AJ32-AJ31)/AJ31</f>
        <v>2.9887093203451605E-3</v>
      </c>
      <c r="AL32" s="15">
        <v>171.85</v>
      </c>
      <c r="AM32" s="21">
        <f t="shared" ref="AM32" si="162">(AL32-AL31)/AL31</f>
        <v>6.5895445892517205E-3</v>
      </c>
    </row>
    <row r="33" spans="1:39" x14ac:dyDescent="0.45">
      <c r="A33" t="s">
        <v>34</v>
      </c>
      <c r="B33">
        <v>2022</v>
      </c>
      <c r="C33" t="s">
        <v>43</v>
      </c>
      <c r="D33" s="15">
        <v>210.9</v>
      </c>
      <c r="E33" s="21">
        <f t="shared" si="144"/>
        <v>8.1261950286807706E-3</v>
      </c>
      <c r="F33" s="15">
        <v>170.9</v>
      </c>
      <c r="G33" s="21">
        <f t="shared" si="145"/>
        <v>7.0713022981733478E-3</v>
      </c>
      <c r="H33" s="15">
        <v>163.80000000000001</v>
      </c>
      <c r="I33" s="21">
        <f t="shared" si="146"/>
        <v>-1.1466505733252729E-2</v>
      </c>
      <c r="J33" s="15">
        <v>199.7</v>
      </c>
      <c r="K33" s="21">
        <f t="shared" si="147"/>
        <v>4.118873826903012E-2</v>
      </c>
      <c r="L33" s="15">
        <v>170.9</v>
      </c>
      <c r="M33" s="21">
        <f t="shared" si="148"/>
        <v>7.0713022981733478E-3</v>
      </c>
      <c r="N33" s="15">
        <v>186.5</v>
      </c>
      <c r="O33" s="21">
        <f t="shared" si="149"/>
        <v>-1.1658717541070422E-2</v>
      </c>
      <c r="P33" s="15">
        <v>165.2</v>
      </c>
      <c r="Q33" s="21">
        <f t="shared" si="150"/>
        <v>1.0397553516819502E-2</v>
      </c>
      <c r="R33" s="15">
        <v>169.8</v>
      </c>
      <c r="S33" s="21">
        <f t="shared" si="151"/>
        <v>4.1395623891189656E-3</v>
      </c>
      <c r="T33" s="15">
        <v>121.9</v>
      </c>
      <c r="U33" s="21">
        <f t="shared" si="152"/>
        <v>2.4671052631579883E-3</v>
      </c>
      <c r="V33" s="15">
        <v>199.9</v>
      </c>
      <c r="W33" s="21">
        <f t="shared" si="153"/>
        <v>1.3177901672579798E-2</v>
      </c>
      <c r="X33" s="15">
        <v>169.9</v>
      </c>
      <c r="Y33" s="21">
        <f t="shared" si="154"/>
        <v>2.9515938606847697E-3</v>
      </c>
      <c r="Z33" s="15">
        <v>188.3</v>
      </c>
      <c r="AA33" s="21">
        <f t="shared" si="155"/>
        <v>4.8025613660619302E-3</v>
      </c>
      <c r="AB33" s="15">
        <v>179.6</v>
      </c>
      <c r="AC33" s="21">
        <f t="shared" si="156"/>
        <v>1.0123734533183255E-2</v>
      </c>
      <c r="AG33" t="s">
        <v>34</v>
      </c>
      <c r="AH33">
        <v>2022</v>
      </c>
      <c r="AI33" t="s">
        <v>43</v>
      </c>
      <c r="AJ33" s="15">
        <v>183.23999999999998</v>
      </c>
      <c r="AK33" s="21">
        <f t="shared" ref="AK33" si="163">(AJ33-AJ32)/AJ32</f>
        <v>1.1146672552698435E-2</v>
      </c>
      <c r="AL33" s="15">
        <v>172.63749999999999</v>
      </c>
      <c r="AM33" s="21">
        <f t="shared" ref="AM33" si="164">(AL33-AL32)/AL32</f>
        <v>4.5824847250508834E-3</v>
      </c>
    </row>
    <row r="34" spans="1:39" x14ac:dyDescent="0.45">
      <c r="A34" t="s">
        <v>34</v>
      </c>
      <c r="B34">
        <v>2022</v>
      </c>
      <c r="C34" t="s">
        <v>45</v>
      </c>
      <c r="D34" s="15">
        <v>209.4</v>
      </c>
      <c r="E34" s="21">
        <f t="shared" si="144"/>
        <v>-7.1123755334281651E-3</v>
      </c>
      <c r="F34" s="15">
        <v>181.4</v>
      </c>
      <c r="G34" s="21">
        <f t="shared" si="145"/>
        <v>6.1439438267992974E-2</v>
      </c>
      <c r="H34" s="15">
        <v>160.69999999999999</v>
      </c>
      <c r="I34" s="21">
        <f t="shared" si="146"/>
        <v>-1.8925518925519063E-2</v>
      </c>
      <c r="J34" s="15">
        <v>183.1</v>
      </c>
      <c r="K34" s="21">
        <f t="shared" si="147"/>
        <v>-8.3124687030545791E-2</v>
      </c>
      <c r="L34" s="15">
        <v>172.3</v>
      </c>
      <c r="M34" s="21">
        <f t="shared" si="148"/>
        <v>8.1919251023990971E-3</v>
      </c>
      <c r="N34" s="15">
        <v>188.9</v>
      </c>
      <c r="O34" s="21">
        <f t="shared" si="149"/>
        <v>1.286863270777483E-2</v>
      </c>
      <c r="P34" s="15">
        <v>167.4</v>
      </c>
      <c r="Q34" s="21">
        <f t="shared" si="150"/>
        <v>1.3317191283293082E-2</v>
      </c>
      <c r="R34" s="15">
        <v>170.5</v>
      </c>
      <c r="S34" s="21">
        <f t="shared" si="151"/>
        <v>4.1224970553591792E-3</v>
      </c>
      <c r="T34" s="15">
        <v>122.1</v>
      </c>
      <c r="U34" s="21">
        <f t="shared" si="152"/>
        <v>1.640689089417462E-3</v>
      </c>
      <c r="V34" s="15">
        <v>202.8</v>
      </c>
      <c r="W34" s="21">
        <f t="shared" si="153"/>
        <v>1.4507253626813434E-2</v>
      </c>
      <c r="X34" s="15">
        <v>170.4</v>
      </c>
      <c r="Y34" s="21">
        <f t="shared" si="154"/>
        <v>2.942907592701589E-3</v>
      </c>
      <c r="Z34" s="15">
        <v>189.5</v>
      </c>
      <c r="AA34" s="21">
        <f t="shared" si="155"/>
        <v>6.3728093467869812E-3</v>
      </c>
      <c r="AB34" s="15">
        <v>178.3</v>
      </c>
      <c r="AC34" s="21">
        <f t="shared" si="156"/>
        <v>-7.2383073496658295E-3</v>
      </c>
      <c r="AG34" t="s">
        <v>34</v>
      </c>
      <c r="AH34">
        <v>2022</v>
      </c>
      <c r="AI34" t="s">
        <v>45</v>
      </c>
      <c r="AJ34" s="15">
        <v>181.38000000000002</v>
      </c>
      <c r="AK34" s="21">
        <f t="shared" ref="AK34" si="165">(AJ34-AJ33)/AJ33</f>
        <v>-1.0150622134904808E-2</v>
      </c>
      <c r="AL34" s="15">
        <v>173.73749999999998</v>
      </c>
      <c r="AM34" s="21">
        <f t="shared" ref="AM34" si="166">(AL34-AL33)/AL33</f>
        <v>6.3717326768517523E-3</v>
      </c>
    </row>
    <row r="35" spans="1:39" x14ac:dyDescent="0.45">
      <c r="A35" t="s">
        <v>34</v>
      </c>
      <c r="B35">
        <v>2022</v>
      </c>
      <c r="C35" t="s">
        <v>46</v>
      </c>
      <c r="D35" s="15">
        <v>209</v>
      </c>
      <c r="E35" s="21">
        <f t="shared" si="144"/>
        <v>-1.9102196752626823E-3</v>
      </c>
      <c r="F35" s="15">
        <v>190.2</v>
      </c>
      <c r="G35" s="21">
        <f t="shared" si="145"/>
        <v>4.8511576626240255E-2</v>
      </c>
      <c r="H35" s="15">
        <v>158</v>
      </c>
      <c r="I35" s="21">
        <f t="shared" si="146"/>
        <v>-1.6801493466085806E-2</v>
      </c>
      <c r="J35" s="15">
        <v>159.9</v>
      </c>
      <c r="K35" s="21">
        <f t="shared" si="147"/>
        <v>-0.12670671764063349</v>
      </c>
      <c r="L35" s="15">
        <v>173.6</v>
      </c>
      <c r="M35" s="21">
        <f t="shared" si="148"/>
        <v>7.5449796865930518E-3</v>
      </c>
      <c r="N35" s="15">
        <v>188.5</v>
      </c>
      <c r="O35" s="21">
        <f t="shared" si="149"/>
        <v>-2.1175224986765785E-3</v>
      </c>
      <c r="P35" s="15">
        <v>169.2</v>
      </c>
      <c r="Q35" s="21">
        <f t="shared" si="150"/>
        <v>1.0752688172042909E-2</v>
      </c>
      <c r="R35" s="15">
        <v>170.8</v>
      </c>
      <c r="S35" s="21">
        <f t="shared" si="151"/>
        <v>1.7595307917889231E-3</v>
      </c>
      <c r="T35" s="15">
        <v>121.8</v>
      </c>
      <c r="U35" s="21">
        <f t="shared" si="152"/>
        <v>-2.457002457002434E-3</v>
      </c>
      <c r="V35" s="15">
        <v>205.2</v>
      </c>
      <c r="W35" s="21">
        <f t="shared" si="153"/>
        <v>1.1834319526627106E-2</v>
      </c>
      <c r="X35" s="15">
        <v>171</v>
      </c>
      <c r="Y35" s="21">
        <f t="shared" si="154"/>
        <v>3.521126760563347E-3</v>
      </c>
      <c r="Z35" s="15">
        <v>190.3</v>
      </c>
      <c r="AA35" s="21">
        <f t="shared" si="155"/>
        <v>4.2216358839050729E-3</v>
      </c>
      <c r="AB35" s="15">
        <v>175.9</v>
      </c>
      <c r="AC35" s="21">
        <f t="shared" si="156"/>
        <v>-1.3460459899046581E-2</v>
      </c>
      <c r="AG35" t="s">
        <v>34</v>
      </c>
      <c r="AH35">
        <v>2022</v>
      </c>
      <c r="AI35" t="s">
        <v>46</v>
      </c>
      <c r="AJ35" s="15">
        <v>178.14000000000001</v>
      </c>
      <c r="AK35" s="21">
        <f t="shared" ref="AK35" si="167">(AJ35-AJ34)/AJ34</f>
        <v>-1.7863049950380464E-2</v>
      </c>
      <c r="AL35" s="15">
        <v>174.08750000000001</v>
      </c>
      <c r="AM35" s="21">
        <f t="shared" ref="AM35" si="168">(AL35-AL34)/AL34</f>
        <v>2.014533419670611E-3</v>
      </c>
    </row>
    <row r="36" spans="1:39" x14ac:dyDescent="0.45">
      <c r="A36" t="s">
        <v>34</v>
      </c>
      <c r="B36">
        <v>2023</v>
      </c>
      <c r="C36" t="s">
        <v>31</v>
      </c>
      <c r="D36" s="15">
        <v>210.7</v>
      </c>
      <c r="E36" s="21">
        <f t="shared" si="144"/>
        <v>8.1339712918659744E-3</v>
      </c>
      <c r="F36" s="15">
        <v>194.5</v>
      </c>
      <c r="G36" s="21">
        <f t="shared" si="145"/>
        <v>2.2607781282860208E-2</v>
      </c>
      <c r="H36" s="15">
        <v>158.30000000000001</v>
      </c>
      <c r="I36" s="21">
        <f t="shared" si="146"/>
        <v>1.8987341772152618E-3</v>
      </c>
      <c r="J36" s="15">
        <v>153.9</v>
      </c>
      <c r="K36" s="21">
        <f t="shared" si="147"/>
        <v>-3.7523452157598496E-2</v>
      </c>
      <c r="L36" s="15">
        <v>174.6</v>
      </c>
      <c r="M36" s="21">
        <f t="shared" si="148"/>
        <v>5.7603686635944703E-3</v>
      </c>
      <c r="N36" s="15">
        <v>187.2</v>
      </c>
      <c r="O36" s="21">
        <f t="shared" si="149"/>
        <v>-6.8965517241379917E-3</v>
      </c>
      <c r="P36" s="15">
        <v>173.8</v>
      </c>
      <c r="Q36" s="21">
        <f t="shared" si="150"/>
        <v>2.7186761229314557E-2</v>
      </c>
      <c r="R36" s="15">
        <v>170.9</v>
      </c>
      <c r="S36" s="21">
        <f t="shared" si="151"/>
        <v>5.854800936767817E-4</v>
      </c>
      <c r="T36" s="15">
        <v>121.1</v>
      </c>
      <c r="U36" s="21">
        <f t="shared" si="152"/>
        <v>-5.7471264367816325E-3</v>
      </c>
      <c r="V36" s="15">
        <v>208.4</v>
      </c>
      <c r="W36" s="21">
        <f t="shared" si="153"/>
        <v>1.5594541910331468E-2</v>
      </c>
      <c r="X36" s="15">
        <v>171.4</v>
      </c>
      <c r="Y36" s="21">
        <f t="shared" si="154"/>
        <v>2.339181286549741E-3</v>
      </c>
      <c r="Z36" s="15">
        <v>191.2</v>
      </c>
      <c r="AA36" s="21">
        <f t="shared" si="155"/>
        <v>4.7293746715710832E-3</v>
      </c>
      <c r="AB36" s="15">
        <v>176.7</v>
      </c>
      <c r="AC36" s="21">
        <f t="shared" si="156"/>
        <v>4.5480386583284984E-3</v>
      </c>
      <c r="AG36" t="s">
        <v>34</v>
      </c>
      <c r="AH36">
        <v>2023</v>
      </c>
      <c r="AI36" t="s">
        <v>31</v>
      </c>
      <c r="AJ36" s="15">
        <v>178.4</v>
      </c>
      <c r="AK36" s="21">
        <f t="shared" ref="AK36" si="169">(AJ36-AJ35)/AJ35</f>
        <v>1.4595262153362012E-3</v>
      </c>
      <c r="AL36" s="15">
        <v>175.08750000000001</v>
      </c>
      <c r="AM36" s="21">
        <f t="shared" ref="AM36" si="170">(AL36-AL35)/AL35</f>
        <v>5.7442378114453936E-3</v>
      </c>
    </row>
    <row r="37" spans="1:39" x14ac:dyDescent="0.45">
      <c r="A37" t="s">
        <v>34</v>
      </c>
      <c r="B37">
        <v>2023</v>
      </c>
      <c r="C37" t="s">
        <v>35</v>
      </c>
      <c r="D37" s="15">
        <v>207.7</v>
      </c>
      <c r="E37" s="21">
        <f t="shared" si="144"/>
        <v>-1.423825344091125E-2</v>
      </c>
      <c r="F37" s="15">
        <v>175.2</v>
      </c>
      <c r="G37" s="21">
        <f t="shared" si="145"/>
        <v>-9.9228791773778982E-2</v>
      </c>
      <c r="H37" s="15">
        <v>169.5</v>
      </c>
      <c r="I37" s="21">
        <f t="shared" si="146"/>
        <v>7.0751737207833149E-2</v>
      </c>
      <c r="J37" s="15">
        <v>152.69999999999999</v>
      </c>
      <c r="K37" s="21">
        <f t="shared" si="147"/>
        <v>-7.7972709551658026E-3</v>
      </c>
      <c r="L37" s="15">
        <v>177.3</v>
      </c>
      <c r="M37" s="21">
        <f t="shared" si="148"/>
        <v>1.5463917525773294E-2</v>
      </c>
      <c r="N37" s="15">
        <v>179.3</v>
      </c>
      <c r="O37" s="21">
        <f t="shared" si="149"/>
        <v>-4.2200854700854579E-2</v>
      </c>
      <c r="P37" s="15">
        <v>174.4</v>
      </c>
      <c r="Q37" s="21">
        <f t="shared" si="150"/>
        <v>3.4522439585730398E-3</v>
      </c>
      <c r="R37" s="15">
        <v>171</v>
      </c>
      <c r="S37" s="21">
        <f t="shared" si="151"/>
        <v>5.8513750731418557E-4</v>
      </c>
      <c r="T37" s="15">
        <v>120</v>
      </c>
      <c r="U37" s="21">
        <f t="shared" si="152"/>
        <v>-9.0834021469859156E-3</v>
      </c>
      <c r="V37" s="15">
        <v>209.7</v>
      </c>
      <c r="W37" s="21">
        <f t="shared" si="153"/>
        <v>6.2380038387715112E-3</v>
      </c>
      <c r="X37" s="15">
        <v>172.3</v>
      </c>
      <c r="Y37" s="21">
        <f t="shared" si="154"/>
        <v>5.2508751458576761E-3</v>
      </c>
      <c r="Z37" s="15">
        <v>193</v>
      </c>
      <c r="AA37" s="21">
        <f t="shared" si="155"/>
        <v>9.4142259414226534E-3</v>
      </c>
      <c r="AB37" s="15">
        <v>177</v>
      </c>
      <c r="AC37" s="21">
        <f t="shared" si="156"/>
        <v>1.6977928692700134E-3</v>
      </c>
      <c r="AG37" t="s">
        <v>34</v>
      </c>
      <c r="AH37">
        <v>2023</v>
      </c>
      <c r="AI37" t="s">
        <v>35</v>
      </c>
      <c r="AJ37" s="15">
        <v>176.47999999999996</v>
      </c>
      <c r="AK37" s="21">
        <f t="shared" ref="AK37" si="171">(AJ37-AJ36)/AJ36</f>
        <v>-1.0762331838565271E-2</v>
      </c>
      <c r="AL37" s="15">
        <v>174.58750000000001</v>
      </c>
      <c r="AM37" s="21">
        <f t="shared" ref="AM37" si="172">(AL37-AL36)/AL36</f>
        <v>-2.8557149996430355E-3</v>
      </c>
    </row>
    <row r="38" spans="1:39" x14ac:dyDescent="0.45">
      <c r="A38" t="s">
        <v>34</v>
      </c>
      <c r="B38">
        <v>2023</v>
      </c>
      <c r="C38" t="s">
        <v>36</v>
      </c>
      <c r="D38" s="15">
        <v>207.7</v>
      </c>
      <c r="E38" s="21">
        <f t="shared" si="144"/>
        <v>0</v>
      </c>
      <c r="F38" s="15">
        <v>175.2</v>
      </c>
      <c r="G38" s="21">
        <f t="shared" si="145"/>
        <v>0</v>
      </c>
      <c r="H38" s="15">
        <v>169.5</v>
      </c>
      <c r="I38" s="21">
        <f t="shared" si="146"/>
        <v>0</v>
      </c>
      <c r="J38" s="15">
        <v>152.80000000000001</v>
      </c>
      <c r="K38" s="21">
        <f t="shared" si="147"/>
        <v>6.5487884741337755E-4</v>
      </c>
      <c r="L38" s="15">
        <v>177.3</v>
      </c>
      <c r="M38" s="21">
        <f t="shared" si="148"/>
        <v>0</v>
      </c>
      <c r="N38" s="15">
        <v>179.2</v>
      </c>
      <c r="O38" s="21">
        <f t="shared" si="149"/>
        <v>-5.5772448410497898E-4</v>
      </c>
      <c r="P38" s="15">
        <v>174.4</v>
      </c>
      <c r="Q38" s="21">
        <f t="shared" si="150"/>
        <v>0</v>
      </c>
      <c r="R38" s="15">
        <v>171.1</v>
      </c>
      <c r="S38" s="21">
        <f t="shared" si="151"/>
        <v>5.8479532163739363E-4</v>
      </c>
      <c r="T38" s="15">
        <v>120</v>
      </c>
      <c r="U38" s="21">
        <f t="shared" si="152"/>
        <v>0</v>
      </c>
      <c r="V38" s="15">
        <v>209.7</v>
      </c>
      <c r="W38" s="21">
        <f t="shared" si="153"/>
        <v>0</v>
      </c>
      <c r="X38" s="15">
        <v>172.3</v>
      </c>
      <c r="Y38" s="21">
        <f t="shared" si="154"/>
        <v>0</v>
      </c>
      <c r="Z38" s="15">
        <v>193</v>
      </c>
      <c r="AA38" s="21">
        <f t="shared" si="155"/>
        <v>0</v>
      </c>
      <c r="AB38" s="15">
        <v>177</v>
      </c>
      <c r="AC38" s="21">
        <f t="shared" si="156"/>
        <v>0</v>
      </c>
      <c r="AG38" t="s">
        <v>34</v>
      </c>
      <c r="AH38">
        <v>2023</v>
      </c>
      <c r="AI38" t="s">
        <v>36</v>
      </c>
      <c r="AJ38" s="15">
        <v>176.5</v>
      </c>
      <c r="AK38" s="21">
        <f t="shared" ref="AK38" si="173">(AJ38-AJ37)/AJ37</f>
        <v>1.1332728921146112E-4</v>
      </c>
      <c r="AL38" s="15">
        <v>174.58750000000001</v>
      </c>
      <c r="AM38" s="21">
        <f t="shared" ref="AM38" si="174">(AL38-AL37)/AL37</f>
        <v>0</v>
      </c>
    </row>
    <row r="39" spans="1:39" x14ac:dyDescent="0.45">
      <c r="A39" t="s">
        <v>34</v>
      </c>
      <c r="B39">
        <v>2023</v>
      </c>
      <c r="C39" t="s">
        <v>37</v>
      </c>
      <c r="D39" s="15">
        <v>209.3</v>
      </c>
      <c r="E39" s="21">
        <f t="shared" si="144"/>
        <v>7.7034183919115207E-3</v>
      </c>
      <c r="F39" s="15">
        <v>169.6</v>
      </c>
      <c r="G39" s="21">
        <f t="shared" si="145"/>
        <v>-3.1963470319634674E-2</v>
      </c>
      <c r="H39" s="15">
        <v>176.3</v>
      </c>
      <c r="I39" s="21">
        <f t="shared" si="146"/>
        <v>4.0117994100295054E-2</v>
      </c>
      <c r="J39" s="15">
        <v>155.4</v>
      </c>
      <c r="K39" s="21">
        <f t="shared" si="147"/>
        <v>1.7015706806282685E-2</v>
      </c>
      <c r="L39" s="15">
        <v>178.4</v>
      </c>
      <c r="M39" s="21">
        <f t="shared" si="148"/>
        <v>6.2041737168640398E-3</v>
      </c>
      <c r="N39" s="15">
        <v>174.9</v>
      </c>
      <c r="O39" s="21">
        <f t="shared" si="149"/>
        <v>-2.3995535714285622E-2</v>
      </c>
      <c r="P39" s="15">
        <v>173.8</v>
      </c>
      <c r="Q39" s="21">
        <f t="shared" si="150"/>
        <v>-3.4403669724770315E-3</v>
      </c>
      <c r="R39" s="15">
        <v>173.4</v>
      </c>
      <c r="S39" s="21">
        <f t="shared" si="151"/>
        <v>1.3442431326709593E-2</v>
      </c>
      <c r="T39" s="15">
        <v>121.3</v>
      </c>
      <c r="U39" s="21">
        <f t="shared" si="152"/>
        <v>1.0833333333333309E-2</v>
      </c>
      <c r="V39" s="15">
        <v>212.9</v>
      </c>
      <c r="W39" s="21">
        <f t="shared" si="153"/>
        <v>1.5259895088221351E-2</v>
      </c>
      <c r="X39" s="15">
        <v>172.9</v>
      </c>
      <c r="Y39" s="21">
        <f t="shared" si="154"/>
        <v>3.4822983168891135E-3</v>
      </c>
      <c r="Z39" s="15">
        <v>193.5</v>
      </c>
      <c r="AA39" s="21">
        <f t="shared" si="155"/>
        <v>2.5906735751295338E-3</v>
      </c>
      <c r="AB39" s="15">
        <v>177.9</v>
      </c>
      <c r="AC39" s="21">
        <f t="shared" si="156"/>
        <v>5.0847457627118961E-3</v>
      </c>
      <c r="AG39" t="s">
        <v>34</v>
      </c>
      <c r="AH39">
        <v>2023</v>
      </c>
      <c r="AI39" t="s">
        <v>37</v>
      </c>
      <c r="AJ39" s="15">
        <v>177.8</v>
      </c>
      <c r="AK39" s="21">
        <f t="shared" ref="AK39" si="175">(AJ39-AJ38)/AJ38</f>
        <v>7.3654390934844837E-3</v>
      </c>
      <c r="AL39" s="15">
        <v>175.07500000000002</v>
      </c>
      <c r="AM39" s="21">
        <f t="shared" ref="AM39" si="176">(AL39-AL38)/AL38</f>
        <v>2.792296126584156E-3</v>
      </c>
    </row>
    <row r="40" spans="1:39" x14ac:dyDescent="0.45">
      <c r="A40" t="s">
        <v>34</v>
      </c>
      <c r="B40">
        <v>2023</v>
      </c>
      <c r="C40" t="s">
        <v>38</v>
      </c>
      <c r="D40" s="15">
        <v>214.3</v>
      </c>
      <c r="E40" s="21">
        <f t="shared" si="144"/>
        <v>2.3889154323936932E-2</v>
      </c>
      <c r="F40" s="15">
        <v>173.2</v>
      </c>
      <c r="G40" s="21">
        <f t="shared" si="145"/>
        <v>2.122641509433959E-2</v>
      </c>
      <c r="H40" s="15">
        <v>172.2</v>
      </c>
      <c r="I40" s="21">
        <f t="shared" si="146"/>
        <v>-2.32558139534885E-2</v>
      </c>
      <c r="J40" s="15">
        <v>161</v>
      </c>
      <c r="K40" s="21">
        <f t="shared" si="147"/>
        <v>3.6036036036036001E-2</v>
      </c>
      <c r="L40" s="15">
        <v>179.5</v>
      </c>
      <c r="M40" s="21">
        <f t="shared" si="148"/>
        <v>6.1659192825111791E-3</v>
      </c>
      <c r="N40" s="15">
        <v>170</v>
      </c>
      <c r="O40" s="21">
        <f t="shared" si="149"/>
        <v>-2.801600914808465E-2</v>
      </c>
      <c r="P40" s="15">
        <v>173.7</v>
      </c>
      <c r="Q40" s="21">
        <f t="shared" si="150"/>
        <v>-5.7537399309564284E-4</v>
      </c>
      <c r="R40" s="15">
        <v>175.6</v>
      </c>
      <c r="S40" s="21">
        <f t="shared" si="151"/>
        <v>1.2687427912341341E-2</v>
      </c>
      <c r="T40" s="15">
        <v>122.7</v>
      </c>
      <c r="U40" s="21">
        <f t="shared" si="152"/>
        <v>1.1541632316570533E-2</v>
      </c>
      <c r="V40" s="15">
        <v>218</v>
      </c>
      <c r="W40" s="21">
        <f t="shared" si="153"/>
        <v>2.3954908407703118E-2</v>
      </c>
      <c r="X40" s="15">
        <v>173.4</v>
      </c>
      <c r="Y40" s="21">
        <f t="shared" si="154"/>
        <v>2.8918449971081549E-3</v>
      </c>
      <c r="Z40" s="15">
        <v>194.2</v>
      </c>
      <c r="AA40" s="21">
        <f t="shared" si="155"/>
        <v>3.6175710594314658E-3</v>
      </c>
      <c r="AB40" s="15">
        <v>179.1</v>
      </c>
      <c r="AC40" s="21">
        <f t="shared" si="156"/>
        <v>6.7453625632377095E-3</v>
      </c>
      <c r="AG40" t="s">
        <v>34</v>
      </c>
      <c r="AH40">
        <v>2023</v>
      </c>
      <c r="AI40" t="s">
        <v>38</v>
      </c>
      <c r="AJ40" s="15">
        <v>180.04000000000002</v>
      </c>
      <c r="AK40" s="21">
        <f t="shared" ref="AK40" si="177">(AJ40-AJ39)/AJ39</f>
        <v>1.2598425196850444E-2</v>
      </c>
      <c r="AL40" s="15">
        <v>175.83750000000001</v>
      </c>
      <c r="AM40" s="21">
        <f t="shared" ref="AM40" si="178">(AL40-AL39)/AL39</f>
        <v>4.3552763101527264E-3</v>
      </c>
    </row>
    <row r="57" spans="1:39" x14ac:dyDescent="0.45">
      <c r="A57" s="1" t="s">
        <v>0</v>
      </c>
      <c r="B57" s="1" t="s">
        <v>1</v>
      </c>
      <c r="C57" s="1" t="s">
        <v>2</v>
      </c>
      <c r="D57" s="2" t="s">
        <v>4</v>
      </c>
      <c r="E57" s="2" t="s">
        <v>60</v>
      </c>
      <c r="F57" s="2" t="s">
        <v>5</v>
      </c>
      <c r="G57" s="2" t="s">
        <v>60</v>
      </c>
      <c r="H57" s="2" t="s">
        <v>8</v>
      </c>
      <c r="I57" s="2" t="s">
        <v>60</v>
      </c>
      <c r="J57" s="2" t="s">
        <v>9</v>
      </c>
      <c r="K57" s="2" t="s">
        <v>60</v>
      </c>
      <c r="L57" s="2" t="s">
        <v>6</v>
      </c>
      <c r="M57" s="2" t="s">
        <v>60</v>
      </c>
      <c r="N57" s="3" t="s">
        <v>7</v>
      </c>
      <c r="O57" s="2" t="s">
        <v>60</v>
      </c>
      <c r="P57" s="3" t="s">
        <v>3</v>
      </c>
      <c r="Q57" s="2" t="s">
        <v>60</v>
      </c>
      <c r="R57" s="3" t="s">
        <v>10</v>
      </c>
      <c r="S57" s="2" t="s">
        <v>60</v>
      </c>
      <c r="T57" s="3" t="s">
        <v>11</v>
      </c>
      <c r="U57" s="2" t="s">
        <v>60</v>
      </c>
      <c r="V57" s="3" t="s">
        <v>12</v>
      </c>
      <c r="W57" s="2" t="s">
        <v>60</v>
      </c>
      <c r="X57" s="3" t="s">
        <v>13</v>
      </c>
      <c r="Y57" s="2" t="s">
        <v>60</v>
      </c>
      <c r="Z57" s="3" t="s">
        <v>14</v>
      </c>
      <c r="AA57" s="2" t="s">
        <v>60</v>
      </c>
      <c r="AB57" s="3" t="s">
        <v>15</v>
      </c>
      <c r="AC57" s="2" t="s">
        <v>60</v>
      </c>
      <c r="AG57" s="1" t="s">
        <v>0</v>
      </c>
      <c r="AH57" s="1" t="s">
        <v>1</v>
      </c>
      <c r="AI57" s="1" t="s">
        <v>2</v>
      </c>
      <c r="AJ57" s="2" t="s">
        <v>53</v>
      </c>
      <c r="AK57" s="2" t="s">
        <v>60</v>
      </c>
      <c r="AL57" s="3" t="s">
        <v>54</v>
      </c>
      <c r="AM57" s="2" t="s">
        <v>60</v>
      </c>
    </row>
    <row r="58" spans="1:39" x14ac:dyDescent="0.45">
      <c r="A58" t="s">
        <v>33</v>
      </c>
      <c r="B58">
        <v>2022</v>
      </c>
      <c r="C58" t="s">
        <v>38</v>
      </c>
      <c r="D58" s="15">
        <v>221.2</v>
      </c>
      <c r="F58" s="15">
        <v>164.1</v>
      </c>
      <c r="H58" s="15">
        <v>174.5</v>
      </c>
      <c r="J58" s="15">
        <v>203.2</v>
      </c>
      <c r="L58" s="15">
        <v>165.4</v>
      </c>
      <c r="N58" s="15">
        <v>189.5</v>
      </c>
      <c r="P58" s="15">
        <v>156.69999999999999</v>
      </c>
      <c r="R58" s="15">
        <v>164.1</v>
      </c>
      <c r="T58" s="15">
        <v>121.2</v>
      </c>
      <c r="V58" s="15">
        <v>181.4</v>
      </c>
      <c r="X58" s="15">
        <v>158.5</v>
      </c>
      <c r="Z58" s="15">
        <v>184.9</v>
      </c>
      <c r="AB58" s="15">
        <v>177.5</v>
      </c>
      <c r="AG58" t="s">
        <v>33</v>
      </c>
      <c r="AH58">
        <v>2022</v>
      </c>
      <c r="AI58" t="s">
        <v>38</v>
      </c>
      <c r="AJ58" s="15">
        <v>185.68</v>
      </c>
      <c r="AL58" s="15">
        <v>166.72499999999999</v>
      </c>
    </row>
    <row r="59" spans="1:39" x14ac:dyDescent="0.45">
      <c r="A59" t="s">
        <v>33</v>
      </c>
      <c r="B59">
        <v>2022</v>
      </c>
      <c r="C59" t="s">
        <v>39</v>
      </c>
      <c r="D59" s="15">
        <v>223.4</v>
      </c>
      <c r="E59" s="21">
        <f>(D59-D58)/D58</f>
        <v>9.9457504520796443E-3</v>
      </c>
      <c r="F59" s="15">
        <v>172.8</v>
      </c>
      <c r="G59" s="21">
        <f>(F59-F58)/F58</f>
        <v>5.3016453382084203E-2</v>
      </c>
      <c r="H59" s="15">
        <v>174.1</v>
      </c>
      <c r="I59" s="21">
        <f>(H59-H58)/H58</f>
        <v>-2.2922636103152186E-3</v>
      </c>
      <c r="J59" s="15">
        <v>211.5</v>
      </c>
      <c r="K59" s="21">
        <f>(J59-J58)/J58</f>
        <v>4.0846456692913445E-2</v>
      </c>
      <c r="L59" s="15">
        <v>166.4</v>
      </c>
      <c r="M59" s="21">
        <f>(L59-L58)/L58</f>
        <v>6.0459492140266021E-3</v>
      </c>
      <c r="N59" s="15">
        <v>188.6</v>
      </c>
      <c r="O59" s="21">
        <f>(N59-N58)/N58</f>
        <v>-4.74934036939317E-3</v>
      </c>
      <c r="P59" s="15">
        <v>157.5</v>
      </c>
      <c r="Q59" s="21">
        <f>(P59-P58)/P58</f>
        <v>5.105296745373398E-3</v>
      </c>
      <c r="R59" s="15">
        <v>163.6</v>
      </c>
      <c r="S59" s="21">
        <f>(R59-R58)/R58</f>
        <v>-3.0469226081657527E-3</v>
      </c>
      <c r="T59" s="15">
        <v>121.4</v>
      </c>
      <c r="U59" s="21">
        <f>(T59-T58)/T58</f>
        <v>1.6501650165016736E-3</v>
      </c>
      <c r="V59" s="15">
        <v>183.5</v>
      </c>
      <c r="W59" s="21">
        <f>(V59-V58)/V58</f>
        <v>1.1576626240352779E-2</v>
      </c>
      <c r="X59" s="15">
        <v>159.1</v>
      </c>
      <c r="Y59" s="21">
        <f>(X59-X58)/X58</f>
        <v>3.7854889589905003E-3</v>
      </c>
      <c r="Z59" s="15">
        <v>186.3</v>
      </c>
      <c r="AA59" s="21">
        <f>(Z59-Z58)/Z58</f>
        <v>7.5716603569497328E-3</v>
      </c>
      <c r="AB59" s="15">
        <v>179.3</v>
      </c>
      <c r="AC59" s="21">
        <f>(AB59-AB58)/AB58</f>
        <v>1.0140845070422599E-2</v>
      </c>
      <c r="AG59" t="s">
        <v>33</v>
      </c>
      <c r="AH59">
        <v>2022</v>
      </c>
      <c r="AI59" t="s">
        <v>39</v>
      </c>
      <c r="AJ59" s="15">
        <v>189.64000000000001</v>
      </c>
      <c r="AK59" s="21">
        <f>(AJ59-AJ58)/AJ58</f>
        <v>2.1327014218009522E-2</v>
      </c>
      <c r="AL59" s="15">
        <v>167.41249999999999</v>
      </c>
      <c r="AM59" s="21">
        <f>(AL59-AL58)/AL58</f>
        <v>4.1235567551357027E-3</v>
      </c>
    </row>
    <row r="60" spans="1:39" x14ac:dyDescent="0.45">
      <c r="A60" t="s">
        <v>33</v>
      </c>
      <c r="B60">
        <v>2022</v>
      </c>
      <c r="C60" t="s">
        <v>40</v>
      </c>
      <c r="D60" s="15">
        <v>217.1</v>
      </c>
      <c r="E60" s="21">
        <f t="shared" ref="E60:E70" si="179">(D60-D59)/D59</f>
        <v>-2.8200537153088682E-2</v>
      </c>
      <c r="F60" s="15">
        <v>176.6</v>
      </c>
      <c r="G60" s="21">
        <f t="shared" ref="G60:G70" si="180">(F60-F59)/F59</f>
        <v>2.1990740740740641E-2</v>
      </c>
      <c r="H60" s="15">
        <v>179.5</v>
      </c>
      <c r="I60" s="21">
        <f t="shared" ref="I60:I70" si="181">(H60-H59)/H59</f>
        <v>3.1016657093624389E-2</v>
      </c>
      <c r="J60" s="15">
        <v>208.5</v>
      </c>
      <c r="K60" s="21">
        <f t="shared" ref="K60:K70" si="182">(J60-J59)/J59</f>
        <v>-1.4184397163120567E-2</v>
      </c>
      <c r="L60" s="15">
        <v>167.1</v>
      </c>
      <c r="M60" s="21">
        <f t="shared" ref="M60:M70" si="183">(L60-L59)/L59</f>
        <v>4.2067307692307005E-3</v>
      </c>
      <c r="N60" s="15">
        <v>184.8</v>
      </c>
      <c r="O60" s="21">
        <f t="shared" ref="O60:O70" si="184">(N60-N59)/N59</f>
        <v>-2.014846235418867E-2</v>
      </c>
      <c r="P60" s="15">
        <v>159.30000000000001</v>
      </c>
      <c r="Q60" s="21">
        <f t="shared" ref="Q60:Q70" si="185">(P60-P59)/P59</f>
        <v>1.1428571428571501E-2</v>
      </c>
      <c r="R60" s="15">
        <v>164</v>
      </c>
      <c r="S60" s="21">
        <f t="shared" ref="S60:S70" si="186">(R60-R59)/R59</f>
        <v>2.4449877750611594E-3</v>
      </c>
      <c r="T60" s="15">
        <v>121.5</v>
      </c>
      <c r="U60" s="21">
        <f t="shared" ref="U60:U70" si="187">(T60-T59)/T59</f>
        <v>8.2372322899501083E-4</v>
      </c>
      <c r="V60" s="15">
        <v>186.3</v>
      </c>
      <c r="W60" s="21">
        <f t="shared" ref="W60:W70" si="188">(V60-V59)/V59</f>
        <v>1.5258855585831125E-2</v>
      </c>
      <c r="X60" s="15">
        <v>159.80000000000001</v>
      </c>
      <c r="Y60" s="21">
        <f t="shared" ref="Y60:Y70" si="189">(X60-X59)/X59</f>
        <v>4.3997485857952051E-3</v>
      </c>
      <c r="Z60" s="15">
        <v>187.7</v>
      </c>
      <c r="AA60" s="21">
        <f t="shared" ref="AA60:AA70" si="190">(Z60-Z59)/Z59</f>
        <v>7.514761137949421E-3</v>
      </c>
      <c r="AB60" s="15">
        <v>179.4</v>
      </c>
      <c r="AC60" s="21">
        <f t="shared" ref="AC60:AC70" si="191">(AB60-AB59)/AB59</f>
        <v>5.5772448410482047E-4</v>
      </c>
      <c r="AG60" t="s">
        <v>33</v>
      </c>
      <c r="AH60">
        <v>2022</v>
      </c>
      <c r="AI60" t="s">
        <v>40</v>
      </c>
      <c r="AJ60" s="15">
        <v>189.76000000000002</v>
      </c>
      <c r="AK60" s="21">
        <f t="shared" ref="AK60" si="192">(AJ60-AJ59)/AJ59</f>
        <v>6.327778949588934E-4</v>
      </c>
      <c r="AL60" s="15">
        <v>167.85000000000002</v>
      </c>
      <c r="AM60" s="21">
        <f t="shared" ref="AM60" si="193">(AL60-AL59)/AL59</f>
        <v>2.6133054580752837E-3</v>
      </c>
    </row>
    <row r="61" spans="1:39" x14ac:dyDescent="0.45">
      <c r="A61" t="s">
        <v>33</v>
      </c>
      <c r="B61">
        <v>2022</v>
      </c>
      <c r="C61" t="s">
        <v>41</v>
      </c>
      <c r="D61" s="15">
        <v>210.9</v>
      </c>
      <c r="E61" s="21">
        <f t="shared" si="179"/>
        <v>-2.8558268079226113E-2</v>
      </c>
      <c r="F61" s="15">
        <v>170.6</v>
      </c>
      <c r="G61" s="21">
        <f t="shared" si="180"/>
        <v>-3.3975084937712348E-2</v>
      </c>
      <c r="H61" s="15">
        <v>177.1</v>
      </c>
      <c r="I61" s="21">
        <f t="shared" si="181"/>
        <v>-1.3370473537604488E-2</v>
      </c>
      <c r="J61" s="15">
        <v>213.1</v>
      </c>
      <c r="K61" s="21">
        <f t="shared" si="182"/>
        <v>2.206235011990405E-2</v>
      </c>
      <c r="L61" s="15">
        <v>168.4</v>
      </c>
      <c r="M61" s="21">
        <f t="shared" si="183"/>
        <v>7.7797725912627852E-3</v>
      </c>
      <c r="N61" s="15">
        <v>182.5</v>
      </c>
      <c r="O61" s="21">
        <f t="shared" si="184"/>
        <v>-1.2445887445887507E-2</v>
      </c>
      <c r="P61" s="15">
        <v>162.1</v>
      </c>
      <c r="Q61" s="21">
        <f t="shared" si="185"/>
        <v>1.7576898932831028E-2</v>
      </c>
      <c r="R61" s="15">
        <v>167.3</v>
      </c>
      <c r="S61" s="21">
        <f t="shared" si="186"/>
        <v>2.0121951219512265E-2</v>
      </c>
      <c r="T61" s="15">
        <v>122.2</v>
      </c>
      <c r="U61" s="21">
        <f t="shared" si="187"/>
        <v>5.7613168724280073E-3</v>
      </c>
      <c r="V61" s="15">
        <v>189.7</v>
      </c>
      <c r="W61" s="21">
        <f t="shared" si="188"/>
        <v>1.8250134192163054E-2</v>
      </c>
      <c r="X61" s="15">
        <v>160.5</v>
      </c>
      <c r="Y61" s="21">
        <f t="shared" si="189"/>
        <v>4.3804755944930451E-3</v>
      </c>
      <c r="Z61" s="15">
        <v>188.9</v>
      </c>
      <c r="AA61" s="21">
        <f t="shared" si="190"/>
        <v>6.3931806073522493E-3</v>
      </c>
      <c r="AB61" s="15">
        <v>180.4</v>
      </c>
      <c r="AC61" s="21">
        <f t="shared" si="191"/>
        <v>5.5741360089186171E-3</v>
      </c>
      <c r="AG61" t="s">
        <v>33</v>
      </c>
      <c r="AH61">
        <v>2022</v>
      </c>
      <c r="AI61" t="s">
        <v>41</v>
      </c>
      <c r="AJ61" s="15">
        <v>188.02</v>
      </c>
      <c r="AK61" s="21">
        <f t="shared" ref="AK61" si="194">(AJ61-AJ60)/AJ60</f>
        <v>-9.1694772344013964E-3</v>
      </c>
      <c r="AL61" s="15">
        <v>169.20000000000002</v>
      </c>
      <c r="AM61" s="21">
        <f t="shared" ref="AM61" si="195">(AL61-AL60)/AL60</f>
        <v>8.0428954423592148E-3</v>
      </c>
    </row>
    <row r="62" spans="1:39" x14ac:dyDescent="0.45">
      <c r="A62" t="s">
        <v>33</v>
      </c>
      <c r="B62">
        <v>2022</v>
      </c>
      <c r="C62" t="s">
        <v>42</v>
      </c>
      <c r="D62" s="15">
        <v>213.7</v>
      </c>
      <c r="E62" s="21">
        <f t="shared" si="179"/>
        <v>1.3276434329065827E-2</v>
      </c>
      <c r="F62" s="15">
        <v>170.9</v>
      </c>
      <c r="G62" s="21">
        <f t="shared" si="180"/>
        <v>1.7584994138335954E-3</v>
      </c>
      <c r="H62" s="15">
        <v>167.5</v>
      </c>
      <c r="I62" s="21">
        <f t="shared" si="181"/>
        <v>-5.4206662902315045E-2</v>
      </c>
      <c r="J62" s="15">
        <v>220.8</v>
      </c>
      <c r="K62" s="21">
        <f t="shared" si="182"/>
        <v>3.6133270764899188E-2</v>
      </c>
      <c r="L62" s="15">
        <v>170.1</v>
      </c>
      <c r="M62" s="21">
        <f t="shared" si="183"/>
        <v>1.0095011876484494E-2</v>
      </c>
      <c r="N62" s="15">
        <v>179.3</v>
      </c>
      <c r="O62" s="21">
        <f t="shared" si="184"/>
        <v>-1.7534246575342402E-2</v>
      </c>
      <c r="P62" s="15">
        <v>164.9</v>
      </c>
      <c r="Q62" s="21">
        <f t="shared" si="185"/>
        <v>1.7273288093769348E-2</v>
      </c>
      <c r="R62" s="15">
        <v>169.2</v>
      </c>
      <c r="S62" s="21">
        <f t="shared" si="186"/>
        <v>1.1356843992827119E-2</v>
      </c>
      <c r="T62" s="15">
        <v>123.1</v>
      </c>
      <c r="U62" s="21">
        <f t="shared" si="187"/>
        <v>7.3649754500817628E-3</v>
      </c>
      <c r="V62" s="15">
        <v>193.6</v>
      </c>
      <c r="W62" s="21">
        <f t="shared" si="188"/>
        <v>2.0558777016341623E-2</v>
      </c>
      <c r="X62" s="15">
        <v>161.1</v>
      </c>
      <c r="Y62" s="21">
        <f t="shared" si="189"/>
        <v>3.7383177570093104E-3</v>
      </c>
      <c r="Z62" s="15">
        <v>190.4</v>
      </c>
      <c r="AA62" s="21">
        <f t="shared" si="190"/>
        <v>7.9407093700370572E-3</v>
      </c>
      <c r="AB62" s="15">
        <v>181.8</v>
      </c>
      <c r="AC62" s="21">
        <f t="shared" si="191"/>
        <v>7.7605321507760849E-3</v>
      </c>
      <c r="AG62" t="s">
        <v>33</v>
      </c>
      <c r="AH62">
        <v>2022</v>
      </c>
      <c r="AI62" t="s">
        <v>42</v>
      </c>
      <c r="AJ62" s="15">
        <v>188.60000000000002</v>
      </c>
      <c r="AK62" s="21">
        <f t="shared" ref="AK62" si="196">(AJ62-AJ61)/AJ61</f>
        <v>3.084778215083568E-3</v>
      </c>
      <c r="AL62" s="15">
        <v>170.42500000000001</v>
      </c>
      <c r="AM62" s="21">
        <f t="shared" ref="AM62" si="197">(AL62-AL61)/AL61</f>
        <v>7.2399527186760883E-3</v>
      </c>
    </row>
    <row r="63" spans="1:39" x14ac:dyDescent="0.45">
      <c r="A63" t="s">
        <v>33</v>
      </c>
      <c r="B63">
        <v>2022</v>
      </c>
      <c r="C63" t="s">
        <v>43</v>
      </c>
      <c r="D63" s="15">
        <v>214.9</v>
      </c>
      <c r="E63" s="21">
        <f t="shared" si="179"/>
        <v>5.6153486195602113E-3</v>
      </c>
      <c r="F63" s="15">
        <v>171.9</v>
      </c>
      <c r="G63" s="21">
        <f t="shared" si="180"/>
        <v>5.8513750731421883E-3</v>
      </c>
      <c r="H63" s="15">
        <v>165.7</v>
      </c>
      <c r="I63" s="21">
        <f t="shared" si="181"/>
        <v>-1.0746268656716487E-2</v>
      </c>
      <c r="J63" s="15">
        <v>228.6</v>
      </c>
      <c r="K63" s="21">
        <f t="shared" si="182"/>
        <v>3.532608695652166E-2</v>
      </c>
      <c r="L63" s="15">
        <v>171</v>
      </c>
      <c r="M63" s="21">
        <f t="shared" si="183"/>
        <v>5.2910052910053245E-3</v>
      </c>
      <c r="N63" s="15">
        <v>177.7</v>
      </c>
      <c r="O63" s="21">
        <f t="shared" si="184"/>
        <v>-8.9235917456777607E-3</v>
      </c>
      <c r="P63" s="15">
        <v>166.4</v>
      </c>
      <c r="Q63" s="21">
        <f t="shared" si="185"/>
        <v>9.0964220739842318E-3</v>
      </c>
      <c r="R63" s="15">
        <v>169.9</v>
      </c>
      <c r="S63" s="21">
        <f t="shared" si="186"/>
        <v>4.1371158392436002E-3</v>
      </c>
      <c r="T63" s="15">
        <v>123.4</v>
      </c>
      <c r="U63" s="21">
        <f t="shared" si="187"/>
        <v>2.4370430544273874E-3</v>
      </c>
      <c r="V63" s="15">
        <v>196.4</v>
      </c>
      <c r="W63" s="21">
        <f t="shared" si="188"/>
        <v>1.4462809917355431E-2</v>
      </c>
      <c r="X63" s="15">
        <v>161.6</v>
      </c>
      <c r="Y63" s="21">
        <f t="shared" si="189"/>
        <v>3.1036623215394167E-3</v>
      </c>
      <c r="Z63" s="15">
        <v>191.5</v>
      </c>
      <c r="AA63" s="21">
        <f t="shared" si="190"/>
        <v>5.7773109243697178E-3</v>
      </c>
      <c r="AB63" s="15">
        <v>183.3</v>
      </c>
      <c r="AC63" s="21">
        <f t="shared" si="191"/>
        <v>8.2508250825082501E-3</v>
      </c>
      <c r="AG63" t="s">
        <v>33</v>
      </c>
      <c r="AH63">
        <v>2022</v>
      </c>
      <c r="AI63" t="s">
        <v>43</v>
      </c>
      <c r="AJ63" s="15">
        <v>190.42000000000002</v>
      </c>
      <c r="AK63" s="21">
        <f t="shared" ref="AK63" si="198">(AJ63-AJ62)/AJ62</f>
        <v>9.6500530222693153E-3</v>
      </c>
      <c r="AL63" s="15">
        <v>171.27500000000001</v>
      </c>
      <c r="AM63" s="21">
        <f t="shared" ref="AM63" si="199">(AL63-AL62)/AL62</f>
        <v>4.9875311720697915E-3</v>
      </c>
    </row>
    <row r="64" spans="1:39" x14ac:dyDescent="0.45">
      <c r="A64" t="s">
        <v>33</v>
      </c>
      <c r="B64">
        <v>2022</v>
      </c>
      <c r="C64" t="s">
        <v>45</v>
      </c>
      <c r="D64" s="15">
        <v>213.4</v>
      </c>
      <c r="E64" s="21">
        <f t="shared" si="179"/>
        <v>-6.9799906933457421E-3</v>
      </c>
      <c r="F64" s="15">
        <v>183.2</v>
      </c>
      <c r="G64" s="21">
        <f t="shared" si="180"/>
        <v>6.5735892961023751E-2</v>
      </c>
      <c r="H64" s="15">
        <v>162.6</v>
      </c>
      <c r="I64" s="21">
        <f t="shared" si="181"/>
        <v>-1.8708509354254645E-2</v>
      </c>
      <c r="J64" s="15">
        <v>205.5</v>
      </c>
      <c r="K64" s="21">
        <f t="shared" si="182"/>
        <v>-0.10104986876640418</v>
      </c>
      <c r="L64" s="15">
        <v>172.3</v>
      </c>
      <c r="M64" s="21">
        <f t="shared" si="183"/>
        <v>7.6023391812866164E-3</v>
      </c>
      <c r="N64" s="15">
        <v>180</v>
      </c>
      <c r="O64" s="21">
        <f t="shared" si="184"/>
        <v>1.2943162633652288E-2</v>
      </c>
      <c r="P64" s="15">
        <v>168.4</v>
      </c>
      <c r="Q64" s="21">
        <f t="shared" si="185"/>
        <v>1.2019230769230768E-2</v>
      </c>
      <c r="R64" s="15">
        <v>171</v>
      </c>
      <c r="S64" s="21">
        <f t="shared" si="186"/>
        <v>6.4743967039434629E-3</v>
      </c>
      <c r="T64" s="15">
        <v>123.4</v>
      </c>
      <c r="U64" s="21">
        <f t="shared" si="187"/>
        <v>0</v>
      </c>
      <c r="V64" s="15">
        <v>198.8</v>
      </c>
      <c r="W64" s="21">
        <f t="shared" si="188"/>
        <v>1.2219959266802473E-2</v>
      </c>
      <c r="X64" s="15">
        <v>162.1</v>
      </c>
      <c r="Y64" s="21">
        <f t="shared" si="189"/>
        <v>3.0940594059405942E-3</v>
      </c>
      <c r="Z64" s="15">
        <v>192.4</v>
      </c>
      <c r="AA64" s="21">
        <f t="shared" si="190"/>
        <v>4.6997389033942858E-3</v>
      </c>
      <c r="AB64" s="15">
        <v>181.3</v>
      </c>
      <c r="AC64" s="21">
        <f t="shared" si="191"/>
        <v>-1.0911074740861974E-2</v>
      </c>
      <c r="AG64" t="s">
        <v>33</v>
      </c>
      <c r="AH64">
        <v>2022</v>
      </c>
      <c r="AI64" t="s">
        <v>45</v>
      </c>
      <c r="AJ64" s="15">
        <v>187.4</v>
      </c>
      <c r="AK64" s="21">
        <f t="shared" ref="AK64" si="200">(AJ64-AJ63)/AJ63</f>
        <v>-1.5859678605188582E-2</v>
      </c>
      <c r="AL64" s="15">
        <v>172.17499999999998</v>
      </c>
      <c r="AM64" s="21">
        <f t="shared" ref="AM64" si="201">(AL64-AL63)/AL63</f>
        <v>5.2547073419937362E-3</v>
      </c>
    </row>
    <row r="65" spans="1:39" x14ac:dyDescent="0.45">
      <c r="A65" t="s">
        <v>33</v>
      </c>
      <c r="B65">
        <v>2022</v>
      </c>
      <c r="C65" t="s">
        <v>46</v>
      </c>
      <c r="D65" s="15">
        <v>212.9</v>
      </c>
      <c r="E65" s="21">
        <f t="shared" si="179"/>
        <v>-2.3430178069353325E-3</v>
      </c>
      <c r="F65" s="15">
        <v>191.9</v>
      </c>
      <c r="G65" s="21">
        <f t="shared" si="180"/>
        <v>4.7489082969432411E-2</v>
      </c>
      <c r="H65" s="15">
        <v>159.5</v>
      </c>
      <c r="I65" s="21">
        <f t="shared" si="181"/>
        <v>-1.9065190651906486E-2</v>
      </c>
      <c r="J65" s="15">
        <v>178.7</v>
      </c>
      <c r="K65" s="21">
        <f t="shared" si="182"/>
        <v>-0.1304136253041363</v>
      </c>
      <c r="L65" s="15">
        <v>173.9</v>
      </c>
      <c r="M65" s="21">
        <f t="shared" si="183"/>
        <v>9.286128845037692E-3</v>
      </c>
      <c r="N65" s="15">
        <v>179.1</v>
      </c>
      <c r="O65" s="21">
        <f t="shared" si="184"/>
        <v>-5.0000000000000313E-3</v>
      </c>
      <c r="P65" s="15">
        <v>170.2</v>
      </c>
      <c r="Q65" s="21">
        <f t="shared" si="185"/>
        <v>1.0688836104512963E-2</v>
      </c>
      <c r="R65" s="15">
        <v>171.3</v>
      </c>
      <c r="S65" s="21">
        <f t="shared" si="186"/>
        <v>1.7543859649123471E-3</v>
      </c>
      <c r="T65" s="15">
        <v>123.1</v>
      </c>
      <c r="U65" s="21">
        <f t="shared" si="187"/>
        <v>-2.4311183144247275E-3</v>
      </c>
      <c r="V65" s="15">
        <v>200.5</v>
      </c>
      <c r="W65" s="21">
        <f t="shared" si="188"/>
        <v>8.5513078470824365E-3</v>
      </c>
      <c r="X65" s="15">
        <v>162.80000000000001</v>
      </c>
      <c r="Y65" s="21">
        <f t="shared" si="189"/>
        <v>4.3183220234424245E-3</v>
      </c>
      <c r="Z65" s="15">
        <v>193.3</v>
      </c>
      <c r="AA65" s="21">
        <f t="shared" si="190"/>
        <v>4.6777546777547075E-3</v>
      </c>
      <c r="AB65" s="15">
        <v>178.6</v>
      </c>
      <c r="AC65" s="21">
        <f t="shared" si="191"/>
        <v>-1.4892443463872128E-2</v>
      </c>
      <c r="AG65" t="s">
        <v>33</v>
      </c>
      <c r="AH65">
        <v>2022</v>
      </c>
      <c r="AI65" t="s">
        <v>46</v>
      </c>
      <c r="AJ65" s="15">
        <v>183.38</v>
      </c>
      <c r="AK65" s="21">
        <f t="shared" ref="AK65" si="202">(AJ65-AJ64)/AJ64</f>
        <v>-2.1451440768409873E-2</v>
      </c>
      <c r="AL65" s="15">
        <v>172.36249999999998</v>
      </c>
      <c r="AM65" s="21">
        <f t="shared" ref="AM65" si="203">(AL65-AL64)/AL64</f>
        <v>1.0890082764629012E-3</v>
      </c>
    </row>
    <row r="66" spans="1:39" x14ac:dyDescent="0.45">
      <c r="A66" t="s">
        <v>33</v>
      </c>
      <c r="B66">
        <v>2023</v>
      </c>
      <c r="C66" t="s">
        <v>31</v>
      </c>
      <c r="D66" s="15">
        <v>215.2</v>
      </c>
      <c r="E66" s="21">
        <f t="shared" si="179"/>
        <v>1.0803193987787613E-2</v>
      </c>
      <c r="F66" s="15">
        <v>197</v>
      </c>
      <c r="G66" s="21">
        <f t="shared" si="180"/>
        <v>2.6576341844710756E-2</v>
      </c>
      <c r="H66" s="15">
        <v>160.5</v>
      </c>
      <c r="I66" s="21">
        <f t="shared" si="181"/>
        <v>6.269592476489028E-3</v>
      </c>
      <c r="J66" s="15">
        <v>175.3</v>
      </c>
      <c r="K66" s="21">
        <f t="shared" si="182"/>
        <v>-1.9026301063234344E-2</v>
      </c>
      <c r="L66" s="15">
        <v>175.2</v>
      </c>
      <c r="M66" s="21">
        <f t="shared" si="183"/>
        <v>7.4755606670499301E-3</v>
      </c>
      <c r="N66" s="15">
        <v>178</v>
      </c>
      <c r="O66" s="21">
        <f t="shared" si="184"/>
        <v>-6.1418202121719398E-3</v>
      </c>
      <c r="P66" s="15">
        <v>173.3</v>
      </c>
      <c r="Q66" s="21">
        <f t="shared" si="185"/>
        <v>1.821386603995313E-2</v>
      </c>
      <c r="R66" s="15">
        <v>171.2</v>
      </c>
      <c r="S66" s="21">
        <f t="shared" si="186"/>
        <v>-5.837711617047445E-4</v>
      </c>
      <c r="T66" s="15">
        <v>122.7</v>
      </c>
      <c r="U66" s="21">
        <f t="shared" si="187"/>
        <v>-3.2493907392363241E-3</v>
      </c>
      <c r="V66" s="15">
        <v>204.3</v>
      </c>
      <c r="W66" s="21">
        <f t="shared" si="188"/>
        <v>1.8952618453865394E-2</v>
      </c>
      <c r="X66" s="15">
        <v>163.69999999999999</v>
      </c>
      <c r="Y66" s="21">
        <f t="shared" si="189"/>
        <v>5.5282555282553884E-3</v>
      </c>
      <c r="Z66" s="15">
        <v>194.3</v>
      </c>
      <c r="AA66" s="21">
        <f t="shared" si="190"/>
        <v>5.1733057423693739E-3</v>
      </c>
      <c r="AB66" s="15">
        <v>179.5</v>
      </c>
      <c r="AC66" s="21">
        <f t="shared" si="191"/>
        <v>5.0391937290033915E-3</v>
      </c>
      <c r="AG66" t="s">
        <v>33</v>
      </c>
      <c r="AH66">
        <v>2023</v>
      </c>
      <c r="AI66" t="s">
        <v>31</v>
      </c>
      <c r="AJ66" s="15">
        <v>184.64000000000001</v>
      </c>
      <c r="AK66" s="21">
        <f t="shared" ref="AK66" si="204">(AJ66-AJ65)/AJ65</f>
        <v>6.8709782964337402E-3</v>
      </c>
      <c r="AL66" s="15">
        <v>173.375</v>
      </c>
      <c r="AM66" s="21">
        <f t="shared" ref="AM66" si="205">(AL66-AL65)/AL65</f>
        <v>5.874247588657725E-3</v>
      </c>
    </row>
    <row r="67" spans="1:39" x14ac:dyDescent="0.45">
      <c r="A67" t="s">
        <v>33</v>
      </c>
      <c r="B67">
        <v>2023</v>
      </c>
      <c r="C67" t="s">
        <v>35</v>
      </c>
      <c r="D67" s="15">
        <v>212.2</v>
      </c>
      <c r="E67" s="21">
        <f t="shared" si="179"/>
        <v>-1.3940520446096656E-2</v>
      </c>
      <c r="F67" s="15">
        <v>177.2</v>
      </c>
      <c r="G67" s="21">
        <f t="shared" si="180"/>
        <v>-0.10050761421319802</v>
      </c>
      <c r="H67" s="15">
        <v>172.1</v>
      </c>
      <c r="I67" s="21">
        <f t="shared" si="181"/>
        <v>7.2274143302180655E-2</v>
      </c>
      <c r="J67" s="15">
        <v>175.8</v>
      </c>
      <c r="K67" s="21">
        <f t="shared" si="182"/>
        <v>2.8522532800912721E-3</v>
      </c>
      <c r="L67" s="15">
        <v>177.9</v>
      </c>
      <c r="M67" s="21">
        <f t="shared" si="183"/>
        <v>1.5410958904109687E-2</v>
      </c>
      <c r="N67" s="15">
        <v>172.2</v>
      </c>
      <c r="O67" s="21">
        <f t="shared" si="184"/>
        <v>-3.2584269662921411E-2</v>
      </c>
      <c r="P67" s="15">
        <v>174.7</v>
      </c>
      <c r="Q67" s="21">
        <f t="shared" si="185"/>
        <v>8.078476630121045E-3</v>
      </c>
      <c r="R67" s="15">
        <v>172.2</v>
      </c>
      <c r="S67" s="21">
        <f t="shared" si="186"/>
        <v>5.8411214953271035E-3</v>
      </c>
      <c r="T67" s="15">
        <v>121.9</v>
      </c>
      <c r="U67" s="21">
        <f t="shared" si="187"/>
        <v>-6.5199674001629754E-3</v>
      </c>
      <c r="V67" s="15">
        <v>204.8</v>
      </c>
      <c r="W67" s="21">
        <f t="shared" si="188"/>
        <v>2.4473813020068525E-3</v>
      </c>
      <c r="X67" s="15">
        <v>164.9</v>
      </c>
      <c r="Y67" s="21">
        <f t="shared" si="189"/>
        <v>7.3304825901039528E-3</v>
      </c>
      <c r="Z67" s="15">
        <v>196.6</v>
      </c>
      <c r="AA67" s="21">
        <f t="shared" si="190"/>
        <v>1.1837364899639644E-2</v>
      </c>
      <c r="AB67" s="15">
        <v>180.7</v>
      </c>
      <c r="AC67" s="21">
        <f t="shared" si="191"/>
        <v>6.6852367688021649E-3</v>
      </c>
      <c r="AG67" t="s">
        <v>33</v>
      </c>
      <c r="AH67">
        <v>2023</v>
      </c>
      <c r="AI67" t="s">
        <v>35</v>
      </c>
      <c r="AJ67" s="15">
        <v>183.04</v>
      </c>
      <c r="AK67" s="21">
        <f t="shared" ref="AK67" si="206">(AJ67-AJ66)/AJ66</f>
        <v>-8.6655112651647676E-3</v>
      </c>
      <c r="AL67" s="15">
        <v>173.5</v>
      </c>
      <c r="AM67" s="21">
        <f t="shared" ref="AM67" si="207">(AL67-AL66)/AL66</f>
        <v>7.2098053352559477E-4</v>
      </c>
    </row>
    <row r="68" spans="1:39" x14ac:dyDescent="0.45">
      <c r="A68" t="s">
        <v>33</v>
      </c>
      <c r="B68">
        <v>2023</v>
      </c>
      <c r="C68" t="s">
        <v>36</v>
      </c>
      <c r="D68" s="15">
        <v>212.2</v>
      </c>
      <c r="E68" s="21">
        <f t="shared" si="179"/>
        <v>0</v>
      </c>
      <c r="F68" s="15">
        <v>177.2</v>
      </c>
      <c r="G68" s="21">
        <f t="shared" si="180"/>
        <v>0</v>
      </c>
      <c r="H68" s="15">
        <v>172.1</v>
      </c>
      <c r="I68" s="21">
        <f t="shared" si="181"/>
        <v>0</v>
      </c>
      <c r="J68" s="15">
        <v>175.9</v>
      </c>
      <c r="K68" s="21">
        <f t="shared" si="182"/>
        <v>5.6882821387937608E-4</v>
      </c>
      <c r="L68" s="15">
        <v>177.9</v>
      </c>
      <c r="M68" s="21">
        <f t="shared" si="183"/>
        <v>0</v>
      </c>
      <c r="N68" s="15">
        <v>172.2</v>
      </c>
      <c r="O68" s="21">
        <f t="shared" si="184"/>
        <v>0</v>
      </c>
      <c r="P68" s="15">
        <v>174.7</v>
      </c>
      <c r="Q68" s="21">
        <f t="shared" si="185"/>
        <v>0</v>
      </c>
      <c r="R68" s="15">
        <v>172.2</v>
      </c>
      <c r="S68" s="21">
        <f t="shared" si="186"/>
        <v>0</v>
      </c>
      <c r="T68" s="15">
        <v>121.9</v>
      </c>
      <c r="U68" s="21">
        <f t="shared" si="187"/>
        <v>0</v>
      </c>
      <c r="V68" s="15">
        <v>204.8</v>
      </c>
      <c r="W68" s="21">
        <f t="shared" si="188"/>
        <v>0</v>
      </c>
      <c r="X68" s="15">
        <v>164.9</v>
      </c>
      <c r="Y68" s="21">
        <f t="shared" si="189"/>
        <v>0</v>
      </c>
      <c r="Z68" s="15">
        <v>196.6</v>
      </c>
      <c r="AA68" s="21">
        <f t="shared" si="190"/>
        <v>0</v>
      </c>
      <c r="AB68" s="15">
        <v>180.8</v>
      </c>
      <c r="AC68" s="21">
        <f t="shared" si="191"/>
        <v>5.5340343110139867E-4</v>
      </c>
      <c r="AG68" t="s">
        <v>33</v>
      </c>
      <c r="AH68">
        <v>2023</v>
      </c>
      <c r="AI68" t="s">
        <v>36</v>
      </c>
      <c r="AJ68" s="15">
        <v>183.06</v>
      </c>
      <c r="AK68" s="21">
        <f t="shared" ref="AK68" si="208">(AJ68-AJ67)/AJ67</f>
        <v>1.0926573426579017E-4</v>
      </c>
      <c r="AL68" s="15">
        <v>173.51249999999999</v>
      </c>
      <c r="AM68" s="21">
        <f t="shared" ref="AM68" si="209">(AL68-AL67)/AL67</f>
        <v>7.2046109510020932E-5</v>
      </c>
    </row>
    <row r="69" spans="1:39" x14ac:dyDescent="0.45">
      <c r="A69" t="s">
        <v>33</v>
      </c>
      <c r="B69">
        <v>2023</v>
      </c>
      <c r="C69" t="s">
        <v>37</v>
      </c>
      <c r="D69" s="15">
        <v>213.7</v>
      </c>
      <c r="E69" s="21">
        <f t="shared" si="179"/>
        <v>7.068803016022621E-3</v>
      </c>
      <c r="F69" s="15">
        <v>172.4</v>
      </c>
      <c r="G69" s="21">
        <f t="shared" si="180"/>
        <v>-2.7088036117381396E-2</v>
      </c>
      <c r="H69" s="15">
        <v>179.2</v>
      </c>
      <c r="I69" s="21">
        <f t="shared" si="181"/>
        <v>4.1255084253341047E-2</v>
      </c>
      <c r="J69" s="15">
        <v>179.9</v>
      </c>
      <c r="K69" s="21">
        <f t="shared" si="182"/>
        <v>2.2740193291642979E-2</v>
      </c>
      <c r="L69" s="15">
        <v>178.8</v>
      </c>
      <c r="M69" s="21">
        <f t="shared" si="183"/>
        <v>5.0590219224283623E-3</v>
      </c>
      <c r="N69" s="15">
        <v>168.7</v>
      </c>
      <c r="O69" s="21">
        <f t="shared" si="184"/>
        <v>-2.0325203252032523E-2</v>
      </c>
      <c r="P69" s="15">
        <v>174.8</v>
      </c>
      <c r="Q69" s="21">
        <f t="shared" si="185"/>
        <v>5.7240984544947189E-4</v>
      </c>
      <c r="R69" s="15">
        <v>174.7</v>
      </c>
      <c r="S69" s="21">
        <f t="shared" si="186"/>
        <v>1.4518002322880372E-2</v>
      </c>
      <c r="T69" s="15">
        <v>123.1</v>
      </c>
      <c r="U69" s="21">
        <f t="shared" si="187"/>
        <v>9.8441345365052387E-3</v>
      </c>
      <c r="V69" s="15">
        <v>207.8</v>
      </c>
      <c r="W69" s="21">
        <f t="shared" si="188"/>
        <v>1.46484375E-2</v>
      </c>
      <c r="X69" s="15">
        <v>165.5</v>
      </c>
      <c r="Y69" s="21">
        <f t="shared" si="189"/>
        <v>3.6385688295936585E-3</v>
      </c>
      <c r="Z69" s="15">
        <v>197</v>
      </c>
      <c r="AA69" s="21">
        <f t="shared" si="190"/>
        <v>2.034587995930853E-3</v>
      </c>
      <c r="AB69" s="15">
        <v>182.1</v>
      </c>
      <c r="AC69" s="21">
        <f t="shared" si="191"/>
        <v>7.1902654867255691E-3</v>
      </c>
      <c r="AG69" t="s">
        <v>33</v>
      </c>
      <c r="AH69">
        <v>2023</v>
      </c>
      <c r="AI69" t="s">
        <v>37</v>
      </c>
      <c r="AJ69" s="15">
        <v>184.8</v>
      </c>
      <c r="AK69" s="21">
        <f t="shared" ref="AK69" si="210">(AJ69-AJ68)/AJ68</f>
        <v>9.5050803015405277E-3</v>
      </c>
      <c r="AL69" s="15">
        <v>174.21250000000001</v>
      </c>
      <c r="AM69" s="21">
        <f t="shared" ref="AM69" si="211">(AL69-AL68)/AL68</f>
        <v>4.0342914775593521E-3</v>
      </c>
    </row>
    <row r="70" spans="1:39" x14ac:dyDescent="0.45">
      <c r="A70" t="s">
        <v>33</v>
      </c>
      <c r="B70">
        <v>2023</v>
      </c>
      <c r="C70" t="s">
        <v>38</v>
      </c>
      <c r="D70" s="15">
        <v>219.4</v>
      </c>
      <c r="E70" s="21">
        <f t="shared" si="179"/>
        <v>2.6672905942910705E-2</v>
      </c>
      <c r="F70" s="15">
        <v>176.7</v>
      </c>
      <c r="G70" s="21">
        <f t="shared" si="180"/>
        <v>2.4941995359628672E-2</v>
      </c>
      <c r="H70" s="15">
        <v>175.8</v>
      </c>
      <c r="I70" s="21">
        <f t="shared" si="181"/>
        <v>-1.8973214285714159E-2</v>
      </c>
      <c r="J70" s="15">
        <v>185</v>
      </c>
      <c r="K70" s="21">
        <f t="shared" si="182"/>
        <v>2.8349082823790964E-2</v>
      </c>
      <c r="L70" s="15">
        <v>179.4</v>
      </c>
      <c r="M70" s="21">
        <f t="shared" si="183"/>
        <v>3.355704697986545E-3</v>
      </c>
      <c r="N70" s="15">
        <v>164.4</v>
      </c>
      <c r="O70" s="21">
        <f t="shared" si="184"/>
        <v>-2.5489033787788874E-2</v>
      </c>
      <c r="P70" s="15">
        <v>174.7</v>
      </c>
      <c r="Q70" s="21">
        <f t="shared" si="185"/>
        <v>-5.7208237986283023E-4</v>
      </c>
      <c r="R70" s="15">
        <v>176.9</v>
      </c>
      <c r="S70" s="21">
        <f t="shared" si="186"/>
        <v>1.2593016599885617E-2</v>
      </c>
      <c r="T70" s="15">
        <v>124.2</v>
      </c>
      <c r="U70" s="21">
        <f t="shared" si="187"/>
        <v>8.9358245329001513E-3</v>
      </c>
      <c r="V70" s="15">
        <v>211.9</v>
      </c>
      <c r="W70" s="21">
        <f t="shared" si="188"/>
        <v>1.9730510105871003E-2</v>
      </c>
      <c r="X70" s="15">
        <v>165.9</v>
      </c>
      <c r="Y70" s="21">
        <f t="shared" si="189"/>
        <v>2.4169184290030554E-3</v>
      </c>
      <c r="Z70" s="15">
        <v>197.7</v>
      </c>
      <c r="AA70" s="21">
        <f t="shared" si="190"/>
        <v>3.5532994923857292E-3</v>
      </c>
      <c r="AB70" s="15">
        <v>183.1</v>
      </c>
      <c r="AC70" s="21">
        <f t="shared" si="191"/>
        <v>5.4914881933003845E-3</v>
      </c>
      <c r="AG70" t="s">
        <v>33</v>
      </c>
      <c r="AH70">
        <v>2023</v>
      </c>
      <c r="AI70" t="s">
        <v>38</v>
      </c>
      <c r="AJ70" s="15">
        <v>187.26000000000002</v>
      </c>
      <c r="AK70" s="21">
        <f t="shared" ref="AK70" si="212">(AJ70-AJ69)/AJ69</f>
        <v>1.3311688311688354E-2</v>
      </c>
      <c r="AL70" s="15">
        <v>174.85</v>
      </c>
      <c r="AM70" s="21">
        <f t="shared" ref="AM70" si="213">(AL70-AL69)/AL69</f>
        <v>3.659324101312986E-3</v>
      </c>
    </row>
  </sheetData>
  <conditionalFormatting sqref="AC3:AC14 AA3:AA14 Y3:Y14 W3:W14 U3:U14 S3:S14 Q3:Q14 O3:O14 M3:M14 K3:K14 I3:I14 G3:G14 E3:E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C29:AC40 AA29:AA40 Y29:Y40 W29:W40 U29:U40 S29:S40 Q29:Q40 O29:O40 M29:M40 K29:K40 I29:I40 G29:G40 E29:E40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C59:AC70 AA59:AA70 Y59:Y70 W59:W70 U59:U70 S59:S70 Q59:Q70 O59:O70 M59:M70 K59:K70 I59:I70 G59:G70 E59:E70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29:AK40 AM29:AM40 AM3:AM14 AK3:AK14 AK59:AK70 AM59:AM7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3EED-458A-4A16-84DB-84B8745362CB}">
  <dimension ref="A1:X67"/>
  <sheetViews>
    <sheetView topLeftCell="A40" workbookViewId="0">
      <selection activeCell="H56" sqref="H56"/>
    </sheetView>
  </sheetViews>
  <sheetFormatPr defaultRowHeight="14.25" x14ac:dyDescent="0.45"/>
  <cols>
    <col min="2" max="2" width="4.73046875" bestFit="1" customWidth="1"/>
    <col min="3" max="3" width="9.53125" bestFit="1" customWidth="1"/>
    <col min="4" max="4" width="14.86328125" bestFit="1" customWidth="1"/>
    <col min="5" max="5" width="19.1328125" customWidth="1"/>
  </cols>
  <sheetData>
    <row r="1" spans="1:24" x14ac:dyDescent="0.45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Q1" s="1"/>
      <c r="R1" s="1"/>
      <c r="S1" s="1"/>
      <c r="T1" s="1"/>
      <c r="U1" s="1"/>
      <c r="V1" s="1"/>
      <c r="W1" s="1"/>
      <c r="X1" s="1"/>
    </row>
    <row r="2" spans="1:24" x14ac:dyDescent="0.45">
      <c r="A2" t="s">
        <v>30</v>
      </c>
      <c r="B2">
        <v>2022</v>
      </c>
      <c r="C2" t="s">
        <v>39</v>
      </c>
      <c r="D2" s="22">
        <v>1.8639972385225984E-2</v>
      </c>
      <c r="E2" s="22">
        <v>3.9036606024896382E-3</v>
      </c>
      <c r="W2" s="22"/>
      <c r="X2" s="22"/>
    </row>
    <row r="3" spans="1:24" x14ac:dyDescent="0.45">
      <c r="A3" t="s">
        <v>30</v>
      </c>
      <c r="B3">
        <v>2022</v>
      </c>
      <c r="C3" t="s">
        <v>40</v>
      </c>
      <c r="D3" s="22">
        <v>4.8571105839830689E-3</v>
      </c>
      <c r="E3" s="22">
        <v>-7.3367571533649147E-5</v>
      </c>
      <c r="W3" s="22"/>
      <c r="X3" s="22"/>
    </row>
    <row r="4" spans="1:24" x14ac:dyDescent="0.45">
      <c r="A4" t="s">
        <v>30</v>
      </c>
      <c r="B4">
        <v>2022</v>
      </c>
      <c r="C4" t="s">
        <v>41</v>
      </c>
      <c r="D4" s="22">
        <v>-7.8687050359714135E-3</v>
      </c>
      <c r="E4" s="22">
        <v>7.5574143370756549E-3</v>
      </c>
      <c r="W4" s="22"/>
      <c r="X4" s="22"/>
    </row>
    <row r="5" spans="1:24" x14ac:dyDescent="0.45">
      <c r="A5" t="s">
        <v>30</v>
      </c>
      <c r="B5">
        <v>2022</v>
      </c>
      <c r="C5" t="s">
        <v>42</v>
      </c>
      <c r="D5" s="22">
        <v>4.078857919782455E-3</v>
      </c>
      <c r="E5" s="22">
        <v>6.1170987474509428E-3</v>
      </c>
      <c r="W5" s="22"/>
      <c r="X5" s="22"/>
    </row>
    <row r="6" spans="1:24" x14ac:dyDescent="0.45">
      <c r="A6" t="s">
        <v>30</v>
      </c>
      <c r="B6">
        <v>2022</v>
      </c>
      <c r="C6" t="s">
        <v>43</v>
      </c>
      <c r="D6" s="22">
        <v>1.2186865267433971E-2</v>
      </c>
      <c r="E6" s="22">
        <v>4.2704111175449417E-3</v>
      </c>
      <c r="W6" s="22"/>
      <c r="X6" s="22"/>
    </row>
    <row r="7" spans="1:24" x14ac:dyDescent="0.45">
      <c r="A7" t="s">
        <v>30</v>
      </c>
      <c r="B7">
        <v>2022</v>
      </c>
      <c r="C7" t="s">
        <v>45</v>
      </c>
      <c r="D7" s="22">
        <v>-7.3578595317723801E-3</v>
      </c>
      <c r="E7" s="22">
        <v>7.0630630630630301E-3</v>
      </c>
      <c r="W7" s="22"/>
      <c r="X7" s="22"/>
    </row>
    <row r="8" spans="1:24" x14ac:dyDescent="0.45">
      <c r="A8" t="s">
        <v>30</v>
      </c>
      <c r="B8">
        <v>2022</v>
      </c>
      <c r="C8" t="s">
        <v>46</v>
      </c>
      <c r="D8" s="22">
        <v>-1.5835579514824758E-2</v>
      </c>
      <c r="E8" s="22">
        <v>2.5048307450083931E-3</v>
      </c>
      <c r="W8" s="22"/>
      <c r="X8" s="22"/>
    </row>
    <row r="9" spans="1:24" x14ac:dyDescent="0.45">
      <c r="A9" t="s">
        <v>30</v>
      </c>
      <c r="B9">
        <v>2023</v>
      </c>
      <c r="C9" t="s">
        <v>31</v>
      </c>
      <c r="D9" s="22">
        <v>-1.8258587241813395E-3</v>
      </c>
      <c r="E9" s="22">
        <v>5.4968589377497263E-3</v>
      </c>
      <c r="W9" s="22"/>
      <c r="X9" s="22"/>
    </row>
    <row r="10" spans="1:24" x14ac:dyDescent="0.45">
      <c r="A10" t="s">
        <v>30</v>
      </c>
      <c r="B10">
        <v>2023</v>
      </c>
      <c r="C10" t="s">
        <v>35</v>
      </c>
      <c r="D10" s="22">
        <v>-1.2004115696810464E-2</v>
      </c>
      <c r="E10" s="22">
        <v>-4.9698260560880371E-3</v>
      </c>
      <c r="W10" s="22"/>
      <c r="X10" s="22"/>
    </row>
    <row r="11" spans="1:24" x14ac:dyDescent="0.45">
      <c r="A11" t="s">
        <v>30</v>
      </c>
      <c r="B11">
        <v>2023</v>
      </c>
      <c r="C11" t="s">
        <v>36</v>
      </c>
      <c r="D11" s="22">
        <v>0</v>
      </c>
      <c r="E11" s="22">
        <v>7.1352122725748432E-5</v>
      </c>
      <c r="W11" s="22"/>
      <c r="X11" s="22"/>
    </row>
    <row r="12" spans="1:24" x14ac:dyDescent="0.45">
      <c r="A12" t="s">
        <v>30</v>
      </c>
      <c r="B12">
        <v>2023</v>
      </c>
      <c r="C12" t="s">
        <v>37</v>
      </c>
      <c r="D12" s="22">
        <v>6.1328396204584053E-3</v>
      </c>
      <c r="E12" s="22">
        <v>2.2117579908675147E-3</v>
      </c>
      <c r="W12" s="22"/>
      <c r="X12" s="22"/>
    </row>
    <row r="13" spans="1:24" x14ac:dyDescent="0.45">
      <c r="A13" t="s">
        <v>30</v>
      </c>
      <c r="B13">
        <v>2023</v>
      </c>
      <c r="C13" t="s">
        <v>38</v>
      </c>
      <c r="D13" s="22">
        <v>1.1845888441633135E-2</v>
      </c>
      <c r="E13" s="22">
        <v>4.41375382643968E-3</v>
      </c>
      <c r="W13" s="22"/>
      <c r="X13" s="22"/>
    </row>
    <row r="26" spans="1:24" x14ac:dyDescent="0.45">
      <c r="A26" s="1" t="s">
        <v>0</v>
      </c>
      <c r="B26" s="1" t="s">
        <v>1</v>
      </c>
      <c r="C26" s="1" t="s">
        <v>2</v>
      </c>
      <c r="D26" s="1" t="s">
        <v>53</v>
      </c>
      <c r="E26" s="1" t="s">
        <v>54</v>
      </c>
      <c r="Q26" s="1"/>
      <c r="R26" s="1"/>
      <c r="S26" s="1"/>
      <c r="T26" s="1"/>
      <c r="U26" s="1"/>
      <c r="V26" s="1"/>
      <c r="W26" s="1"/>
      <c r="X26" s="1"/>
    </row>
    <row r="27" spans="1:24" x14ac:dyDescent="0.45">
      <c r="A27" t="s">
        <v>34</v>
      </c>
      <c r="B27">
        <v>2022</v>
      </c>
      <c r="C27" t="s">
        <v>39</v>
      </c>
      <c r="D27" s="22">
        <v>1.9995506627724119E-2</v>
      </c>
      <c r="E27" s="22">
        <v>3.855564617780118E-3</v>
      </c>
      <c r="W27" s="22"/>
      <c r="X27" s="22"/>
    </row>
    <row r="28" spans="1:24" x14ac:dyDescent="0.45">
      <c r="A28" t="s">
        <v>34</v>
      </c>
      <c r="B28">
        <v>2022</v>
      </c>
      <c r="C28" t="s">
        <v>40</v>
      </c>
      <c r="D28" s="22">
        <v>3.4140969162995845E-3</v>
      </c>
      <c r="E28" s="22">
        <v>9.6018908338869522E-4</v>
      </c>
      <c r="W28" s="22"/>
      <c r="X28" s="22"/>
    </row>
    <row r="29" spans="1:24" x14ac:dyDescent="0.45">
      <c r="A29" t="s">
        <v>34</v>
      </c>
      <c r="B29">
        <v>2022</v>
      </c>
      <c r="C29" t="s">
        <v>41</v>
      </c>
      <c r="D29" s="22">
        <v>-8.4513225771045558E-3</v>
      </c>
      <c r="E29" s="22">
        <v>7.821723730814573E-3</v>
      </c>
      <c r="W29" s="22"/>
      <c r="X29" s="22"/>
    </row>
    <row r="30" spans="1:24" x14ac:dyDescent="0.45">
      <c r="A30" t="s">
        <v>34</v>
      </c>
      <c r="B30">
        <v>2022</v>
      </c>
      <c r="C30" t="s">
        <v>42</v>
      </c>
      <c r="D30" s="22">
        <v>2.9887093203451605E-3</v>
      </c>
      <c r="E30" s="22">
        <v>6.5895445892517205E-3</v>
      </c>
      <c r="W30" s="22"/>
      <c r="X30" s="22"/>
    </row>
    <row r="31" spans="1:24" x14ac:dyDescent="0.45">
      <c r="A31" t="s">
        <v>34</v>
      </c>
      <c r="B31">
        <v>2022</v>
      </c>
      <c r="C31" t="s">
        <v>43</v>
      </c>
      <c r="D31" s="22">
        <v>1.1146672552698435E-2</v>
      </c>
      <c r="E31" s="22">
        <v>4.5824847250508834E-3</v>
      </c>
      <c r="W31" s="22"/>
      <c r="X31" s="22"/>
    </row>
    <row r="32" spans="1:24" x14ac:dyDescent="0.45">
      <c r="A32" t="s">
        <v>34</v>
      </c>
      <c r="B32">
        <v>2022</v>
      </c>
      <c r="C32" t="s">
        <v>45</v>
      </c>
      <c r="D32" s="22">
        <v>-1.0150622134904808E-2</v>
      </c>
      <c r="E32" s="22">
        <v>6.3717326768517523E-3</v>
      </c>
      <c r="W32" s="22"/>
      <c r="X32" s="22"/>
    </row>
    <row r="33" spans="1:24" x14ac:dyDescent="0.45">
      <c r="A33" t="s">
        <v>34</v>
      </c>
      <c r="B33">
        <v>2022</v>
      </c>
      <c r="C33" t="s">
        <v>46</v>
      </c>
      <c r="D33" s="22">
        <v>-1.7863049950380464E-2</v>
      </c>
      <c r="E33" s="22">
        <v>2.014533419670611E-3</v>
      </c>
      <c r="W33" s="22"/>
      <c r="X33" s="22"/>
    </row>
    <row r="34" spans="1:24" x14ac:dyDescent="0.45">
      <c r="A34" t="s">
        <v>34</v>
      </c>
      <c r="B34">
        <v>2023</v>
      </c>
      <c r="C34" t="s">
        <v>31</v>
      </c>
      <c r="D34" s="22">
        <v>1.4595262153362012E-3</v>
      </c>
      <c r="E34" s="22">
        <v>5.7442378114453936E-3</v>
      </c>
      <c r="W34" s="22"/>
      <c r="X34" s="22"/>
    </row>
    <row r="35" spans="1:24" x14ac:dyDescent="0.45">
      <c r="A35" t="s">
        <v>34</v>
      </c>
      <c r="B35">
        <v>2023</v>
      </c>
      <c r="C35" t="s">
        <v>35</v>
      </c>
      <c r="D35" s="22">
        <v>-1.0762331838565271E-2</v>
      </c>
      <c r="E35" s="22">
        <v>-2.8557149996430355E-3</v>
      </c>
      <c r="W35" s="22"/>
      <c r="X35" s="22"/>
    </row>
    <row r="36" spans="1:24" x14ac:dyDescent="0.45">
      <c r="A36" t="s">
        <v>34</v>
      </c>
      <c r="B36">
        <v>2023</v>
      </c>
      <c r="C36" t="s">
        <v>36</v>
      </c>
      <c r="D36" s="22">
        <v>1.1332728921146112E-4</v>
      </c>
      <c r="E36" s="22">
        <v>0</v>
      </c>
      <c r="W36" s="22"/>
      <c r="X36" s="22"/>
    </row>
    <row r="37" spans="1:24" x14ac:dyDescent="0.45">
      <c r="A37" t="s">
        <v>34</v>
      </c>
      <c r="B37">
        <v>2023</v>
      </c>
      <c r="C37" t="s">
        <v>37</v>
      </c>
      <c r="D37" s="22">
        <v>7.3654390934844837E-3</v>
      </c>
      <c r="E37" s="22">
        <v>2.792296126584156E-3</v>
      </c>
      <c r="W37" s="22"/>
      <c r="X37" s="22"/>
    </row>
    <row r="38" spans="1:24" x14ac:dyDescent="0.45">
      <c r="A38" t="s">
        <v>34</v>
      </c>
      <c r="B38">
        <v>2023</v>
      </c>
      <c r="C38" t="s">
        <v>38</v>
      </c>
      <c r="D38" s="22">
        <v>1.2598425196850444E-2</v>
      </c>
      <c r="E38" s="22">
        <v>4.3552763101527264E-3</v>
      </c>
      <c r="W38" s="22"/>
      <c r="X38" s="22"/>
    </row>
    <row r="55" spans="1:24" x14ac:dyDescent="0.45">
      <c r="A55" s="1" t="s">
        <v>0</v>
      </c>
      <c r="B55" s="1" t="s">
        <v>1</v>
      </c>
      <c r="C55" s="1" t="s">
        <v>2</v>
      </c>
      <c r="D55" s="1" t="s">
        <v>53</v>
      </c>
      <c r="E55" s="1" t="s">
        <v>54</v>
      </c>
      <c r="Q55" s="1"/>
      <c r="R55" s="1"/>
      <c r="S55" s="1"/>
      <c r="T55" s="1"/>
      <c r="U55" s="1"/>
      <c r="V55" s="1"/>
      <c r="W55" s="1"/>
      <c r="X55" s="1"/>
    </row>
    <row r="56" spans="1:24" x14ac:dyDescent="0.45">
      <c r="A56" t="s">
        <v>33</v>
      </c>
      <c r="B56">
        <v>2022</v>
      </c>
      <c r="C56" t="s">
        <v>39</v>
      </c>
      <c r="D56" s="22">
        <v>2.1327014218009522E-2</v>
      </c>
      <c r="E56" s="22">
        <v>4.1235567551357027E-3</v>
      </c>
      <c r="W56" s="22"/>
      <c r="X56" s="22"/>
    </row>
    <row r="57" spans="1:24" x14ac:dyDescent="0.45">
      <c r="A57" t="s">
        <v>33</v>
      </c>
      <c r="B57">
        <v>2022</v>
      </c>
      <c r="C57" t="s">
        <v>40</v>
      </c>
      <c r="D57" s="22">
        <v>6.327778949588934E-4</v>
      </c>
      <c r="E57" s="22">
        <v>2.6133054580752837E-3</v>
      </c>
      <c r="W57" s="22"/>
      <c r="X57" s="22"/>
    </row>
    <row r="58" spans="1:24" x14ac:dyDescent="0.45">
      <c r="A58" t="s">
        <v>33</v>
      </c>
      <c r="B58">
        <v>2022</v>
      </c>
      <c r="C58" t="s">
        <v>41</v>
      </c>
      <c r="D58" s="22">
        <v>-9.1694772344013964E-3</v>
      </c>
      <c r="E58" s="22">
        <v>8.0428954423592148E-3</v>
      </c>
      <c r="W58" s="22"/>
      <c r="X58" s="22"/>
    </row>
    <row r="59" spans="1:24" x14ac:dyDescent="0.45">
      <c r="A59" t="s">
        <v>33</v>
      </c>
      <c r="B59">
        <v>2022</v>
      </c>
      <c r="C59" t="s">
        <v>42</v>
      </c>
      <c r="D59" s="22">
        <v>3.084778215083568E-3</v>
      </c>
      <c r="E59" s="22">
        <v>7.2399527186760883E-3</v>
      </c>
      <c r="W59" s="22"/>
      <c r="X59" s="22"/>
    </row>
    <row r="60" spans="1:24" x14ac:dyDescent="0.45">
      <c r="A60" t="s">
        <v>33</v>
      </c>
      <c r="B60">
        <v>2022</v>
      </c>
      <c r="C60" t="s">
        <v>43</v>
      </c>
      <c r="D60" s="22">
        <v>9.6500530222693153E-3</v>
      </c>
      <c r="E60" s="22">
        <v>4.9875311720697915E-3</v>
      </c>
      <c r="W60" s="22"/>
      <c r="X60" s="22"/>
    </row>
    <row r="61" spans="1:24" x14ac:dyDescent="0.45">
      <c r="A61" t="s">
        <v>33</v>
      </c>
      <c r="B61">
        <v>2022</v>
      </c>
      <c r="C61" t="s">
        <v>45</v>
      </c>
      <c r="D61" s="22">
        <v>-1.5859678605188582E-2</v>
      </c>
      <c r="E61" s="22">
        <v>5.2547073419937362E-3</v>
      </c>
      <c r="W61" s="22"/>
      <c r="X61" s="22"/>
    </row>
    <row r="62" spans="1:24" x14ac:dyDescent="0.45">
      <c r="A62" t="s">
        <v>33</v>
      </c>
      <c r="B62">
        <v>2022</v>
      </c>
      <c r="C62" t="s">
        <v>46</v>
      </c>
      <c r="D62" s="22">
        <v>-2.1451440768409873E-2</v>
      </c>
      <c r="E62" s="22">
        <v>1.0890082764629012E-3</v>
      </c>
      <c r="W62" s="22"/>
      <c r="X62" s="22"/>
    </row>
    <row r="63" spans="1:24" x14ac:dyDescent="0.45">
      <c r="A63" t="s">
        <v>33</v>
      </c>
      <c r="B63">
        <v>2023</v>
      </c>
      <c r="C63" t="s">
        <v>31</v>
      </c>
      <c r="D63" s="22">
        <v>6.8709782964337402E-3</v>
      </c>
      <c r="E63" s="22">
        <v>5.874247588657725E-3</v>
      </c>
      <c r="W63" s="22"/>
      <c r="X63" s="22"/>
    </row>
    <row r="64" spans="1:24" x14ac:dyDescent="0.45">
      <c r="A64" t="s">
        <v>33</v>
      </c>
      <c r="B64">
        <v>2023</v>
      </c>
      <c r="C64" t="s">
        <v>35</v>
      </c>
      <c r="D64" s="22">
        <v>-8.6655112651647676E-3</v>
      </c>
      <c r="E64" s="22">
        <v>7.2098053352559477E-4</v>
      </c>
      <c r="W64" s="22"/>
      <c r="X64" s="22"/>
    </row>
    <row r="65" spans="1:24" x14ac:dyDescent="0.45">
      <c r="A65" t="s">
        <v>33</v>
      </c>
      <c r="B65">
        <v>2023</v>
      </c>
      <c r="C65" t="s">
        <v>36</v>
      </c>
      <c r="D65" s="22">
        <v>1.0926573426579017E-4</v>
      </c>
      <c r="E65" s="22">
        <v>7.2046109510020932E-5</v>
      </c>
      <c r="W65" s="22"/>
      <c r="X65" s="22"/>
    </row>
    <row r="66" spans="1:24" x14ac:dyDescent="0.45">
      <c r="A66" t="s">
        <v>33</v>
      </c>
      <c r="B66">
        <v>2023</v>
      </c>
      <c r="C66" t="s">
        <v>37</v>
      </c>
      <c r="D66" s="22">
        <v>9.5050803015405277E-3</v>
      </c>
      <c r="E66" s="22">
        <v>4.0342914775593521E-3</v>
      </c>
      <c r="W66" s="22"/>
      <c r="X66" s="22"/>
    </row>
    <row r="67" spans="1:24" x14ac:dyDescent="0.45">
      <c r="A67" t="s">
        <v>33</v>
      </c>
      <c r="B67">
        <v>2023</v>
      </c>
      <c r="C67" t="s">
        <v>38</v>
      </c>
      <c r="D67" s="22">
        <v>1.3311688311688354E-2</v>
      </c>
      <c r="E67" s="22">
        <v>3.659324101312986E-3</v>
      </c>
      <c r="W67" s="22"/>
      <c r="X67" s="22"/>
    </row>
  </sheetData>
  <conditionalFormatting sqref="D2:E13 D27:E38 D56:E6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2:X13 W27:X38 W56:X67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1FE7-2D8B-49DD-B3CC-8FAAB20A7007}">
  <dimension ref="A1:P67"/>
  <sheetViews>
    <sheetView workbookViewId="0">
      <selection activeCell="H27" sqref="H27"/>
    </sheetView>
  </sheetViews>
  <sheetFormatPr defaultRowHeight="14.25" x14ac:dyDescent="0.45"/>
  <cols>
    <col min="4" max="4" width="12.19921875" customWidth="1"/>
    <col min="5" max="5" width="4.86328125" bestFit="1" customWidth="1"/>
    <col min="6" max="6" width="5.6640625" customWidth="1"/>
    <col min="7" max="7" width="10.19921875" customWidth="1"/>
    <col min="8" max="8" width="15.796875" customWidth="1"/>
    <col min="9" max="9" width="11.265625" customWidth="1"/>
    <col min="10" max="10" width="19" customWidth="1"/>
    <col min="11" max="11" width="18.06640625" customWidth="1"/>
    <col min="12" max="12" width="21.9296875" customWidth="1"/>
    <col min="13" max="13" width="6.46484375" customWidth="1"/>
    <col min="14" max="14" width="22.06640625" customWidth="1"/>
    <col min="15" max="15" width="31.9296875" customWidth="1"/>
    <col min="16" max="16" width="17.79687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6</v>
      </c>
      <c r="I1" s="1" t="s">
        <v>7</v>
      </c>
      <c r="J1" s="1" t="s">
        <v>3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30</v>
      </c>
      <c r="B2">
        <v>2022</v>
      </c>
      <c r="C2" t="s">
        <v>39</v>
      </c>
      <c r="D2" s="22">
        <v>1.1644154634373545E-2</v>
      </c>
      <c r="E2" s="22">
        <v>5.0805452292441065E-2</v>
      </c>
      <c r="F2" s="22">
        <v>-1.3095238095238028E-2</v>
      </c>
      <c r="G2" s="22">
        <v>4.3017456359102278E-2</v>
      </c>
      <c r="H2" s="22">
        <v>4.8602673147023776E-3</v>
      </c>
      <c r="I2" s="22">
        <v>-8.5755121486422638E-3</v>
      </c>
      <c r="J2" s="22">
        <v>5.8862001308044847E-3</v>
      </c>
      <c r="K2" s="22">
        <v>-2.4242424242424585E-3</v>
      </c>
      <c r="L2" s="22">
        <v>1.6820857863750094E-3</v>
      </c>
      <c r="M2" s="22">
        <v>1.2325830653804992E-2</v>
      </c>
      <c r="N2" s="22">
        <v>5.7736720554272519E-3</v>
      </c>
      <c r="O2" s="22">
        <v>8.3148558758314849E-3</v>
      </c>
      <c r="P2" s="22">
        <v>9.3676814988290051E-3</v>
      </c>
    </row>
    <row r="3" spans="1:16" x14ac:dyDescent="0.45">
      <c r="A3" t="s">
        <v>30</v>
      </c>
      <c r="B3">
        <v>2022</v>
      </c>
      <c r="C3" t="s">
        <v>40</v>
      </c>
      <c r="D3" s="22">
        <v>-2.9465930018416103E-2</v>
      </c>
      <c r="E3" s="22">
        <v>2.7712264150943498E-2</v>
      </c>
      <c r="F3" s="22">
        <v>2.2919179734619918E-2</v>
      </c>
      <c r="G3" s="22">
        <v>7.770472205618547E-3</v>
      </c>
      <c r="H3" s="22">
        <v>5.4413542926239761E-3</v>
      </c>
      <c r="I3" s="22">
        <v>-2.8351753964440202E-2</v>
      </c>
      <c r="J3" s="22">
        <v>9.102730819245626E-3</v>
      </c>
      <c r="K3" s="22">
        <v>-1.2150668286755081E-3</v>
      </c>
      <c r="L3" s="22">
        <v>8.3963056255254855E-4</v>
      </c>
      <c r="M3" s="22">
        <v>1.5352038115405005E-2</v>
      </c>
      <c r="N3" s="22">
        <v>1.7221584385764144E-3</v>
      </c>
      <c r="O3" s="22">
        <v>6.5970313358987825E-3</v>
      </c>
      <c r="P3" s="22">
        <v>5.80046403712264E-4</v>
      </c>
    </row>
    <row r="4" spans="1:16" x14ac:dyDescent="0.45">
      <c r="A4" t="s">
        <v>30</v>
      </c>
      <c r="B4">
        <v>2022</v>
      </c>
      <c r="C4" t="s">
        <v>41</v>
      </c>
      <c r="D4" s="22">
        <v>-3.1783681214421329E-2</v>
      </c>
      <c r="E4" s="22">
        <v>-3.4423407917383818E-2</v>
      </c>
      <c r="F4" s="22">
        <v>-2.3584905660377696E-3</v>
      </c>
      <c r="G4" s="22">
        <v>2.6690391459074734E-2</v>
      </c>
      <c r="H4" s="22">
        <v>9.6211665664461474E-3</v>
      </c>
      <c r="I4" s="22">
        <v>-2.0276953511374849E-2</v>
      </c>
      <c r="J4" s="22">
        <v>2.7706185567010384E-2</v>
      </c>
      <c r="K4" s="22">
        <v>1.6423357664233508E-2</v>
      </c>
      <c r="L4" s="22">
        <v>8.389261744966443E-3</v>
      </c>
      <c r="M4" s="22">
        <v>1.981230448383724E-2</v>
      </c>
      <c r="N4" s="22">
        <v>1.7191977077364547E-3</v>
      </c>
      <c r="O4" s="22">
        <v>4.9153468050246079E-3</v>
      </c>
      <c r="P4" s="22">
        <v>8.1159420289855407E-3</v>
      </c>
    </row>
    <row r="5" spans="1:16" x14ac:dyDescent="0.45">
      <c r="A5" t="s">
        <v>30</v>
      </c>
      <c r="B5">
        <v>2022</v>
      </c>
      <c r="C5" t="s">
        <v>42</v>
      </c>
      <c r="D5" s="22">
        <v>1.2738853503184686E-2</v>
      </c>
      <c r="E5" s="22">
        <v>4.1592394533570328E-3</v>
      </c>
      <c r="F5" s="22">
        <v>-3.0141843971631173E-2</v>
      </c>
      <c r="G5" s="22">
        <v>2.1952628538417167E-2</v>
      </c>
      <c r="H5" s="22">
        <v>9.5294818344252193E-3</v>
      </c>
      <c r="I5" s="22">
        <v>-2.0191822311963654E-2</v>
      </c>
      <c r="J5" s="22">
        <v>2.1316614420062732E-2</v>
      </c>
      <c r="K5" s="22">
        <v>1.1370436864153236E-2</v>
      </c>
      <c r="L5" s="22">
        <v>4.9916805324458757E-3</v>
      </c>
      <c r="M5" s="22">
        <v>1.7893660531697341E-2</v>
      </c>
      <c r="N5" s="22">
        <v>3.4324942791761686E-3</v>
      </c>
      <c r="O5" s="22">
        <v>4.3478260869565834E-3</v>
      </c>
      <c r="P5" s="22">
        <v>9.2006900517538487E-3</v>
      </c>
    </row>
    <row r="6" spans="1:16" x14ac:dyDescent="0.45">
      <c r="A6" t="s">
        <v>30</v>
      </c>
      <c r="B6">
        <v>2022</v>
      </c>
      <c r="C6" t="s">
        <v>43</v>
      </c>
      <c r="D6" s="22">
        <v>1.0159651669085742E-2</v>
      </c>
      <c r="E6" s="22">
        <v>7.6923076923077595E-3</v>
      </c>
      <c r="F6" s="22">
        <v>-1.1578305911029894E-2</v>
      </c>
      <c r="G6" s="22">
        <v>4.4657998869417778E-2</v>
      </c>
      <c r="H6" s="22">
        <v>8.2595870206490004E-3</v>
      </c>
      <c r="I6" s="22">
        <v>-1.2879958784131892E-2</v>
      </c>
      <c r="J6" s="22">
        <v>1.1049723756905973E-2</v>
      </c>
      <c r="K6" s="22">
        <v>4.1420118343194591E-3</v>
      </c>
      <c r="L6" s="22">
        <v>2.4834437086092482E-3</v>
      </c>
      <c r="M6" s="22">
        <v>1.2556504269211451E-2</v>
      </c>
      <c r="N6" s="22">
        <v>2.2805017103763149E-3</v>
      </c>
      <c r="O6" s="22">
        <v>4.3290043290042362E-3</v>
      </c>
      <c r="P6" s="22">
        <v>1.0826210826210859E-2</v>
      </c>
    </row>
    <row r="7" spans="1:16" x14ac:dyDescent="0.45">
      <c r="A7" t="s">
        <v>30</v>
      </c>
      <c r="B7">
        <v>2022</v>
      </c>
      <c r="C7" t="s">
        <v>45</v>
      </c>
      <c r="D7" s="22">
        <v>-7.6628352490422545E-3</v>
      </c>
      <c r="E7" s="22">
        <v>5.8132706987668682E-2</v>
      </c>
      <c r="F7" s="22">
        <v>-1.9112207151664579E-2</v>
      </c>
      <c r="G7" s="22">
        <v>-7.1428571428571522E-2</v>
      </c>
      <c r="H7" s="22">
        <v>8.1919251023990971E-3</v>
      </c>
      <c r="I7" s="22">
        <v>1.2526096033402953E-2</v>
      </c>
      <c r="J7" s="22">
        <v>1.3357619914997069E-2</v>
      </c>
      <c r="K7" s="22">
        <v>2.9463759575721863E-3</v>
      </c>
      <c r="L7" s="22">
        <v>3.3030553261767606E-3</v>
      </c>
      <c r="M7" s="22">
        <v>1.5873015873015959E-2</v>
      </c>
      <c r="N7" s="22">
        <v>3.412969283276418E-3</v>
      </c>
      <c r="O7" s="22">
        <v>7.0043103448276479E-3</v>
      </c>
      <c r="P7" s="22">
        <v>-4.5095828635851824E-3</v>
      </c>
    </row>
    <row r="8" spans="1:16" x14ac:dyDescent="0.45">
      <c r="A8" t="s">
        <v>30</v>
      </c>
      <c r="B8">
        <v>2022</v>
      </c>
      <c r="C8" t="s">
        <v>46</v>
      </c>
      <c r="D8" s="22">
        <v>-1.4478764478763656E-3</v>
      </c>
      <c r="E8" s="22">
        <v>4.9389567147613798E-2</v>
      </c>
      <c r="F8" s="22">
        <v>-1.5084852294154657E-2</v>
      </c>
      <c r="G8" s="22">
        <v>-0.12470862470862475</v>
      </c>
      <c r="H8" s="22">
        <v>6.3842135809634021E-3</v>
      </c>
      <c r="I8" s="22">
        <v>-5.1546391752574393E-4</v>
      </c>
      <c r="J8" s="22">
        <v>1.1384062312762167E-2</v>
      </c>
      <c r="K8" s="22">
        <v>1.7626321974148729E-3</v>
      </c>
      <c r="L8" s="22">
        <v>-2.4691358024691123E-3</v>
      </c>
      <c r="M8" s="22">
        <v>1.3183593749999944E-2</v>
      </c>
      <c r="N8" s="22">
        <v>2.2675736961451569E-3</v>
      </c>
      <c r="O8" s="22">
        <v>4.2803638309255373E-3</v>
      </c>
      <c r="P8" s="22">
        <v>-1.2457531143827796E-2</v>
      </c>
    </row>
    <row r="9" spans="1:16" x14ac:dyDescent="0.45">
      <c r="A9" t="s">
        <v>30</v>
      </c>
      <c r="B9">
        <v>2023</v>
      </c>
      <c r="C9" t="s">
        <v>31</v>
      </c>
      <c r="D9" s="22">
        <v>6.7665538907685143E-3</v>
      </c>
      <c r="E9" s="22">
        <v>2.009518773135913E-2</v>
      </c>
      <c r="F9" s="22">
        <v>-2.5526483726865173E-3</v>
      </c>
      <c r="G9" s="22">
        <v>-4.8601864181091768E-2</v>
      </c>
      <c r="H9" s="22">
        <v>5.1903114186851538E-3</v>
      </c>
      <c r="I9" s="22">
        <v>-6.7044868488912394E-3</v>
      </c>
      <c r="J9" s="22">
        <v>3.0805687203791399E-2</v>
      </c>
      <c r="K9" s="22">
        <v>1.173020527859171E-3</v>
      </c>
      <c r="L9" s="22">
        <v>-7.4257425742574722E-3</v>
      </c>
      <c r="M9" s="22">
        <v>1.4457831325301205E-2</v>
      </c>
      <c r="N9" s="22">
        <v>5.6561085972847464E-4</v>
      </c>
      <c r="O9" s="22">
        <v>4.2621204049014989E-3</v>
      </c>
      <c r="P9" s="22">
        <v>3.4403669724770315E-3</v>
      </c>
    </row>
    <row r="10" spans="1:16" x14ac:dyDescent="0.45">
      <c r="A10" t="s">
        <v>30</v>
      </c>
      <c r="B10">
        <v>2023</v>
      </c>
      <c r="C10" t="s">
        <v>35</v>
      </c>
      <c r="D10" s="22">
        <v>-1.4882381180989066E-2</v>
      </c>
      <c r="E10" s="22">
        <v>-9.8496630378434424E-2</v>
      </c>
      <c r="F10" s="22">
        <v>6.973768394113869E-2</v>
      </c>
      <c r="G10" s="22">
        <v>-1.3995801259622112E-2</v>
      </c>
      <c r="H10" s="22">
        <v>1.5490533562822654E-2</v>
      </c>
      <c r="I10" s="22">
        <v>-4.7767393561786026E-2</v>
      </c>
      <c r="J10" s="22">
        <v>1.1494252873562566E-3</v>
      </c>
      <c r="K10" s="22">
        <v>-1.7574692442881251E-3</v>
      </c>
      <c r="L10" s="22">
        <v>-9.9750623441396749E-3</v>
      </c>
      <c r="M10" s="22">
        <v>7.6009501187648187E-3</v>
      </c>
      <c r="N10" s="22">
        <v>3.9570378745053059E-3</v>
      </c>
      <c r="O10" s="22">
        <v>7.4270557029178022E-3</v>
      </c>
      <c r="P10" s="22">
        <v>-1.1428571428570779E-3</v>
      </c>
    </row>
    <row r="11" spans="1:16" x14ac:dyDescent="0.45">
      <c r="A11" t="s">
        <v>30</v>
      </c>
      <c r="B11">
        <v>2023</v>
      </c>
      <c r="C11" t="s">
        <v>36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-5.4525627044707916E-4</v>
      </c>
      <c r="J11" s="22">
        <v>5.7405281285891356E-4</v>
      </c>
      <c r="K11" s="22">
        <v>5.8685446009386333E-4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</row>
    <row r="12" spans="1:16" x14ac:dyDescent="0.45">
      <c r="A12" t="s">
        <v>30</v>
      </c>
      <c r="B12">
        <v>2023</v>
      </c>
      <c r="C12" t="s">
        <v>37</v>
      </c>
      <c r="D12" s="22">
        <v>8.2846003898636306E-3</v>
      </c>
      <c r="E12" s="22">
        <v>-3.4502587694077054E-2</v>
      </c>
      <c r="F12" s="22">
        <v>3.8875598086124404E-2</v>
      </c>
      <c r="G12" s="22">
        <v>1.3484740951029138E-2</v>
      </c>
      <c r="H12" s="22">
        <v>6.7796610169490882E-3</v>
      </c>
      <c r="I12" s="22">
        <v>-2.61865793780688E-2</v>
      </c>
      <c r="J12" s="22">
        <v>-5.737234652897303E-3</v>
      </c>
      <c r="K12" s="22">
        <v>1.3489736070381298E-2</v>
      </c>
      <c r="L12" s="22">
        <v>1.0915197313182296E-2</v>
      </c>
      <c r="M12" s="22">
        <v>1.6030174446016059E-2</v>
      </c>
      <c r="N12" s="22">
        <v>3.3783783783783465E-3</v>
      </c>
      <c r="O12" s="22">
        <v>3.1595576619273002E-3</v>
      </c>
      <c r="P12" s="22">
        <v>4.0045766590388367E-3</v>
      </c>
    </row>
    <row r="13" spans="1:16" x14ac:dyDescent="0.45">
      <c r="A13" t="s">
        <v>30</v>
      </c>
      <c r="B13">
        <v>2023</v>
      </c>
      <c r="C13" t="s">
        <v>38</v>
      </c>
      <c r="D13" s="22">
        <v>2.2232962783953574E-2</v>
      </c>
      <c r="E13" s="22">
        <v>1.8463371054198895E-2</v>
      </c>
      <c r="F13" s="22">
        <v>-2.7058146229130622E-2</v>
      </c>
      <c r="G13" s="22">
        <v>4.1316526610644097E-2</v>
      </c>
      <c r="H13" s="22">
        <v>7.8563411896745549E-3</v>
      </c>
      <c r="I13" s="22">
        <v>-2.913165266106436E-2</v>
      </c>
      <c r="J13" s="22">
        <v>-5.7703404500878666E-4</v>
      </c>
      <c r="K13" s="22">
        <v>1.2152777777777743E-2</v>
      </c>
      <c r="L13" s="22">
        <v>1.2458471760797342E-2</v>
      </c>
      <c r="M13" s="22">
        <v>2.5522041763341066E-2</v>
      </c>
      <c r="N13" s="22">
        <v>2.8058361391694727E-3</v>
      </c>
      <c r="O13" s="22">
        <v>3.1496062992125685E-3</v>
      </c>
      <c r="P13" s="22">
        <v>7.4074074074074719E-3</v>
      </c>
    </row>
    <row r="14" spans="1:16" x14ac:dyDescent="0.45">
      <c r="D14" s="15"/>
      <c r="E14" s="15"/>
      <c r="F14" s="15"/>
      <c r="G14" s="15"/>
      <c r="H14" s="15"/>
      <c r="I14" s="15"/>
      <c r="J14" s="15"/>
    </row>
    <row r="15" spans="1:16" x14ac:dyDescent="0.45">
      <c r="D15" s="15"/>
      <c r="E15" s="15"/>
      <c r="F15" s="15"/>
      <c r="G15" s="15"/>
      <c r="H15" s="15"/>
      <c r="I15" s="15"/>
      <c r="J15" s="15"/>
    </row>
    <row r="16" spans="1:16" x14ac:dyDescent="0.45">
      <c r="D16" s="15"/>
      <c r="E16" s="15"/>
      <c r="F16" s="15"/>
      <c r="G16" s="15"/>
      <c r="H16" s="15"/>
      <c r="I16" s="15"/>
      <c r="J16" s="15"/>
    </row>
    <row r="17" spans="1:16" x14ac:dyDescent="0.45">
      <c r="D17" s="15"/>
      <c r="E17" s="15"/>
      <c r="F17" s="15"/>
      <c r="G17" s="15"/>
      <c r="H17" s="15"/>
      <c r="I17" s="15"/>
      <c r="J17" s="15"/>
    </row>
    <row r="18" spans="1:16" x14ac:dyDescent="0.45">
      <c r="D18" s="15"/>
      <c r="E18" s="15"/>
      <c r="F18" s="15"/>
      <c r="G18" s="15"/>
      <c r="H18" s="15"/>
      <c r="I18" s="15"/>
      <c r="J18" s="15"/>
    </row>
    <row r="19" spans="1:16" x14ac:dyDescent="0.45">
      <c r="D19" s="15"/>
      <c r="E19" s="15"/>
      <c r="F19" s="15"/>
      <c r="G19" s="15"/>
      <c r="H19" s="15"/>
      <c r="I19" s="15"/>
      <c r="J19" s="15"/>
    </row>
    <row r="20" spans="1:16" x14ac:dyDescent="0.45">
      <c r="D20" s="15"/>
      <c r="E20" s="15"/>
      <c r="F20" s="15"/>
      <c r="G20" s="15"/>
      <c r="H20" s="15"/>
      <c r="I20" s="15"/>
      <c r="J20" s="15"/>
    </row>
    <row r="21" spans="1:16" x14ac:dyDescent="0.45">
      <c r="D21" s="15"/>
      <c r="E21" s="15"/>
      <c r="F21" s="15"/>
      <c r="G21" s="15"/>
      <c r="H21" s="15"/>
      <c r="I21" s="15"/>
      <c r="J21" s="15"/>
    </row>
    <row r="22" spans="1:16" x14ac:dyDescent="0.45">
      <c r="D22" s="15"/>
      <c r="E22" s="15"/>
      <c r="F22" s="15"/>
      <c r="G22" s="15"/>
      <c r="H22" s="15"/>
      <c r="I22" s="15"/>
      <c r="J22" s="15"/>
    </row>
    <row r="23" spans="1:16" x14ac:dyDescent="0.45">
      <c r="D23" s="15"/>
      <c r="E23" s="15"/>
      <c r="F23" s="15"/>
      <c r="G23" s="15"/>
      <c r="H23" s="15"/>
      <c r="I23" s="15"/>
      <c r="J23" s="15"/>
    </row>
    <row r="24" spans="1:16" x14ac:dyDescent="0.45">
      <c r="D24" s="15"/>
      <c r="E24" s="15"/>
      <c r="F24" s="15"/>
      <c r="G24" s="15"/>
      <c r="H24" s="15"/>
      <c r="I24" s="15"/>
      <c r="J24" s="15"/>
    </row>
    <row r="25" spans="1:16" x14ac:dyDescent="0.45">
      <c r="D25" s="15"/>
      <c r="E25" s="15"/>
      <c r="F25" s="15"/>
      <c r="G25" s="15"/>
      <c r="H25" s="15"/>
      <c r="I25" s="15"/>
      <c r="J25" s="15"/>
    </row>
    <row r="26" spans="1:16" x14ac:dyDescent="0.45">
      <c r="A26" s="1" t="s">
        <v>0</v>
      </c>
      <c r="B26" s="1" t="s">
        <v>1</v>
      </c>
      <c r="C26" s="1" t="s">
        <v>2</v>
      </c>
      <c r="D26" s="1" t="s">
        <v>4</v>
      </c>
      <c r="E26" s="1" t="s">
        <v>5</v>
      </c>
      <c r="F26" s="1" t="s">
        <v>8</v>
      </c>
      <c r="G26" s="1" t="s">
        <v>9</v>
      </c>
      <c r="H26" s="1" t="s">
        <v>6</v>
      </c>
      <c r="I26" s="1" t="s">
        <v>7</v>
      </c>
      <c r="J26" s="1" t="s">
        <v>3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</row>
    <row r="27" spans="1:16" x14ac:dyDescent="0.45">
      <c r="A27" t="s">
        <v>34</v>
      </c>
      <c r="B27">
        <v>2022</v>
      </c>
      <c r="C27" t="s">
        <v>39</v>
      </c>
      <c r="D27" s="22">
        <v>1.1059907834101408E-2</v>
      </c>
      <c r="E27" s="22">
        <v>5.1724137931034517E-2</v>
      </c>
      <c r="F27" s="22">
        <v>-7.6023391812866164E-3</v>
      </c>
      <c r="G27" s="22">
        <v>4.230989136649517E-2</v>
      </c>
      <c r="H27" s="22">
        <v>5.4578532443905741E-3</v>
      </c>
      <c r="I27" s="22">
        <v>-7.411067193675889E-3</v>
      </c>
      <c r="J27" s="22">
        <v>5.8403634003893947E-3</v>
      </c>
      <c r="K27" s="22">
        <v>-2.4286581663629466E-3</v>
      </c>
      <c r="L27" s="22">
        <v>1.6708437761069578E-3</v>
      </c>
      <c r="M27" s="22">
        <v>1.1898323418063756E-2</v>
      </c>
      <c r="N27" s="22">
        <v>4.7875523638540481E-3</v>
      </c>
      <c r="O27" s="22">
        <v>7.6712328767123599E-3</v>
      </c>
      <c r="P27" s="22">
        <v>9.2325447201384546E-3</v>
      </c>
    </row>
    <row r="28" spans="1:16" x14ac:dyDescent="0.45">
      <c r="A28" t="s">
        <v>34</v>
      </c>
      <c r="B28">
        <v>2022</v>
      </c>
      <c r="C28" t="s">
        <v>40</v>
      </c>
      <c r="D28" s="22">
        <v>-2.9170464904284436E-2</v>
      </c>
      <c r="E28" s="22">
        <v>2.5761124121779725E-2</v>
      </c>
      <c r="F28" s="22">
        <v>2.6517383618149679E-2</v>
      </c>
      <c r="G28" s="22">
        <v>-1.0970927043336097E-3</v>
      </c>
      <c r="H28" s="22">
        <v>4.8250904704462173E-3</v>
      </c>
      <c r="I28" s="22">
        <v>-2.5385764061722219E-2</v>
      </c>
      <c r="J28" s="22">
        <v>9.6774193548387101E-3</v>
      </c>
      <c r="K28" s="22">
        <v>0</v>
      </c>
      <c r="L28" s="22">
        <v>8.3402835696408937E-4</v>
      </c>
      <c r="M28" s="22">
        <v>1.5499732763228252E-2</v>
      </c>
      <c r="N28" s="22">
        <v>2.9779630732578916E-3</v>
      </c>
      <c r="O28" s="22">
        <v>7.0690592713430287E-3</v>
      </c>
      <c r="P28" s="22">
        <v>5.7175528873638828E-4</v>
      </c>
    </row>
    <row r="29" spans="1:16" x14ac:dyDescent="0.45">
      <c r="A29" t="s">
        <v>34</v>
      </c>
      <c r="B29">
        <v>2022</v>
      </c>
      <c r="C29" t="s">
        <v>41</v>
      </c>
      <c r="D29" s="22">
        <v>-3.0516431924882629E-2</v>
      </c>
      <c r="E29" s="22">
        <v>-3.4246575342465758E-2</v>
      </c>
      <c r="F29" s="22">
        <v>-7.4626865671640818E-3</v>
      </c>
      <c r="G29" s="22">
        <v>2.5260845689181737E-2</v>
      </c>
      <c r="H29" s="22">
        <v>9.00360144057623E-3</v>
      </c>
      <c r="I29" s="22">
        <v>-1.7364657814096043E-2</v>
      </c>
      <c r="J29" s="22">
        <v>2.4281150159744483E-2</v>
      </c>
      <c r="K29" s="22">
        <v>1.7650639074862917E-2</v>
      </c>
      <c r="L29" s="22">
        <v>7.5000000000000474E-3</v>
      </c>
      <c r="M29" s="22">
        <v>1.8947368421052602E-2</v>
      </c>
      <c r="N29" s="22">
        <v>2.3752969121140478E-3</v>
      </c>
      <c r="O29" s="22">
        <v>5.9395248380130824E-3</v>
      </c>
      <c r="P29" s="22">
        <v>7.4285714285714935E-3</v>
      </c>
    </row>
    <row r="30" spans="1:16" x14ac:dyDescent="0.45">
      <c r="A30" t="s">
        <v>34</v>
      </c>
      <c r="B30">
        <v>2022</v>
      </c>
      <c r="C30" t="s">
        <v>42</v>
      </c>
      <c r="D30" s="22">
        <v>1.3075060532687597E-2</v>
      </c>
      <c r="E30" s="22">
        <v>2.9550827423167852E-3</v>
      </c>
      <c r="F30" s="22">
        <v>-4.1642567958357531E-2</v>
      </c>
      <c r="G30" s="22">
        <v>2.7316550615961558E-2</v>
      </c>
      <c r="H30" s="22">
        <v>9.5181439619273899E-3</v>
      </c>
      <c r="I30" s="22">
        <v>-1.9230769230769319E-2</v>
      </c>
      <c r="J30" s="22">
        <v>1.9962570180910719E-2</v>
      </c>
      <c r="K30" s="22">
        <v>1.1363636363636399E-2</v>
      </c>
      <c r="L30" s="22">
        <v>5.7899090157153728E-3</v>
      </c>
      <c r="M30" s="22">
        <v>1.9111570247933973E-2</v>
      </c>
      <c r="N30" s="22">
        <v>3.5545023696682125E-3</v>
      </c>
      <c r="O30" s="22">
        <v>5.9044551798174676E-3</v>
      </c>
      <c r="P30" s="22">
        <v>8.5082246171298923E-3</v>
      </c>
    </row>
    <row r="31" spans="1:16" x14ac:dyDescent="0.45">
      <c r="A31" t="s">
        <v>34</v>
      </c>
      <c r="B31">
        <v>2022</v>
      </c>
      <c r="C31" t="s">
        <v>43</v>
      </c>
      <c r="D31" s="22">
        <v>8.1261950286807706E-3</v>
      </c>
      <c r="E31" s="22">
        <v>7.0713022981733478E-3</v>
      </c>
      <c r="F31" s="22">
        <v>-1.1466505733252729E-2</v>
      </c>
      <c r="G31" s="22">
        <v>4.118873826903012E-2</v>
      </c>
      <c r="H31" s="22">
        <v>7.0713022981733478E-3</v>
      </c>
      <c r="I31" s="22">
        <v>-1.1658717541070422E-2</v>
      </c>
      <c r="J31" s="22">
        <v>1.0397553516819502E-2</v>
      </c>
      <c r="K31" s="22">
        <v>4.1395623891189656E-3</v>
      </c>
      <c r="L31" s="22">
        <v>2.4671052631579883E-3</v>
      </c>
      <c r="M31" s="22">
        <v>1.3177901672579798E-2</v>
      </c>
      <c r="N31" s="22">
        <v>2.9515938606847697E-3</v>
      </c>
      <c r="O31" s="22">
        <v>4.8025613660619302E-3</v>
      </c>
      <c r="P31" s="22">
        <v>1.0123734533183255E-2</v>
      </c>
    </row>
    <row r="32" spans="1:16" x14ac:dyDescent="0.45">
      <c r="A32" t="s">
        <v>34</v>
      </c>
      <c r="B32">
        <v>2022</v>
      </c>
      <c r="C32" t="s">
        <v>45</v>
      </c>
      <c r="D32" s="22">
        <v>-7.1123755334281651E-3</v>
      </c>
      <c r="E32" s="22">
        <v>6.1439438267992974E-2</v>
      </c>
      <c r="F32" s="22">
        <v>-1.8925518925519063E-2</v>
      </c>
      <c r="G32" s="22">
        <v>-8.3124687030545791E-2</v>
      </c>
      <c r="H32" s="22">
        <v>8.1919251023990971E-3</v>
      </c>
      <c r="I32" s="22">
        <v>1.286863270777483E-2</v>
      </c>
      <c r="J32" s="22">
        <v>1.3317191283293082E-2</v>
      </c>
      <c r="K32" s="22">
        <v>4.1224970553591792E-3</v>
      </c>
      <c r="L32" s="22">
        <v>1.640689089417462E-3</v>
      </c>
      <c r="M32" s="22">
        <v>1.4507253626813434E-2</v>
      </c>
      <c r="N32" s="22">
        <v>2.942907592701589E-3</v>
      </c>
      <c r="O32" s="22">
        <v>6.3728093467869812E-3</v>
      </c>
      <c r="P32" s="22">
        <v>-7.2383073496658295E-3</v>
      </c>
    </row>
    <row r="33" spans="1:16" x14ac:dyDescent="0.45">
      <c r="A33" t="s">
        <v>34</v>
      </c>
      <c r="B33">
        <v>2022</v>
      </c>
      <c r="C33" t="s">
        <v>46</v>
      </c>
      <c r="D33" s="22">
        <v>-1.9102196752626823E-3</v>
      </c>
      <c r="E33" s="22">
        <v>4.8511576626240255E-2</v>
      </c>
      <c r="F33" s="22">
        <v>-1.6801493466085806E-2</v>
      </c>
      <c r="G33" s="22">
        <v>-0.12670671764063349</v>
      </c>
      <c r="H33" s="22">
        <v>7.5449796865930518E-3</v>
      </c>
      <c r="I33" s="22">
        <v>-2.1175224986765785E-3</v>
      </c>
      <c r="J33" s="22">
        <v>1.0752688172042909E-2</v>
      </c>
      <c r="K33" s="22">
        <v>1.7595307917889231E-3</v>
      </c>
      <c r="L33" s="22">
        <v>-2.457002457002434E-3</v>
      </c>
      <c r="M33" s="22">
        <v>1.1834319526627106E-2</v>
      </c>
      <c r="N33" s="22">
        <v>3.521126760563347E-3</v>
      </c>
      <c r="O33" s="22">
        <v>4.2216358839050729E-3</v>
      </c>
      <c r="P33" s="22">
        <v>-1.3460459899046581E-2</v>
      </c>
    </row>
    <row r="34" spans="1:16" x14ac:dyDescent="0.45">
      <c r="A34" t="s">
        <v>34</v>
      </c>
      <c r="B34">
        <v>2023</v>
      </c>
      <c r="C34" t="s">
        <v>31</v>
      </c>
      <c r="D34" s="22">
        <v>8.1339712918659744E-3</v>
      </c>
      <c r="E34" s="22">
        <v>2.2607781282860208E-2</v>
      </c>
      <c r="F34" s="22">
        <v>1.8987341772152618E-3</v>
      </c>
      <c r="G34" s="22">
        <v>-3.7523452157598496E-2</v>
      </c>
      <c r="H34" s="22">
        <v>5.7603686635944703E-3</v>
      </c>
      <c r="I34" s="22">
        <v>-6.8965517241379917E-3</v>
      </c>
      <c r="J34" s="22">
        <v>2.7186761229314557E-2</v>
      </c>
      <c r="K34" s="22">
        <v>5.854800936767817E-4</v>
      </c>
      <c r="L34" s="22">
        <v>-5.7471264367816325E-3</v>
      </c>
      <c r="M34" s="22">
        <v>1.5594541910331468E-2</v>
      </c>
      <c r="N34" s="22">
        <v>2.339181286549741E-3</v>
      </c>
      <c r="O34" s="22">
        <v>4.7293746715710832E-3</v>
      </c>
      <c r="P34" s="22">
        <v>4.5480386583284984E-3</v>
      </c>
    </row>
    <row r="35" spans="1:16" x14ac:dyDescent="0.45">
      <c r="A35" t="s">
        <v>34</v>
      </c>
      <c r="B35">
        <v>2023</v>
      </c>
      <c r="C35" t="s">
        <v>35</v>
      </c>
      <c r="D35" s="22">
        <v>-1.423825344091125E-2</v>
      </c>
      <c r="E35" s="22">
        <v>-9.9228791773778982E-2</v>
      </c>
      <c r="F35" s="22">
        <v>7.0751737207833149E-2</v>
      </c>
      <c r="G35" s="22">
        <v>-7.7972709551658026E-3</v>
      </c>
      <c r="H35" s="22">
        <v>1.5463917525773294E-2</v>
      </c>
      <c r="I35" s="22">
        <v>-4.2200854700854579E-2</v>
      </c>
      <c r="J35" s="22">
        <v>3.4522439585730398E-3</v>
      </c>
      <c r="K35" s="22">
        <v>5.8513750731418557E-4</v>
      </c>
      <c r="L35" s="22">
        <v>-9.0834021469859156E-3</v>
      </c>
      <c r="M35" s="22">
        <v>6.2380038387715112E-3</v>
      </c>
      <c r="N35" s="22">
        <v>5.2508751458576761E-3</v>
      </c>
      <c r="O35" s="22">
        <v>9.4142259414226534E-3</v>
      </c>
      <c r="P35" s="22">
        <v>1.6977928692700134E-3</v>
      </c>
    </row>
    <row r="36" spans="1:16" x14ac:dyDescent="0.45">
      <c r="A36" t="s">
        <v>34</v>
      </c>
      <c r="B36">
        <v>2023</v>
      </c>
      <c r="C36" t="s">
        <v>36</v>
      </c>
      <c r="D36" s="22">
        <v>0</v>
      </c>
      <c r="E36" s="22">
        <v>0</v>
      </c>
      <c r="F36" s="22">
        <v>0</v>
      </c>
      <c r="G36" s="22">
        <v>6.5487884741337755E-4</v>
      </c>
      <c r="H36" s="22">
        <v>0</v>
      </c>
      <c r="I36" s="22">
        <v>-5.5772448410497898E-4</v>
      </c>
      <c r="J36" s="22">
        <v>0</v>
      </c>
      <c r="K36" s="22">
        <v>5.8479532163739363E-4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</row>
    <row r="37" spans="1:16" x14ac:dyDescent="0.45">
      <c r="A37" t="s">
        <v>34</v>
      </c>
      <c r="B37">
        <v>2023</v>
      </c>
      <c r="C37" t="s">
        <v>37</v>
      </c>
      <c r="D37" s="22">
        <v>7.7034183919115207E-3</v>
      </c>
      <c r="E37" s="22">
        <v>-3.1963470319634674E-2</v>
      </c>
      <c r="F37" s="22">
        <v>4.0117994100295054E-2</v>
      </c>
      <c r="G37" s="22">
        <v>1.7015706806282685E-2</v>
      </c>
      <c r="H37" s="22">
        <v>6.2041737168640398E-3</v>
      </c>
      <c r="I37" s="22">
        <v>-2.3995535714285622E-2</v>
      </c>
      <c r="J37" s="22">
        <v>-3.4403669724770315E-3</v>
      </c>
      <c r="K37" s="22">
        <v>1.3442431326709593E-2</v>
      </c>
      <c r="L37" s="22">
        <v>1.0833333333333309E-2</v>
      </c>
      <c r="M37" s="22">
        <v>1.5259895088221351E-2</v>
      </c>
      <c r="N37" s="22">
        <v>3.4822983168891135E-3</v>
      </c>
      <c r="O37" s="22">
        <v>2.5906735751295338E-3</v>
      </c>
      <c r="P37" s="22">
        <v>5.0847457627118961E-3</v>
      </c>
    </row>
    <row r="38" spans="1:16" x14ac:dyDescent="0.45">
      <c r="A38" t="s">
        <v>34</v>
      </c>
      <c r="B38">
        <v>2023</v>
      </c>
      <c r="C38" t="s">
        <v>38</v>
      </c>
      <c r="D38" s="22">
        <v>2.3889154323936932E-2</v>
      </c>
      <c r="E38" s="22">
        <v>2.122641509433959E-2</v>
      </c>
      <c r="F38" s="22">
        <v>-2.32558139534885E-2</v>
      </c>
      <c r="G38" s="22">
        <v>3.6036036036036001E-2</v>
      </c>
      <c r="H38" s="22">
        <v>6.1659192825111791E-3</v>
      </c>
      <c r="I38" s="22">
        <v>-2.801600914808465E-2</v>
      </c>
      <c r="J38" s="22">
        <v>-5.7537399309564284E-4</v>
      </c>
      <c r="K38" s="22">
        <v>1.2687427912341341E-2</v>
      </c>
      <c r="L38" s="22">
        <v>1.1541632316570533E-2</v>
      </c>
      <c r="M38" s="22">
        <v>2.3954908407703118E-2</v>
      </c>
      <c r="N38" s="22">
        <v>2.8918449971081549E-3</v>
      </c>
      <c r="O38" s="22">
        <v>3.6175710594314658E-3</v>
      </c>
      <c r="P38" s="22">
        <v>6.7453625632377095E-3</v>
      </c>
    </row>
    <row r="55" spans="1:16" x14ac:dyDescent="0.45">
      <c r="A55" s="1" t="s">
        <v>0</v>
      </c>
      <c r="B55" s="1" t="s">
        <v>1</v>
      </c>
      <c r="C55" s="1" t="s">
        <v>2</v>
      </c>
      <c r="D55" s="1" t="s">
        <v>4</v>
      </c>
      <c r="E55" s="1" t="s">
        <v>5</v>
      </c>
      <c r="F55" s="1" t="s">
        <v>8</v>
      </c>
      <c r="G55" s="1" t="s">
        <v>9</v>
      </c>
      <c r="H55" s="1" t="s">
        <v>6</v>
      </c>
      <c r="I55" s="1" t="s">
        <v>7</v>
      </c>
      <c r="J55" s="1" t="s">
        <v>3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</row>
    <row r="56" spans="1:16" x14ac:dyDescent="0.45">
      <c r="A56" t="s">
        <v>33</v>
      </c>
      <c r="B56">
        <v>2022</v>
      </c>
      <c r="C56" t="s">
        <v>39</v>
      </c>
      <c r="D56" s="22">
        <v>9.9457504520796443E-3</v>
      </c>
      <c r="E56" s="22">
        <v>5.3016453382084203E-2</v>
      </c>
      <c r="F56" s="22">
        <v>-2.2922636103152186E-3</v>
      </c>
      <c r="G56" s="22">
        <v>4.0846456692913445E-2</v>
      </c>
      <c r="H56" s="22">
        <v>6.0459492140266021E-3</v>
      </c>
      <c r="I56" s="22">
        <v>-4.74934036939317E-3</v>
      </c>
      <c r="J56" s="22">
        <v>5.105296745373398E-3</v>
      </c>
      <c r="K56" s="22">
        <v>-3.0469226081657527E-3</v>
      </c>
      <c r="L56" s="22">
        <v>1.6501650165016736E-3</v>
      </c>
      <c r="M56" s="22">
        <v>1.1576626240352779E-2</v>
      </c>
      <c r="N56" s="22">
        <v>3.7854889589905003E-3</v>
      </c>
      <c r="O56" s="22">
        <v>7.5716603569497328E-3</v>
      </c>
      <c r="P56" s="22">
        <v>1.0140845070422599E-2</v>
      </c>
    </row>
    <row r="57" spans="1:16" x14ac:dyDescent="0.45">
      <c r="A57" t="s">
        <v>33</v>
      </c>
      <c r="B57">
        <v>2022</v>
      </c>
      <c r="C57" t="s">
        <v>40</v>
      </c>
      <c r="D57" s="22">
        <v>-2.8200537153088682E-2</v>
      </c>
      <c r="E57" s="22">
        <v>2.1990740740740641E-2</v>
      </c>
      <c r="F57" s="22">
        <v>3.1016657093624389E-2</v>
      </c>
      <c r="G57" s="22">
        <v>-1.4184397163120567E-2</v>
      </c>
      <c r="H57" s="22">
        <v>4.2067307692307005E-3</v>
      </c>
      <c r="I57" s="22">
        <v>-2.014846235418867E-2</v>
      </c>
      <c r="J57" s="22">
        <v>1.1428571428571501E-2</v>
      </c>
      <c r="K57" s="22">
        <v>2.4449877750611594E-3</v>
      </c>
      <c r="L57" s="22">
        <v>8.2372322899501083E-4</v>
      </c>
      <c r="M57" s="22">
        <v>1.5258855585831125E-2</v>
      </c>
      <c r="N57" s="22">
        <v>4.3997485857952051E-3</v>
      </c>
      <c r="O57" s="22">
        <v>7.514761137949421E-3</v>
      </c>
      <c r="P57" s="22">
        <v>5.5772448410482047E-4</v>
      </c>
    </row>
    <row r="58" spans="1:16" x14ac:dyDescent="0.45">
      <c r="A58" t="s">
        <v>33</v>
      </c>
      <c r="B58">
        <v>2022</v>
      </c>
      <c r="C58" t="s">
        <v>41</v>
      </c>
      <c r="D58" s="22">
        <v>-2.8558268079226113E-2</v>
      </c>
      <c r="E58" s="22">
        <v>-3.3975084937712348E-2</v>
      </c>
      <c r="F58" s="22">
        <v>-1.3370473537604488E-2</v>
      </c>
      <c r="G58" s="22">
        <v>2.206235011990405E-2</v>
      </c>
      <c r="H58" s="22">
        <v>7.7797725912627852E-3</v>
      </c>
      <c r="I58" s="22">
        <v>-1.2445887445887507E-2</v>
      </c>
      <c r="J58" s="22">
        <v>1.7576898932831028E-2</v>
      </c>
      <c r="K58" s="22">
        <v>2.0121951219512265E-2</v>
      </c>
      <c r="L58" s="22">
        <v>5.7613168724280073E-3</v>
      </c>
      <c r="M58" s="22">
        <v>1.8250134192163054E-2</v>
      </c>
      <c r="N58" s="22">
        <v>4.3804755944930451E-3</v>
      </c>
      <c r="O58" s="22">
        <v>6.3931806073522493E-3</v>
      </c>
      <c r="P58" s="22">
        <v>5.5741360089186171E-3</v>
      </c>
    </row>
    <row r="59" spans="1:16" x14ac:dyDescent="0.45">
      <c r="A59" t="s">
        <v>33</v>
      </c>
      <c r="B59">
        <v>2022</v>
      </c>
      <c r="C59" t="s">
        <v>42</v>
      </c>
      <c r="D59" s="22">
        <v>1.3276434329065827E-2</v>
      </c>
      <c r="E59" s="22">
        <v>1.7584994138335954E-3</v>
      </c>
      <c r="F59" s="22">
        <v>-5.4206662902315045E-2</v>
      </c>
      <c r="G59" s="22">
        <v>3.6133270764899188E-2</v>
      </c>
      <c r="H59" s="22">
        <v>1.0095011876484494E-2</v>
      </c>
      <c r="I59" s="22">
        <v>-1.7534246575342402E-2</v>
      </c>
      <c r="J59" s="22">
        <v>1.7273288093769348E-2</v>
      </c>
      <c r="K59" s="22">
        <v>1.1356843992827119E-2</v>
      </c>
      <c r="L59" s="22">
        <v>7.3649754500817628E-3</v>
      </c>
      <c r="M59" s="22">
        <v>2.0558777016341623E-2</v>
      </c>
      <c r="N59" s="22">
        <v>3.7383177570093104E-3</v>
      </c>
      <c r="O59" s="22">
        <v>7.9407093700370572E-3</v>
      </c>
      <c r="P59" s="22">
        <v>7.7605321507760849E-3</v>
      </c>
    </row>
    <row r="60" spans="1:16" x14ac:dyDescent="0.45">
      <c r="A60" t="s">
        <v>33</v>
      </c>
      <c r="B60">
        <v>2022</v>
      </c>
      <c r="C60" t="s">
        <v>43</v>
      </c>
      <c r="D60" s="22">
        <v>5.6153486195602113E-3</v>
      </c>
      <c r="E60" s="22">
        <v>5.8513750731421883E-3</v>
      </c>
      <c r="F60" s="22">
        <v>-1.0746268656716487E-2</v>
      </c>
      <c r="G60" s="22">
        <v>3.532608695652166E-2</v>
      </c>
      <c r="H60" s="22">
        <v>5.2910052910053245E-3</v>
      </c>
      <c r="I60" s="22">
        <v>-8.9235917456777607E-3</v>
      </c>
      <c r="J60" s="22">
        <v>9.0964220739842318E-3</v>
      </c>
      <c r="K60" s="22">
        <v>4.1371158392436002E-3</v>
      </c>
      <c r="L60" s="22">
        <v>2.4370430544273874E-3</v>
      </c>
      <c r="M60" s="22">
        <v>1.4462809917355431E-2</v>
      </c>
      <c r="N60" s="22">
        <v>3.1036623215394167E-3</v>
      </c>
      <c r="O60" s="22">
        <v>5.7773109243697178E-3</v>
      </c>
      <c r="P60" s="22">
        <v>8.2508250825082501E-3</v>
      </c>
    </row>
    <row r="61" spans="1:16" x14ac:dyDescent="0.45">
      <c r="A61" t="s">
        <v>33</v>
      </c>
      <c r="B61">
        <v>2022</v>
      </c>
      <c r="C61" t="s">
        <v>45</v>
      </c>
      <c r="D61" s="22">
        <v>-6.9799906933457421E-3</v>
      </c>
      <c r="E61" s="22">
        <v>6.5735892961023751E-2</v>
      </c>
      <c r="F61" s="22">
        <v>-1.8708509354254645E-2</v>
      </c>
      <c r="G61" s="22">
        <v>-0.10104986876640418</v>
      </c>
      <c r="H61" s="22">
        <v>7.6023391812866164E-3</v>
      </c>
      <c r="I61" s="22">
        <v>1.2943162633652288E-2</v>
      </c>
      <c r="J61" s="22">
        <v>1.2019230769230768E-2</v>
      </c>
      <c r="K61" s="22">
        <v>6.4743967039434629E-3</v>
      </c>
      <c r="L61" s="22">
        <v>0</v>
      </c>
      <c r="M61" s="22">
        <v>1.2219959266802473E-2</v>
      </c>
      <c r="N61" s="22">
        <v>3.0940594059405942E-3</v>
      </c>
      <c r="O61" s="22">
        <v>4.6997389033942858E-3</v>
      </c>
      <c r="P61" s="22">
        <v>-1.0911074740861974E-2</v>
      </c>
    </row>
    <row r="62" spans="1:16" x14ac:dyDescent="0.45">
      <c r="A62" t="s">
        <v>33</v>
      </c>
      <c r="B62">
        <v>2022</v>
      </c>
      <c r="C62" t="s">
        <v>46</v>
      </c>
      <c r="D62" s="22">
        <v>-2.3430178069353325E-3</v>
      </c>
      <c r="E62" s="22">
        <v>4.7489082969432411E-2</v>
      </c>
      <c r="F62" s="22">
        <v>-1.9065190651906486E-2</v>
      </c>
      <c r="G62" s="22">
        <v>-0.1304136253041363</v>
      </c>
      <c r="H62" s="22">
        <v>9.286128845037692E-3</v>
      </c>
      <c r="I62" s="22">
        <v>-5.0000000000000313E-3</v>
      </c>
      <c r="J62" s="22">
        <v>1.0688836104512963E-2</v>
      </c>
      <c r="K62" s="22">
        <v>1.7543859649123471E-3</v>
      </c>
      <c r="L62" s="22">
        <v>-2.4311183144247275E-3</v>
      </c>
      <c r="M62" s="22">
        <v>8.5513078470824365E-3</v>
      </c>
      <c r="N62" s="22">
        <v>4.3183220234424245E-3</v>
      </c>
      <c r="O62" s="22">
        <v>4.6777546777547075E-3</v>
      </c>
      <c r="P62" s="22">
        <v>-1.4892443463872128E-2</v>
      </c>
    </row>
    <row r="63" spans="1:16" x14ac:dyDescent="0.45">
      <c r="A63" t="s">
        <v>33</v>
      </c>
      <c r="B63">
        <v>2023</v>
      </c>
      <c r="C63" t="s">
        <v>31</v>
      </c>
      <c r="D63" s="22">
        <v>1.0803193987787613E-2</v>
      </c>
      <c r="E63" s="22">
        <v>2.6576341844710756E-2</v>
      </c>
      <c r="F63" s="22">
        <v>6.269592476489028E-3</v>
      </c>
      <c r="G63" s="22">
        <v>-1.9026301063234344E-2</v>
      </c>
      <c r="H63" s="22">
        <v>7.4755606670499301E-3</v>
      </c>
      <c r="I63" s="22">
        <v>-6.1418202121719398E-3</v>
      </c>
      <c r="J63" s="22">
        <v>1.821386603995313E-2</v>
      </c>
      <c r="K63" s="22">
        <v>-5.837711617047445E-4</v>
      </c>
      <c r="L63" s="22">
        <v>-3.2493907392363241E-3</v>
      </c>
      <c r="M63" s="22">
        <v>1.8952618453865394E-2</v>
      </c>
      <c r="N63" s="22">
        <v>5.5282555282553884E-3</v>
      </c>
      <c r="O63" s="22">
        <v>5.1733057423693739E-3</v>
      </c>
      <c r="P63" s="22">
        <v>5.0391937290033915E-3</v>
      </c>
    </row>
    <row r="64" spans="1:16" x14ac:dyDescent="0.45">
      <c r="A64" t="s">
        <v>33</v>
      </c>
      <c r="B64">
        <v>2023</v>
      </c>
      <c r="C64" t="s">
        <v>35</v>
      </c>
      <c r="D64" s="22">
        <v>-1.3940520446096656E-2</v>
      </c>
      <c r="E64" s="22">
        <v>-0.10050761421319802</v>
      </c>
      <c r="F64" s="22">
        <v>7.2274143302180655E-2</v>
      </c>
      <c r="G64" s="22">
        <v>2.8522532800912721E-3</v>
      </c>
      <c r="H64" s="22">
        <v>1.5410958904109687E-2</v>
      </c>
      <c r="I64" s="22">
        <v>-3.2584269662921411E-2</v>
      </c>
      <c r="J64" s="22">
        <v>8.078476630121045E-3</v>
      </c>
      <c r="K64" s="22">
        <v>5.8411214953271035E-3</v>
      </c>
      <c r="L64" s="22">
        <v>-6.5199674001629754E-3</v>
      </c>
      <c r="M64" s="22">
        <v>2.4473813020068525E-3</v>
      </c>
      <c r="N64" s="22">
        <v>7.3304825901039528E-3</v>
      </c>
      <c r="O64" s="22">
        <v>1.1837364899639644E-2</v>
      </c>
      <c r="P64" s="22">
        <v>6.6852367688021649E-3</v>
      </c>
    </row>
    <row r="65" spans="1:16" x14ac:dyDescent="0.45">
      <c r="A65" t="s">
        <v>33</v>
      </c>
      <c r="B65">
        <v>2023</v>
      </c>
      <c r="C65" t="s">
        <v>36</v>
      </c>
      <c r="D65" s="22">
        <v>0</v>
      </c>
      <c r="E65" s="22">
        <v>0</v>
      </c>
      <c r="F65" s="22">
        <v>0</v>
      </c>
      <c r="G65" s="22">
        <v>5.6882821387937608E-4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5.5340343110139867E-4</v>
      </c>
    </row>
    <row r="66" spans="1:16" x14ac:dyDescent="0.45">
      <c r="A66" t="s">
        <v>33</v>
      </c>
      <c r="B66">
        <v>2023</v>
      </c>
      <c r="C66" t="s">
        <v>37</v>
      </c>
      <c r="D66" s="22">
        <v>7.068803016022621E-3</v>
      </c>
      <c r="E66" s="22">
        <v>-2.7088036117381396E-2</v>
      </c>
      <c r="F66" s="22">
        <v>4.1255084253341047E-2</v>
      </c>
      <c r="G66" s="22">
        <v>2.2740193291642979E-2</v>
      </c>
      <c r="H66" s="22">
        <v>5.0590219224283623E-3</v>
      </c>
      <c r="I66" s="22">
        <v>-2.0325203252032523E-2</v>
      </c>
      <c r="J66" s="22">
        <v>5.7240984544947189E-4</v>
      </c>
      <c r="K66" s="22">
        <v>1.4518002322880372E-2</v>
      </c>
      <c r="L66" s="22">
        <v>9.8441345365052387E-3</v>
      </c>
      <c r="M66" s="22">
        <v>1.46484375E-2</v>
      </c>
      <c r="N66" s="22">
        <v>3.6385688295936585E-3</v>
      </c>
      <c r="O66" s="22">
        <v>2.034587995930853E-3</v>
      </c>
      <c r="P66" s="22">
        <v>7.1902654867255691E-3</v>
      </c>
    </row>
    <row r="67" spans="1:16" x14ac:dyDescent="0.45">
      <c r="A67" t="s">
        <v>33</v>
      </c>
      <c r="B67">
        <v>2023</v>
      </c>
      <c r="C67" t="s">
        <v>38</v>
      </c>
      <c r="D67" s="22">
        <v>2.6672905942910705E-2</v>
      </c>
      <c r="E67" s="22">
        <v>2.4941995359628672E-2</v>
      </c>
      <c r="F67" s="22">
        <v>-1.8973214285714159E-2</v>
      </c>
      <c r="G67" s="22">
        <v>2.8349082823790964E-2</v>
      </c>
      <c r="H67" s="22">
        <v>3.355704697986545E-3</v>
      </c>
      <c r="I67" s="22">
        <v>-2.5489033787788874E-2</v>
      </c>
      <c r="J67" s="22">
        <v>-5.7208237986283023E-4</v>
      </c>
      <c r="K67" s="22">
        <v>1.2593016599885617E-2</v>
      </c>
      <c r="L67" s="22">
        <v>8.9358245329001513E-3</v>
      </c>
      <c r="M67" s="22">
        <v>1.9730510105871003E-2</v>
      </c>
      <c r="N67" s="22">
        <v>2.4169184290030554E-3</v>
      </c>
      <c r="O67" s="22">
        <v>3.5532994923857292E-3</v>
      </c>
      <c r="P67" s="22">
        <v>5.4914881933003845E-3</v>
      </c>
    </row>
  </sheetData>
  <conditionalFormatting sqref="D2:P13 D27:P38 D56:P6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A40C-6F82-4B50-B181-7048726C17A1}">
  <dimension ref="A1:M85"/>
  <sheetViews>
    <sheetView topLeftCell="A52" workbookViewId="0">
      <selection activeCell="A60" sqref="A60:M85"/>
    </sheetView>
  </sheetViews>
  <sheetFormatPr defaultRowHeight="14.25" x14ac:dyDescent="0.45"/>
  <cols>
    <col min="3" max="3" width="9.53125" bestFit="1" customWidth="1"/>
    <col min="4" max="4" width="14.86328125" bestFit="1" customWidth="1"/>
    <col min="5" max="5" width="14.86328125" customWidth="1"/>
    <col min="6" max="6" width="19.1328125" bestFit="1" customWidth="1"/>
    <col min="7" max="7" width="19.1328125" customWidth="1"/>
    <col min="8" max="8" width="12.19921875" customWidth="1"/>
    <col min="9" max="9" width="12.73046875" bestFit="1" customWidth="1"/>
    <col min="10" max="10" width="6.46484375" bestFit="1" customWidth="1"/>
    <col min="11" max="11" width="12.73046875" bestFit="1" customWidth="1"/>
    <col min="12" max="12" width="11.73046875" bestFit="1" customWidth="1"/>
  </cols>
  <sheetData>
    <row r="1" spans="1:13" x14ac:dyDescent="0.45">
      <c r="A1" s="2" t="s">
        <v>0</v>
      </c>
      <c r="B1" s="2" t="s">
        <v>1</v>
      </c>
      <c r="C1" s="2" t="s">
        <v>2</v>
      </c>
      <c r="D1" s="2" t="s">
        <v>53</v>
      </c>
      <c r="E1" s="2" t="s">
        <v>53</v>
      </c>
      <c r="F1" s="2" t="s">
        <v>54</v>
      </c>
      <c r="G1" s="2" t="s">
        <v>54</v>
      </c>
      <c r="H1" s="2" t="s">
        <v>21</v>
      </c>
      <c r="I1" s="2" t="s">
        <v>21</v>
      </c>
      <c r="J1" s="2" t="s">
        <v>23</v>
      </c>
      <c r="K1" s="2" t="s">
        <v>23</v>
      </c>
      <c r="L1" s="2" t="s">
        <v>61</v>
      </c>
      <c r="M1" s="2" t="s">
        <v>61</v>
      </c>
    </row>
    <row r="2" spans="1:13" x14ac:dyDescent="0.45">
      <c r="A2" t="s">
        <v>30</v>
      </c>
      <c r="B2">
        <v>2019</v>
      </c>
      <c r="C2" t="s">
        <v>35</v>
      </c>
      <c r="D2" s="15">
        <v>139.82</v>
      </c>
      <c r="E2" s="23"/>
      <c r="F2" s="15">
        <v>132.58750000000001</v>
      </c>
      <c r="G2" s="23"/>
      <c r="H2" s="15">
        <v>145.30000000000001</v>
      </c>
      <c r="I2" s="23"/>
      <c r="J2" s="15">
        <v>149.9</v>
      </c>
      <c r="K2" s="23"/>
      <c r="L2" s="15">
        <v>145.26791666666665</v>
      </c>
      <c r="M2" s="23"/>
    </row>
    <row r="3" spans="1:13" x14ac:dyDescent="0.45">
      <c r="A3" t="s">
        <v>30</v>
      </c>
      <c r="B3">
        <v>2019</v>
      </c>
      <c r="C3" t="s">
        <v>36</v>
      </c>
      <c r="D3" s="15">
        <v>139.91999999999999</v>
      </c>
      <c r="E3" s="23">
        <f>(D3-D2)/D2</f>
        <v>7.1520526391070178E-4</v>
      </c>
      <c r="F3" s="15">
        <v>132.69999999999999</v>
      </c>
      <c r="G3" s="23">
        <f>(F3-F2)/F2</f>
        <v>8.4849627604399313E-4</v>
      </c>
      <c r="H3" s="15">
        <v>146.4</v>
      </c>
      <c r="I3" s="23">
        <f>(H3-H2)/H2</f>
        <v>7.5705437026840619E-3</v>
      </c>
      <c r="J3" s="15">
        <v>150.4</v>
      </c>
      <c r="K3" s="23">
        <f>(J3-J2)/J2</f>
        <v>3.3355570380253501E-3</v>
      </c>
      <c r="L3" s="15">
        <v>145.65333333333334</v>
      </c>
      <c r="M3" s="23">
        <f>(L3-L2)/L2</f>
        <v>2.6531437602362461E-3</v>
      </c>
    </row>
    <row r="4" spans="1:13" x14ac:dyDescent="0.45">
      <c r="A4" t="s">
        <v>30</v>
      </c>
      <c r="B4">
        <v>2019</v>
      </c>
      <c r="C4" t="s">
        <v>38</v>
      </c>
      <c r="D4" s="15">
        <v>142.74</v>
      </c>
      <c r="E4" s="23">
        <f t="shared" ref="E4:G26" si="0">(D4-D3)/D3</f>
        <v>2.0154373927958991E-2</v>
      </c>
      <c r="F4" s="15">
        <v>133.54999999999998</v>
      </c>
      <c r="G4" s="23">
        <f t="shared" si="0"/>
        <v>6.4054257724189476E-3</v>
      </c>
      <c r="H4" s="15">
        <v>146.9</v>
      </c>
      <c r="I4" s="23">
        <f t="shared" ref="I4" si="1">(H4-H3)/H3</f>
        <v>3.4153005464480873E-3</v>
      </c>
      <c r="J4" s="15">
        <v>151.30000000000001</v>
      </c>
      <c r="K4" s="23">
        <f t="shared" ref="K4:M4" si="2">(J4-J3)/J3</f>
        <v>5.9840425531915266E-3</v>
      </c>
      <c r="L4" s="15">
        <v>146.88166666666666</v>
      </c>
      <c r="M4" s="23">
        <f t="shared" si="2"/>
        <v>8.4332662028560358E-3</v>
      </c>
    </row>
    <row r="5" spans="1:13" x14ac:dyDescent="0.45">
      <c r="A5" t="s">
        <v>30</v>
      </c>
      <c r="B5">
        <v>2019</v>
      </c>
      <c r="C5" t="s">
        <v>39</v>
      </c>
      <c r="D5" s="15">
        <v>145.35999999999999</v>
      </c>
      <c r="E5" s="23">
        <f t="shared" si="0"/>
        <v>1.835505114193622E-2</v>
      </c>
      <c r="F5" s="15">
        <v>134.67500000000001</v>
      </c>
      <c r="G5" s="23">
        <f t="shared" si="0"/>
        <v>8.4238113066269459E-3</v>
      </c>
      <c r="H5" s="15">
        <v>147.80000000000001</v>
      </c>
      <c r="I5" s="23">
        <f t="shared" ref="I5" si="3">(H5-H4)/H4</f>
        <v>6.1266167460858108E-3</v>
      </c>
      <c r="J5" s="15">
        <v>151.69999999999999</v>
      </c>
      <c r="K5" s="23">
        <f t="shared" ref="K5:M5" si="4">(J5-J4)/J4</f>
        <v>2.6437541308656789E-3</v>
      </c>
      <c r="L5" s="15">
        <v>147.77250000000001</v>
      </c>
      <c r="M5" s="23">
        <f t="shared" si="4"/>
        <v>6.0649729373986822E-3</v>
      </c>
    </row>
    <row r="6" spans="1:13" x14ac:dyDescent="0.45">
      <c r="A6" t="s">
        <v>30</v>
      </c>
      <c r="B6">
        <v>2019</v>
      </c>
      <c r="C6" t="s">
        <v>40</v>
      </c>
      <c r="D6" s="15">
        <v>148.56</v>
      </c>
      <c r="E6" s="23">
        <f t="shared" si="0"/>
        <v>2.2014309301045799E-2</v>
      </c>
      <c r="F6" s="15">
        <v>135.51249999999999</v>
      </c>
      <c r="G6" s="23">
        <f t="shared" si="0"/>
        <v>6.2186745869684586E-3</v>
      </c>
      <c r="H6" s="15">
        <v>146.80000000000001</v>
      </c>
      <c r="I6" s="23">
        <f t="shared" ref="I6" si="5">(H6-H5)/H5</f>
        <v>-6.7658998646820019E-3</v>
      </c>
      <c r="J6" s="15">
        <v>152.19999999999999</v>
      </c>
      <c r="K6" s="23">
        <f t="shared" ref="K6:M6" si="6">(J6-J5)/J5</f>
        <v>3.2959789057350037E-3</v>
      </c>
      <c r="L6" s="15">
        <v>148.79541666666668</v>
      </c>
      <c r="M6" s="23">
        <f t="shared" si="6"/>
        <v>6.9222397040496313E-3</v>
      </c>
    </row>
    <row r="7" spans="1:13" x14ac:dyDescent="0.45">
      <c r="A7" t="s">
        <v>30</v>
      </c>
      <c r="B7">
        <v>2019</v>
      </c>
      <c r="C7" t="s">
        <v>41</v>
      </c>
      <c r="D7" s="15">
        <v>149.06</v>
      </c>
      <c r="E7" s="23">
        <f t="shared" si="0"/>
        <v>3.3656435110393105E-3</v>
      </c>
      <c r="F7" s="15">
        <v>136.14999999999998</v>
      </c>
      <c r="G7" s="23">
        <f t="shared" si="0"/>
        <v>4.7043630661377268E-3</v>
      </c>
      <c r="H7" s="15">
        <v>146.4</v>
      </c>
      <c r="I7" s="23">
        <f t="shared" ref="I7" si="7">(H7-H6)/H6</f>
        <v>-2.724795640327014E-3</v>
      </c>
      <c r="J7" s="15">
        <v>152.69999999999999</v>
      </c>
      <c r="K7" s="23">
        <f t="shared" ref="K7:M7" si="8">(J7-J6)/J6</f>
        <v>3.28515111695138E-3</v>
      </c>
      <c r="L7" s="15">
        <v>149.26833333333332</v>
      </c>
      <c r="M7" s="23">
        <f t="shared" si="8"/>
        <v>3.1783013029633043E-3</v>
      </c>
    </row>
    <row r="8" spans="1:13" x14ac:dyDescent="0.45">
      <c r="A8" t="s">
        <v>30</v>
      </c>
      <c r="B8">
        <v>2019</v>
      </c>
      <c r="C8" t="s">
        <v>42</v>
      </c>
      <c r="D8" s="15">
        <v>150.62000000000003</v>
      </c>
      <c r="E8" s="23">
        <f t="shared" si="0"/>
        <v>1.0465584328458545E-2</v>
      </c>
      <c r="F8" s="15">
        <v>136.94999999999999</v>
      </c>
      <c r="G8" s="23">
        <f t="shared" si="0"/>
        <v>5.8758721997797395E-3</v>
      </c>
      <c r="H8" s="15">
        <v>146.9</v>
      </c>
      <c r="I8" s="23">
        <f t="shared" ref="I8" si="9">(H8-H7)/H7</f>
        <v>3.4153005464480873E-3</v>
      </c>
      <c r="J8" s="15">
        <v>153.4</v>
      </c>
      <c r="K8" s="23">
        <f t="shared" ref="K8:M8" si="10">(J8-J7)/J7</f>
        <v>4.5841519318927122E-3</v>
      </c>
      <c r="L8" s="15">
        <v>150.04499999999999</v>
      </c>
      <c r="M8" s="23">
        <f t="shared" si="10"/>
        <v>5.2031576244124401E-3</v>
      </c>
    </row>
    <row r="9" spans="1:13" x14ac:dyDescent="0.45">
      <c r="A9" t="s">
        <v>30</v>
      </c>
      <c r="B9">
        <v>2019</v>
      </c>
      <c r="C9" t="s">
        <v>43</v>
      </c>
      <c r="D9" s="15">
        <v>154.76</v>
      </c>
      <c r="E9" s="23">
        <f t="shared" si="0"/>
        <v>2.748638958969564E-2</v>
      </c>
      <c r="F9" s="15">
        <v>137.88750000000002</v>
      </c>
      <c r="G9" s="23">
        <f t="shared" si="0"/>
        <v>6.8455640744799449E-3</v>
      </c>
      <c r="H9" s="15">
        <v>147.69999999999999</v>
      </c>
      <c r="I9" s="23">
        <f t="shared" ref="I9" si="11">(H9-H8)/H8</f>
        <v>5.4458815520761258E-3</v>
      </c>
      <c r="J9" s="15">
        <v>153.69999999999999</v>
      </c>
      <c r="K9" s="23">
        <f t="shared" ref="K9:M9" si="12">(J9-J8)/J8</f>
        <v>1.9556714471967596E-3</v>
      </c>
      <c r="L9" s="15">
        <v>151.29125000000002</v>
      </c>
      <c r="M9" s="23">
        <f t="shared" si="12"/>
        <v>8.3058415808592891E-3</v>
      </c>
    </row>
    <row r="10" spans="1:13" x14ac:dyDescent="0.45">
      <c r="A10" t="s">
        <v>30</v>
      </c>
      <c r="B10">
        <v>2019</v>
      </c>
      <c r="C10" t="s">
        <v>45</v>
      </c>
      <c r="D10" s="15">
        <v>158.44</v>
      </c>
      <c r="E10" s="23">
        <f t="shared" si="0"/>
        <v>2.3778754200051738E-2</v>
      </c>
      <c r="F10" s="15">
        <v>139.05000000000001</v>
      </c>
      <c r="G10" s="23">
        <f t="shared" si="0"/>
        <v>8.430785966820736E-3</v>
      </c>
      <c r="H10" s="15">
        <v>148.4</v>
      </c>
      <c r="I10" s="23">
        <f t="shared" ref="I10" si="13">(H10-H9)/H9</f>
        <v>4.739336492891111E-3</v>
      </c>
      <c r="J10" s="15">
        <v>154.30000000000001</v>
      </c>
      <c r="K10" s="23">
        <f t="shared" ref="K10:M10" si="14">(J10-J9)/J9</f>
        <v>3.9037085230970905E-3</v>
      </c>
      <c r="L10" s="15">
        <v>152.41499999999999</v>
      </c>
      <c r="M10" s="23">
        <f t="shared" si="14"/>
        <v>7.4277263225730012E-3</v>
      </c>
    </row>
    <row r="11" spans="1:13" x14ac:dyDescent="0.45">
      <c r="A11" t="s">
        <v>30</v>
      </c>
      <c r="B11">
        <v>2019</v>
      </c>
      <c r="C11" t="s">
        <v>46</v>
      </c>
      <c r="D11" s="15">
        <v>163.45999999999998</v>
      </c>
      <c r="E11" s="23">
        <f t="shared" si="0"/>
        <v>3.1683918202474008E-2</v>
      </c>
      <c r="F11" s="15">
        <v>140.46250000000001</v>
      </c>
      <c r="G11" s="23">
        <f t="shared" si="0"/>
        <v>1.0158216468896039E-2</v>
      </c>
      <c r="H11" s="15">
        <v>149.9</v>
      </c>
      <c r="I11" s="23">
        <f t="shared" ref="I11" si="15">(H11-H10)/H10</f>
        <v>1.0107816711590296E-2</v>
      </c>
      <c r="J11" s="15">
        <v>154.80000000000001</v>
      </c>
      <c r="K11" s="23">
        <f t="shared" ref="K11:M11" si="16">(J11-J10)/J10</f>
        <v>3.2404406999351908E-3</v>
      </c>
      <c r="L11" s="15">
        <v>153.75375000000003</v>
      </c>
      <c r="M11" s="23">
        <f t="shared" si="16"/>
        <v>8.783584292884776E-3</v>
      </c>
    </row>
    <row r="12" spans="1:13" x14ac:dyDescent="0.45">
      <c r="A12" t="s">
        <v>30</v>
      </c>
      <c r="B12">
        <v>2020</v>
      </c>
      <c r="C12" t="s">
        <v>31</v>
      </c>
      <c r="D12" s="15">
        <v>161</v>
      </c>
      <c r="E12" s="23">
        <f t="shared" si="0"/>
        <v>-1.504955340756136E-2</v>
      </c>
      <c r="F12" s="15">
        <v>141.69999999999999</v>
      </c>
      <c r="G12" s="23">
        <f t="shared" si="0"/>
        <v>8.810180653199131E-3</v>
      </c>
      <c r="H12" s="15">
        <v>150.4</v>
      </c>
      <c r="I12" s="23">
        <f t="shared" ref="I12" si="17">(H12-H11)/H11</f>
        <v>3.3355570380253501E-3</v>
      </c>
      <c r="J12" s="15">
        <v>155.69999999999999</v>
      </c>
      <c r="K12" s="23">
        <f t="shared" ref="K12:M12" si="18">(J12-J11)/J11</f>
        <v>5.8139534883719455E-3</v>
      </c>
      <c r="L12" s="15">
        <v>154.06666666666669</v>
      </c>
      <c r="M12" s="23">
        <f t="shared" si="18"/>
        <v>2.0351807137495262E-3</v>
      </c>
    </row>
    <row r="13" spans="1:13" x14ac:dyDescent="0.45">
      <c r="A13" t="s">
        <v>30</v>
      </c>
      <c r="B13">
        <v>2020</v>
      </c>
      <c r="C13" t="s">
        <v>35</v>
      </c>
      <c r="D13" s="15">
        <v>155.01999999999998</v>
      </c>
      <c r="E13" s="23">
        <f t="shared" si="0"/>
        <v>-3.7142857142857255E-2</v>
      </c>
      <c r="F13" s="15">
        <v>141.83749999999998</v>
      </c>
      <c r="G13" s="23">
        <f t="shared" si="0"/>
        <v>9.7035991531396358E-4</v>
      </c>
      <c r="H13" s="15">
        <v>152.30000000000001</v>
      </c>
      <c r="I13" s="23">
        <f t="shared" ref="I13" si="19">(H13-H12)/H12</f>
        <v>1.2632978723404293E-2</v>
      </c>
      <c r="J13" s="15">
        <v>156.19999999999999</v>
      </c>
      <c r="K13" s="23">
        <f t="shared" ref="K13:M13" si="20">(J13-J12)/J12</f>
        <v>3.2113037893384717E-3</v>
      </c>
      <c r="L13" s="15">
        <v>153.67625000000001</v>
      </c>
      <c r="M13" s="23">
        <f t="shared" si="20"/>
        <v>-2.5340761575076655E-3</v>
      </c>
    </row>
    <row r="14" spans="1:13" x14ac:dyDescent="0.45">
      <c r="A14" t="s">
        <v>30</v>
      </c>
      <c r="B14">
        <v>2020</v>
      </c>
      <c r="C14" t="s">
        <v>36</v>
      </c>
      <c r="D14" s="15">
        <v>152.04000000000002</v>
      </c>
      <c r="E14" s="23">
        <f t="shared" si="0"/>
        <v>-1.9223326022448469E-2</v>
      </c>
      <c r="F14" s="15">
        <v>141.80000000000001</v>
      </c>
      <c r="G14" s="23">
        <f t="shared" si="0"/>
        <v>-2.6438706265949341E-4</v>
      </c>
      <c r="H14" s="15">
        <v>153.4</v>
      </c>
      <c r="I14" s="23">
        <f t="shared" ref="I14" si="21">(H14-H13)/H13</f>
        <v>7.2225869993433637E-3</v>
      </c>
      <c r="J14" s="15">
        <v>156.69999999999999</v>
      </c>
      <c r="K14" s="23">
        <f t="shared" ref="K14:M14" si="22">(J14-J13)/J13</f>
        <v>3.2010243277848915E-3</v>
      </c>
      <c r="L14" s="15">
        <v>153.27333333333334</v>
      </c>
      <c r="M14" s="23">
        <f t="shared" si="22"/>
        <v>-2.6218538431714055E-3</v>
      </c>
    </row>
    <row r="15" spans="1:13" x14ac:dyDescent="0.45">
      <c r="A15" t="s">
        <v>30</v>
      </c>
      <c r="B15">
        <v>2020</v>
      </c>
      <c r="C15" t="s">
        <v>37</v>
      </c>
      <c r="D15" s="15">
        <v>158.21</v>
      </c>
      <c r="E15" s="23">
        <f t="shared" si="0"/>
        <v>4.0581425940541878E-2</v>
      </c>
      <c r="F15" s="15">
        <v>145.4</v>
      </c>
      <c r="G15" s="23">
        <f t="shared" si="0"/>
        <v>2.5387870239774287E-2</v>
      </c>
      <c r="H15" s="15">
        <v>148.4</v>
      </c>
      <c r="I15" s="23">
        <f t="shared" ref="I15" si="23">(H15-H14)/H14</f>
        <v>-3.259452411994785E-2</v>
      </c>
      <c r="J15" s="15">
        <v>154.30000000000001</v>
      </c>
      <c r="K15" s="23">
        <f t="shared" ref="K15:M15" si="24">(J15-J14)/J14</f>
        <v>-1.5315890236119831E-2</v>
      </c>
      <c r="L15" s="15">
        <v>153.90166666666667</v>
      </c>
      <c r="M15" s="23">
        <f t="shared" si="24"/>
        <v>4.0994302118219977E-3</v>
      </c>
    </row>
    <row r="16" spans="1:13" x14ac:dyDescent="0.45">
      <c r="A16" t="s">
        <v>30</v>
      </c>
      <c r="B16">
        <v>2020</v>
      </c>
      <c r="C16" t="s">
        <v>38</v>
      </c>
      <c r="D16" s="15">
        <v>157.61500000000001</v>
      </c>
      <c r="E16" s="23">
        <f t="shared" si="0"/>
        <v>-3.7608242209721185E-3</v>
      </c>
      <c r="F16" s="15">
        <v>145.56874999999999</v>
      </c>
      <c r="G16" s="23">
        <f t="shared" si="0"/>
        <v>1.1605914718018475E-3</v>
      </c>
      <c r="H16" s="15">
        <v>146.65</v>
      </c>
      <c r="I16" s="23">
        <f t="shared" ref="I16" si="25">(H16-H15)/H15</f>
        <v>-1.1792452830188678E-2</v>
      </c>
      <c r="J16" s="15">
        <v>156.25</v>
      </c>
      <c r="K16" s="23">
        <f t="shared" ref="K16:M16" si="26">(J16-J15)/J15</f>
        <v>1.2637718729747172E-2</v>
      </c>
      <c r="L16" s="15">
        <v>153.81395833333332</v>
      </c>
      <c r="M16" s="23">
        <f t="shared" si="26"/>
        <v>-5.6989852828117325E-4</v>
      </c>
    </row>
    <row r="17" spans="1:13" x14ac:dyDescent="0.45">
      <c r="A17" t="s">
        <v>30</v>
      </c>
      <c r="B17">
        <v>2020</v>
      </c>
      <c r="C17" t="s">
        <v>39</v>
      </c>
      <c r="D17" s="15">
        <v>157.02000000000004</v>
      </c>
      <c r="E17" s="23">
        <f t="shared" si="0"/>
        <v>-3.7750214129363981E-3</v>
      </c>
      <c r="F17" s="15">
        <v>145.73750000000001</v>
      </c>
      <c r="G17" s="23">
        <f t="shared" si="0"/>
        <v>1.1592460607102628E-3</v>
      </c>
      <c r="H17" s="15">
        <v>144.9</v>
      </c>
      <c r="I17" s="23">
        <f t="shared" ref="I17" si="27">(H17-H16)/H16</f>
        <v>-1.1933174224343675E-2</v>
      </c>
      <c r="J17" s="15">
        <v>158.19999999999999</v>
      </c>
      <c r="K17" s="23">
        <f t="shared" ref="K17:M17" si="28">(J17-J16)/J16</f>
        <v>1.2479999999999927E-2</v>
      </c>
      <c r="L17" s="15">
        <v>153.72625000000002</v>
      </c>
      <c r="M17" s="23">
        <f t="shared" si="28"/>
        <v>-5.7022349781299885E-4</v>
      </c>
    </row>
    <row r="18" spans="1:13" x14ac:dyDescent="0.45">
      <c r="A18" t="s">
        <v>30</v>
      </c>
      <c r="B18">
        <v>2020</v>
      </c>
      <c r="C18" t="s">
        <v>40</v>
      </c>
      <c r="D18" s="15">
        <v>157.02000000000004</v>
      </c>
      <c r="E18" s="23">
        <f t="shared" si="0"/>
        <v>0</v>
      </c>
      <c r="F18" s="15">
        <v>145.73750000000001</v>
      </c>
      <c r="G18" s="23">
        <f t="shared" si="0"/>
        <v>0</v>
      </c>
      <c r="H18" s="15">
        <v>144.9</v>
      </c>
      <c r="I18" s="23">
        <f t="shared" ref="I18" si="29">(H18-H17)/H17</f>
        <v>0</v>
      </c>
      <c r="J18" s="15">
        <v>158.19999999999999</v>
      </c>
      <c r="K18" s="23">
        <f t="shared" ref="K18:M18" si="30">(J18-J17)/J17</f>
        <v>0</v>
      </c>
      <c r="L18" s="15">
        <v>153.72625000000002</v>
      </c>
      <c r="M18" s="23">
        <f t="shared" si="30"/>
        <v>0</v>
      </c>
    </row>
    <row r="19" spans="1:13" x14ac:dyDescent="0.45">
      <c r="A19" t="s">
        <v>30</v>
      </c>
      <c r="B19">
        <v>2020</v>
      </c>
      <c r="C19" t="s">
        <v>41</v>
      </c>
      <c r="D19" s="15">
        <v>161.35999999999999</v>
      </c>
      <c r="E19" s="23">
        <f t="shared" si="0"/>
        <v>2.7639791109412466E-2</v>
      </c>
      <c r="F19" s="15">
        <v>146.47499999999999</v>
      </c>
      <c r="G19" s="23">
        <f t="shared" si="0"/>
        <v>5.0604683077449721E-3</v>
      </c>
      <c r="H19" s="15">
        <v>145.80000000000001</v>
      </c>
      <c r="I19" s="23">
        <f t="shared" ref="I19" si="31">(H19-H18)/H18</f>
        <v>6.2111801242236411E-3</v>
      </c>
      <c r="J19" s="15">
        <v>158.80000000000001</v>
      </c>
      <c r="K19" s="23">
        <f t="shared" ref="K19:M19" si="32">(J19-J18)/J18</f>
        <v>3.7926675094818126E-3</v>
      </c>
      <c r="L19" s="15">
        <v>155.10583333333332</v>
      </c>
      <c r="M19" s="23">
        <f t="shared" si="32"/>
        <v>8.9742860008183416E-3</v>
      </c>
    </row>
    <row r="20" spans="1:13" x14ac:dyDescent="0.45">
      <c r="A20" t="s">
        <v>30</v>
      </c>
      <c r="B20">
        <v>2020</v>
      </c>
      <c r="C20" t="s">
        <v>42</v>
      </c>
      <c r="D20" s="15">
        <v>162.52000000000001</v>
      </c>
      <c r="E20" s="23">
        <f t="shared" si="0"/>
        <v>7.188894397620384E-3</v>
      </c>
      <c r="F20" s="15">
        <v>146.85</v>
      </c>
      <c r="G20" s="23">
        <f t="shared" si="0"/>
        <v>2.5601638504864311E-3</v>
      </c>
      <c r="H20" s="15">
        <v>146.4</v>
      </c>
      <c r="I20" s="23">
        <f t="shared" ref="I20" si="33">(H20-H19)/H19</f>
        <v>4.1152263374485201E-3</v>
      </c>
      <c r="J20" s="15">
        <v>159.1</v>
      </c>
      <c r="K20" s="23">
        <f t="shared" ref="K20:M20" si="34">(J20-J19)/J19</f>
        <v>1.8891687657429654E-3</v>
      </c>
      <c r="L20" s="15">
        <v>155.37833333333336</v>
      </c>
      <c r="M20" s="23">
        <f t="shared" si="34"/>
        <v>1.756864936307165E-3</v>
      </c>
    </row>
    <row r="21" spans="1:13" x14ac:dyDescent="0.45">
      <c r="A21" t="s">
        <v>30</v>
      </c>
      <c r="B21">
        <v>2020</v>
      </c>
      <c r="C21" t="s">
        <v>43</v>
      </c>
      <c r="D21" s="15">
        <v>169.38</v>
      </c>
      <c r="E21" s="23">
        <f t="shared" si="0"/>
        <v>4.2210189515136505E-2</v>
      </c>
      <c r="F21" s="15">
        <v>148</v>
      </c>
      <c r="G21" s="23">
        <f t="shared" si="0"/>
        <v>7.8311201906707921E-3</v>
      </c>
      <c r="H21" s="15">
        <v>146.80000000000001</v>
      </c>
      <c r="I21" s="23">
        <f t="shared" ref="I21" si="35">(H21-H20)/H20</f>
        <v>2.7322404371585085E-3</v>
      </c>
      <c r="J21" s="15">
        <v>159.5</v>
      </c>
      <c r="K21" s="23">
        <f t="shared" ref="K21:M21" si="36">(J21-J20)/J20</f>
        <v>2.5141420490258056E-3</v>
      </c>
      <c r="L21" s="15">
        <v>157.11333333333334</v>
      </c>
      <c r="M21" s="23">
        <f t="shared" si="36"/>
        <v>1.1166293026698177E-2</v>
      </c>
    </row>
    <row r="22" spans="1:13" x14ac:dyDescent="0.45">
      <c r="A22" t="s">
        <v>30</v>
      </c>
      <c r="B22">
        <v>2020</v>
      </c>
      <c r="C22" t="s">
        <v>45</v>
      </c>
      <c r="D22" s="15">
        <v>176.54000000000002</v>
      </c>
      <c r="E22" s="23">
        <f t="shared" si="0"/>
        <v>4.2271814854174194E-2</v>
      </c>
      <c r="F22" s="15">
        <v>149.96250000000001</v>
      </c>
      <c r="G22" s="23">
        <f t="shared" si="0"/>
        <v>1.3260135135135173E-2</v>
      </c>
      <c r="H22" s="15">
        <v>147.5</v>
      </c>
      <c r="I22" s="23">
        <f t="shared" ref="I22" si="37">(H22-H21)/H21</f>
        <v>4.7683923705721292E-3</v>
      </c>
      <c r="J22" s="15">
        <v>160.4</v>
      </c>
      <c r="K22" s="23">
        <f t="shared" ref="K22:M22" si="38">(J22-J21)/J21</f>
        <v>5.6426332288401614E-3</v>
      </c>
      <c r="L22" s="15">
        <v>159.00041666666667</v>
      </c>
      <c r="M22" s="23">
        <f t="shared" si="38"/>
        <v>1.2010968727457815E-2</v>
      </c>
    </row>
    <row r="23" spans="1:13" x14ac:dyDescent="0.45">
      <c r="A23" t="s">
        <v>30</v>
      </c>
      <c r="B23">
        <v>2020</v>
      </c>
      <c r="C23" t="s">
        <v>46</v>
      </c>
      <c r="D23" s="15">
        <v>177.4</v>
      </c>
      <c r="E23" s="23">
        <f t="shared" si="0"/>
        <v>4.8714172425511791E-3</v>
      </c>
      <c r="F23" s="15">
        <v>151.6875</v>
      </c>
      <c r="G23" s="23">
        <f t="shared" si="0"/>
        <v>1.1502875718929695E-2</v>
      </c>
      <c r="H23" s="15">
        <v>148.69999999999999</v>
      </c>
      <c r="I23" s="23">
        <f t="shared" ref="I23" si="39">(H23-H22)/H22</f>
        <v>8.1355932203389068E-3</v>
      </c>
      <c r="J23" s="15">
        <v>161.6</v>
      </c>
      <c r="K23" s="23">
        <f t="shared" ref="K23:M23" si="40">(J23-J22)/J22</f>
        <v>7.4812967581046668E-3</v>
      </c>
      <c r="L23" s="15">
        <v>160.11458333333334</v>
      </c>
      <c r="M23" s="23">
        <f t="shared" si="40"/>
        <v>7.0073191632098021E-3</v>
      </c>
    </row>
    <row r="24" spans="1:13" x14ac:dyDescent="0.45">
      <c r="A24" t="s">
        <v>30</v>
      </c>
      <c r="B24">
        <v>2021</v>
      </c>
      <c r="C24" t="s">
        <v>31</v>
      </c>
      <c r="D24" s="15">
        <v>169.94</v>
      </c>
      <c r="E24" s="23">
        <f t="shared" si="0"/>
        <v>-4.2051860202931272E-2</v>
      </c>
      <c r="F24" s="15">
        <v>152</v>
      </c>
      <c r="G24" s="23">
        <f t="shared" si="0"/>
        <v>2.0601565718994645E-3</v>
      </c>
      <c r="H24" s="15">
        <v>150.9</v>
      </c>
      <c r="I24" s="23">
        <f t="shared" ref="I24" si="41">(H24-H23)/H23</f>
        <v>1.4794889038332329E-2</v>
      </c>
      <c r="J24" s="15">
        <v>162.5</v>
      </c>
      <c r="K24" s="23">
        <f t="shared" ref="K24:M24" si="42">(J24-J23)/J23</f>
        <v>5.5693069306931046E-3</v>
      </c>
      <c r="L24" s="15">
        <v>159.42333333333332</v>
      </c>
      <c r="M24" s="23">
        <f t="shared" si="42"/>
        <v>-4.31722074035537E-3</v>
      </c>
    </row>
    <row r="25" spans="1:13" x14ac:dyDescent="0.45">
      <c r="A25" t="s">
        <v>30</v>
      </c>
      <c r="B25">
        <v>2021</v>
      </c>
      <c r="C25" t="s">
        <v>35</v>
      </c>
      <c r="D25" s="15">
        <v>160.78</v>
      </c>
      <c r="E25" s="23">
        <f t="shared" si="0"/>
        <v>-5.3901376956572891E-2</v>
      </c>
      <c r="F25" s="15">
        <v>152.67500000000001</v>
      </c>
      <c r="G25" s="23">
        <f t="shared" si="0"/>
        <v>4.440789473684285E-3</v>
      </c>
      <c r="H25" s="15">
        <v>154.4</v>
      </c>
      <c r="I25" s="23">
        <f t="shared" ref="I25" si="43">(H25-H24)/H24</f>
        <v>2.3194168323392973E-2</v>
      </c>
      <c r="J25" s="15">
        <v>164.3</v>
      </c>
      <c r="K25" s="23">
        <f t="shared" ref="K25:M25" si="44">(J25-J24)/J24</f>
        <v>1.1076923076923147E-2</v>
      </c>
      <c r="L25" s="15">
        <v>159.25916666666669</v>
      </c>
      <c r="M25" s="23">
        <f t="shared" si="44"/>
        <v>-1.0297530683502901E-3</v>
      </c>
    </row>
    <row r="26" spans="1:13" x14ac:dyDescent="0.45">
      <c r="A26" t="s">
        <v>30</v>
      </c>
      <c r="B26">
        <v>2021</v>
      </c>
      <c r="C26" t="s">
        <v>36</v>
      </c>
      <c r="D26" s="15">
        <v>159.72</v>
      </c>
      <c r="E26" s="23">
        <f t="shared" si="0"/>
        <v>-6.5928598084338992E-3</v>
      </c>
      <c r="F26" s="15">
        <v>153.38750000000002</v>
      </c>
      <c r="G26" s="23">
        <f t="shared" si="0"/>
        <v>4.6667758310136274E-3</v>
      </c>
      <c r="H26" s="15">
        <v>156</v>
      </c>
      <c r="I26" s="23">
        <f t="shared" ref="I26" si="45">(H26-H25)/H25</f>
        <v>1.0362694300518097E-2</v>
      </c>
      <c r="J26" s="15">
        <v>164.6</v>
      </c>
      <c r="K26" s="23">
        <f t="shared" ref="K26:M26" si="46">(J26-J25)/J25</f>
        <v>1.8259281801581433E-3</v>
      </c>
      <c r="L26" s="15">
        <v>159.56791666666666</v>
      </c>
      <c r="M26" s="23">
        <f t="shared" si="46"/>
        <v>1.9386639178277018E-3</v>
      </c>
    </row>
    <row r="31" spans="1:13" x14ac:dyDescent="0.45">
      <c r="A31" s="2" t="s">
        <v>0</v>
      </c>
      <c r="B31" s="2" t="s">
        <v>1</v>
      </c>
      <c r="C31" s="2" t="s">
        <v>2</v>
      </c>
      <c r="D31" s="2" t="s">
        <v>53</v>
      </c>
      <c r="E31" s="2" t="s">
        <v>53</v>
      </c>
      <c r="F31" s="2" t="s">
        <v>54</v>
      </c>
      <c r="G31" s="2" t="s">
        <v>54</v>
      </c>
      <c r="H31" s="2" t="s">
        <v>21</v>
      </c>
      <c r="I31" s="2" t="s">
        <v>21</v>
      </c>
      <c r="J31" s="2" t="s">
        <v>23</v>
      </c>
      <c r="K31" s="2" t="s">
        <v>23</v>
      </c>
      <c r="L31" s="2" t="s">
        <v>61</v>
      </c>
      <c r="M31" s="2" t="s">
        <v>61</v>
      </c>
    </row>
    <row r="32" spans="1:13" x14ac:dyDescent="0.45">
      <c r="A32" t="s">
        <v>34</v>
      </c>
      <c r="B32">
        <v>2019</v>
      </c>
      <c r="C32" t="s">
        <v>35</v>
      </c>
      <c r="D32" s="15">
        <v>140.35999999999999</v>
      </c>
      <c r="E32" s="23"/>
      <c r="F32" s="15">
        <v>131.91249999999999</v>
      </c>
      <c r="G32" s="23"/>
      <c r="H32" s="15">
        <v>138.4</v>
      </c>
      <c r="I32" s="23"/>
      <c r="J32" s="15">
        <v>145.6</v>
      </c>
      <c r="K32" s="23"/>
      <c r="L32" s="15">
        <v>142.51208333333332</v>
      </c>
      <c r="M32" s="23"/>
    </row>
    <row r="33" spans="1:13" x14ac:dyDescent="0.45">
      <c r="A33" t="s">
        <v>34</v>
      </c>
      <c r="B33">
        <v>2019</v>
      </c>
      <c r="C33" t="s">
        <v>36</v>
      </c>
      <c r="D33" s="15">
        <v>141.16</v>
      </c>
      <c r="E33" s="23">
        <f t="shared" ref="E33:E56" si="47">(D33-D32)/D32</f>
        <v>5.6996295240810168E-3</v>
      </c>
      <c r="F33" s="15">
        <v>132.13749999999999</v>
      </c>
      <c r="G33" s="23">
        <f t="shared" ref="G33:G56" si="48">(F33-F32)/F32</f>
        <v>1.7056761110584237E-3</v>
      </c>
      <c r="H33" s="15">
        <v>139.69999999999999</v>
      </c>
      <c r="I33" s="23">
        <f t="shared" ref="I33:I56" si="49">(H33-H32)/H32</f>
        <v>9.3930635838149045E-3</v>
      </c>
      <c r="J33" s="15">
        <v>146.19999999999999</v>
      </c>
      <c r="K33" s="23">
        <f t="shared" ref="K33:K56" si="50">(J33-J32)/J32</f>
        <v>4.120879120879082E-3</v>
      </c>
      <c r="L33" s="15">
        <v>143.08291666666665</v>
      </c>
      <c r="M33" s="23">
        <f t="shared" ref="M33:M56" si="51">(L33-L32)/L32</f>
        <v>4.0055083048512906E-3</v>
      </c>
    </row>
    <row r="34" spans="1:13" x14ac:dyDescent="0.45">
      <c r="A34" t="s">
        <v>34</v>
      </c>
      <c r="B34">
        <v>2019</v>
      </c>
      <c r="C34" t="s">
        <v>38</v>
      </c>
      <c r="D34" s="15">
        <v>145.30000000000001</v>
      </c>
      <c r="E34" s="23">
        <f t="shared" si="47"/>
        <v>2.9328421649192513E-2</v>
      </c>
      <c r="F34" s="15">
        <v>133.17500000000001</v>
      </c>
      <c r="G34" s="23">
        <f t="shared" si="48"/>
        <v>7.8516696622837785E-3</v>
      </c>
      <c r="H34" s="15">
        <v>140.30000000000001</v>
      </c>
      <c r="I34" s="23">
        <f t="shared" si="49"/>
        <v>4.2949176807446157E-3</v>
      </c>
      <c r="J34" s="15">
        <v>146.9</v>
      </c>
      <c r="K34" s="23">
        <f t="shared" si="50"/>
        <v>4.7879616963065466E-3</v>
      </c>
      <c r="L34" s="15">
        <v>144.5625</v>
      </c>
      <c r="M34" s="23">
        <f t="shared" si="51"/>
        <v>1.0340740654457482E-2</v>
      </c>
    </row>
    <row r="35" spans="1:13" x14ac:dyDescent="0.45">
      <c r="A35" t="s">
        <v>34</v>
      </c>
      <c r="B35">
        <v>2019</v>
      </c>
      <c r="C35" t="s">
        <v>39</v>
      </c>
      <c r="D35" s="15">
        <v>148.1</v>
      </c>
      <c r="E35" s="23">
        <f t="shared" si="47"/>
        <v>1.9270474879559414E-2</v>
      </c>
      <c r="F35" s="15">
        <v>134.19999999999999</v>
      </c>
      <c r="G35" s="23">
        <f t="shared" si="48"/>
        <v>7.69663975971449E-3</v>
      </c>
      <c r="H35" s="15">
        <v>141.19999999999999</v>
      </c>
      <c r="I35" s="23">
        <f t="shared" si="49"/>
        <v>6.4148253741979841E-3</v>
      </c>
      <c r="J35" s="15">
        <v>147.4</v>
      </c>
      <c r="K35" s="23">
        <f t="shared" si="50"/>
        <v>3.4036759700476512E-3</v>
      </c>
      <c r="L35" s="15">
        <v>145.46666666666664</v>
      </c>
      <c r="M35" s="23">
        <f t="shared" si="51"/>
        <v>6.2545035307679389E-3</v>
      </c>
    </row>
    <row r="36" spans="1:13" x14ac:dyDescent="0.45">
      <c r="A36" t="s">
        <v>34</v>
      </c>
      <c r="B36">
        <v>2019</v>
      </c>
      <c r="C36" t="s">
        <v>40</v>
      </c>
      <c r="D36" s="15">
        <v>151.45999999999998</v>
      </c>
      <c r="E36" s="23">
        <f t="shared" si="47"/>
        <v>2.2687373396353717E-2</v>
      </c>
      <c r="F36" s="15">
        <v>135.02500000000001</v>
      </c>
      <c r="G36" s="23">
        <f t="shared" si="48"/>
        <v>6.1475409836066848E-3</v>
      </c>
      <c r="H36" s="15">
        <v>139.30000000000001</v>
      </c>
      <c r="I36" s="23">
        <f t="shared" si="49"/>
        <v>-1.3456090651557914E-2</v>
      </c>
      <c r="J36" s="15">
        <v>147.9</v>
      </c>
      <c r="K36" s="23">
        <f t="shared" si="50"/>
        <v>3.3921302578018993E-3</v>
      </c>
      <c r="L36" s="15">
        <v>146.38083333333333</v>
      </c>
      <c r="M36" s="23">
        <f t="shared" si="51"/>
        <v>6.2843721356555093E-3</v>
      </c>
    </row>
    <row r="37" spans="1:13" x14ac:dyDescent="0.45">
      <c r="A37" t="s">
        <v>34</v>
      </c>
      <c r="B37">
        <v>2019</v>
      </c>
      <c r="C37" t="s">
        <v>41</v>
      </c>
      <c r="D37" s="15">
        <v>152.11999999999998</v>
      </c>
      <c r="E37" s="23">
        <f t="shared" si="47"/>
        <v>4.3575861613627141E-3</v>
      </c>
      <c r="F37" s="15">
        <v>135.73750000000001</v>
      </c>
      <c r="G37" s="23">
        <f t="shared" si="48"/>
        <v>5.2768005924829151E-3</v>
      </c>
      <c r="H37" s="15">
        <v>138.5</v>
      </c>
      <c r="I37" s="23">
        <f t="shared" si="49"/>
        <v>-5.7430007178751706E-3</v>
      </c>
      <c r="J37" s="15">
        <v>148.5</v>
      </c>
      <c r="K37" s="23">
        <f t="shared" si="50"/>
        <v>4.0567951318458036E-3</v>
      </c>
      <c r="L37" s="15">
        <v>146.89291666666665</v>
      </c>
      <c r="M37" s="23">
        <f t="shared" si="51"/>
        <v>3.4982949725885495E-3</v>
      </c>
    </row>
    <row r="38" spans="1:13" x14ac:dyDescent="0.45">
      <c r="A38" t="s">
        <v>34</v>
      </c>
      <c r="B38">
        <v>2019</v>
      </c>
      <c r="C38" t="s">
        <v>42</v>
      </c>
      <c r="D38" s="15">
        <v>153.12</v>
      </c>
      <c r="E38" s="23">
        <f t="shared" si="47"/>
        <v>6.5737575598213815E-3</v>
      </c>
      <c r="F38" s="15">
        <v>136.51249999999999</v>
      </c>
      <c r="G38" s="23">
        <f t="shared" si="48"/>
        <v>5.7095496822910192E-3</v>
      </c>
      <c r="H38" s="15">
        <v>139.19999999999999</v>
      </c>
      <c r="I38" s="23">
        <f t="shared" si="49"/>
        <v>5.0541516245486548E-3</v>
      </c>
      <c r="J38" s="15">
        <v>149</v>
      </c>
      <c r="K38" s="23">
        <f t="shared" si="50"/>
        <v>3.3670033670033669E-3</v>
      </c>
      <c r="L38" s="15">
        <v>147.53875000000002</v>
      </c>
      <c r="M38" s="23">
        <f t="shared" si="51"/>
        <v>4.3966267944622103E-3</v>
      </c>
    </row>
    <row r="39" spans="1:13" x14ac:dyDescent="0.45">
      <c r="A39" t="s">
        <v>34</v>
      </c>
      <c r="B39">
        <v>2019</v>
      </c>
      <c r="C39" t="s">
        <v>43</v>
      </c>
      <c r="D39" s="15">
        <v>157.24</v>
      </c>
      <c r="E39" s="23">
        <f t="shared" si="47"/>
        <v>2.690700104493211E-2</v>
      </c>
      <c r="F39" s="15">
        <v>137.42500000000001</v>
      </c>
      <c r="G39" s="23">
        <f t="shared" si="48"/>
        <v>6.684369563226978E-3</v>
      </c>
      <c r="H39" s="15">
        <v>140.6</v>
      </c>
      <c r="I39" s="23">
        <f t="shared" si="49"/>
        <v>1.0057471264367858E-2</v>
      </c>
      <c r="J39" s="15">
        <v>149.4</v>
      </c>
      <c r="K39" s="23">
        <f t="shared" si="50"/>
        <v>2.6845637583892998E-3</v>
      </c>
      <c r="L39" s="15">
        <v>148.84416666666667</v>
      </c>
      <c r="M39" s="23">
        <f t="shared" si="51"/>
        <v>8.8479580223273166E-3</v>
      </c>
    </row>
    <row r="40" spans="1:13" x14ac:dyDescent="0.45">
      <c r="A40" t="s">
        <v>34</v>
      </c>
      <c r="B40">
        <v>2019</v>
      </c>
      <c r="C40" t="s">
        <v>45</v>
      </c>
      <c r="D40" s="15">
        <v>160.5</v>
      </c>
      <c r="E40" s="23">
        <f t="shared" si="47"/>
        <v>2.0732638005596483E-2</v>
      </c>
      <c r="F40" s="15">
        <v>138.55000000000001</v>
      </c>
      <c r="G40" s="23">
        <f t="shared" si="48"/>
        <v>8.1862834273239947E-3</v>
      </c>
      <c r="H40" s="15">
        <v>142.30000000000001</v>
      </c>
      <c r="I40" s="23">
        <f t="shared" si="49"/>
        <v>1.2091038406828002E-2</v>
      </c>
      <c r="J40" s="15">
        <v>149.9</v>
      </c>
      <c r="K40" s="23">
        <f t="shared" si="50"/>
        <v>3.3467202141900937E-3</v>
      </c>
      <c r="L40" s="15">
        <v>150.04166666666666</v>
      </c>
      <c r="M40" s="23">
        <f t="shared" si="51"/>
        <v>8.0453270478631957E-3</v>
      </c>
    </row>
    <row r="41" spans="1:13" x14ac:dyDescent="0.45">
      <c r="A41" t="s">
        <v>34</v>
      </c>
      <c r="B41">
        <v>2019</v>
      </c>
      <c r="C41" t="s">
        <v>46</v>
      </c>
      <c r="D41" s="15">
        <v>165.42</v>
      </c>
      <c r="E41" s="23">
        <f t="shared" si="47"/>
        <v>3.0654205607476559E-2</v>
      </c>
      <c r="F41" s="15">
        <v>139.875</v>
      </c>
      <c r="G41" s="23">
        <f t="shared" si="48"/>
        <v>9.5633345362684131E-3</v>
      </c>
      <c r="H41" s="15">
        <v>143.69999999999999</v>
      </c>
      <c r="I41" s="23">
        <f t="shared" si="49"/>
        <v>9.8383696416020888E-3</v>
      </c>
      <c r="J41" s="15">
        <v>150.4</v>
      </c>
      <c r="K41" s="23">
        <f t="shared" si="50"/>
        <v>3.3355570380253501E-3</v>
      </c>
      <c r="L41" s="15">
        <v>151.31583333333333</v>
      </c>
      <c r="M41" s="23">
        <f t="shared" si="51"/>
        <v>8.4920855317967663E-3</v>
      </c>
    </row>
    <row r="42" spans="1:13" x14ac:dyDescent="0.45">
      <c r="A42" t="s">
        <v>34</v>
      </c>
      <c r="B42">
        <v>2020</v>
      </c>
      <c r="C42" t="s">
        <v>31</v>
      </c>
      <c r="D42" s="15">
        <v>162.52000000000001</v>
      </c>
      <c r="E42" s="23">
        <f t="shared" si="47"/>
        <v>-1.7531132873896613E-2</v>
      </c>
      <c r="F42" s="15">
        <v>140.97500000000002</v>
      </c>
      <c r="G42" s="23">
        <f t="shared" si="48"/>
        <v>7.8641644325292068E-3</v>
      </c>
      <c r="H42" s="15">
        <v>144.6</v>
      </c>
      <c r="I42" s="23">
        <f t="shared" si="49"/>
        <v>6.2630480167015015E-3</v>
      </c>
      <c r="J42" s="15">
        <v>151.19999999999999</v>
      </c>
      <c r="K42" s="23">
        <f t="shared" si="50"/>
        <v>5.319148936170099E-3</v>
      </c>
      <c r="L42" s="15">
        <v>151.54916666666665</v>
      </c>
      <c r="M42" s="23">
        <f t="shared" si="51"/>
        <v>1.542028538542365E-3</v>
      </c>
    </row>
    <row r="43" spans="1:13" x14ac:dyDescent="0.45">
      <c r="A43" t="s">
        <v>34</v>
      </c>
      <c r="B43">
        <v>2020</v>
      </c>
      <c r="C43" t="s">
        <v>35</v>
      </c>
      <c r="D43" s="15">
        <v>156.51999999999998</v>
      </c>
      <c r="E43" s="23">
        <f t="shared" si="47"/>
        <v>-3.6918533103618187E-2</v>
      </c>
      <c r="F43" s="15">
        <v>141.125</v>
      </c>
      <c r="G43" s="23">
        <f t="shared" si="48"/>
        <v>1.0640184429861837E-3</v>
      </c>
      <c r="H43" s="15">
        <v>147.19999999999999</v>
      </c>
      <c r="I43" s="23">
        <f t="shared" si="49"/>
        <v>1.7980636237897609E-2</v>
      </c>
      <c r="J43" s="15">
        <v>151.69999999999999</v>
      </c>
      <c r="K43" s="23">
        <f t="shared" si="50"/>
        <v>3.3068783068783071E-3</v>
      </c>
      <c r="L43" s="15">
        <v>151.25750000000002</v>
      </c>
      <c r="M43" s="23">
        <f t="shared" si="51"/>
        <v>-1.9245679344984553E-3</v>
      </c>
    </row>
    <row r="44" spans="1:13" x14ac:dyDescent="0.45">
      <c r="A44" t="s">
        <v>34</v>
      </c>
      <c r="B44">
        <v>2020</v>
      </c>
      <c r="C44" t="s">
        <v>36</v>
      </c>
      <c r="D44" s="15">
        <v>153.28000000000003</v>
      </c>
      <c r="E44" s="23">
        <f t="shared" si="47"/>
        <v>-2.0700230002555282E-2</v>
      </c>
      <c r="F44" s="15">
        <v>141.125</v>
      </c>
      <c r="G44" s="23">
        <f t="shared" si="48"/>
        <v>0</v>
      </c>
      <c r="H44" s="15">
        <v>148.9</v>
      </c>
      <c r="I44" s="23">
        <f t="shared" si="49"/>
        <v>1.1548913043478378E-2</v>
      </c>
      <c r="J44" s="15">
        <v>152.30000000000001</v>
      </c>
      <c r="K44" s="23">
        <f t="shared" si="50"/>
        <v>3.9551746868821541E-3</v>
      </c>
      <c r="L44" s="15">
        <v>151.03416666666666</v>
      </c>
      <c r="M44" s="23">
        <f t="shared" si="51"/>
        <v>-1.4765108066268288E-3</v>
      </c>
    </row>
    <row r="45" spans="1:13" x14ac:dyDescent="0.45">
      <c r="A45" t="s">
        <v>34</v>
      </c>
      <c r="B45">
        <v>2020</v>
      </c>
      <c r="C45" t="s">
        <v>37</v>
      </c>
      <c r="D45" s="15">
        <v>160.55000000000001</v>
      </c>
      <c r="E45" s="23">
        <f t="shared" si="47"/>
        <v>4.7429540709811979E-2</v>
      </c>
      <c r="F45" s="15">
        <v>145.0625</v>
      </c>
      <c r="G45" s="23">
        <f t="shared" si="48"/>
        <v>2.7900797165633304E-2</v>
      </c>
      <c r="H45" s="15">
        <v>144.1</v>
      </c>
      <c r="I45" s="23">
        <f t="shared" si="49"/>
        <v>-3.2236400268636743E-2</v>
      </c>
      <c r="J45" s="15">
        <v>150.69999999999999</v>
      </c>
      <c r="K45" s="23">
        <f t="shared" si="50"/>
        <v>-1.0505581089954186E-2</v>
      </c>
      <c r="L45" s="15">
        <v>152.04375000000002</v>
      </c>
      <c r="M45" s="23">
        <f t="shared" si="51"/>
        <v>6.6844698495374865E-3</v>
      </c>
    </row>
    <row r="46" spans="1:13" x14ac:dyDescent="0.45">
      <c r="A46" t="s">
        <v>34</v>
      </c>
      <c r="B46">
        <v>2020</v>
      </c>
      <c r="C46" t="s">
        <v>38</v>
      </c>
      <c r="D46" s="15">
        <v>160.38499999999999</v>
      </c>
      <c r="E46" s="23">
        <f t="shared" si="47"/>
        <v>-1.0277172220493332E-3</v>
      </c>
      <c r="F46" s="15">
        <v>145.38749999999999</v>
      </c>
      <c r="G46" s="23">
        <f t="shared" si="48"/>
        <v>2.2404136148211195E-3</v>
      </c>
      <c r="H46" s="15">
        <v>143</v>
      </c>
      <c r="I46" s="23">
        <f t="shared" si="49"/>
        <v>-7.6335877862595027E-3</v>
      </c>
      <c r="J46" s="15">
        <v>152.55000000000001</v>
      </c>
      <c r="K46" s="23">
        <f t="shared" si="50"/>
        <v>1.2276045122760603E-2</v>
      </c>
      <c r="L46" s="15">
        <v>152.13291666666666</v>
      </c>
      <c r="M46" s="23">
        <f t="shared" si="51"/>
        <v>5.864540085774154E-4</v>
      </c>
    </row>
    <row r="47" spans="1:13" x14ac:dyDescent="0.45">
      <c r="A47" t="s">
        <v>34</v>
      </c>
      <c r="B47">
        <v>2020</v>
      </c>
      <c r="C47" t="s">
        <v>39</v>
      </c>
      <c r="D47" s="15">
        <v>160.21999999999997</v>
      </c>
      <c r="E47" s="23">
        <f t="shared" si="47"/>
        <v>-1.0287745113322347E-3</v>
      </c>
      <c r="F47" s="15">
        <v>145.71250000000001</v>
      </c>
      <c r="G47" s="23">
        <f t="shared" si="48"/>
        <v>2.2354053821684607E-3</v>
      </c>
      <c r="H47" s="15">
        <v>141.9</v>
      </c>
      <c r="I47" s="23">
        <f t="shared" si="49"/>
        <v>-7.6923076923076528E-3</v>
      </c>
      <c r="J47" s="15">
        <v>154.4</v>
      </c>
      <c r="K47" s="23">
        <f t="shared" si="50"/>
        <v>1.2127171419206779E-2</v>
      </c>
      <c r="L47" s="15">
        <v>152.22208333333333</v>
      </c>
      <c r="M47" s="23">
        <f t="shared" si="51"/>
        <v>5.8611028185334105E-4</v>
      </c>
    </row>
    <row r="48" spans="1:13" x14ac:dyDescent="0.45">
      <c r="A48" t="s">
        <v>34</v>
      </c>
      <c r="B48">
        <v>2020</v>
      </c>
      <c r="C48" t="s">
        <v>40</v>
      </c>
      <c r="D48" s="15">
        <v>160.21999999999997</v>
      </c>
      <c r="E48" s="23">
        <f t="shared" si="47"/>
        <v>0</v>
      </c>
      <c r="F48" s="15">
        <v>145.71250000000001</v>
      </c>
      <c r="G48" s="23">
        <f t="shared" si="48"/>
        <v>0</v>
      </c>
      <c r="H48" s="15">
        <v>141.9</v>
      </c>
      <c r="I48" s="23">
        <f t="shared" si="49"/>
        <v>0</v>
      </c>
      <c r="J48" s="15">
        <v>154.4</v>
      </c>
      <c r="K48" s="23">
        <f t="shared" si="50"/>
        <v>0</v>
      </c>
      <c r="L48" s="15">
        <v>152.22208333333333</v>
      </c>
      <c r="M48" s="23">
        <f t="shared" si="51"/>
        <v>0</v>
      </c>
    </row>
    <row r="49" spans="1:13" x14ac:dyDescent="0.45">
      <c r="A49" t="s">
        <v>34</v>
      </c>
      <c r="B49">
        <v>2020</v>
      </c>
      <c r="C49" t="s">
        <v>41</v>
      </c>
      <c r="D49" s="15">
        <v>164.7</v>
      </c>
      <c r="E49" s="23">
        <f t="shared" si="47"/>
        <v>2.7961552864811005E-2</v>
      </c>
      <c r="F49" s="15">
        <v>146.46250000000001</v>
      </c>
      <c r="G49" s="23">
        <f t="shared" si="48"/>
        <v>5.1471219010036885E-3</v>
      </c>
      <c r="H49" s="15">
        <v>143</v>
      </c>
      <c r="I49" s="23">
        <f t="shared" si="49"/>
        <v>7.751937984496084E-3</v>
      </c>
      <c r="J49" s="15">
        <v>155</v>
      </c>
      <c r="K49" s="23">
        <f t="shared" si="50"/>
        <v>3.8860103626942636E-3</v>
      </c>
      <c r="L49" s="15">
        <v>153.86041666666668</v>
      </c>
      <c r="M49" s="23">
        <f t="shared" si="51"/>
        <v>1.0762783542685821E-2</v>
      </c>
    </row>
    <row r="50" spans="1:13" x14ac:dyDescent="0.45">
      <c r="A50" t="s">
        <v>34</v>
      </c>
      <c r="B50">
        <v>2020</v>
      </c>
      <c r="C50" t="s">
        <v>42</v>
      </c>
      <c r="D50" s="15">
        <v>166.16000000000003</v>
      </c>
      <c r="E50" s="23">
        <f t="shared" si="47"/>
        <v>8.8646023072254804E-3</v>
      </c>
      <c r="F50" s="15">
        <v>147.02500000000003</v>
      </c>
      <c r="G50" s="23">
        <f t="shared" si="48"/>
        <v>3.8405735256466906E-3</v>
      </c>
      <c r="H50" s="15">
        <v>142.9</v>
      </c>
      <c r="I50" s="23">
        <f t="shared" si="49"/>
        <v>-6.9930069930065951E-4</v>
      </c>
      <c r="J50" s="15">
        <v>155.6</v>
      </c>
      <c r="K50" s="23">
        <f t="shared" si="50"/>
        <v>3.870967741935447E-3</v>
      </c>
      <c r="L50" s="15">
        <v>154.24750000000003</v>
      </c>
      <c r="M50" s="23">
        <f t="shared" si="51"/>
        <v>2.5158084302602242E-3</v>
      </c>
    </row>
    <row r="51" spans="1:13" x14ac:dyDescent="0.45">
      <c r="A51" t="s">
        <v>34</v>
      </c>
      <c r="B51">
        <v>2020</v>
      </c>
      <c r="C51" t="s">
        <v>43</v>
      </c>
      <c r="D51" s="15">
        <v>172.86</v>
      </c>
      <c r="E51" s="23">
        <f t="shared" si="47"/>
        <v>4.0322580645161213E-2</v>
      </c>
      <c r="F51" s="15">
        <v>148.03750000000002</v>
      </c>
      <c r="G51" s="23">
        <f t="shared" si="48"/>
        <v>6.8865839143002101E-3</v>
      </c>
      <c r="H51" s="15">
        <v>143.1</v>
      </c>
      <c r="I51" s="23">
        <f t="shared" si="49"/>
        <v>1.3995801259621317E-3</v>
      </c>
      <c r="J51" s="15">
        <v>156.30000000000001</v>
      </c>
      <c r="K51" s="23">
        <f t="shared" si="50"/>
        <v>4.4987146529564077E-3</v>
      </c>
      <c r="L51" s="15">
        <v>155.88291666666669</v>
      </c>
      <c r="M51" s="23">
        <f t="shared" si="51"/>
        <v>1.0602548933802212E-2</v>
      </c>
    </row>
    <row r="52" spans="1:13" x14ac:dyDescent="0.45">
      <c r="A52" t="s">
        <v>34</v>
      </c>
      <c r="B52">
        <v>2020</v>
      </c>
      <c r="C52" t="s">
        <v>45</v>
      </c>
      <c r="D52" s="15">
        <v>179.35999999999999</v>
      </c>
      <c r="E52" s="23">
        <f t="shared" si="47"/>
        <v>3.760268425315267E-2</v>
      </c>
      <c r="F52" s="15">
        <v>149.85</v>
      </c>
      <c r="G52" s="23">
        <f t="shared" si="48"/>
        <v>1.224351937853565E-2</v>
      </c>
      <c r="H52" s="15">
        <v>143.6</v>
      </c>
      <c r="I52" s="23">
        <f t="shared" si="49"/>
        <v>3.4940600978336828E-3</v>
      </c>
      <c r="J52" s="15">
        <v>157.19999999999999</v>
      </c>
      <c r="K52" s="23">
        <f t="shared" si="50"/>
        <v>5.7581573896351712E-3</v>
      </c>
      <c r="L52" s="15">
        <v>157.76833333333335</v>
      </c>
      <c r="M52" s="23">
        <f t="shared" si="51"/>
        <v>1.2095082046086877E-2</v>
      </c>
    </row>
    <row r="53" spans="1:13" x14ac:dyDescent="0.45">
      <c r="A53" t="s">
        <v>34</v>
      </c>
      <c r="B53">
        <v>2020</v>
      </c>
      <c r="C53" t="s">
        <v>46</v>
      </c>
      <c r="D53" s="15">
        <v>179.72</v>
      </c>
      <c r="E53" s="23">
        <f t="shared" si="47"/>
        <v>2.0071364852810754E-3</v>
      </c>
      <c r="F53" s="15">
        <v>151.3125</v>
      </c>
      <c r="G53" s="23">
        <f t="shared" si="48"/>
        <v>9.7597597597597983E-3</v>
      </c>
      <c r="H53" s="15">
        <v>144.6</v>
      </c>
      <c r="I53" s="23">
        <f t="shared" si="49"/>
        <v>6.9637883008356553E-3</v>
      </c>
      <c r="J53" s="15">
        <v>158.30000000000001</v>
      </c>
      <c r="K53" s="23">
        <f t="shared" si="50"/>
        <v>6.9974554707380584E-3</v>
      </c>
      <c r="L53" s="15">
        <v>158.62208333333334</v>
      </c>
      <c r="M53" s="23">
        <f t="shared" si="51"/>
        <v>5.4114154720528466E-3</v>
      </c>
    </row>
    <row r="54" spans="1:13" x14ac:dyDescent="0.45">
      <c r="A54" t="s">
        <v>34</v>
      </c>
      <c r="B54">
        <v>2021</v>
      </c>
      <c r="C54" t="s">
        <v>31</v>
      </c>
      <c r="D54" s="15">
        <v>172.66000000000003</v>
      </c>
      <c r="E54" s="23">
        <f t="shared" si="47"/>
        <v>-3.9283329623859192E-2</v>
      </c>
      <c r="F54" s="15">
        <v>151.65</v>
      </c>
      <c r="G54" s="23">
        <f t="shared" si="48"/>
        <v>2.230483271375502E-3</v>
      </c>
      <c r="H54" s="15">
        <v>147.9</v>
      </c>
      <c r="I54" s="23">
        <f t="shared" si="49"/>
        <v>2.2821576763485556E-2</v>
      </c>
      <c r="J54" s="15">
        <v>159.30000000000001</v>
      </c>
      <c r="K54" s="23">
        <f t="shared" si="50"/>
        <v>6.3171193935565376E-3</v>
      </c>
      <c r="L54" s="15">
        <v>158.06833333333336</v>
      </c>
      <c r="M54" s="23">
        <f t="shared" si="51"/>
        <v>-3.4910019359430063E-3</v>
      </c>
    </row>
    <row r="55" spans="1:13" x14ac:dyDescent="0.45">
      <c r="A55" t="s">
        <v>34</v>
      </c>
      <c r="B55">
        <v>2021</v>
      </c>
      <c r="C55" t="s">
        <v>35</v>
      </c>
      <c r="D55" s="15">
        <v>164.11999999999998</v>
      </c>
      <c r="E55" s="23">
        <f t="shared" si="47"/>
        <v>-4.9461369164832895E-2</v>
      </c>
      <c r="F55" s="15">
        <v>152.33750000000001</v>
      </c>
      <c r="G55" s="23">
        <f t="shared" si="48"/>
        <v>4.5334652159577972E-3</v>
      </c>
      <c r="H55" s="15">
        <v>152.4</v>
      </c>
      <c r="I55" s="23">
        <f t="shared" si="49"/>
        <v>3.0425963488843813E-2</v>
      </c>
      <c r="J55" s="15">
        <v>161.30000000000001</v>
      </c>
      <c r="K55" s="23">
        <f t="shared" si="50"/>
        <v>1.2554927809165096E-2</v>
      </c>
      <c r="L55" s="15">
        <v>158.24291666666667</v>
      </c>
      <c r="M55" s="23">
        <f t="shared" si="51"/>
        <v>1.1044801299015191E-3</v>
      </c>
    </row>
    <row r="56" spans="1:13" x14ac:dyDescent="0.45">
      <c r="A56" t="s">
        <v>34</v>
      </c>
      <c r="B56">
        <v>2021</v>
      </c>
      <c r="C56" t="s">
        <v>36</v>
      </c>
      <c r="D56" s="15">
        <v>162.82</v>
      </c>
      <c r="E56" s="23">
        <f t="shared" si="47"/>
        <v>-7.9210333902021875E-3</v>
      </c>
      <c r="F56" s="15">
        <v>153.16249999999999</v>
      </c>
      <c r="G56" s="23">
        <f t="shared" si="48"/>
        <v>5.4156067941248127E-3</v>
      </c>
      <c r="H56" s="15">
        <v>155.5</v>
      </c>
      <c r="I56" s="23">
        <f t="shared" si="49"/>
        <v>2.0341207349081326E-2</v>
      </c>
      <c r="J56" s="15">
        <v>161.69999999999999</v>
      </c>
      <c r="K56" s="23">
        <f t="shared" si="50"/>
        <v>2.4798512089273233E-3</v>
      </c>
      <c r="L56" s="15">
        <v>158.88041666666666</v>
      </c>
      <c r="M56" s="23">
        <f t="shared" si="51"/>
        <v>4.028616341437012E-3</v>
      </c>
    </row>
    <row r="60" spans="1:13" x14ac:dyDescent="0.45">
      <c r="A60" s="2" t="s">
        <v>0</v>
      </c>
      <c r="B60" s="2" t="s">
        <v>1</v>
      </c>
      <c r="C60" s="2" t="s">
        <v>2</v>
      </c>
      <c r="D60" s="2" t="s">
        <v>53</v>
      </c>
      <c r="E60" s="2" t="s">
        <v>53</v>
      </c>
      <c r="F60" s="2" t="s">
        <v>54</v>
      </c>
      <c r="G60" s="2" t="s">
        <v>54</v>
      </c>
      <c r="H60" s="2" t="s">
        <v>21</v>
      </c>
      <c r="I60" s="2" t="s">
        <v>21</v>
      </c>
      <c r="J60" s="2" t="s">
        <v>23</v>
      </c>
      <c r="K60" s="2" t="s">
        <v>23</v>
      </c>
      <c r="L60" s="2" t="s">
        <v>61</v>
      </c>
      <c r="M60" s="2" t="s">
        <v>61</v>
      </c>
    </row>
    <row r="61" spans="1:13" x14ac:dyDescent="0.45">
      <c r="A61" t="s">
        <v>33</v>
      </c>
      <c r="B61">
        <v>2019</v>
      </c>
      <c r="C61" t="s">
        <v>35</v>
      </c>
      <c r="D61" s="15">
        <v>141.14000000000001</v>
      </c>
      <c r="E61" s="23"/>
      <c r="F61" s="15">
        <v>131.08750000000001</v>
      </c>
      <c r="G61" s="23"/>
      <c r="H61" s="15">
        <v>127.1</v>
      </c>
      <c r="I61" s="23"/>
      <c r="J61" s="15">
        <v>138.5</v>
      </c>
      <c r="K61" s="23"/>
      <c r="L61" s="15">
        <v>138.82124999999999</v>
      </c>
      <c r="M61" s="23"/>
    </row>
    <row r="62" spans="1:13" x14ac:dyDescent="0.45">
      <c r="A62" t="s">
        <v>33</v>
      </c>
      <c r="B62">
        <v>2019</v>
      </c>
      <c r="C62" t="s">
        <v>36</v>
      </c>
      <c r="D62" s="15">
        <v>143.29999999999998</v>
      </c>
      <c r="E62" s="23">
        <f t="shared" ref="E62:E85" si="52">(D62-D61)/D61</f>
        <v>1.5303953521326116E-2</v>
      </c>
      <c r="F62" s="15">
        <v>131.48750000000001</v>
      </c>
      <c r="G62" s="23">
        <f t="shared" ref="G62:G85" si="53">(F62-F61)/F61</f>
        <v>3.0513969676743066E-3</v>
      </c>
      <c r="H62" s="15">
        <v>128.80000000000001</v>
      </c>
      <c r="I62" s="23">
        <f t="shared" ref="I62:I85" si="54">(H62-H61)/H61</f>
        <v>1.3375295043273148E-2</v>
      </c>
      <c r="J62" s="15">
        <v>139.19999999999999</v>
      </c>
      <c r="K62" s="23">
        <f t="shared" ref="K62:K85" si="55">(J62-J61)/J61</f>
        <v>5.0541516245486548E-3</v>
      </c>
      <c r="L62" s="15">
        <v>139.7479166666667</v>
      </c>
      <c r="M62" s="23">
        <f t="shared" ref="M62:M85" si="56">(L62-L61)/L61</f>
        <v>6.675250847162844E-3</v>
      </c>
    </row>
    <row r="63" spans="1:13" x14ac:dyDescent="0.45">
      <c r="A63" t="s">
        <v>33</v>
      </c>
      <c r="B63">
        <v>2019</v>
      </c>
      <c r="C63" t="s">
        <v>38</v>
      </c>
      <c r="D63" s="15">
        <v>149.73999999999998</v>
      </c>
      <c r="E63" s="23">
        <f t="shared" si="52"/>
        <v>4.4940683879972076E-2</v>
      </c>
      <c r="F63" s="15">
        <v>132.85</v>
      </c>
      <c r="G63" s="23">
        <f t="shared" si="53"/>
        <v>1.036220173020236E-2</v>
      </c>
      <c r="H63" s="15">
        <v>129.4</v>
      </c>
      <c r="I63" s="23">
        <f t="shared" si="54"/>
        <v>4.6583850931676577E-3</v>
      </c>
      <c r="J63" s="15">
        <v>139.80000000000001</v>
      </c>
      <c r="K63" s="23">
        <f t="shared" si="55"/>
        <v>4.3103448275863708E-3</v>
      </c>
      <c r="L63" s="15">
        <v>141.64833333333331</v>
      </c>
      <c r="M63" s="23">
        <f t="shared" si="56"/>
        <v>1.3598890860030338E-2</v>
      </c>
    </row>
    <row r="64" spans="1:13" x14ac:dyDescent="0.45">
      <c r="A64" t="s">
        <v>33</v>
      </c>
      <c r="B64">
        <v>2019</v>
      </c>
      <c r="C64" t="s">
        <v>39</v>
      </c>
      <c r="D64" s="15">
        <v>152.82</v>
      </c>
      <c r="E64" s="23">
        <f t="shared" si="52"/>
        <v>2.0568986242820976E-2</v>
      </c>
      <c r="F64" s="15">
        <v>133.65</v>
      </c>
      <c r="G64" s="23">
        <f t="shared" si="53"/>
        <v>6.0218291305985053E-3</v>
      </c>
      <c r="H64" s="15">
        <v>130.5</v>
      </c>
      <c r="I64" s="23">
        <f t="shared" si="54"/>
        <v>8.500772797527003E-3</v>
      </c>
      <c r="J64" s="15">
        <v>140.30000000000001</v>
      </c>
      <c r="K64" s="23">
        <f t="shared" si="55"/>
        <v>3.5765379113018594E-3</v>
      </c>
      <c r="L64" s="15">
        <v>142.595</v>
      </c>
      <c r="M64" s="23">
        <f t="shared" si="56"/>
        <v>6.6832178281896731E-3</v>
      </c>
    </row>
    <row r="65" spans="1:13" x14ac:dyDescent="0.45">
      <c r="A65" t="s">
        <v>33</v>
      </c>
      <c r="B65">
        <v>2019</v>
      </c>
      <c r="C65" t="s">
        <v>40</v>
      </c>
      <c r="D65" s="15">
        <v>156.32</v>
      </c>
      <c r="E65" s="23">
        <f t="shared" si="52"/>
        <v>2.290276141866248E-2</v>
      </c>
      <c r="F65" s="15">
        <v>134.47499999999999</v>
      </c>
      <c r="G65" s="23">
        <f t="shared" si="53"/>
        <v>6.1728395061727542E-3</v>
      </c>
      <c r="H65" s="15">
        <v>127</v>
      </c>
      <c r="I65" s="23">
        <f t="shared" si="54"/>
        <v>-2.681992337164751E-2</v>
      </c>
      <c r="J65" s="15">
        <v>140.80000000000001</v>
      </c>
      <c r="K65" s="23">
        <f t="shared" si="55"/>
        <v>3.5637918745545258E-3</v>
      </c>
      <c r="L65" s="15">
        <v>143.26583333333332</v>
      </c>
      <c r="M65" s="23">
        <f t="shared" si="56"/>
        <v>4.7044660284955298E-3</v>
      </c>
    </row>
    <row r="66" spans="1:13" x14ac:dyDescent="0.45">
      <c r="A66" t="s">
        <v>33</v>
      </c>
      <c r="B66">
        <v>2019</v>
      </c>
      <c r="C66" t="s">
        <v>41</v>
      </c>
      <c r="D66" s="15">
        <v>157.4</v>
      </c>
      <c r="E66" s="23">
        <f t="shared" si="52"/>
        <v>6.908904810644911E-3</v>
      </c>
      <c r="F66" s="15">
        <v>135.26249999999999</v>
      </c>
      <c r="G66" s="23">
        <f t="shared" si="53"/>
        <v>5.8561070831009065E-3</v>
      </c>
      <c r="H66" s="15">
        <v>125.5</v>
      </c>
      <c r="I66" s="23">
        <f t="shared" si="54"/>
        <v>-1.1811023622047244E-2</v>
      </c>
      <c r="J66" s="15">
        <v>141.5</v>
      </c>
      <c r="K66" s="23">
        <f t="shared" si="55"/>
        <v>4.9715909090908283E-3</v>
      </c>
      <c r="L66" s="15">
        <v>143.79375000000002</v>
      </c>
      <c r="M66" s="23">
        <f t="shared" si="56"/>
        <v>3.6848748538558145E-3</v>
      </c>
    </row>
    <row r="67" spans="1:13" x14ac:dyDescent="0.45">
      <c r="A67" t="s">
        <v>33</v>
      </c>
      <c r="B67">
        <v>2019</v>
      </c>
      <c r="C67" t="s">
        <v>42</v>
      </c>
      <c r="D67" s="15">
        <v>157.47999999999999</v>
      </c>
      <c r="E67" s="23">
        <f t="shared" si="52"/>
        <v>5.0825921219811992E-4</v>
      </c>
      <c r="F67" s="15">
        <v>135.9375</v>
      </c>
      <c r="G67" s="23">
        <f t="shared" si="53"/>
        <v>4.9902966454117839E-3</v>
      </c>
      <c r="H67" s="15">
        <v>126.6</v>
      </c>
      <c r="I67" s="23">
        <f t="shared" si="54"/>
        <v>8.7649402390437801E-3</v>
      </c>
      <c r="J67" s="15">
        <v>141.9</v>
      </c>
      <c r="K67" s="23">
        <f t="shared" si="55"/>
        <v>2.8268551236749519E-3</v>
      </c>
      <c r="L67" s="15">
        <v>144.28625</v>
      </c>
      <c r="M67" s="23">
        <f t="shared" si="56"/>
        <v>3.4250445516580403E-3</v>
      </c>
    </row>
    <row r="68" spans="1:13" x14ac:dyDescent="0.45">
      <c r="A68" t="s">
        <v>33</v>
      </c>
      <c r="B68">
        <v>2019</v>
      </c>
      <c r="C68" t="s">
        <v>43</v>
      </c>
      <c r="D68" s="15">
        <v>161.57999999999998</v>
      </c>
      <c r="E68" s="23">
        <f t="shared" si="52"/>
        <v>2.6035052070104106E-2</v>
      </c>
      <c r="F68" s="15">
        <v>136.83750000000001</v>
      </c>
      <c r="G68" s="23">
        <f t="shared" si="53"/>
        <v>6.6206896551724553E-3</v>
      </c>
      <c r="H68" s="15">
        <v>128.9</v>
      </c>
      <c r="I68" s="23">
        <f t="shared" si="54"/>
        <v>1.8167456556082238E-2</v>
      </c>
      <c r="J68" s="15">
        <v>142.4</v>
      </c>
      <c r="K68" s="23">
        <f t="shared" si="55"/>
        <v>3.5236081747709652E-3</v>
      </c>
      <c r="L68" s="15">
        <v>145.73625000000001</v>
      </c>
      <c r="M68" s="23">
        <f t="shared" si="56"/>
        <v>1.0049467638115324E-2</v>
      </c>
    </row>
    <row r="69" spans="1:13" x14ac:dyDescent="0.45">
      <c r="A69" t="s">
        <v>33</v>
      </c>
      <c r="B69">
        <v>2019</v>
      </c>
      <c r="C69" t="s">
        <v>45</v>
      </c>
      <c r="D69" s="15">
        <v>164.23999999999998</v>
      </c>
      <c r="E69" s="23">
        <f t="shared" si="52"/>
        <v>1.646243346948878E-2</v>
      </c>
      <c r="F69" s="15">
        <v>137.85</v>
      </c>
      <c r="G69" s="23">
        <f t="shared" si="53"/>
        <v>7.3992874760207446E-3</v>
      </c>
      <c r="H69" s="15">
        <v>132.19999999999999</v>
      </c>
      <c r="I69" s="23">
        <f t="shared" si="54"/>
        <v>2.5601241272303978E-2</v>
      </c>
      <c r="J69" s="15">
        <v>142.80000000000001</v>
      </c>
      <c r="K69" s="23">
        <f t="shared" si="55"/>
        <v>2.8089887640449836E-3</v>
      </c>
      <c r="L69" s="15">
        <v>147.06499999999997</v>
      </c>
      <c r="M69" s="23">
        <f t="shared" si="56"/>
        <v>9.1174982202434657E-3</v>
      </c>
    </row>
    <row r="70" spans="1:13" x14ac:dyDescent="0.45">
      <c r="A70" t="s">
        <v>33</v>
      </c>
      <c r="B70">
        <v>2019</v>
      </c>
      <c r="C70" t="s">
        <v>46</v>
      </c>
      <c r="D70" s="15">
        <v>168.88</v>
      </c>
      <c r="E70" s="23">
        <f t="shared" si="52"/>
        <v>2.8251339503166193E-2</v>
      </c>
      <c r="F70" s="15">
        <v>139.03749999999999</v>
      </c>
      <c r="G70" s="23">
        <f t="shared" si="53"/>
        <v>8.6144359811389203E-3</v>
      </c>
      <c r="H70" s="15">
        <v>133.6</v>
      </c>
      <c r="I70" s="23">
        <f t="shared" si="54"/>
        <v>1.0590015128593085E-2</v>
      </c>
      <c r="J70" s="15">
        <v>143.19999999999999</v>
      </c>
      <c r="K70" s="23">
        <f t="shared" si="55"/>
        <v>2.8011204481791121E-3</v>
      </c>
      <c r="L70" s="15">
        <v>148.23624999999998</v>
      </c>
      <c r="M70" s="23">
        <f t="shared" si="56"/>
        <v>7.9641655050488903E-3</v>
      </c>
    </row>
    <row r="71" spans="1:13" x14ac:dyDescent="0.45">
      <c r="A71" t="s">
        <v>33</v>
      </c>
      <c r="B71">
        <v>2020</v>
      </c>
      <c r="C71" t="s">
        <v>31</v>
      </c>
      <c r="D71" s="15">
        <v>165.21999999999997</v>
      </c>
      <c r="E71" s="23">
        <f t="shared" si="52"/>
        <v>-2.1672193273330323E-2</v>
      </c>
      <c r="F71" s="15">
        <v>139.91249999999999</v>
      </c>
      <c r="G71" s="23">
        <f t="shared" si="53"/>
        <v>6.2932662051604785E-3</v>
      </c>
      <c r="H71" s="15">
        <v>135.1</v>
      </c>
      <c r="I71" s="23">
        <f t="shared" si="54"/>
        <v>1.1227544910179641E-2</v>
      </c>
      <c r="J71" s="15">
        <v>143.80000000000001</v>
      </c>
      <c r="K71" s="23">
        <f t="shared" si="55"/>
        <v>4.1899441340783718E-3</v>
      </c>
      <c r="L71" s="15">
        <v>148.33874999999998</v>
      </c>
      <c r="M71" s="23">
        <f t="shared" si="56"/>
        <v>6.9146379512428338E-4</v>
      </c>
    </row>
    <row r="72" spans="1:13" x14ac:dyDescent="0.45">
      <c r="A72" t="s">
        <v>33</v>
      </c>
      <c r="B72">
        <v>2020</v>
      </c>
      <c r="C72" t="s">
        <v>35</v>
      </c>
      <c r="D72" s="15">
        <v>159.24</v>
      </c>
      <c r="E72" s="23">
        <f t="shared" si="52"/>
        <v>-3.6194165355283636E-2</v>
      </c>
      <c r="F72" s="15">
        <v>140.05000000000001</v>
      </c>
      <c r="G72" s="23">
        <f t="shared" si="53"/>
        <v>9.8275708031817779E-4</v>
      </c>
      <c r="H72" s="15">
        <v>138.9</v>
      </c>
      <c r="I72" s="23">
        <f t="shared" si="54"/>
        <v>2.812731310140645E-2</v>
      </c>
      <c r="J72" s="15">
        <v>144.4</v>
      </c>
      <c r="K72" s="23">
        <f t="shared" si="55"/>
        <v>4.1724617524338961E-3</v>
      </c>
      <c r="L72" s="15">
        <v>148.26499999999999</v>
      </c>
      <c r="M72" s="23">
        <f t="shared" si="56"/>
        <v>-4.9717285604732259E-4</v>
      </c>
    </row>
    <row r="73" spans="1:13" x14ac:dyDescent="0.45">
      <c r="A73" t="s">
        <v>33</v>
      </c>
      <c r="B73">
        <v>2020</v>
      </c>
      <c r="C73" t="s">
        <v>36</v>
      </c>
      <c r="D73" s="15">
        <v>155.56</v>
      </c>
      <c r="E73" s="23">
        <f t="shared" si="52"/>
        <v>-2.3109771414217575E-2</v>
      </c>
      <c r="F73" s="15">
        <v>140.08750000000001</v>
      </c>
      <c r="G73" s="23">
        <f t="shared" si="53"/>
        <v>2.6776151374505045E-4</v>
      </c>
      <c r="H73" s="15">
        <v>141.4</v>
      </c>
      <c r="I73" s="23">
        <f t="shared" si="54"/>
        <v>1.7998560115190784E-2</v>
      </c>
      <c r="J73" s="15">
        <v>145</v>
      </c>
      <c r="K73" s="23">
        <f t="shared" si="55"/>
        <v>4.1551246537395725E-3</v>
      </c>
      <c r="L73" s="15">
        <v>148.17458333333335</v>
      </c>
      <c r="M73" s="23">
        <f t="shared" si="56"/>
        <v>-6.0983149540782579E-4</v>
      </c>
    </row>
    <row r="74" spans="1:13" x14ac:dyDescent="0.45">
      <c r="A74" t="s">
        <v>33</v>
      </c>
      <c r="B74">
        <v>2020</v>
      </c>
      <c r="C74" t="s">
        <v>37</v>
      </c>
      <c r="D74" s="15">
        <v>164.51</v>
      </c>
      <c r="E74" s="23">
        <f t="shared" si="52"/>
        <v>5.7534070455129781E-2</v>
      </c>
      <c r="F74" s="15">
        <v>144.60624999999999</v>
      </c>
      <c r="G74" s="23">
        <f t="shared" si="53"/>
        <v>3.2256625323458431E-2</v>
      </c>
      <c r="H74" s="15">
        <v>137.1</v>
      </c>
      <c r="I74" s="23">
        <f t="shared" si="54"/>
        <v>-3.0410183875530489E-2</v>
      </c>
      <c r="J74" s="15">
        <v>144.80000000000001</v>
      </c>
      <c r="K74" s="23">
        <f t="shared" si="55"/>
        <v>-1.3793103448275078E-3</v>
      </c>
      <c r="L74" s="15">
        <v>149.85270833333334</v>
      </c>
      <c r="M74" s="23">
        <f t="shared" si="56"/>
        <v>1.1325322887697187E-2</v>
      </c>
    </row>
    <row r="75" spans="1:13" x14ac:dyDescent="0.45">
      <c r="A75" t="s">
        <v>33</v>
      </c>
      <c r="B75">
        <v>2020</v>
      </c>
      <c r="C75" t="s">
        <v>38</v>
      </c>
      <c r="D75" s="15">
        <v>165.05500000000001</v>
      </c>
      <c r="E75" s="23">
        <f t="shared" si="52"/>
        <v>3.3128685186311832E-3</v>
      </c>
      <c r="F75" s="15">
        <v>145.24062499999999</v>
      </c>
      <c r="G75" s="23">
        <f t="shared" si="53"/>
        <v>4.3869127371742624E-3</v>
      </c>
      <c r="H75" s="15">
        <v>137.1</v>
      </c>
      <c r="I75" s="23">
        <f t="shared" si="54"/>
        <v>0</v>
      </c>
      <c r="J75" s="15">
        <v>146.44999999999999</v>
      </c>
      <c r="K75" s="23">
        <f t="shared" si="55"/>
        <v>1.1395027624309235E-2</v>
      </c>
      <c r="L75" s="15">
        <v>150.24927083333333</v>
      </c>
      <c r="M75" s="23">
        <f t="shared" si="56"/>
        <v>2.6463485672736146E-3</v>
      </c>
    </row>
    <row r="76" spans="1:13" x14ac:dyDescent="0.45">
      <c r="A76" t="s">
        <v>33</v>
      </c>
      <c r="B76">
        <v>2020</v>
      </c>
      <c r="C76" t="s">
        <v>39</v>
      </c>
      <c r="D76" s="15">
        <v>165.6</v>
      </c>
      <c r="E76" s="23">
        <f t="shared" si="52"/>
        <v>3.3019296598102905E-3</v>
      </c>
      <c r="F76" s="15">
        <v>145.875</v>
      </c>
      <c r="G76" s="23">
        <f t="shared" si="53"/>
        <v>4.3677517912085939E-3</v>
      </c>
      <c r="H76" s="15">
        <v>137.1</v>
      </c>
      <c r="I76" s="23">
        <f t="shared" si="54"/>
        <v>0</v>
      </c>
      <c r="J76" s="15">
        <v>148.1</v>
      </c>
      <c r="K76" s="23">
        <f t="shared" si="55"/>
        <v>1.1266643905769928E-2</v>
      </c>
      <c r="L76" s="15">
        <v>150.64583333333334</v>
      </c>
      <c r="M76" s="23">
        <f t="shared" si="56"/>
        <v>2.6393638904238671E-3</v>
      </c>
    </row>
    <row r="77" spans="1:13" x14ac:dyDescent="0.45">
      <c r="A77" t="s">
        <v>33</v>
      </c>
      <c r="B77">
        <v>2020</v>
      </c>
      <c r="C77" t="s">
        <v>40</v>
      </c>
      <c r="D77" s="15">
        <v>165.6</v>
      </c>
      <c r="E77" s="23">
        <f t="shared" si="52"/>
        <v>0</v>
      </c>
      <c r="F77" s="15">
        <v>145.875</v>
      </c>
      <c r="G77" s="23">
        <f t="shared" si="53"/>
        <v>0</v>
      </c>
      <c r="H77" s="15">
        <v>137.1</v>
      </c>
      <c r="I77" s="23">
        <f t="shared" si="54"/>
        <v>0</v>
      </c>
      <c r="J77" s="15">
        <v>148.1</v>
      </c>
      <c r="K77" s="23">
        <f t="shared" si="55"/>
        <v>0</v>
      </c>
      <c r="L77" s="15">
        <v>150.64583333333334</v>
      </c>
      <c r="M77" s="23">
        <f t="shared" si="56"/>
        <v>0</v>
      </c>
    </row>
    <row r="78" spans="1:13" x14ac:dyDescent="0.45">
      <c r="A78" t="s">
        <v>33</v>
      </c>
      <c r="B78">
        <v>2020</v>
      </c>
      <c r="C78" t="s">
        <v>41</v>
      </c>
      <c r="D78" s="15">
        <v>170.42000000000002</v>
      </c>
      <c r="E78" s="23">
        <f t="shared" si="52"/>
        <v>2.9106280193236845E-2</v>
      </c>
      <c r="F78" s="15">
        <v>146.60000000000002</v>
      </c>
      <c r="G78" s="23">
        <f t="shared" si="53"/>
        <v>4.9700085689804475E-3</v>
      </c>
      <c r="H78" s="15">
        <v>138.30000000000001</v>
      </c>
      <c r="I78" s="23">
        <f t="shared" si="54"/>
        <v>8.7527352297594244E-3</v>
      </c>
      <c r="J78" s="15">
        <v>148.69999999999999</v>
      </c>
      <c r="K78" s="23">
        <f t="shared" si="55"/>
        <v>4.051316677920286E-3</v>
      </c>
      <c r="L78" s="15">
        <v>152.50333333333333</v>
      </c>
      <c r="M78" s="23">
        <f t="shared" si="56"/>
        <v>1.2330244779421849E-2</v>
      </c>
    </row>
    <row r="79" spans="1:13" x14ac:dyDescent="0.45">
      <c r="A79" t="s">
        <v>33</v>
      </c>
      <c r="B79">
        <v>2020</v>
      </c>
      <c r="C79" t="s">
        <v>42</v>
      </c>
      <c r="D79" s="15">
        <v>172.33999999999997</v>
      </c>
      <c r="E79" s="23">
        <f t="shared" si="52"/>
        <v>1.1266283300081909E-2</v>
      </c>
      <c r="F79" s="15">
        <v>147.48750000000001</v>
      </c>
      <c r="G79" s="23">
        <f t="shared" si="53"/>
        <v>6.0538881309685436E-3</v>
      </c>
      <c r="H79" s="15">
        <v>137.19999999999999</v>
      </c>
      <c r="I79" s="23">
        <f t="shared" si="54"/>
        <v>-7.9537237888649501E-3</v>
      </c>
      <c r="J79" s="15">
        <v>150</v>
      </c>
      <c r="K79" s="23">
        <f t="shared" si="55"/>
        <v>8.7424344317418388E-3</v>
      </c>
      <c r="L79" s="15">
        <v>153.03791666666666</v>
      </c>
      <c r="M79" s="23">
        <f t="shared" si="56"/>
        <v>3.5053878603746166E-3</v>
      </c>
    </row>
    <row r="80" spans="1:13" x14ac:dyDescent="0.45">
      <c r="A80" t="s">
        <v>33</v>
      </c>
      <c r="B80">
        <v>2020</v>
      </c>
      <c r="C80" t="s">
        <v>43</v>
      </c>
      <c r="D80" s="15">
        <v>178.78000000000003</v>
      </c>
      <c r="E80" s="23">
        <f t="shared" si="52"/>
        <v>3.7367993501218846E-2</v>
      </c>
      <c r="F80" s="15">
        <v>148.28749999999999</v>
      </c>
      <c r="G80" s="23">
        <f t="shared" si="53"/>
        <v>5.4241884905499305E-3</v>
      </c>
      <c r="H80" s="15">
        <v>137.1</v>
      </c>
      <c r="I80" s="23">
        <f t="shared" si="54"/>
        <v>-7.2886297376089162E-4</v>
      </c>
      <c r="J80" s="15">
        <v>151</v>
      </c>
      <c r="K80" s="23">
        <f t="shared" si="55"/>
        <v>6.6666666666666671E-3</v>
      </c>
      <c r="L80" s="15">
        <v>154.56125</v>
      </c>
      <c r="M80" s="23">
        <f t="shared" si="56"/>
        <v>9.9539602113855701E-3</v>
      </c>
    </row>
    <row r="81" spans="1:13" x14ac:dyDescent="0.45">
      <c r="A81" t="s">
        <v>33</v>
      </c>
      <c r="B81">
        <v>2020</v>
      </c>
      <c r="C81" t="s">
        <v>45</v>
      </c>
      <c r="D81" s="15">
        <v>184.42000000000002</v>
      </c>
      <c r="E81" s="23">
        <f t="shared" si="52"/>
        <v>3.1547152925383071E-2</v>
      </c>
      <c r="F81" s="15">
        <v>149.82499999999999</v>
      </c>
      <c r="G81" s="23">
        <f t="shared" si="53"/>
        <v>1.0368372249852445E-2</v>
      </c>
      <c r="H81" s="15">
        <v>137.30000000000001</v>
      </c>
      <c r="I81" s="23">
        <f t="shared" si="54"/>
        <v>1.4587892049600078E-3</v>
      </c>
      <c r="J81" s="15">
        <v>152</v>
      </c>
      <c r="K81" s="23">
        <f t="shared" si="55"/>
        <v>6.6225165562913907E-3</v>
      </c>
      <c r="L81" s="15">
        <v>156.32416666666668</v>
      </c>
      <c r="M81" s="23">
        <f t="shared" si="56"/>
        <v>1.1405942088762114E-2</v>
      </c>
    </row>
    <row r="82" spans="1:13" x14ac:dyDescent="0.45">
      <c r="A82" t="s">
        <v>33</v>
      </c>
      <c r="B82">
        <v>2020</v>
      </c>
      <c r="C82" t="s">
        <v>46</v>
      </c>
      <c r="D82" s="15">
        <v>183.76</v>
      </c>
      <c r="E82" s="23">
        <f t="shared" si="52"/>
        <v>-3.5787875501573849E-3</v>
      </c>
      <c r="F82" s="15">
        <v>150.82499999999999</v>
      </c>
      <c r="G82" s="23">
        <f t="shared" si="53"/>
        <v>6.6744535291173041E-3</v>
      </c>
      <c r="H82" s="15">
        <v>137.9</v>
      </c>
      <c r="I82" s="23">
        <f t="shared" si="54"/>
        <v>4.3699927166787637E-3</v>
      </c>
      <c r="J82" s="15">
        <v>152.9</v>
      </c>
      <c r="K82" s="23">
        <f t="shared" si="55"/>
        <v>5.9210526315789849E-3</v>
      </c>
      <c r="L82" s="15">
        <v>156.78083333333333</v>
      </c>
      <c r="M82" s="23">
        <f t="shared" si="56"/>
        <v>2.9212800324111702E-3</v>
      </c>
    </row>
    <row r="83" spans="1:13" x14ac:dyDescent="0.45">
      <c r="A83" t="s">
        <v>33</v>
      </c>
      <c r="B83">
        <v>2021</v>
      </c>
      <c r="C83" t="s">
        <v>31</v>
      </c>
      <c r="D83" s="15">
        <v>177.40000000000003</v>
      </c>
      <c r="E83" s="23">
        <f t="shared" si="52"/>
        <v>-3.4610361340879171E-2</v>
      </c>
      <c r="F83" s="15">
        <v>151.25</v>
      </c>
      <c r="G83" s="23">
        <f t="shared" si="53"/>
        <v>2.8178352395160709E-3</v>
      </c>
      <c r="H83" s="15">
        <v>142.9</v>
      </c>
      <c r="I83" s="23">
        <f t="shared" si="54"/>
        <v>3.6258158085569252E-2</v>
      </c>
      <c r="J83" s="15">
        <v>154.1</v>
      </c>
      <c r="K83" s="23">
        <f t="shared" si="55"/>
        <v>7.848266841072522E-3</v>
      </c>
      <c r="L83" s="15">
        <v>156.57500000000002</v>
      </c>
      <c r="M83" s="23">
        <f t="shared" si="56"/>
        <v>-1.3128730659039954E-3</v>
      </c>
    </row>
    <row r="84" spans="1:13" x14ac:dyDescent="0.45">
      <c r="A84" t="s">
        <v>33</v>
      </c>
      <c r="B84">
        <v>2021</v>
      </c>
      <c r="C84" t="s">
        <v>35</v>
      </c>
      <c r="D84" s="15">
        <v>170.07999999999998</v>
      </c>
      <c r="E84" s="23">
        <f t="shared" si="52"/>
        <v>-4.126268320180411E-2</v>
      </c>
      <c r="F84" s="15">
        <v>151.95000000000002</v>
      </c>
      <c r="G84" s="23">
        <f t="shared" si="53"/>
        <v>4.628099173553832E-3</v>
      </c>
      <c r="H84" s="15">
        <v>149.1</v>
      </c>
      <c r="I84" s="23">
        <f t="shared" si="54"/>
        <v>4.3386983904828473E-2</v>
      </c>
      <c r="J84" s="15">
        <v>156.30000000000001</v>
      </c>
      <c r="K84" s="23">
        <f t="shared" si="55"/>
        <v>1.4276443867618541E-2</v>
      </c>
      <c r="L84" s="15">
        <v>157.30500000000001</v>
      </c>
      <c r="M84" s="23">
        <f t="shared" si="56"/>
        <v>4.6623024109850846E-3</v>
      </c>
    </row>
    <row r="85" spans="1:13" x14ac:dyDescent="0.45">
      <c r="A85" t="s">
        <v>33</v>
      </c>
      <c r="B85">
        <v>2021</v>
      </c>
      <c r="C85" t="s">
        <v>36</v>
      </c>
      <c r="D85" s="15">
        <v>168.24</v>
      </c>
      <c r="E85" s="23">
        <f t="shared" si="52"/>
        <v>-1.0818438381937766E-2</v>
      </c>
      <c r="F85" s="15">
        <v>152.91249999999999</v>
      </c>
      <c r="G85" s="23">
        <f t="shared" si="53"/>
        <v>6.3343205001643779E-3</v>
      </c>
      <c r="H85" s="15">
        <v>154.80000000000001</v>
      </c>
      <c r="I85" s="23">
        <f t="shared" si="54"/>
        <v>3.822937625754539E-2</v>
      </c>
      <c r="J85" s="15">
        <v>156.9</v>
      </c>
      <c r="K85" s="23">
        <f t="shared" si="55"/>
        <v>3.8387715930901746E-3</v>
      </c>
      <c r="L85" s="15">
        <v>158.39208333333332</v>
      </c>
      <c r="M85" s="23">
        <f t="shared" si="56"/>
        <v>6.9106724727968655E-3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DE3B-0963-4388-9071-68AA10B8988B}">
  <dimension ref="A1:Y70"/>
  <sheetViews>
    <sheetView topLeftCell="C1" workbookViewId="0">
      <selection activeCell="J41" sqref="J41"/>
    </sheetView>
  </sheetViews>
  <sheetFormatPr defaultRowHeight="14.25" x14ac:dyDescent="0.45"/>
  <cols>
    <col min="4" max="4" width="19.1328125" bestFit="1" customWidth="1"/>
    <col min="5" max="6" width="12.19921875" bestFit="1" customWidth="1"/>
    <col min="8" max="8" width="10.59765625" bestFit="1" customWidth="1"/>
    <col min="23" max="23" width="10.59765625" bestFit="1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53</v>
      </c>
      <c r="E1" s="2" t="s">
        <v>54</v>
      </c>
      <c r="F1" s="2" t="s">
        <v>21</v>
      </c>
      <c r="G1" s="2" t="s">
        <v>23</v>
      </c>
      <c r="H1" s="2" t="s">
        <v>61</v>
      </c>
    </row>
    <row r="2" spans="1:8" x14ac:dyDescent="0.45">
      <c r="A2" t="s">
        <v>30</v>
      </c>
      <c r="B2">
        <v>2019</v>
      </c>
      <c r="C2" t="s">
        <v>42</v>
      </c>
      <c r="D2" s="23">
        <v>1.0465584328458545E-2</v>
      </c>
      <c r="E2" s="23">
        <v>5.8758721997797395E-3</v>
      </c>
      <c r="F2" s="23">
        <v>3.4153005464480873E-3</v>
      </c>
      <c r="G2" s="23">
        <v>4.5841519318927122E-3</v>
      </c>
      <c r="H2" s="21">
        <v>5.2031576244124401E-3</v>
      </c>
    </row>
    <row r="3" spans="1:8" x14ac:dyDescent="0.45">
      <c r="A3" t="s">
        <v>30</v>
      </c>
      <c r="B3">
        <v>2019</v>
      </c>
      <c r="C3" t="s">
        <v>43</v>
      </c>
      <c r="D3" s="23">
        <v>2.748638958969564E-2</v>
      </c>
      <c r="E3" s="23">
        <v>6.8455640744799449E-3</v>
      </c>
      <c r="F3" s="23">
        <v>5.4458815520761258E-3</v>
      </c>
      <c r="G3" s="23">
        <v>1.9556714471967596E-3</v>
      </c>
      <c r="H3" s="21">
        <v>8.3058415808592891E-3</v>
      </c>
    </row>
    <row r="4" spans="1:8" x14ac:dyDescent="0.45">
      <c r="A4" t="s">
        <v>30</v>
      </c>
      <c r="B4">
        <v>2019</v>
      </c>
      <c r="C4" t="s">
        <v>45</v>
      </c>
      <c r="D4" s="23">
        <v>2.3778754200051738E-2</v>
      </c>
      <c r="E4" s="23">
        <v>8.430785966820736E-3</v>
      </c>
      <c r="F4" s="23">
        <v>4.739336492891111E-3</v>
      </c>
      <c r="G4" s="23">
        <v>3.9037085230970905E-3</v>
      </c>
      <c r="H4" s="21">
        <v>7.4277263225730012E-3</v>
      </c>
    </row>
    <row r="5" spans="1:8" x14ac:dyDescent="0.45">
      <c r="A5" t="s">
        <v>30</v>
      </c>
      <c r="B5">
        <v>2019</v>
      </c>
      <c r="C5" t="s">
        <v>46</v>
      </c>
      <c r="D5" s="23">
        <v>3.1683918202474008E-2</v>
      </c>
      <c r="E5" s="23">
        <v>1.0158216468896039E-2</v>
      </c>
      <c r="F5" s="23">
        <v>1.0107816711590296E-2</v>
      </c>
      <c r="G5" s="23">
        <v>3.2404406999351908E-3</v>
      </c>
      <c r="H5" s="21">
        <v>8.783584292884776E-3</v>
      </c>
    </row>
    <row r="6" spans="1:8" x14ac:dyDescent="0.45">
      <c r="A6" t="s">
        <v>30</v>
      </c>
      <c r="B6">
        <v>2020</v>
      </c>
      <c r="C6" t="s">
        <v>31</v>
      </c>
      <c r="D6" s="23">
        <v>-1.504955340756136E-2</v>
      </c>
      <c r="E6" s="23">
        <v>8.810180653199131E-3</v>
      </c>
      <c r="F6" s="23">
        <v>3.3355570380253501E-3</v>
      </c>
      <c r="G6" s="23">
        <v>5.8139534883719455E-3</v>
      </c>
      <c r="H6" s="21">
        <v>2.0351807137495262E-3</v>
      </c>
    </row>
    <row r="7" spans="1:8" x14ac:dyDescent="0.45">
      <c r="A7" t="s">
        <v>30</v>
      </c>
      <c r="B7">
        <v>2020</v>
      </c>
      <c r="C7" t="s">
        <v>35</v>
      </c>
      <c r="D7" s="23">
        <v>-3.7142857142857255E-2</v>
      </c>
      <c r="E7" s="23">
        <v>9.7035991531396358E-4</v>
      </c>
      <c r="F7" s="23">
        <v>1.2632978723404293E-2</v>
      </c>
      <c r="G7" s="23">
        <v>3.2113037893384717E-3</v>
      </c>
      <c r="H7" s="21">
        <v>-2.5340761575076655E-3</v>
      </c>
    </row>
    <row r="8" spans="1:8" x14ac:dyDescent="0.45">
      <c r="A8" t="s">
        <v>30</v>
      </c>
      <c r="B8">
        <v>2020</v>
      </c>
      <c r="C8" t="s">
        <v>36</v>
      </c>
      <c r="D8" s="23">
        <v>-1.9223326022448469E-2</v>
      </c>
      <c r="E8" s="23">
        <v>-2.6438706265949341E-4</v>
      </c>
      <c r="F8" s="23">
        <v>7.2225869993433637E-3</v>
      </c>
      <c r="G8" s="23">
        <v>3.2010243277848915E-3</v>
      </c>
      <c r="H8" s="21">
        <v>-2.6218538431714055E-3</v>
      </c>
    </row>
    <row r="9" spans="1:8" x14ac:dyDescent="0.45">
      <c r="A9" t="s">
        <v>30</v>
      </c>
      <c r="B9">
        <v>2020</v>
      </c>
      <c r="C9" t="s">
        <v>37</v>
      </c>
      <c r="D9" s="23">
        <v>4.0581425940541878E-2</v>
      </c>
      <c r="E9" s="23">
        <v>2.5387870239774287E-2</v>
      </c>
      <c r="F9" s="23">
        <v>-3.259452411994785E-2</v>
      </c>
      <c r="G9" s="23">
        <v>-1.5315890236119831E-2</v>
      </c>
      <c r="H9" s="21">
        <v>4.0994302118219977E-3</v>
      </c>
    </row>
    <row r="10" spans="1:8" x14ac:dyDescent="0.45">
      <c r="A10" t="s">
        <v>30</v>
      </c>
      <c r="B10">
        <v>2020</v>
      </c>
      <c r="C10" t="s">
        <v>38</v>
      </c>
      <c r="D10" s="23">
        <v>-3.7608242209721185E-3</v>
      </c>
      <c r="E10" s="23">
        <v>1.1605914718018475E-3</v>
      </c>
      <c r="F10" s="23">
        <v>-1.1792452830188678E-2</v>
      </c>
      <c r="G10" s="23">
        <v>1.2637718729747172E-2</v>
      </c>
      <c r="H10" s="21">
        <v>-5.6989852828117325E-4</v>
      </c>
    </row>
    <row r="11" spans="1:8" x14ac:dyDescent="0.45">
      <c r="A11" t="s">
        <v>30</v>
      </c>
      <c r="B11">
        <v>2020</v>
      </c>
      <c r="C11" t="s">
        <v>39</v>
      </c>
      <c r="D11" s="23">
        <v>-3.7750214129363981E-3</v>
      </c>
      <c r="E11" s="23">
        <v>1.1592460607102628E-3</v>
      </c>
      <c r="F11" s="23">
        <v>-1.1933174224343675E-2</v>
      </c>
      <c r="G11" s="23">
        <v>1.2479999999999927E-2</v>
      </c>
      <c r="H11" s="21">
        <v>-5.7022349781299885E-4</v>
      </c>
    </row>
    <row r="12" spans="1:8" x14ac:dyDescent="0.45">
      <c r="A12" t="s">
        <v>30</v>
      </c>
      <c r="B12">
        <v>2020</v>
      </c>
      <c r="C12" t="s">
        <v>40</v>
      </c>
      <c r="D12" s="23">
        <v>0</v>
      </c>
      <c r="E12" s="23">
        <v>0</v>
      </c>
      <c r="F12" s="23">
        <v>0</v>
      </c>
      <c r="G12" s="23">
        <v>0</v>
      </c>
      <c r="H12" s="21">
        <v>0</v>
      </c>
    </row>
    <row r="13" spans="1:8" x14ac:dyDescent="0.45">
      <c r="A13" t="s">
        <v>30</v>
      </c>
      <c r="B13">
        <v>2020</v>
      </c>
      <c r="C13" t="s">
        <v>41</v>
      </c>
      <c r="D13" s="23">
        <v>2.7639791109412466E-2</v>
      </c>
      <c r="E13" s="23">
        <v>5.0604683077449721E-3</v>
      </c>
      <c r="F13" s="23">
        <v>6.2111801242236411E-3</v>
      </c>
      <c r="G13" s="23">
        <v>3.7926675094818126E-3</v>
      </c>
      <c r="H13" s="21">
        <v>8.9742860008183416E-3</v>
      </c>
    </row>
    <row r="14" spans="1:8" x14ac:dyDescent="0.45">
      <c r="A14" t="s">
        <v>30</v>
      </c>
      <c r="B14">
        <v>2020</v>
      </c>
      <c r="C14" t="s">
        <v>42</v>
      </c>
      <c r="D14" s="23">
        <v>7.188894397620384E-3</v>
      </c>
      <c r="E14" s="23">
        <v>2.5601638504864311E-3</v>
      </c>
      <c r="F14" s="23">
        <v>4.1152263374485201E-3</v>
      </c>
      <c r="G14" s="23">
        <v>1.8891687657429654E-3</v>
      </c>
      <c r="H14" s="21">
        <v>1.756864936307165E-3</v>
      </c>
    </row>
    <row r="15" spans="1:8" x14ac:dyDescent="0.45">
      <c r="D15" s="15"/>
      <c r="E15" s="15"/>
      <c r="F15" s="15"/>
    </row>
    <row r="16" spans="1:8" x14ac:dyDescent="0.45">
      <c r="D16" s="15"/>
      <c r="E16" s="15"/>
      <c r="F16" s="15"/>
    </row>
    <row r="17" spans="1:24" x14ac:dyDescent="0.45">
      <c r="D17" s="15"/>
      <c r="E17" s="15"/>
      <c r="F17" s="15"/>
    </row>
    <row r="18" spans="1:24" x14ac:dyDescent="0.45">
      <c r="D18" s="15"/>
      <c r="E18" s="15"/>
      <c r="F18" s="15"/>
    </row>
    <row r="19" spans="1:24" x14ac:dyDescent="0.45">
      <c r="D19" s="15"/>
      <c r="E19" s="15"/>
      <c r="F19" s="15"/>
    </row>
    <row r="20" spans="1:24" x14ac:dyDescent="0.45">
      <c r="A20" s="2" t="s">
        <v>0</v>
      </c>
      <c r="B20" s="2" t="s">
        <v>1</v>
      </c>
      <c r="C20" s="2" t="s">
        <v>2</v>
      </c>
      <c r="D20" s="2" t="s">
        <v>53</v>
      </c>
      <c r="E20" s="2" t="s">
        <v>54</v>
      </c>
      <c r="F20" s="2" t="s">
        <v>21</v>
      </c>
      <c r="G20" s="2" t="s">
        <v>23</v>
      </c>
      <c r="H20" s="2" t="s">
        <v>61</v>
      </c>
      <c r="O20" s="15"/>
      <c r="P20" s="23"/>
      <c r="Q20" s="15"/>
      <c r="R20" s="23"/>
      <c r="S20" s="15"/>
      <c r="T20" s="23"/>
      <c r="U20" s="15"/>
      <c r="V20" s="23"/>
      <c r="W20" s="15"/>
      <c r="X20" s="23"/>
    </row>
    <row r="21" spans="1:24" x14ac:dyDescent="0.45">
      <c r="A21" t="s">
        <v>34</v>
      </c>
      <c r="B21">
        <v>2019</v>
      </c>
      <c r="C21" t="s">
        <v>42</v>
      </c>
      <c r="D21" s="22">
        <v>6.5737575598213815E-3</v>
      </c>
      <c r="E21" s="22">
        <v>5.7095496822910192E-3</v>
      </c>
      <c r="F21" s="22">
        <v>5.0541516245486548E-3</v>
      </c>
      <c r="G21" s="21">
        <v>3.3670033670033669E-3</v>
      </c>
      <c r="H21" s="21">
        <v>4.3966267944622103E-3</v>
      </c>
      <c r="O21" s="15"/>
      <c r="P21" s="23"/>
      <c r="Q21" s="15"/>
      <c r="R21" s="23"/>
      <c r="S21" s="15"/>
      <c r="T21" s="23"/>
      <c r="U21" s="15"/>
      <c r="V21" s="23"/>
      <c r="W21" s="15"/>
      <c r="X21" s="23"/>
    </row>
    <row r="22" spans="1:24" x14ac:dyDescent="0.45">
      <c r="A22" t="s">
        <v>34</v>
      </c>
      <c r="B22">
        <v>2019</v>
      </c>
      <c r="C22" t="s">
        <v>43</v>
      </c>
      <c r="D22" s="22">
        <v>2.690700104493211E-2</v>
      </c>
      <c r="E22" s="22">
        <v>6.684369563226978E-3</v>
      </c>
      <c r="F22" s="22">
        <v>1.0057471264367858E-2</v>
      </c>
      <c r="G22" s="21">
        <v>2.6845637583892998E-3</v>
      </c>
      <c r="H22" s="21">
        <v>8.8479580223273166E-3</v>
      </c>
      <c r="O22" s="15"/>
      <c r="P22" s="23"/>
      <c r="Q22" s="15"/>
      <c r="R22" s="23"/>
      <c r="S22" s="15"/>
      <c r="T22" s="23"/>
      <c r="U22" s="15"/>
      <c r="V22" s="23"/>
      <c r="W22" s="15"/>
      <c r="X22" s="23"/>
    </row>
    <row r="23" spans="1:24" x14ac:dyDescent="0.45">
      <c r="A23" t="s">
        <v>34</v>
      </c>
      <c r="B23">
        <v>2019</v>
      </c>
      <c r="C23" t="s">
        <v>45</v>
      </c>
      <c r="D23" s="22">
        <v>2.0732638005596483E-2</v>
      </c>
      <c r="E23" s="22">
        <v>8.1862834273239947E-3</v>
      </c>
      <c r="F23" s="22">
        <v>1.2091038406828002E-2</v>
      </c>
      <c r="G23" s="21">
        <v>3.3467202141900937E-3</v>
      </c>
      <c r="H23" s="21">
        <v>8.0453270478631957E-3</v>
      </c>
      <c r="O23" s="15"/>
      <c r="P23" s="23"/>
      <c r="Q23" s="15"/>
      <c r="R23" s="23"/>
      <c r="S23" s="15"/>
      <c r="T23" s="23"/>
      <c r="U23" s="15"/>
      <c r="V23" s="23"/>
      <c r="W23" s="15"/>
      <c r="X23" s="23"/>
    </row>
    <row r="24" spans="1:24" x14ac:dyDescent="0.45">
      <c r="A24" t="s">
        <v>34</v>
      </c>
      <c r="B24">
        <v>2019</v>
      </c>
      <c r="C24" t="s">
        <v>46</v>
      </c>
      <c r="D24" s="22">
        <v>3.0654205607476559E-2</v>
      </c>
      <c r="E24" s="22">
        <v>9.5633345362684131E-3</v>
      </c>
      <c r="F24" s="22">
        <v>9.8383696416020888E-3</v>
      </c>
      <c r="G24" s="21">
        <v>3.3355570380253501E-3</v>
      </c>
      <c r="H24" s="21">
        <v>8.4920855317967663E-3</v>
      </c>
      <c r="O24" s="15"/>
      <c r="P24" s="23"/>
      <c r="Q24" s="15"/>
      <c r="R24" s="23"/>
      <c r="S24" s="15"/>
      <c r="T24" s="23"/>
      <c r="U24" s="15"/>
      <c r="V24" s="23"/>
      <c r="W24" s="15"/>
      <c r="X24" s="23"/>
    </row>
    <row r="25" spans="1:24" x14ac:dyDescent="0.45">
      <c r="A25" t="s">
        <v>34</v>
      </c>
      <c r="B25">
        <v>2020</v>
      </c>
      <c r="C25" t="s">
        <v>31</v>
      </c>
      <c r="D25" s="22">
        <v>-1.7531132873896613E-2</v>
      </c>
      <c r="E25" s="22">
        <v>7.8641644325292068E-3</v>
      </c>
      <c r="F25" s="22">
        <v>6.2630480167015015E-3</v>
      </c>
      <c r="G25" s="21">
        <v>5.319148936170099E-3</v>
      </c>
      <c r="H25" s="21">
        <v>1.542028538542365E-3</v>
      </c>
      <c r="O25" s="15"/>
      <c r="P25" s="23"/>
      <c r="Q25" s="15"/>
      <c r="R25" s="23"/>
      <c r="S25" s="15"/>
      <c r="T25" s="23"/>
      <c r="U25" s="15"/>
      <c r="V25" s="23"/>
      <c r="W25" s="15"/>
      <c r="X25" s="23"/>
    </row>
    <row r="26" spans="1:24" x14ac:dyDescent="0.45">
      <c r="A26" t="s">
        <v>34</v>
      </c>
      <c r="B26">
        <v>2020</v>
      </c>
      <c r="C26" t="s">
        <v>35</v>
      </c>
      <c r="D26" s="22">
        <v>-3.6918533103618187E-2</v>
      </c>
      <c r="E26" s="22">
        <v>1.0640184429861837E-3</v>
      </c>
      <c r="F26" s="22">
        <v>1.7980636237897609E-2</v>
      </c>
      <c r="G26" s="21">
        <v>3.3068783068783071E-3</v>
      </c>
      <c r="H26" s="21">
        <v>-1.9245679344984553E-3</v>
      </c>
      <c r="O26" s="15"/>
      <c r="P26" s="23"/>
      <c r="Q26" s="15"/>
      <c r="R26" s="23"/>
      <c r="S26" s="15"/>
      <c r="T26" s="23"/>
      <c r="U26" s="15"/>
      <c r="V26" s="23"/>
      <c r="W26" s="15"/>
      <c r="X26" s="23"/>
    </row>
    <row r="27" spans="1:24" x14ac:dyDescent="0.45">
      <c r="A27" t="s">
        <v>34</v>
      </c>
      <c r="B27">
        <v>2020</v>
      </c>
      <c r="C27" t="s">
        <v>36</v>
      </c>
      <c r="D27" s="22">
        <v>-2.0700230002555282E-2</v>
      </c>
      <c r="E27" s="22">
        <v>0</v>
      </c>
      <c r="F27" s="22">
        <v>1.1548913043478378E-2</v>
      </c>
      <c r="G27" s="21">
        <v>3.9551746868821541E-3</v>
      </c>
      <c r="H27" s="21">
        <v>-1.4765108066268288E-3</v>
      </c>
      <c r="O27" s="15"/>
      <c r="P27" s="23"/>
      <c r="Q27" s="15"/>
      <c r="R27" s="23"/>
      <c r="S27" s="15"/>
      <c r="T27" s="23"/>
      <c r="U27" s="15"/>
      <c r="V27" s="23"/>
      <c r="W27" s="15"/>
      <c r="X27" s="23"/>
    </row>
    <row r="28" spans="1:24" x14ac:dyDescent="0.45">
      <c r="A28" t="s">
        <v>34</v>
      </c>
      <c r="B28">
        <v>2020</v>
      </c>
      <c r="C28" t="s">
        <v>37</v>
      </c>
      <c r="D28" s="22">
        <v>4.7429540709811979E-2</v>
      </c>
      <c r="E28" s="22">
        <v>2.7900797165633304E-2</v>
      </c>
      <c r="F28" s="22">
        <v>-3.2236400268636743E-2</v>
      </c>
      <c r="G28" s="21">
        <v>-1.0505581089954186E-2</v>
      </c>
      <c r="H28" s="21">
        <v>6.6844698495374865E-3</v>
      </c>
      <c r="O28" s="15"/>
      <c r="P28" s="23"/>
      <c r="Q28" s="15"/>
      <c r="R28" s="23"/>
      <c r="S28" s="15"/>
      <c r="T28" s="23"/>
      <c r="U28" s="15"/>
      <c r="V28" s="23"/>
      <c r="W28" s="15"/>
      <c r="X28" s="23"/>
    </row>
    <row r="29" spans="1:24" x14ac:dyDescent="0.45">
      <c r="A29" t="s">
        <v>34</v>
      </c>
      <c r="B29">
        <v>2020</v>
      </c>
      <c r="C29" t="s">
        <v>38</v>
      </c>
      <c r="D29" s="22">
        <v>-1.0277172220493332E-3</v>
      </c>
      <c r="E29" s="22">
        <v>2.2404136148211195E-3</v>
      </c>
      <c r="F29" s="22">
        <v>-7.6335877862595027E-3</v>
      </c>
      <c r="G29" s="21">
        <v>1.2276045122760603E-2</v>
      </c>
      <c r="H29" s="21">
        <v>5.864540085774154E-4</v>
      </c>
      <c r="O29" s="15"/>
      <c r="P29" s="23"/>
      <c r="Q29" s="15"/>
      <c r="R29" s="23"/>
      <c r="S29" s="15"/>
      <c r="T29" s="23"/>
      <c r="U29" s="15"/>
      <c r="V29" s="23"/>
      <c r="W29" s="15"/>
      <c r="X29" s="23"/>
    </row>
    <row r="30" spans="1:24" x14ac:dyDescent="0.45">
      <c r="A30" t="s">
        <v>34</v>
      </c>
      <c r="B30">
        <v>2020</v>
      </c>
      <c r="C30" t="s">
        <v>39</v>
      </c>
      <c r="D30" s="22">
        <v>-1.0287745113322347E-3</v>
      </c>
      <c r="E30" s="22">
        <v>2.2354053821684607E-3</v>
      </c>
      <c r="F30" s="22">
        <v>-7.6923076923076528E-3</v>
      </c>
      <c r="G30" s="21">
        <v>1.2127171419206779E-2</v>
      </c>
      <c r="H30" s="21">
        <v>5.8611028185334105E-4</v>
      </c>
      <c r="O30" s="15"/>
      <c r="P30" s="23"/>
      <c r="Q30" s="15"/>
      <c r="R30" s="23"/>
      <c r="S30" s="15"/>
      <c r="T30" s="23"/>
      <c r="U30" s="15"/>
      <c r="V30" s="23"/>
      <c r="W30" s="15"/>
      <c r="X30" s="23"/>
    </row>
    <row r="31" spans="1:24" x14ac:dyDescent="0.45">
      <c r="A31" t="s">
        <v>34</v>
      </c>
      <c r="B31">
        <v>2020</v>
      </c>
      <c r="C31" t="s">
        <v>40</v>
      </c>
      <c r="D31" s="22">
        <v>0</v>
      </c>
      <c r="E31" s="22">
        <v>0</v>
      </c>
      <c r="F31" s="22">
        <v>0</v>
      </c>
      <c r="G31" s="21">
        <v>0</v>
      </c>
      <c r="H31" s="21">
        <v>0</v>
      </c>
      <c r="O31" s="15"/>
      <c r="P31" s="23"/>
      <c r="Q31" s="15"/>
      <c r="R31" s="23"/>
      <c r="S31" s="15"/>
      <c r="T31" s="23"/>
      <c r="U31" s="15"/>
      <c r="V31" s="23"/>
      <c r="W31" s="15"/>
      <c r="X31" s="23"/>
    </row>
    <row r="32" spans="1:24" x14ac:dyDescent="0.45">
      <c r="A32" t="s">
        <v>34</v>
      </c>
      <c r="B32">
        <v>2020</v>
      </c>
      <c r="C32" t="s">
        <v>41</v>
      </c>
      <c r="D32" s="22">
        <v>2.7961552864811005E-2</v>
      </c>
      <c r="E32" s="22">
        <v>5.1471219010036885E-3</v>
      </c>
      <c r="F32" s="22">
        <v>7.751937984496084E-3</v>
      </c>
      <c r="G32" s="21">
        <v>3.8860103626942636E-3</v>
      </c>
      <c r="H32" s="21">
        <v>1.0762783542685821E-2</v>
      </c>
      <c r="O32" s="15"/>
      <c r="P32" s="23"/>
      <c r="Q32" s="15"/>
      <c r="R32" s="23"/>
      <c r="S32" s="15"/>
      <c r="T32" s="23"/>
      <c r="U32" s="15"/>
      <c r="V32" s="23"/>
      <c r="W32" s="15"/>
      <c r="X32" s="23"/>
    </row>
    <row r="33" spans="1:25" x14ac:dyDescent="0.45">
      <c r="A33" t="s">
        <v>34</v>
      </c>
      <c r="B33">
        <v>2020</v>
      </c>
      <c r="C33" t="s">
        <v>42</v>
      </c>
      <c r="D33" s="22">
        <v>8.8646023072254804E-3</v>
      </c>
      <c r="E33" s="22">
        <v>3.8405735256466906E-3</v>
      </c>
      <c r="F33" s="22">
        <v>-6.9930069930065951E-4</v>
      </c>
      <c r="G33" s="21">
        <v>3.870967741935447E-3</v>
      </c>
      <c r="H33" s="21">
        <v>2.5158084302602242E-3</v>
      </c>
      <c r="O33" s="15"/>
      <c r="P33" s="23"/>
      <c r="Q33" s="15"/>
      <c r="R33" s="23"/>
      <c r="S33" s="15"/>
      <c r="T33" s="23"/>
      <c r="U33" s="15"/>
      <c r="V33" s="23"/>
      <c r="W33" s="15"/>
      <c r="X33" s="23"/>
    </row>
    <row r="34" spans="1:25" x14ac:dyDescent="0.45">
      <c r="D34" s="15"/>
      <c r="E34" s="15"/>
      <c r="F34" s="15"/>
    </row>
    <row r="35" spans="1:25" x14ac:dyDescent="0.45">
      <c r="D35" s="15"/>
      <c r="E35" s="15"/>
      <c r="F35" s="15"/>
    </row>
    <row r="36" spans="1:25" x14ac:dyDescent="0.45">
      <c r="D36" s="15"/>
      <c r="E36" s="15"/>
      <c r="F36" s="15"/>
    </row>
    <row r="37" spans="1:25" x14ac:dyDescent="0.45">
      <c r="D37" s="15"/>
      <c r="E37" s="15"/>
      <c r="F37" s="15"/>
    </row>
    <row r="38" spans="1:25" x14ac:dyDescent="0.45">
      <c r="D38" s="15"/>
      <c r="E38" s="15"/>
      <c r="F38" s="15"/>
    </row>
    <row r="39" spans="1:25" x14ac:dyDescent="0.45">
      <c r="D39" s="15"/>
      <c r="E39" s="15"/>
      <c r="F39" s="15"/>
    </row>
    <row r="40" spans="1:25" x14ac:dyDescent="0.45">
      <c r="D40" s="15"/>
      <c r="E40" s="15"/>
      <c r="F40" s="15"/>
    </row>
    <row r="41" spans="1:25" x14ac:dyDescent="0.45">
      <c r="A41" s="2" t="s">
        <v>0</v>
      </c>
      <c r="B41" s="2" t="s">
        <v>1</v>
      </c>
      <c r="C41" s="2" t="s">
        <v>2</v>
      </c>
      <c r="D41" s="2" t="s">
        <v>53</v>
      </c>
      <c r="E41" s="2" t="s">
        <v>54</v>
      </c>
      <c r="F41" s="2" t="s">
        <v>21</v>
      </c>
      <c r="G41" s="2" t="s">
        <v>23</v>
      </c>
      <c r="H41" s="2" t="s">
        <v>61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45">
      <c r="A42" t="s">
        <v>33</v>
      </c>
      <c r="B42">
        <v>2019</v>
      </c>
      <c r="C42" t="s">
        <v>42</v>
      </c>
      <c r="D42" s="22">
        <v>5.0825921219811992E-4</v>
      </c>
      <c r="E42" s="22">
        <v>4.9902966454117839E-3</v>
      </c>
      <c r="F42" s="22">
        <v>8.7649402390437801E-3</v>
      </c>
      <c r="G42" s="21">
        <v>2.8268551236749519E-3</v>
      </c>
      <c r="H42" s="21">
        <v>3.4250445516580403E-3</v>
      </c>
      <c r="P42" s="15"/>
      <c r="Q42" s="23"/>
      <c r="R42" s="15"/>
      <c r="S42" s="23"/>
      <c r="T42" s="15"/>
      <c r="U42" s="23"/>
      <c r="V42" s="15"/>
      <c r="W42" s="23"/>
      <c r="X42" s="15"/>
      <c r="Y42" s="23"/>
    </row>
    <row r="43" spans="1:25" x14ac:dyDescent="0.45">
      <c r="A43" t="s">
        <v>33</v>
      </c>
      <c r="B43">
        <v>2019</v>
      </c>
      <c r="C43" t="s">
        <v>43</v>
      </c>
      <c r="D43" s="22">
        <v>2.6035052070104106E-2</v>
      </c>
      <c r="E43" s="22">
        <v>6.6206896551724553E-3</v>
      </c>
      <c r="F43" s="22">
        <v>1.8167456556082238E-2</v>
      </c>
      <c r="G43" s="21">
        <v>3.5236081747709652E-3</v>
      </c>
      <c r="H43" s="21">
        <v>1.0049467638115324E-2</v>
      </c>
      <c r="P43" s="15"/>
      <c r="Q43" s="23"/>
      <c r="R43" s="15"/>
      <c r="S43" s="23"/>
      <c r="T43" s="15"/>
      <c r="U43" s="23"/>
      <c r="V43" s="15"/>
      <c r="W43" s="23"/>
      <c r="X43" s="15"/>
      <c r="Y43" s="23"/>
    </row>
    <row r="44" spans="1:25" x14ac:dyDescent="0.45">
      <c r="A44" t="s">
        <v>33</v>
      </c>
      <c r="B44">
        <v>2019</v>
      </c>
      <c r="C44" t="s">
        <v>45</v>
      </c>
      <c r="D44" s="22">
        <v>1.646243346948878E-2</v>
      </c>
      <c r="E44" s="22">
        <v>7.3992874760207446E-3</v>
      </c>
      <c r="F44" s="22">
        <v>2.5601241272303978E-2</v>
      </c>
      <c r="G44" s="21">
        <v>2.8089887640449836E-3</v>
      </c>
      <c r="H44" s="21">
        <v>9.1174982202434657E-3</v>
      </c>
      <c r="P44" s="15"/>
      <c r="Q44" s="23"/>
      <c r="R44" s="15"/>
      <c r="S44" s="23"/>
      <c r="T44" s="15"/>
      <c r="U44" s="23"/>
      <c r="V44" s="15"/>
      <c r="W44" s="23"/>
      <c r="X44" s="15"/>
      <c r="Y44" s="23"/>
    </row>
    <row r="45" spans="1:25" x14ac:dyDescent="0.45">
      <c r="A45" t="s">
        <v>33</v>
      </c>
      <c r="B45">
        <v>2019</v>
      </c>
      <c r="C45" t="s">
        <v>46</v>
      </c>
      <c r="D45" s="22">
        <v>2.8251339503166193E-2</v>
      </c>
      <c r="E45" s="22">
        <v>8.6144359811389203E-3</v>
      </c>
      <c r="F45" s="22">
        <v>1.0590015128593085E-2</v>
      </c>
      <c r="G45" s="21">
        <v>2.8011204481791121E-3</v>
      </c>
      <c r="H45" s="21">
        <v>7.9641655050488903E-3</v>
      </c>
      <c r="P45" s="15"/>
      <c r="Q45" s="23"/>
      <c r="R45" s="15"/>
      <c r="S45" s="23"/>
      <c r="T45" s="15"/>
      <c r="U45" s="23"/>
      <c r="V45" s="15"/>
      <c r="W45" s="23"/>
      <c r="X45" s="15"/>
      <c r="Y45" s="23"/>
    </row>
    <row r="46" spans="1:25" x14ac:dyDescent="0.45">
      <c r="A46" t="s">
        <v>33</v>
      </c>
      <c r="B46">
        <v>2020</v>
      </c>
      <c r="C46" t="s">
        <v>31</v>
      </c>
      <c r="D46" s="22">
        <v>-2.1672193273330323E-2</v>
      </c>
      <c r="E46" s="22">
        <v>6.2932662051604785E-3</v>
      </c>
      <c r="F46" s="22">
        <v>1.1227544910179641E-2</v>
      </c>
      <c r="G46" s="21">
        <v>4.1899441340783718E-3</v>
      </c>
      <c r="H46" s="21">
        <v>6.9146379512428338E-4</v>
      </c>
      <c r="P46" s="15"/>
      <c r="Q46" s="23"/>
      <c r="R46" s="15"/>
      <c r="S46" s="23"/>
      <c r="T46" s="15"/>
      <c r="U46" s="23"/>
      <c r="V46" s="15"/>
      <c r="W46" s="23"/>
      <c r="X46" s="15"/>
      <c r="Y46" s="23"/>
    </row>
    <row r="47" spans="1:25" x14ac:dyDescent="0.45">
      <c r="A47" t="s">
        <v>33</v>
      </c>
      <c r="B47">
        <v>2020</v>
      </c>
      <c r="C47" t="s">
        <v>35</v>
      </c>
      <c r="D47" s="22">
        <v>-3.6194165355283636E-2</v>
      </c>
      <c r="E47" s="22">
        <v>9.8275708031817779E-4</v>
      </c>
      <c r="F47" s="22">
        <v>2.812731310140645E-2</v>
      </c>
      <c r="G47" s="21">
        <v>4.1724617524338961E-3</v>
      </c>
      <c r="H47" s="21">
        <v>-4.9717285604732259E-4</v>
      </c>
      <c r="P47" s="15"/>
      <c r="Q47" s="23"/>
      <c r="R47" s="15"/>
      <c r="S47" s="23"/>
      <c r="T47" s="15"/>
      <c r="U47" s="23"/>
      <c r="V47" s="15"/>
      <c r="W47" s="23"/>
      <c r="X47" s="15"/>
      <c r="Y47" s="23"/>
    </row>
    <row r="48" spans="1:25" x14ac:dyDescent="0.45">
      <c r="A48" t="s">
        <v>33</v>
      </c>
      <c r="B48">
        <v>2020</v>
      </c>
      <c r="C48" t="s">
        <v>36</v>
      </c>
      <c r="D48" s="22">
        <v>-2.3109771414217575E-2</v>
      </c>
      <c r="E48" s="22">
        <v>2.6776151374505045E-4</v>
      </c>
      <c r="F48" s="22">
        <v>1.7998560115190784E-2</v>
      </c>
      <c r="G48" s="21">
        <v>4.1551246537395725E-3</v>
      </c>
      <c r="H48" s="21">
        <v>-6.0983149540782579E-4</v>
      </c>
      <c r="P48" s="15"/>
      <c r="Q48" s="23"/>
      <c r="R48" s="15"/>
      <c r="S48" s="23"/>
      <c r="T48" s="15"/>
      <c r="U48" s="23"/>
      <c r="V48" s="15"/>
      <c r="W48" s="23"/>
      <c r="X48" s="15"/>
      <c r="Y48" s="23"/>
    </row>
    <row r="49" spans="1:25" x14ac:dyDescent="0.45">
      <c r="A49" t="s">
        <v>33</v>
      </c>
      <c r="B49">
        <v>2020</v>
      </c>
      <c r="C49" t="s">
        <v>37</v>
      </c>
      <c r="D49" s="22">
        <v>5.7534070455129781E-2</v>
      </c>
      <c r="E49" s="22">
        <v>3.2256625323458431E-2</v>
      </c>
      <c r="F49" s="22">
        <v>-3.0410183875530489E-2</v>
      </c>
      <c r="G49" s="21">
        <v>-1.3793103448275078E-3</v>
      </c>
      <c r="H49" s="21">
        <v>1.1325322887697187E-2</v>
      </c>
      <c r="P49" s="15"/>
      <c r="Q49" s="23"/>
      <c r="R49" s="15"/>
      <c r="S49" s="23"/>
      <c r="T49" s="15"/>
      <c r="U49" s="23"/>
      <c r="V49" s="15"/>
      <c r="W49" s="23"/>
      <c r="X49" s="15"/>
      <c r="Y49" s="23"/>
    </row>
    <row r="50" spans="1:25" x14ac:dyDescent="0.45">
      <c r="A50" t="s">
        <v>33</v>
      </c>
      <c r="B50">
        <v>2020</v>
      </c>
      <c r="C50" t="s">
        <v>38</v>
      </c>
      <c r="D50" s="22">
        <v>3.3128685186311832E-3</v>
      </c>
      <c r="E50" s="22">
        <v>4.3869127371742624E-3</v>
      </c>
      <c r="F50" s="22">
        <v>0</v>
      </c>
      <c r="G50" s="21">
        <v>1.1395027624309235E-2</v>
      </c>
      <c r="H50" s="21">
        <v>2.6463485672736146E-3</v>
      </c>
      <c r="P50" s="15"/>
      <c r="Q50" s="23"/>
      <c r="R50" s="15"/>
      <c r="S50" s="23"/>
      <c r="T50" s="15"/>
      <c r="U50" s="23"/>
      <c r="V50" s="15"/>
      <c r="W50" s="23"/>
      <c r="X50" s="15"/>
      <c r="Y50" s="23"/>
    </row>
    <row r="51" spans="1:25" x14ac:dyDescent="0.45">
      <c r="A51" t="s">
        <v>33</v>
      </c>
      <c r="B51">
        <v>2020</v>
      </c>
      <c r="C51" t="s">
        <v>39</v>
      </c>
      <c r="D51" s="22">
        <v>3.3019296598102905E-3</v>
      </c>
      <c r="E51" s="22">
        <v>4.3677517912085939E-3</v>
      </c>
      <c r="F51" s="22">
        <v>0</v>
      </c>
      <c r="G51" s="21">
        <v>1.1266643905769928E-2</v>
      </c>
      <c r="H51" s="21">
        <v>2.6393638904238671E-3</v>
      </c>
      <c r="P51" s="15"/>
      <c r="Q51" s="23"/>
      <c r="R51" s="15"/>
      <c r="S51" s="23"/>
      <c r="T51" s="15"/>
      <c r="U51" s="23"/>
      <c r="V51" s="15"/>
      <c r="W51" s="23"/>
      <c r="X51" s="15"/>
      <c r="Y51" s="23"/>
    </row>
    <row r="52" spans="1:25" x14ac:dyDescent="0.45">
      <c r="A52" t="s">
        <v>33</v>
      </c>
      <c r="B52">
        <v>2020</v>
      </c>
      <c r="C52" t="s">
        <v>40</v>
      </c>
      <c r="D52" s="22">
        <v>0</v>
      </c>
      <c r="E52" s="22">
        <v>0</v>
      </c>
      <c r="F52" s="22">
        <v>0</v>
      </c>
      <c r="G52" s="21">
        <v>0</v>
      </c>
      <c r="H52" s="21">
        <v>0</v>
      </c>
      <c r="P52" s="15"/>
      <c r="Q52" s="23"/>
      <c r="R52" s="15"/>
      <c r="S52" s="23"/>
      <c r="T52" s="15"/>
      <c r="U52" s="23"/>
      <c r="V52" s="15"/>
      <c r="W52" s="23"/>
      <c r="X52" s="15"/>
      <c r="Y52" s="23"/>
    </row>
    <row r="53" spans="1:25" x14ac:dyDescent="0.45">
      <c r="A53" t="s">
        <v>33</v>
      </c>
      <c r="B53">
        <v>2020</v>
      </c>
      <c r="C53" t="s">
        <v>41</v>
      </c>
      <c r="D53" s="22">
        <v>2.9106280193236845E-2</v>
      </c>
      <c r="E53" s="22">
        <v>4.9700085689804475E-3</v>
      </c>
      <c r="F53" s="22">
        <v>8.7527352297594244E-3</v>
      </c>
      <c r="G53" s="21">
        <v>4.051316677920286E-3</v>
      </c>
      <c r="H53" s="21">
        <v>1.2330244779421849E-2</v>
      </c>
      <c r="P53" s="15"/>
      <c r="Q53" s="23"/>
      <c r="R53" s="15"/>
      <c r="S53" s="23"/>
      <c r="T53" s="15"/>
      <c r="U53" s="23"/>
      <c r="V53" s="15"/>
      <c r="W53" s="23"/>
      <c r="X53" s="15"/>
      <c r="Y53" s="23"/>
    </row>
    <row r="54" spans="1:25" x14ac:dyDescent="0.45">
      <c r="A54" t="s">
        <v>33</v>
      </c>
      <c r="B54">
        <v>2020</v>
      </c>
      <c r="C54" t="s">
        <v>42</v>
      </c>
      <c r="D54" s="22">
        <v>1.1266283300081909E-2</v>
      </c>
      <c r="E54" s="22">
        <v>6.0538881309685436E-3</v>
      </c>
      <c r="F54" s="22">
        <v>-7.9537237888649501E-3</v>
      </c>
      <c r="G54" s="21">
        <v>8.7424344317418388E-3</v>
      </c>
      <c r="H54" s="21">
        <v>3.5053878603746166E-3</v>
      </c>
      <c r="P54" s="15"/>
      <c r="Q54" s="23"/>
      <c r="R54" s="15"/>
      <c r="S54" s="23"/>
      <c r="T54" s="15"/>
      <c r="U54" s="23"/>
      <c r="V54" s="15"/>
      <c r="W54" s="23"/>
      <c r="X54" s="15"/>
      <c r="Y54" s="23"/>
    </row>
    <row r="55" spans="1:25" x14ac:dyDescent="0.45">
      <c r="D55" s="15"/>
      <c r="E55" s="15"/>
      <c r="F55" s="15"/>
    </row>
    <row r="56" spans="1:25" x14ac:dyDescent="0.45">
      <c r="D56" s="15"/>
      <c r="E56" s="15"/>
      <c r="F56" s="15"/>
    </row>
    <row r="57" spans="1:25" x14ac:dyDescent="0.45">
      <c r="D57" s="15"/>
      <c r="E57" s="15"/>
      <c r="F57" s="15"/>
    </row>
    <row r="58" spans="1:25" x14ac:dyDescent="0.45">
      <c r="D58" s="15"/>
      <c r="E58" s="15"/>
      <c r="F58" s="15"/>
    </row>
    <row r="59" spans="1:25" x14ac:dyDescent="0.45">
      <c r="D59" s="15"/>
      <c r="E59" s="15"/>
      <c r="F59" s="15"/>
    </row>
    <row r="60" spans="1:25" x14ac:dyDescent="0.45">
      <c r="D60" s="15"/>
      <c r="E60" s="15"/>
      <c r="F60" s="15"/>
    </row>
    <row r="61" spans="1:25" x14ac:dyDescent="0.45">
      <c r="D61" s="15"/>
      <c r="E61" s="15"/>
      <c r="F61" s="15"/>
    </row>
    <row r="62" spans="1:25" x14ac:dyDescent="0.45">
      <c r="D62" s="15"/>
      <c r="E62" s="15"/>
      <c r="F62" s="15"/>
    </row>
    <row r="63" spans="1:25" x14ac:dyDescent="0.45">
      <c r="D63" s="15"/>
      <c r="E63" s="15"/>
      <c r="F63" s="15"/>
    </row>
    <row r="64" spans="1:25" x14ac:dyDescent="0.45">
      <c r="D64" s="15"/>
      <c r="E64" s="15"/>
      <c r="F64" s="15"/>
    </row>
    <row r="65" spans="4:6" x14ac:dyDescent="0.45">
      <c r="D65" s="15"/>
      <c r="E65" s="15"/>
      <c r="F65" s="15"/>
    </row>
    <row r="66" spans="4:6" x14ac:dyDescent="0.45">
      <c r="D66" s="15"/>
      <c r="E66" s="15"/>
      <c r="F66" s="15"/>
    </row>
    <row r="67" spans="4:6" x14ac:dyDescent="0.45">
      <c r="D67" s="15"/>
      <c r="E67" s="15"/>
      <c r="F67" s="15"/>
    </row>
    <row r="68" spans="4:6" x14ac:dyDescent="0.45">
      <c r="D68" s="15"/>
      <c r="E68" s="15"/>
      <c r="F68" s="15"/>
    </row>
    <row r="69" spans="4:6" x14ac:dyDescent="0.45">
      <c r="D69" s="15"/>
      <c r="E69" s="15"/>
      <c r="F69" s="15"/>
    </row>
    <row r="70" spans="4:6" x14ac:dyDescent="0.45">
      <c r="D70" s="15"/>
      <c r="E70" s="15"/>
      <c r="F70" s="15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4F47-90FB-4935-BE74-AD49371AE727}">
  <dimension ref="A1:E89"/>
  <sheetViews>
    <sheetView workbookViewId="0">
      <selection activeCell="P12" sqref="P12"/>
    </sheetView>
  </sheetViews>
  <sheetFormatPr defaultRowHeight="14.25" x14ac:dyDescent="0.45"/>
  <cols>
    <col min="1" max="1" width="11.265625" bestFit="1" customWidth="1"/>
    <col min="2" max="2" width="4.73046875" bestFit="1" customWidth="1"/>
    <col min="3" max="3" width="9.53125" bestFit="1" customWidth="1"/>
    <col min="4" max="4" width="12.19921875" bestFit="1" customWidth="1"/>
    <col min="5" max="5" width="12.73046875" bestFit="1" customWidth="1"/>
    <col min="6" max="6" width="19.1328125" customWidth="1"/>
    <col min="7" max="7" width="19.1328125" bestFit="1" customWidth="1"/>
    <col min="8" max="8" width="12.19921875" customWidth="1"/>
    <col min="9" max="9" width="12.19921875" bestFit="1" customWidth="1"/>
    <col min="10" max="10" width="6.46484375" customWidth="1"/>
    <col min="12" max="12" width="10.5976562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21</v>
      </c>
      <c r="E1" s="2" t="s">
        <v>29</v>
      </c>
    </row>
    <row r="2" spans="1:5" x14ac:dyDescent="0.45">
      <c r="A2" t="s">
        <v>34</v>
      </c>
      <c r="B2">
        <v>2021</v>
      </c>
      <c r="C2" t="s">
        <v>38</v>
      </c>
      <c r="D2" s="21">
        <v>2.4421593830334265E-2</v>
      </c>
      <c r="E2" s="21">
        <v>1.6476552598225565E-2</v>
      </c>
    </row>
    <row r="3" spans="1:5" x14ac:dyDescent="0.45">
      <c r="A3" t="s">
        <v>34</v>
      </c>
      <c r="B3">
        <v>2021</v>
      </c>
      <c r="C3" t="s">
        <v>39</v>
      </c>
      <c r="D3" s="21">
        <v>2.5094102885822186E-3</v>
      </c>
      <c r="E3" s="21">
        <v>5.6109725685785893E-3</v>
      </c>
    </row>
    <row r="4" spans="1:5" x14ac:dyDescent="0.45">
      <c r="A4" t="s">
        <v>34</v>
      </c>
      <c r="B4">
        <v>2021</v>
      </c>
      <c r="C4" t="s">
        <v>40</v>
      </c>
      <c r="D4" s="21">
        <v>5.6320400500624356E-3</v>
      </c>
      <c r="E4" s="21">
        <v>7.439553626782322E-3</v>
      </c>
    </row>
    <row r="5" spans="1:5" x14ac:dyDescent="0.45">
      <c r="A5" t="s">
        <v>34</v>
      </c>
      <c r="B5">
        <v>2021</v>
      </c>
      <c r="C5" t="s">
        <v>41</v>
      </c>
      <c r="D5" s="21">
        <v>1.1823273179838244E-2</v>
      </c>
      <c r="E5" s="21">
        <v>4.3076923076922381E-3</v>
      </c>
    </row>
    <row r="6" spans="1:5" x14ac:dyDescent="0.45">
      <c r="A6" t="s">
        <v>34</v>
      </c>
      <c r="B6">
        <v>2021</v>
      </c>
      <c r="C6" t="s">
        <v>42</v>
      </c>
      <c r="D6" s="21">
        <v>0</v>
      </c>
      <c r="E6" s="21">
        <v>0</v>
      </c>
    </row>
    <row r="7" spans="1:5" x14ac:dyDescent="0.45">
      <c r="A7" t="s">
        <v>34</v>
      </c>
      <c r="B7">
        <v>2021</v>
      </c>
      <c r="C7" t="s">
        <v>43</v>
      </c>
      <c r="D7" s="21">
        <v>9.8400984009839754E-3</v>
      </c>
      <c r="E7" s="21">
        <v>1.4093137254902032E-2</v>
      </c>
    </row>
    <row r="8" spans="1:5" x14ac:dyDescent="0.45">
      <c r="A8" t="s">
        <v>34</v>
      </c>
      <c r="B8">
        <v>2021</v>
      </c>
      <c r="C8" t="s">
        <v>45</v>
      </c>
      <c r="D8" s="21">
        <v>-1.8270401948841837E-3</v>
      </c>
      <c r="E8" s="21">
        <v>7.2507552870089949E-3</v>
      </c>
    </row>
    <row r="9" spans="1:5" x14ac:dyDescent="0.45">
      <c r="A9" t="s">
        <v>34</v>
      </c>
      <c r="B9">
        <v>2021</v>
      </c>
      <c r="C9" t="s">
        <v>46</v>
      </c>
      <c r="D9" s="21">
        <v>1.2202562538132314E-3</v>
      </c>
      <c r="E9" s="21">
        <v>-2.999400119976005E-3</v>
      </c>
    </row>
    <row r="10" spans="1:5" x14ac:dyDescent="0.45">
      <c r="A10" t="s">
        <v>34</v>
      </c>
      <c r="B10">
        <v>2022</v>
      </c>
      <c r="C10" t="s">
        <v>31</v>
      </c>
      <c r="D10" s="21">
        <v>6.0938452163311586E-4</v>
      </c>
      <c r="E10" s="21">
        <v>-3.0084235860409147E-3</v>
      </c>
    </row>
    <row r="11" spans="1:5" x14ac:dyDescent="0.45">
      <c r="A11" t="s">
        <v>34</v>
      </c>
      <c r="B11">
        <v>2022</v>
      </c>
      <c r="C11" t="s">
        <v>35</v>
      </c>
      <c r="D11" s="21">
        <v>9.1352009744214372E-3</v>
      </c>
      <c r="E11" s="21">
        <v>2.4140012070006378E-3</v>
      </c>
    </row>
    <row r="12" spans="1:5" x14ac:dyDescent="0.45">
      <c r="A12" t="s">
        <v>34</v>
      </c>
      <c r="B12">
        <v>2022</v>
      </c>
      <c r="C12" t="s">
        <v>36</v>
      </c>
      <c r="D12" s="21">
        <v>9.0525045262522634E-3</v>
      </c>
      <c r="E12" s="21">
        <v>9.6327513546056245E-3</v>
      </c>
    </row>
    <row r="13" spans="1:5" x14ac:dyDescent="0.45">
      <c r="A13" t="s">
        <v>34</v>
      </c>
      <c r="B13">
        <v>2022</v>
      </c>
      <c r="C13" t="s">
        <v>37</v>
      </c>
      <c r="D13" s="21">
        <v>2.9904306220095697E-2</v>
      </c>
      <c r="E13" s="21">
        <v>1.4311270125223648E-2</v>
      </c>
    </row>
    <row r="14" spans="1:5" x14ac:dyDescent="0.45">
      <c r="A14" t="s">
        <v>34</v>
      </c>
      <c r="B14">
        <v>2022</v>
      </c>
      <c r="C14" t="s">
        <v>38</v>
      </c>
      <c r="D14" s="21">
        <v>1.3937282229965191E-2</v>
      </c>
      <c r="E14" s="21">
        <v>9.4062316284538178E-3</v>
      </c>
    </row>
    <row r="15" spans="1:5" x14ac:dyDescent="0.45">
      <c r="A15" t="s">
        <v>34</v>
      </c>
      <c r="B15">
        <v>2022</v>
      </c>
      <c r="C15" t="s">
        <v>39</v>
      </c>
      <c r="D15" s="21">
        <v>8.0183276059565042E-3</v>
      </c>
      <c r="E15" s="21">
        <v>5.2417006406523343E-3</v>
      </c>
    </row>
    <row r="16" spans="1:5" x14ac:dyDescent="0.45">
      <c r="A16" t="s">
        <v>34</v>
      </c>
      <c r="B16">
        <v>2022</v>
      </c>
      <c r="C16" t="s">
        <v>40</v>
      </c>
      <c r="D16" s="21">
        <v>2.0454545454545423E-2</v>
      </c>
      <c r="E16" s="21">
        <v>4.634994206257308E-3</v>
      </c>
    </row>
    <row r="17" spans="1:5" x14ac:dyDescent="0.45">
      <c r="A17" t="s">
        <v>34</v>
      </c>
      <c r="B17">
        <v>2022</v>
      </c>
      <c r="C17" t="s">
        <v>41</v>
      </c>
      <c r="D17" s="21">
        <v>-4.4543429844097048E-3</v>
      </c>
      <c r="E17" s="21">
        <v>5.1903114186851538E-3</v>
      </c>
    </row>
    <row r="18" spans="1:5" x14ac:dyDescent="0.45">
      <c r="A18" t="s">
        <v>34</v>
      </c>
      <c r="B18">
        <v>2022</v>
      </c>
      <c r="C18" t="s">
        <v>42</v>
      </c>
      <c r="D18" s="21">
        <v>3.9149888143176093E-3</v>
      </c>
      <c r="E18" s="21">
        <v>5.737234652897303E-3</v>
      </c>
    </row>
    <row r="19" spans="1:5" x14ac:dyDescent="0.45">
      <c r="A19" t="s">
        <v>34</v>
      </c>
      <c r="B19">
        <v>2022</v>
      </c>
      <c r="C19" t="s">
        <v>43</v>
      </c>
      <c r="D19" s="21">
        <v>5.5710306406685237E-3</v>
      </c>
      <c r="E19" s="21">
        <v>7.9863091842554308E-3</v>
      </c>
    </row>
    <row r="20" spans="1:5" x14ac:dyDescent="0.45">
      <c r="A20" t="s">
        <v>34</v>
      </c>
      <c r="B20">
        <v>2022</v>
      </c>
      <c r="C20" t="s">
        <v>45</v>
      </c>
      <c r="D20" s="21">
        <v>4.4321329639889825E-3</v>
      </c>
      <c r="E20" s="21">
        <v>-1.1318619128465684E-3</v>
      </c>
    </row>
    <row r="21" spans="1:5" x14ac:dyDescent="0.45">
      <c r="A21" t="s">
        <v>34</v>
      </c>
      <c r="B21">
        <v>2022</v>
      </c>
      <c r="C21" t="s">
        <v>46</v>
      </c>
      <c r="D21" s="21">
        <v>3.8610038610037982E-3</v>
      </c>
      <c r="E21" s="21">
        <v>-4.5325779036827843E-3</v>
      </c>
    </row>
    <row r="22" spans="1:5" x14ac:dyDescent="0.45">
      <c r="A22" t="s">
        <v>34</v>
      </c>
      <c r="B22">
        <v>2023</v>
      </c>
      <c r="C22" t="s">
        <v>31</v>
      </c>
      <c r="D22" s="21">
        <v>0</v>
      </c>
      <c r="E22" s="21">
        <v>4.5532157085942599E-3</v>
      </c>
    </row>
    <row r="23" spans="1:5" x14ac:dyDescent="0.45">
      <c r="A23" t="s">
        <v>34</v>
      </c>
      <c r="B23">
        <v>2023</v>
      </c>
      <c r="C23" t="s">
        <v>35</v>
      </c>
      <c r="D23" s="21">
        <v>5.4945054945051823E-4</v>
      </c>
      <c r="E23" s="21">
        <v>3.9660056657223148E-3</v>
      </c>
    </row>
    <row r="24" spans="1:5" x14ac:dyDescent="0.45">
      <c r="A24" t="s">
        <v>34</v>
      </c>
      <c r="B24">
        <v>2023</v>
      </c>
      <c r="C24" t="s">
        <v>36</v>
      </c>
      <c r="D24" s="21">
        <v>-1.0982976386600144E-3</v>
      </c>
      <c r="E24" s="21">
        <v>0</v>
      </c>
    </row>
    <row r="25" spans="1:5" x14ac:dyDescent="0.45">
      <c r="A25" t="s">
        <v>34</v>
      </c>
      <c r="B25">
        <v>2023</v>
      </c>
      <c r="C25" t="s">
        <v>37</v>
      </c>
      <c r="D25" s="21">
        <v>-1.0995052226499013E-3</v>
      </c>
      <c r="E25" s="21">
        <v>5.0790067720090613E-3</v>
      </c>
    </row>
    <row r="26" spans="1:5" x14ac:dyDescent="0.45">
      <c r="A26" t="s">
        <v>34</v>
      </c>
      <c r="B26">
        <v>2023</v>
      </c>
      <c r="C26" t="s">
        <v>38</v>
      </c>
      <c r="D26" s="21">
        <v>6.0539350577876877E-3</v>
      </c>
      <c r="E26" s="21">
        <v>5.614823133071308E-3</v>
      </c>
    </row>
    <row r="33" spans="1:5" x14ac:dyDescent="0.45">
      <c r="A33" s="2" t="s">
        <v>0</v>
      </c>
      <c r="B33" s="2" t="s">
        <v>1</v>
      </c>
      <c r="C33" s="2" t="s">
        <v>2</v>
      </c>
      <c r="D33" s="2" t="s">
        <v>21</v>
      </c>
      <c r="E33" s="2" t="s">
        <v>29</v>
      </c>
    </row>
    <row r="34" spans="1:5" x14ac:dyDescent="0.45">
      <c r="A34" t="s">
        <v>30</v>
      </c>
      <c r="B34">
        <v>2021</v>
      </c>
      <c r="C34" t="s">
        <v>38</v>
      </c>
      <c r="D34" s="21">
        <v>3.6538461538461464E-2</v>
      </c>
      <c r="E34" s="21">
        <v>2.2208121827411168E-2</v>
      </c>
    </row>
    <row r="35" spans="1:5" x14ac:dyDescent="0.45">
      <c r="A35" t="s">
        <v>30</v>
      </c>
      <c r="B35">
        <v>2021</v>
      </c>
      <c r="C35" t="s">
        <v>39</v>
      </c>
      <c r="D35" s="21">
        <v>2.4737167594310805E-3</v>
      </c>
      <c r="E35" s="21">
        <v>6.2073246430788334E-3</v>
      </c>
    </row>
    <row r="36" spans="1:5" x14ac:dyDescent="0.45">
      <c r="A36" t="s">
        <v>30</v>
      </c>
      <c r="B36">
        <v>2021</v>
      </c>
      <c r="C36" t="s">
        <v>40</v>
      </c>
      <c r="D36" s="21">
        <v>2.4676125848242178E-3</v>
      </c>
      <c r="E36" s="21">
        <v>6.7859346082664671E-3</v>
      </c>
    </row>
    <row r="37" spans="1:5" x14ac:dyDescent="0.45">
      <c r="A37" t="s">
        <v>30</v>
      </c>
      <c r="B37">
        <v>2021</v>
      </c>
      <c r="C37" t="s">
        <v>41</v>
      </c>
      <c r="D37" s="21">
        <v>3.6923076923076575E-3</v>
      </c>
      <c r="E37" s="21">
        <v>2.4509803921568978E-3</v>
      </c>
    </row>
    <row r="38" spans="1:5" x14ac:dyDescent="0.45">
      <c r="A38" t="s">
        <v>30</v>
      </c>
      <c r="B38">
        <v>2021</v>
      </c>
      <c r="C38" t="s">
        <v>42</v>
      </c>
      <c r="D38" s="21">
        <v>3.6787247087675923E-3</v>
      </c>
      <c r="E38" s="21">
        <v>2.4449877750611594E-3</v>
      </c>
    </row>
    <row r="39" spans="1:5" x14ac:dyDescent="0.45">
      <c r="A39" t="s">
        <v>30</v>
      </c>
      <c r="B39">
        <v>2021</v>
      </c>
      <c r="C39" t="s">
        <v>43</v>
      </c>
      <c r="D39" s="21">
        <v>1.0995723885155843E-2</v>
      </c>
      <c r="E39" s="21">
        <v>1.4024390243902509E-2</v>
      </c>
    </row>
    <row r="40" spans="1:5" x14ac:dyDescent="0.45">
      <c r="A40" t="s">
        <v>30</v>
      </c>
      <c r="B40">
        <v>2021</v>
      </c>
      <c r="C40" t="s">
        <v>45</v>
      </c>
      <c r="D40" s="21">
        <v>-1.2084592145014418E-3</v>
      </c>
      <c r="E40" s="21">
        <v>7.8171978352374188E-3</v>
      </c>
    </row>
    <row r="41" spans="1:5" x14ac:dyDescent="0.45">
      <c r="A41" t="s">
        <v>30</v>
      </c>
      <c r="B41">
        <v>2021</v>
      </c>
      <c r="C41" t="s">
        <v>46</v>
      </c>
      <c r="D41" s="21">
        <v>1.8148820326677733E-3</v>
      </c>
      <c r="E41" s="21">
        <v>-3.579952267303069E-3</v>
      </c>
    </row>
    <row r="42" spans="1:5" x14ac:dyDescent="0.45">
      <c r="A42" t="s">
        <v>30</v>
      </c>
      <c r="B42">
        <v>2022</v>
      </c>
      <c r="C42" t="s">
        <v>31</v>
      </c>
      <c r="D42" s="21">
        <v>1.2077294685991368E-3</v>
      </c>
      <c r="E42" s="21">
        <v>-3.5928143712574512E-3</v>
      </c>
    </row>
    <row r="43" spans="1:5" x14ac:dyDescent="0.45">
      <c r="A43" t="s">
        <v>30</v>
      </c>
      <c r="B43">
        <v>2022</v>
      </c>
      <c r="C43" t="s">
        <v>35</v>
      </c>
      <c r="D43" s="21">
        <v>9.6501809408926064E-3</v>
      </c>
      <c r="E43" s="21">
        <v>1.8028846153845129E-3</v>
      </c>
    </row>
    <row r="44" spans="1:5" x14ac:dyDescent="0.45">
      <c r="A44" t="s">
        <v>30</v>
      </c>
      <c r="B44">
        <v>2022</v>
      </c>
      <c r="C44" t="s">
        <v>36</v>
      </c>
      <c r="D44" s="21">
        <v>8.9605734767025085E-3</v>
      </c>
      <c r="E44" s="21">
        <v>1.199760047990402E-2</v>
      </c>
    </row>
    <row r="45" spans="1:5" x14ac:dyDescent="0.45">
      <c r="A45" t="s">
        <v>30</v>
      </c>
      <c r="B45">
        <v>2022</v>
      </c>
      <c r="C45" t="s">
        <v>37</v>
      </c>
      <c r="D45" s="21">
        <v>2.6050917702782745E-2</v>
      </c>
      <c r="E45" s="21">
        <v>1.2448132780083124E-2</v>
      </c>
    </row>
    <row r="46" spans="1:5" x14ac:dyDescent="0.45">
      <c r="A46" t="s">
        <v>30</v>
      </c>
      <c r="B46">
        <v>2022</v>
      </c>
      <c r="C46" t="s">
        <v>38</v>
      </c>
      <c r="D46" s="21">
        <v>1.1540680900173109E-2</v>
      </c>
      <c r="E46" s="21">
        <v>9.9531615925057878E-3</v>
      </c>
    </row>
    <row r="47" spans="1:5" x14ac:dyDescent="0.45">
      <c r="A47" t="s">
        <v>30</v>
      </c>
      <c r="B47">
        <v>2022</v>
      </c>
      <c r="C47" t="s">
        <v>39</v>
      </c>
      <c r="D47" s="21">
        <v>7.9863091842554308E-3</v>
      </c>
      <c r="E47" s="21">
        <v>6.3768115942028653E-3</v>
      </c>
    </row>
    <row r="48" spans="1:5" x14ac:dyDescent="0.45">
      <c r="A48" t="s">
        <v>30</v>
      </c>
      <c r="B48">
        <v>2022</v>
      </c>
      <c r="C48" t="s">
        <v>40</v>
      </c>
      <c r="D48" s="21">
        <v>1.6411997736276208E-2</v>
      </c>
      <c r="E48" s="21">
        <v>4.0322580645162278E-3</v>
      </c>
    </row>
    <row r="49" spans="1:5" x14ac:dyDescent="0.45">
      <c r="A49" t="s">
        <v>30</v>
      </c>
      <c r="B49">
        <v>2022</v>
      </c>
      <c r="C49" t="s">
        <v>41</v>
      </c>
      <c r="D49" s="21">
        <v>-2.7839643652561247E-3</v>
      </c>
      <c r="E49" s="21">
        <v>5.737234652897303E-3</v>
      </c>
    </row>
    <row r="50" spans="1:5" x14ac:dyDescent="0.45">
      <c r="A50" t="s">
        <v>30</v>
      </c>
      <c r="B50">
        <v>2022</v>
      </c>
      <c r="C50" t="s">
        <v>42</v>
      </c>
      <c r="D50" s="21">
        <v>3.3500837520937707E-3</v>
      </c>
      <c r="E50" s="21">
        <v>6.2749572162007659E-3</v>
      </c>
    </row>
    <row r="51" spans="1:5" x14ac:dyDescent="0.45">
      <c r="A51" t="s">
        <v>30</v>
      </c>
      <c r="B51">
        <v>2022</v>
      </c>
      <c r="C51" t="s">
        <v>43</v>
      </c>
      <c r="D51" s="21">
        <v>6.1213132999444787E-3</v>
      </c>
      <c r="E51" s="21">
        <v>8.5034013605442167E-3</v>
      </c>
    </row>
    <row r="52" spans="1:5" x14ac:dyDescent="0.45">
      <c r="A52" t="s">
        <v>30</v>
      </c>
      <c r="B52">
        <v>2022</v>
      </c>
      <c r="C52" t="s">
        <v>45</v>
      </c>
      <c r="D52" s="21">
        <v>6.0840707964601448E-3</v>
      </c>
      <c r="E52" s="21">
        <v>-5.6211354693644919E-4</v>
      </c>
    </row>
    <row r="53" spans="1:5" x14ac:dyDescent="0.45">
      <c r="A53" t="s">
        <v>30</v>
      </c>
      <c r="B53">
        <v>2022</v>
      </c>
      <c r="C53" t="s">
        <v>46</v>
      </c>
      <c r="D53" s="21">
        <v>4.9477735019241654E-3</v>
      </c>
      <c r="E53" s="21">
        <v>-3.9370078740158434E-3</v>
      </c>
    </row>
    <row r="54" spans="1:5" x14ac:dyDescent="0.45">
      <c r="A54" t="s">
        <v>30</v>
      </c>
      <c r="B54">
        <v>2023</v>
      </c>
      <c r="C54" t="s">
        <v>31</v>
      </c>
      <c r="D54" s="21">
        <v>2.1881838074397004E-3</v>
      </c>
      <c r="E54" s="21">
        <v>3.9525691699605703E-3</v>
      </c>
    </row>
    <row r="55" spans="1:5" x14ac:dyDescent="0.45">
      <c r="A55" t="s">
        <v>30</v>
      </c>
      <c r="B55">
        <v>2023</v>
      </c>
      <c r="C55" t="s">
        <v>35</v>
      </c>
      <c r="D55" s="21">
        <v>-8.7336244541484417E-3</v>
      </c>
      <c r="E55" s="21">
        <v>1.1248593925758639E-3</v>
      </c>
    </row>
    <row r="56" spans="1:5" x14ac:dyDescent="0.45">
      <c r="A56" t="s">
        <v>30</v>
      </c>
      <c r="B56">
        <v>2023</v>
      </c>
      <c r="C56" t="s">
        <v>36</v>
      </c>
      <c r="D56" s="21">
        <v>-1.1013215859030211E-3</v>
      </c>
      <c r="E56" s="21">
        <v>0</v>
      </c>
    </row>
    <row r="57" spans="1:5" x14ac:dyDescent="0.45">
      <c r="A57" t="s">
        <v>30</v>
      </c>
      <c r="B57">
        <v>2023</v>
      </c>
      <c r="C57" t="s">
        <v>37</v>
      </c>
      <c r="D57" s="21">
        <v>5.5126791620724541E-4</v>
      </c>
      <c r="E57" s="21">
        <v>4.4943820224719738E-3</v>
      </c>
    </row>
    <row r="58" spans="1:5" x14ac:dyDescent="0.45">
      <c r="A58" t="s">
        <v>30</v>
      </c>
      <c r="B58">
        <v>2023</v>
      </c>
      <c r="C58" t="s">
        <v>38</v>
      </c>
      <c r="D58" s="21">
        <v>5.5096418732782371E-3</v>
      </c>
      <c r="E58" s="21">
        <v>5.5928411633109614E-3</v>
      </c>
    </row>
    <row r="64" spans="1:5" x14ac:dyDescent="0.45">
      <c r="A64" s="2" t="s">
        <v>0</v>
      </c>
      <c r="B64" s="2" t="s">
        <v>1</v>
      </c>
      <c r="C64" s="2" t="s">
        <v>2</v>
      </c>
      <c r="D64" s="2" t="s">
        <v>21</v>
      </c>
      <c r="E64" s="2" t="s">
        <v>29</v>
      </c>
    </row>
    <row r="65" spans="1:5" x14ac:dyDescent="0.45">
      <c r="A65" t="s">
        <v>33</v>
      </c>
      <c r="B65">
        <v>2021</v>
      </c>
      <c r="C65" t="s">
        <v>38</v>
      </c>
      <c r="D65" s="21">
        <v>3.8734667527436689E-3</v>
      </c>
      <c r="E65" s="21">
        <v>9.4936708860759497E-3</v>
      </c>
    </row>
    <row r="66" spans="1:5" x14ac:dyDescent="0.45">
      <c r="A66" t="s">
        <v>33</v>
      </c>
      <c r="B66">
        <v>2021</v>
      </c>
      <c r="C66" t="s">
        <v>39</v>
      </c>
      <c r="D66" s="21">
        <v>3.8585209003215068E-3</v>
      </c>
      <c r="E66" s="21">
        <v>5.6426332288401614E-3</v>
      </c>
    </row>
    <row r="67" spans="1:5" x14ac:dyDescent="0.45">
      <c r="A67" t="s">
        <v>33</v>
      </c>
      <c r="B67">
        <v>2021</v>
      </c>
      <c r="C67" t="s">
        <v>40</v>
      </c>
      <c r="D67" s="21">
        <v>1.0249839846252367E-2</v>
      </c>
      <c r="E67" s="21">
        <v>8.7281795511222303E-3</v>
      </c>
    </row>
    <row r="68" spans="1:5" x14ac:dyDescent="0.45">
      <c r="A68" t="s">
        <v>33</v>
      </c>
      <c r="B68">
        <v>2021</v>
      </c>
      <c r="C68" t="s">
        <v>41</v>
      </c>
      <c r="D68" s="21">
        <v>1.9023462270133167E-2</v>
      </c>
      <c r="E68" s="21">
        <v>3.0902348578491965E-3</v>
      </c>
    </row>
    <row r="69" spans="1:5" x14ac:dyDescent="0.45">
      <c r="A69" t="s">
        <v>33</v>
      </c>
      <c r="B69">
        <v>2021</v>
      </c>
      <c r="C69" t="s">
        <v>42</v>
      </c>
      <c r="D69" s="21">
        <v>6.2227753578109979E-4</v>
      </c>
      <c r="E69" s="21">
        <v>0</v>
      </c>
    </row>
    <row r="70" spans="1:5" x14ac:dyDescent="0.45">
      <c r="A70" t="s">
        <v>33</v>
      </c>
      <c r="B70">
        <v>2021</v>
      </c>
      <c r="C70" t="s">
        <v>43</v>
      </c>
      <c r="D70" s="21">
        <v>8.7064676616914003E-3</v>
      </c>
      <c r="E70" s="21">
        <v>1.4171287738755286E-2</v>
      </c>
    </row>
    <row r="71" spans="1:5" x14ac:dyDescent="0.45">
      <c r="A71" t="s">
        <v>33</v>
      </c>
      <c r="B71">
        <v>2021</v>
      </c>
      <c r="C71" t="s">
        <v>45</v>
      </c>
      <c r="D71" s="21">
        <v>-3.6991368680640837E-3</v>
      </c>
      <c r="E71" s="21">
        <v>6.0753341433778859E-3</v>
      </c>
    </row>
    <row r="72" spans="1:5" x14ac:dyDescent="0.45">
      <c r="A72" t="s">
        <v>33</v>
      </c>
      <c r="B72">
        <v>2021</v>
      </c>
      <c r="C72" t="s">
        <v>46</v>
      </c>
      <c r="D72" s="21">
        <v>6.1881188118808369E-4</v>
      </c>
      <c r="E72" s="21">
        <v>-2.4154589371981022E-3</v>
      </c>
    </row>
    <row r="73" spans="1:5" x14ac:dyDescent="0.45">
      <c r="A73" t="s">
        <v>33</v>
      </c>
      <c r="B73">
        <v>2022</v>
      </c>
      <c r="C73" t="s">
        <v>31</v>
      </c>
      <c r="D73" s="21">
        <v>-6.184291898577262E-4</v>
      </c>
      <c r="E73" s="21">
        <v>-1.2106537530265657E-3</v>
      </c>
    </row>
    <row r="74" spans="1:5" x14ac:dyDescent="0.45">
      <c r="A74" t="s">
        <v>33</v>
      </c>
      <c r="B74">
        <v>2022</v>
      </c>
      <c r="C74" t="s">
        <v>35</v>
      </c>
      <c r="D74" s="21">
        <v>8.6633663366336988E-3</v>
      </c>
      <c r="E74" s="21">
        <v>3.0303030303030303E-3</v>
      </c>
    </row>
    <row r="75" spans="1:5" x14ac:dyDescent="0.45">
      <c r="A75" t="s">
        <v>33</v>
      </c>
      <c r="B75">
        <v>2022</v>
      </c>
      <c r="C75" t="s">
        <v>36</v>
      </c>
      <c r="D75" s="21">
        <v>9.202453987730062E-3</v>
      </c>
      <c r="E75" s="21">
        <v>6.0422960725075529E-3</v>
      </c>
    </row>
    <row r="76" spans="1:5" x14ac:dyDescent="0.45">
      <c r="A76" t="s">
        <v>33</v>
      </c>
      <c r="B76">
        <v>2022</v>
      </c>
      <c r="C76" t="s">
        <v>37</v>
      </c>
      <c r="D76" s="21">
        <v>3.64741641337386E-2</v>
      </c>
      <c r="E76" s="21">
        <v>1.6216216216216148E-2</v>
      </c>
    </row>
    <row r="77" spans="1:5" x14ac:dyDescent="0.45">
      <c r="A77" t="s">
        <v>33</v>
      </c>
      <c r="B77">
        <v>2022</v>
      </c>
      <c r="C77" t="s">
        <v>38</v>
      </c>
      <c r="D77" s="21">
        <v>1.7595307917888565E-2</v>
      </c>
      <c r="E77" s="21">
        <v>9.4562647754138467E-3</v>
      </c>
    </row>
    <row r="78" spans="1:5" x14ac:dyDescent="0.45">
      <c r="A78" t="s">
        <v>33</v>
      </c>
      <c r="B78">
        <v>2022</v>
      </c>
      <c r="C78" t="s">
        <v>39</v>
      </c>
      <c r="D78" s="21">
        <v>8.0691642651297153E-3</v>
      </c>
      <c r="E78" s="21">
        <v>3.5128805620608565E-3</v>
      </c>
    </row>
    <row r="79" spans="1:5" x14ac:dyDescent="0.45">
      <c r="A79" t="s">
        <v>33</v>
      </c>
      <c r="B79">
        <v>2022</v>
      </c>
      <c r="C79" t="s">
        <v>40</v>
      </c>
      <c r="D79" s="21">
        <v>2.6300743281875323E-2</v>
      </c>
      <c r="E79" s="21">
        <v>5.2508751458576761E-3</v>
      </c>
    </row>
    <row r="80" spans="1:5" x14ac:dyDescent="0.45">
      <c r="A80" t="s">
        <v>33</v>
      </c>
      <c r="B80">
        <v>2022</v>
      </c>
      <c r="C80" t="s">
        <v>41</v>
      </c>
      <c r="D80" s="21">
        <v>-6.1281337047353448E-3</v>
      </c>
      <c r="E80" s="21">
        <v>4.6430644225187636E-3</v>
      </c>
    </row>
    <row r="81" spans="1:5" x14ac:dyDescent="0.45">
      <c r="A81" t="s">
        <v>33</v>
      </c>
      <c r="B81">
        <v>2022</v>
      </c>
      <c r="C81" t="s">
        <v>42</v>
      </c>
      <c r="D81" s="21">
        <v>4.4843049327353305E-3</v>
      </c>
      <c r="E81" s="21">
        <v>5.7770075101097633E-3</v>
      </c>
    </row>
    <row r="82" spans="1:5" x14ac:dyDescent="0.45">
      <c r="A82" t="s">
        <v>33</v>
      </c>
      <c r="B82">
        <v>2022</v>
      </c>
      <c r="C82" t="s">
        <v>43</v>
      </c>
      <c r="D82" s="21">
        <v>4.4642857142857782E-3</v>
      </c>
      <c r="E82" s="21">
        <v>6.8925904652499545E-3</v>
      </c>
    </row>
    <row r="83" spans="1:5" x14ac:dyDescent="0.45">
      <c r="A83" t="s">
        <v>33</v>
      </c>
      <c r="B83">
        <v>2022</v>
      </c>
      <c r="C83" t="s">
        <v>45</v>
      </c>
      <c r="D83" s="21">
        <v>1.6666666666667299E-3</v>
      </c>
      <c r="E83" s="21">
        <v>-6.8454078722191497E-3</v>
      </c>
    </row>
    <row r="84" spans="1:5" x14ac:dyDescent="0.45">
      <c r="A84" t="s">
        <v>33</v>
      </c>
      <c r="B84">
        <v>2022</v>
      </c>
      <c r="C84" t="s">
        <v>46</v>
      </c>
      <c r="D84" s="21">
        <v>1.6638935108152131E-3</v>
      </c>
      <c r="E84" s="21">
        <v>0</v>
      </c>
    </row>
    <row r="85" spans="1:5" x14ac:dyDescent="0.45">
      <c r="A85" t="s">
        <v>33</v>
      </c>
      <c r="B85">
        <v>2023</v>
      </c>
      <c r="C85" t="s">
        <v>31</v>
      </c>
      <c r="D85" s="21">
        <v>-2.7685492801771874E-3</v>
      </c>
      <c r="E85" s="21">
        <v>4.5950603101666361E-3</v>
      </c>
    </row>
    <row r="86" spans="1:5" x14ac:dyDescent="0.45">
      <c r="A86" t="s">
        <v>33</v>
      </c>
      <c r="B86">
        <v>2023</v>
      </c>
      <c r="C86" t="s">
        <v>35</v>
      </c>
      <c r="D86" s="21">
        <v>1.4991671293725804E-2</v>
      </c>
      <c r="E86" s="21">
        <v>8.0045740423099233E-3</v>
      </c>
    </row>
    <row r="87" spans="1:5" x14ac:dyDescent="0.45">
      <c r="A87" t="s">
        <v>33</v>
      </c>
      <c r="B87">
        <v>2023</v>
      </c>
      <c r="C87" t="s">
        <v>36</v>
      </c>
      <c r="D87" s="21">
        <v>-1.0940919037200057E-3</v>
      </c>
      <c r="E87" s="21">
        <v>0</v>
      </c>
    </row>
    <row r="88" spans="1:5" x14ac:dyDescent="0.45">
      <c r="A88" t="s">
        <v>33</v>
      </c>
      <c r="B88">
        <v>2023</v>
      </c>
      <c r="C88" t="s">
        <v>37</v>
      </c>
      <c r="D88" s="21">
        <v>-2.7382256297918948E-3</v>
      </c>
      <c r="E88" s="21">
        <v>6.239364719228555E-3</v>
      </c>
    </row>
    <row r="89" spans="1:5" x14ac:dyDescent="0.45">
      <c r="A89" t="s">
        <v>33</v>
      </c>
      <c r="B89">
        <v>2023</v>
      </c>
      <c r="C89" t="s">
        <v>38</v>
      </c>
      <c r="D89" s="21">
        <v>7.1389346512905627E-3</v>
      </c>
      <c r="E89" s="21">
        <v>4.5095828635850219E-3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CBBA-A9D1-4292-9146-632A7FEA31E4}">
  <dimension ref="A1:AF88"/>
  <sheetViews>
    <sheetView topLeftCell="A7" workbookViewId="0">
      <selection sqref="A1:E79"/>
    </sheetView>
  </sheetViews>
  <sheetFormatPr defaultRowHeight="14.25" x14ac:dyDescent="0.45"/>
  <cols>
    <col min="1" max="1" width="11.265625" bestFit="1" customWidth="1"/>
    <col min="2" max="2" width="4.73046875" bestFit="1" customWidth="1"/>
    <col min="3" max="3" width="9.53125" bestFit="1" customWidth="1"/>
    <col min="4" max="4" width="12.19921875" bestFit="1" customWidth="1"/>
    <col min="5" max="5" width="12.73046875" bestFit="1" customWidth="1"/>
    <col min="8" max="8" width="11.265625" bestFit="1" customWidth="1"/>
    <col min="11" max="11" width="12.19921875" bestFit="1" customWidth="1"/>
    <col min="12" max="12" width="12.19921875" customWidth="1"/>
    <col min="13" max="14" width="12.73046875" bestFit="1" customWidth="1"/>
    <col min="23" max="23" width="12.73046875" bestFit="1" customWidth="1"/>
  </cols>
  <sheetData>
    <row r="1" spans="1:32" x14ac:dyDescent="0.45">
      <c r="A1" s="2" t="s">
        <v>0</v>
      </c>
      <c r="B1" s="2" t="s">
        <v>1</v>
      </c>
      <c r="C1" s="2" t="s">
        <v>2</v>
      </c>
      <c r="D1" s="2" t="s">
        <v>21</v>
      </c>
      <c r="E1" s="2" t="s">
        <v>29</v>
      </c>
      <c r="H1" s="2" t="s">
        <v>0</v>
      </c>
      <c r="I1" s="2" t="s">
        <v>1</v>
      </c>
      <c r="J1" s="2" t="s">
        <v>2</v>
      </c>
      <c r="K1" s="2" t="s">
        <v>21</v>
      </c>
      <c r="L1" s="2" t="s">
        <v>21</v>
      </c>
      <c r="M1" s="2" t="s">
        <v>29</v>
      </c>
      <c r="N1" s="2" t="s">
        <v>29</v>
      </c>
      <c r="Q1" s="2" t="s">
        <v>0</v>
      </c>
      <c r="R1" s="2" t="s">
        <v>1</v>
      </c>
      <c r="S1" s="2" t="s">
        <v>2</v>
      </c>
      <c r="T1" s="2" t="s">
        <v>21</v>
      </c>
      <c r="U1" s="2" t="s">
        <v>21</v>
      </c>
      <c r="V1" s="2" t="s">
        <v>29</v>
      </c>
      <c r="W1" s="2" t="s">
        <v>29</v>
      </c>
      <c r="Z1" s="2" t="s">
        <v>0</v>
      </c>
      <c r="AA1" s="2" t="s">
        <v>1</v>
      </c>
      <c r="AB1" s="2" t="s">
        <v>2</v>
      </c>
      <c r="AC1" s="2" t="s">
        <v>21</v>
      </c>
      <c r="AD1" s="2" t="s">
        <v>21</v>
      </c>
      <c r="AE1" s="2" t="s">
        <v>29</v>
      </c>
      <c r="AF1" s="2" t="s">
        <v>29</v>
      </c>
    </row>
    <row r="2" spans="1:32" x14ac:dyDescent="0.45">
      <c r="A2" t="s">
        <v>30</v>
      </c>
      <c r="B2">
        <v>2021</v>
      </c>
      <c r="C2" t="s">
        <v>37</v>
      </c>
      <c r="D2" s="15">
        <v>156</v>
      </c>
      <c r="E2" s="15">
        <v>157.6</v>
      </c>
      <c r="H2" t="s">
        <v>34</v>
      </c>
      <c r="I2">
        <v>2021</v>
      </c>
      <c r="J2" t="s">
        <v>37</v>
      </c>
      <c r="K2" s="15">
        <v>155.6</v>
      </c>
      <c r="L2" s="15"/>
      <c r="M2" s="15">
        <v>157.80000000000001</v>
      </c>
      <c r="Q2" t="s">
        <v>30</v>
      </c>
      <c r="R2">
        <v>2021</v>
      </c>
      <c r="S2" t="s">
        <v>37</v>
      </c>
      <c r="T2" s="15">
        <v>156</v>
      </c>
      <c r="U2" s="15"/>
      <c r="V2" s="15">
        <v>157.6</v>
      </c>
      <c r="Z2" t="s">
        <v>33</v>
      </c>
      <c r="AA2">
        <v>2021</v>
      </c>
      <c r="AB2" t="s">
        <v>37</v>
      </c>
      <c r="AC2" s="15">
        <v>154.9</v>
      </c>
      <c r="AD2" s="15"/>
      <c r="AE2" s="15">
        <v>158</v>
      </c>
    </row>
    <row r="3" spans="1:32" x14ac:dyDescent="0.45">
      <c r="A3" t="s">
        <v>34</v>
      </c>
      <c r="B3">
        <v>2021</v>
      </c>
      <c r="C3" t="s">
        <v>37</v>
      </c>
      <c r="D3" s="15">
        <v>155.6</v>
      </c>
      <c r="E3" s="15">
        <v>157.80000000000001</v>
      </c>
      <c r="H3" t="s">
        <v>34</v>
      </c>
      <c r="I3">
        <v>2021</v>
      </c>
      <c r="J3" t="s">
        <v>38</v>
      </c>
      <c r="K3" s="15">
        <v>159.4</v>
      </c>
      <c r="L3" s="21">
        <f>(K3-K2)/K2</f>
        <v>2.4421593830334265E-2</v>
      </c>
      <c r="M3" s="15">
        <v>160.4</v>
      </c>
      <c r="N3" s="21">
        <f>(M3-M2)/M2</f>
        <v>1.6476552598225565E-2</v>
      </c>
      <c r="Q3" t="s">
        <v>30</v>
      </c>
      <c r="R3">
        <v>2021</v>
      </c>
      <c r="S3" t="s">
        <v>38</v>
      </c>
      <c r="T3" s="15">
        <v>161.69999999999999</v>
      </c>
      <c r="U3" s="21">
        <f>(T3-T2)/T2</f>
        <v>3.6538461538461464E-2</v>
      </c>
      <c r="V3" s="15">
        <v>161.1</v>
      </c>
      <c r="W3" s="21">
        <f>(V3-V2)/V2</f>
        <v>2.2208121827411168E-2</v>
      </c>
      <c r="Z3" t="s">
        <v>33</v>
      </c>
      <c r="AA3">
        <v>2021</v>
      </c>
      <c r="AB3" t="s">
        <v>38</v>
      </c>
      <c r="AC3" s="15">
        <v>155.5</v>
      </c>
      <c r="AD3" s="21">
        <f>(AC3-AC2)/AC2</f>
        <v>3.8734667527436689E-3</v>
      </c>
      <c r="AE3" s="15">
        <v>159.5</v>
      </c>
      <c r="AF3" s="21">
        <f>(AE3-AE2)/AE2</f>
        <v>9.4936708860759497E-3</v>
      </c>
    </row>
    <row r="4" spans="1:32" x14ac:dyDescent="0.45">
      <c r="A4" t="s">
        <v>33</v>
      </c>
      <c r="B4">
        <v>2021</v>
      </c>
      <c r="C4" t="s">
        <v>37</v>
      </c>
      <c r="D4" s="15">
        <v>154.9</v>
      </c>
      <c r="E4" s="15">
        <v>158</v>
      </c>
      <c r="H4" t="s">
        <v>34</v>
      </c>
      <c r="I4">
        <v>2021</v>
      </c>
      <c r="J4" t="s">
        <v>39</v>
      </c>
      <c r="K4" s="15">
        <v>159.80000000000001</v>
      </c>
      <c r="L4" s="21">
        <f t="shared" ref="L4:L27" si="0">(K4-K3)/K3</f>
        <v>2.5094102885822186E-3</v>
      </c>
      <c r="M4" s="15">
        <v>161.30000000000001</v>
      </c>
      <c r="N4" s="21">
        <f t="shared" ref="N4:N27" si="1">(M4-M3)/M3</f>
        <v>5.6109725685785893E-3</v>
      </c>
      <c r="Q4" t="s">
        <v>30</v>
      </c>
      <c r="R4">
        <v>2021</v>
      </c>
      <c r="S4" t="s">
        <v>39</v>
      </c>
      <c r="T4" s="15">
        <v>162.1</v>
      </c>
      <c r="U4" s="21">
        <f t="shared" ref="U4:U27" si="2">(T4-T3)/T3</f>
        <v>2.4737167594310805E-3</v>
      </c>
      <c r="V4" s="15">
        <v>162.1</v>
      </c>
      <c r="W4" s="21">
        <f t="shared" ref="W4:W27" si="3">(V4-V3)/V3</f>
        <v>6.2073246430788334E-3</v>
      </c>
      <c r="Z4" t="s">
        <v>33</v>
      </c>
      <c r="AA4">
        <v>2021</v>
      </c>
      <c r="AB4" t="s">
        <v>39</v>
      </c>
      <c r="AC4" s="15">
        <v>156.1</v>
      </c>
      <c r="AD4" s="21">
        <f t="shared" ref="AD4:AD27" si="4">(AC4-AC3)/AC3</f>
        <v>3.8585209003215068E-3</v>
      </c>
      <c r="AE4" s="15">
        <v>160.4</v>
      </c>
      <c r="AF4" s="21">
        <f t="shared" ref="AF4:AF27" si="5">(AE4-AE3)/AE3</f>
        <v>5.6426332288401614E-3</v>
      </c>
    </row>
    <row r="5" spans="1:32" x14ac:dyDescent="0.45">
      <c r="A5" t="s">
        <v>30</v>
      </c>
      <c r="B5">
        <v>2021</v>
      </c>
      <c r="C5" t="s">
        <v>38</v>
      </c>
      <c r="D5" s="15">
        <v>161.69999999999999</v>
      </c>
      <c r="E5" s="15">
        <v>161.1</v>
      </c>
      <c r="H5" t="s">
        <v>34</v>
      </c>
      <c r="I5">
        <v>2021</v>
      </c>
      <c r="J5" t="s">
        <v>40</v>
      </c>
      <c r="K5" s="15">
        <v>160.69999999999999</v>
      </c>
      <c r="L5" s="21">
        <f t="shared" si="0"/>
        <v>5.6320400500624356E-3</v>
      </c>
      <c r="M5" s="15">
        <v>162.5</v>
      </c>
      <c r="N5" s="21">
        <f t="shared" si="1"/>
        <v>7.439553626782322E-3</v>
      </c>
      <c r="Q5" t="s">
        <v>30</v>
      </c>
      <c r="R5">
        <v>2021</v>
      </c>
      <c r="S5" t="s">
        <v>40</v>
      </c>
      <c r="T5" s="15">
        <v>162.5</v>
      </c>
      <c r="U5" s="21">
        <f t="shared" si="2"/>
        <v>2.4676125848242178E-3</v>
      </c>
      <c r="V5" s="15">
        <v>163.19999999999999</v>
      </c>
      <c r="W5" s="21">
        <f t="shared" si="3"/>
        <v>6.7859346082664671E-3</v>
      </c>
      <c r="Z5" t="s">
        <v>33</v>
      </c>
      <c r="AA5">
        <v>2021</v>
      </c>
      <c r="AB5" t="s">
        <v>40</v>
      </c>
      <c r="AC5" s="15">
        <v>157.69999999999999</v>
      </c>
      <c r="AD5" s="21">
        <f t="shared" si="4"/>
        <v>1.0249839846252367E-2</v>
      </c>
      <c r="AE5" s="15">
        <v>161.80000000000001</v>
      </c>
      <c r="AF5" s="21">
        <f t="shared" si="5"/>
        <v>8.7281795511222303E-3</v>
      </c>
    </row>
    <row r="6" spans="1:32" x14ac:dyDescent="0.45">
      <c r="A6" t="s">
        <v>34</v>
      </c>
      <c r="B6">
        <v>2021</v>
      </c>
      <c r="C6" t="s">
        <v>38</v>
      </c>
      <c r="D6" s="15">
        <v>159.4</v>
      </c>
      <c r="E6" s="15">
        <v>160.4</v>
      </c>
      <c r="H6" t="s">
        <v>34</v>
      </c>
      <c r="I6">
        <v>2021</v>
      </c>
      <c r="J6" t="s">
        <v>41</v>
      </c>
      <c r="K6" s="15">
        <v>162.6</v>
      </c>
      <c r="L6" s="21">
        <f t="shared" si="0"/>
        <v>1.1823273179838244E-2</v>
      </c>
      <c r="M6" s="15">
        <v>163.19999999999999</v>
      </c>
      <c r="N6" s="21">
        <f t="shared" si="1"/>
        <v>4.3076923076922381E-3</v>
      </c>
      <c r="Q6" t="s">
        <v>30</v>
      </c>
      <c r="R6">
        <v>2021</v>
      </c>
      <c r="S6" t="s">
        <v>41</v>
      </c>
      <c r="T6" s="15">
        <v>163.1</v>
      </c>
      <c r="U6" s="21">
        <f t="shared" si="2"/>
        <v>3.6923076923076575E-3</v>
      </c>
      <c r="V6" s="15">
        <v>163.6</v>
      </c>
      <c r="W6" s="21">
        <f t="shared" si="3"/>
        <v>2.4509803921568978E-3</v>
      </c>
      <c r="Z6" t="s">
        <v>33</v>
      </c>
      <c r="AA6">
        <v>2021</v>
      </c>
      <c r="AB6" t="s">
        <v>41</v>
      </c>
      <c r="AC6" s="15">
        <v>160.69999999999999</v>
      </c>
      <c r="AD6" s="21">
        <f t="shared" si="4"/>
        <v>1.9023462270133167E-2</v>
      </c>
      <c r="AE6" s="15">
        <v>162.30000000000001</v>
      </c>
      <c r="AF6" s="21">
        <f t="shared" si="5"/>
        <v>3.0902348578491965E-3</v>
      </c>
    </row>
    <row r="7" spans="1:32" x14ac:dyDescent="0.45">
      <c r="A7" t="s">
        <v>33</v>
      </c>
      <c r="B7">
        <v>2021</v>
      </c>
      <c r="C7" t="s">
        <v>38</v>
      </c>
      <c r="D7" s="15">
        <v>155.5</v>
      </c>
      <c r="E7" s="15">
        <v>159.5</v>
      </c>
      <c r="H7" t="s">
        <v>34</v>
      </c>
      <c r="I7">
        <v>2021</v>
      </c>
      <c r="J7" t="s">
        <v>42</v>
      </c>
      <c r="K7" s="15">
        <v>162.6</v>
      </c>
      <c r="L7" s="21">
        <f t="shared" si="0"/>
        <v>0</v>
      </c>
      <c r="M7" s="15">
        <v>163.19999999999999</v>
      </c>
      <c r="N7" s="21">
        <f t="shared" si="1"/>
        <v>0</v>
      </c>
      <c r="Q7" t="s">
        <v>30</v>
      </c>
      <c r="R7">
        <v>2021</v>
      </c>
      <c r="S7" t="s">
        <v>42</v>
      </c>
      <c r="T7" s="15">
        <v>163.69999999999999</v>
      </c>
      <c r="U7" s="21">
        <f t="shared" si="2"/>
        <v>3.6787247087675923E-3</v>
      </c>
      <c r="V7" s="15">
        <v>164</v>
      </c>
      <c r="W7" s="21">
        <f t="shared" si="3"/>
        <v>2.4449877750611594E-3</v>
      </c>
      <c r="Z7" t="s">
        <v>33</v>
      </c>
      <c r="AA7">
        <v>2021</v>
      </c>
      <c r="AB7" t="s">
        <v>42</v>
      </c>
      <c r="AC7" s="15">
        <v>160.80000000000001</v>
      </c>
      <c r="AD7" s="21">
        <f t="shared" si="4"/>
        <v>6.2227753578109979E-4</v>
      </c>
      <c r="AE7" s="15">
        <v>162.30000000000001</v>
      </c>
      <c r="AF7" s="21">
        <f t="shared" si="5"/>
        <v>0</v>
      </c>
    </row>
    <row r="8" spans="1:32" x14ac:dyDescent="0.45">
      <c r="A8" t="s">
        <v>30</v>
      </c>
      <c r="B8">
        <v>2021</v>
      </c>
      <c r="C8" t="s">
        <v>39</v>
      </c>
      <c r="D8" s="15">
        <v>162.1</v>
      </c>
      <c r="E8" s="15">
        <v>162.1</v>
      </c>
      <c r="H8" t="s">
        <v>34</v>
      </c>
      <c r="I8">
        <v>2021</v>
      </c>
      <c r="J8" t="s">
        <v>43</v>
      </c>
      <c r="K8" s="15">
        <v>164.2</v>
      </c>
      <c r="L8" s="21">
        <f t="shared" si="0"/>
        <v>9.8400984009839754E-3</v>
      </c>
      <c r="M8" s="15">
        <v>165.5</v>
      </c>
      <c r="N8" s="21">
        <f t="shared" si="1"/>
        <v>1.4093137254902032E-2</v>
      </c>
      <c r="Q8" t="s">
        <v>30</v>
      </c>
      <c r="R8">
        <v>2021</v>
      </c>
      <c r="S8" t="s">
        <v>43</v>
      </c>
      <c r="T8" s="15">
        <v>165.5</v>
      </c>
      <c r="U8" s="21">
        <f t="shared" si="2"/>
        <v>1.0995723885155843E-2</v>
      </c>
      <c r="V8" s="15">
        <v>166.3</v>
      </c>
      <c r="W8" s="21">
        <f t="shared" si="3"/>
        <v>1.4024390243902509E-2</v>
      </c>
      <c r="Z8" t="s">
        <v>33</v>
      </c>
      <c r="AA8">
        <v>2021</v>
      </c>
      <c r="AB8" t="s">
        <v>43</v>
      </c>
      <c r="AC8" s="15">
        <v>162.19999999999999</v>
      </c>
      <c r="AD8" s="21">
        <f t="shared" si="4"/>
        <v>8.7064676616914003E-3</v>
      </c>
      <c r="AE8" s="15">
        <v>164.6</v>
      </c>
      <c r="AF8" s="21">
        <f t="shared" si="5"/>
        <v>1.4171287738755286E-2</v>
      </c>
    </row>
    <row r="9" spans="1:32" x14ac:dyDescent="0.45">
      <c r="A9" t="s">
        <v>34</v>
      </c>
      <c r="B9">
        <v>2021</v>
      </c>
      <c r="C9" t="s">
        <v>39</v>
      </c>
      <c r="D9" s="15">
        <v>159.80000000000001</v>
      </c>
      <c r="E9" s="15">
        <v>161.30000000000001</v>
      </c>
      <c r="H9" t="s">
        <v>34</v>
      </c>
      <c r="I9">
        <v>2021</v>
      </c>
      <c r="J9" t="s">
        <v>45</v>
      </c>
      <c r="K9" s="15">
        <v>163.9</v>
      </c>
      <c r="L9" s="21">
        <f t="shared" si="0"/>
        <v>-1.8270401948841837E-3</v>
      </c>
      <c r="M9" s="15">
        <v>166.7</v>
      </c>
      <c r="N9" s="21">
        <f t="shared" si="1"/>
        <v>7.2507552870089949E-3</v>
      </c>
      <c r="Q9" t="s">
        <v>30</v>
      </c>
      <c r="R9">
        <v>2021</v>
      </c>
      <c r="S9" t="s">
        <v>45</v>
      </c>
      <c r="T9" s="15">
        <v>165.3</v>
      </c>
      <c r="U9" s="21">
        <f t="shared" si="2"/>
        <v>-1.2084592145014418E-3</v>
      </c>
      <c r="V9" s="15">
        <v>167.6</v>
      </c>
      <c r="W9" s="21">
        <f t="shared" si="3"/>
        <v>7.8171978352374188E-3</v>
      </c>
      <c r="Z9" t="s">
        <v>33</v>
      </c>
      <c r="AA9">
        <v>2021</v>
      </c>
      <c r="AB9" t="s">
        <v>45</v>
      </c>
      <c r="AC9" s="15">
        <v>161.6</v>
      </c>
      <c r="AD9" s="21">
        <f t="shared" si="4"/>
        <v>-3.6991368680640837E-3</v>
      </c>
      <c r="AE9" s="15">
        <v>165.6</v>
      </c>
      <c r="AF9" s="21">
        <f t="shared" si="5"/>
        <v>6.0753341433778859E-3</v>
      </c>
    </row>
    <row r="10" spans="1:32" x14ac:dyDescent="0.45">
      <c r="A10" t="s">
        <v>33</v>
      </c>
      <c r="B10">
        <v>2021</v>
      </c>
      <c r="C10" t="s">
        <v>39</v>
      </c>
      <c r="D10" s="15">
        <v>156.1</v>
      </c>
      <c r="E10" s="15">
        <v>160.4</v>
      </c>
      <c r="H10" t="s">
        <v>34</v>
      </c>
      <c r="I10">
        <v>2021</v>
      </c>
      <c r="J10" t="s">
        <v>46</v>
      </c>
      <c r="K10" s="15">
        <v>164.1</v>
      </c>
      <c r="L10" s="21">
        <f t="shared" si="0"/>
        <v>1.2202562538132314E-3</v>
      </c>
      <c r="M10" s="15">
        <v>166.2</v>
      </c>
      <c r="N10" s="21">
        <f t="shared" si="1"/>
        <v>-2.999400119976005E-3</v>
      </c>
      <c r="Q10" t="s">
        <v>30</v>
      </c>
      <c r="R10">
        <v>2021</v>
      </c>
      <c r="S10" t="s">
        <v>46</v>
      </c>
      <c r="T10" s="15">
        <v>165.6</v>
      </c>
      <c r="U10" s="21">
        <f t="shared" si="2"/>
        <v>1.8148820326677733E-3</v>
      </c>
      <c r="V10" s="15">
        <v>167</v>
      </c>
      <c r="W10" s="21">
        <f t="shared" si="3"/>
        <v>-3.579952267303069E-3</v>
      </c>
      <c r="Z10" t="s">
        <v>33</v>
      </c>
      <c r="AA10">
        <v>2021</v>
      </c>
      <c r="AB10" t="s">
        <v>46</v>
      </c>
      <c r="AC10" s="15">
        <v>161.69999999999999</v>
      </c>
      <c r="AD10" s="21">
        <f t="shared" si="4"/>
        <v>6.1881188118808369E-4</v>
      </c>
      <c r="AE10" s="15">
        <v>165.2</v>
      </c>
      <c r="AF10" s="21">
        <f t="shared" si="5"/>
        <v>-2.4154589371981022E-3</v>
      </c>
    </row>
    <row r="11" spans="1:32" x14ac:dyDescent="0.45">
      <c r="A11" t="s">
        <v>30</v>
      </c>
      <c r="B11">
        <v>2021</v>
      </c>
      <c r="C11" t="s">
        <v>40</v>
      </c>
      <c r="D11" s="15">
        <v>162.5</v>
      </c>
      <c r="E11" s="15">
        <v>163.19999999999999</v>
      </c>
      <c r="H11" t="s">
        <v>34</v>
      </c>
      <c r="I11">
        <v>2022</v>
      </c>
      <c r="J11" t="s">
        <v>31</v>
      </c>
      <c r="K11" s="15">
        <v>164.2</v>
      </c>
      <c r="L11" s="21">
        <f t="shared" si="0"/>
        <v>6.0938452163311586E-4</v>
      </c>
      <c r="M11" s="15">
        <v>165.7</v>
      </c>
      <c r="N11" s="21">
        <f t="shared" si="1"/>
        <v>-3.0084235860409147E-3</v>
      </c>
      <c r="Q11" t="s">
        <v>30</v>
      </c>
      <c r="R11">
        <v>2022</v>
      </c>
      <c r="S11" t="s">
        <v>31</v>
      </c>
      <c r="T11" s="15">
        <v>165.8</v>
      </c>
      <c r="U11" s="21">
        <f t="shared" si="2"/>
        <v>1.2077294685991368E-3</v>
      </c>
      <c r="V11" s="15">
        <v>166.4</v>
      </c>
      <c r="W11" s="21">
        <f t="shared" si="3"/>
        <v>-3.5928143712574512E-3</v>
      </c>
      <c r="Z11" t="s">
        <v>33</v>
      </c>
      <c r="AA11">
        <v>2022</v>
      </c>
      <c r="AB11" t="s">
        <v>31</v>
      </c>
      <c r="AC11" s="15">
        <v>161.6</v>
      </c>
      <c r="AD11" s="21">
        <f t="shared" si="4"/>
        <v>-6.184291898577262E-4</v>
      </c>
      <c r="AE11" s="15">
        <v>165</v>
      </c>
      <c r="AF11" s="21">
        <f t="shared" si="5"/>
        <v>-1.2106537530265657E-3</v>
      </c>
    </row>
    <row r="12" spans="1:32" x14ac:dyDescent="0.45">
      <c r="A12" t="s">
        <v>34</v>
      </c>
      <c r="B12">
        <v>2021</v>
      </c>
      <c r="C12" t="s">
        <v>40</v>
      </c>
      <c r="D12" s="15">
        <v>160.69999999999999</v>
      </c>
      <c r="E12" s="15">
        <v>162.5</v>
      </c>
      <c r="H12" t="s">
        <v>34</v>
      </c>
      <c r="I12">
        <v>2022</v>
      </c>
      <c r="J12" t="s">
        <v>35</v>
      </c>
      <c r="K12" s="15">
        <v>165.7</v>
      </c>
      <c r="L12" s="21">
        <f t="shared" si="0"/>
        <v>9.1352009744214372E-3</v>
      </c>
      <c r="M12" s="15">
        <v>166.1</v>
      </c>
      <c r="N12" s="21">
        <f t="shared" si="1"/>
        <v>2.4140012070006378E-3</v>
      </c>
      <c r="Q12" t="s">
        <v>30</v>
      </c>
      <c r="R12">
        <v>2022</v>
      </c>
      <c r="S12" t="s">
        <v>35</v>
      </c>
      <c r="T12" s="15">
        <v>167.4</v>
      </c>
      <c r="U12" s="21">
        <f t="shared" si="2"/>
        <v>9.6501809408926064E-3</v>
      </c>
      <c r="V12" s="15">
        <v>166.7</v>
      </c>
      <c r="W12" s="21">
        <f t="shared" si="3"/>
        <v>1.8028846153845129E-3</v>
      </c>
      <c r="Z12" t="s">
        <v>33</v>
      </c>
      <c r="AA12">
        <v>2022</v>
      </c>
      <c r="AB12" t="s">
        <v>35</v>
      </c>
      <c r="AC12" s="15">
        <v>163</v>
      </c>
      <c r="AD12" s="21">
        <f t="shared" si="4"/>
        <v>8.6633663366336988E-3</v>
      </c>
      <c r="AE12" s="15">
        <v>165.5</v>
      </c>
      <c r="AF12" s="21">
        <f t="shared" si="5"/>
        <v>3.0303030303030303E-3</v>
      </c>
    </row>
    <row r="13" spans="1:32" x14ac:dyDescent="0.45">
      <c r="A13" t="s">
        <v>33</v>
      </c>
      <c r="B13">
        <v>2021</v>
      </c>
      <c r="C13" t="s">
        <v>40</v>
      </c>
      <c r="D13" s="15">
        <v>157.69999999999999</v>
      </c>
      <c r="E13" s="15">
        <v>161.80000000000001</v>
      </c>
      <c r="H13" t="s">
        <v>34</v>
      </c>
      <c r="I13">
        <v>2022</v>
      </c>
      <c r="J13" t="s">
        <v>36</v>
      </c>
      <c r="K13" s="15">
        <v>167.2</v>
      </c>
      <c r="L13" s="21">
        <f t="shared" si="0"/>
        <v>9.0525045262522634E-3</v>
      </c>
      <c r="M13" s="15">
        <v>167.7</v>
      </c>
      <c r="N13" s="21">
        <f t="shared" si="1"/>
        <v>9.6327513546056245E-3</v>
      </c>
      <c r="Q13" t="s">
        <v>30</v>
      </c>
      <c r="R13">
        <v>2022</v>
      </c>
      <c r="S13" t="s">
        <v>36</v>
      </c>
      <c r="T13" s="15">
        <v>168.9</v>
      </c>
      <c r="U13" s="21">
        <f t="shared" si="2"/>
        <v>8.9605734767025085E-3</v>
      </c>
      <c r="V13" s="15">
        <v>168.7</v>
      </c>
      <c r="W13" s="21">
        <f t="shared" si="3"/>
        <v>1.199760047990402E-2</v>
      </c>
      <c r="Z13" t="s">
        <v>33</v>
      </c>
      <c r="AA13">
        <v>2022</v>
      </c>
      <c r="AB13" t="s">
        <v>36</v>
      </c>
      <c r="AC13" s="15">
        <v>164.5</v>
      </c>
      <c r="AD13" s="21">
        <f t="shared" si="4"/>
        <v>9.202453987730062E-3</v>
      </c>
      <c r="AE13" s="15">
        <v>166.5</v>
      </c>
      <c r="AF13" s="21">
        <f t="shared" si="5"/>
        <v>6.0422960725075529E-3</v>
      </c>
    </row>
    <row r="14" spans="1:32" x14ac:dyDescent="0.45">
      <c r="A14" t="s">
        <v>30</v>
      </c>
      <c r="B14">
        <v>2021</v>
      </c>
      <c r="C14" t="s">
        <v>41</v>
      </c>
      <c r="D14" s="15">
        <v>163.1</v>
      </c>
      <c r="E14" s="15">
        <v>163.6</v>
      </c>
      <c r="H14" t="s">
        <v>34</v>
      </c>
      <c r="I14">
        <v>2022</v>
      </c>
      <c r="J14" t="s">
        <v>37</v>
      </c>
      <c r="K14" s="15">
        <v>172.2</v>
      </c>
      <c r="L14" s="21">
        <f t="shared" si="0"/>
        <v>2.9904306220095697E-2</v>
      </c>
      <c r="M14" s="15">
        <v>170.1</v>
      </c>
      <c r="N14" s="21">
        <f t="shared" si="1"/>
        <v>1.4311270125223648E-2</v>
      </c>
      <c r="Q14" t="s">
        <v>30</v>
      </c>
      <c r="R14">
        <v>2022</v>
      </c>
      <c r="S14" t="s">
        <v>37</v>
      </c>
      <c r="T14" s="15">
        <v>173.3</v>
      </c>
      <c r="U14" s="21">
        <f t="shared" si="2"/>
        <v>2.6050917702782745E-2</v>
      </c>
      <c r="V14" s="15">
        <v>170.8</v>
      </c>
      <c r="W14" s="21">
        <f t="shared" si="3"/>
        <v>1.2448132780083124E-2</v>
      </c>
      <c r="Z14" t="s">
        <v>33</v>
      </c>
      <c r="AA14">
        <v>2022</v>
      </c>
      <c r="AB14" t="s">
        <v>37</v>
      </c>
      <c r="AC14" s="15">
        <v>170.5</v>
      </c>
      <c r="AD14" s="21">
        <f t="shared" si="4"/>
        <v>3.64741641337386E-2</v>
      </c>
      <c r="AE14" s="15">
        <v>169.2</v>
      </c>
      <c r="AF14" s="21">
        <f t="shared" si="5"/>
        <v>1.6216216216216148E-2</v>
      </c>
    </row>
    <row r="15" spans="1:32" x14ac:dyDescent="0.45">
      <c r="A15" t="s">
        <v>34</v>
      </c>
      <c r="B15">
        <v>2021</v>
      </c>
      <c r="C15" t="s">
        <v>41</v>
      </c>
      <c r="D15" s="15">
        <v>162.6</v>
      </c>
      <c r="E15" s="15">
        <v>163.19999999999999</v>
      </c>
      <c r="H15" t="s">
        <v>34</v>
      </c>
      <c r="I15">
        <v>2022</v>
      </c>
      <c r="J15" t="s">
        <v>38</v>
      </c>
      <c r="K15" s="15">
        <v>174.6</v>
      </c>
      <c r="L15" s="21">
        <f t="shared" si="0"/>
        <v>1.3937282229965191E-2</v>
      </c>
      <c r="M15" s="15">
        <v>171.7</v>
      </c>
      <c r="N15" s="21">
        <f t="shared" si="1"/>
        <v>9.4062316284538178E-3</v>
      </c>
      <c r="Q15" t="s">
        <v>30</v>
      </c>
      <c r="R15">
        <v>2022</v>
      </c>
      <c r="S15" t="s">
        <v>38</v>
      </c>
      <c r="T15" s="15">
        <v>175.3</v>
      </c>
      <c r="U15" s="21">
        <f t="shared" si="2"/>
        <v>1.1540680900173109E-2</v>
      </c>
      <c r="V15" s="15">
        <v>172.5</v>
      </c>
      <c r="W15" s="21">
        <f t="shared" si="3"/>
        <v>9.9531615925057878E-3</v>
      </c>
      <c r="Z15" t="s">
        <v>33</v>
      </c>
      <c r="AA15">
        <v>2022</v>
      </c>
      <c r="AB15" t="s">
        <v>38</v>
      </c>
      <c r="AC15" s="15">
        <v>173.5</v>
      </c>
      <c r="AD15" s="21">
        <f t="shared" si="4"/>
        <v>1.7595307917888565E-2</v>
      </c>
      <c r="AE15" s="15">
        <v>170.8</v>
      </c>
      <c r="AF15" s="21">
        <f t="shared" si="5"/>
        <v>9.4562647754138467E-3</v>
      </c>
    </row>
    <row r="16" spans="1:32" x14ac:dyDescent="0.45">
      <c r="A16" t="s">
        <v>33</v>
      </c>
      <c r="B16">
        <v>2021</v>
      </c>
      <c r="C16" t="s">
        <v>41</v>
      </c>
      <c r="D16" s="15">
        <v>160.69999999999999</v>
      </c>
      <c r="E16" s="15">
        <v>162.30000000000001</v>
      </c>
      <c r="H16" t="s">
        <v>34</v>
      </c>
      <c r="I16">
        <v>2022</v>
      </c>
      <c r="J16" t="s">
        <v>39</v>
      </c>
      <c r="K16" s="15">
        <v>176</v>
      </c>
      <c r="L16" s="21">
        <f t="shared" si="0"/>
        <v>8.0183276059565042E-3</v>
      </c>
      <c r="M16" s="15">
        <v>172.6</v>
      </c>
      <c r="N16" s="21">
        <f t="shared" si="1"/>
        <v>5.2417006406523343E-3</v>
      </c>
      <c r="Q16" t="s">
        <v>30</v>
      </c>
      <c r="R16">
        <v>2022</v>
      </c>
      <c r="S16" t="s">
        <v>39</v>
      </c>
      <c r="T16" s="15">
        <v>176.7</v>
      </c>
      <c r="U16" s="21">
        <f t="shared" si="2"/>
        <v>7.9863091842554308E-3</v>
      </c>
      <c r="V16" s="15">
        <v>173.6</v>
      </c>
      <c r="W16" s="21">
        <f t="shared" si="3"/>
        <v>6.3768115942028653E-3</v>
      </c>
      <c r="Z16" t="s">
        <v>33</v>
      </c>
      <c r="AA16">
        <v>2022</v>
      </c>
      <c r="AB16" t="s">
        <v>39</v>
      </c>
      <c r="AC16" s="15">
        <v>174.9</v>
      </c>
      <c r="AD16" s="21">
        <f t="shared" si="4"/>
        <v>8.0691642651297153E-3</v>
      </c>
      <c r="AE16" s="15">
        <v>171.4</v>
      </c>
      <c r="AF16" s="21">
        <f t="shared" si="5"/>
        <v>3.5128805620608565E-3</v>
      </c>
    </row>
    <row r="17" spans="1:32" x14ac:dyDescent="0.45">
      <c r="A17" t="s">
        <v>30</v>
      </c>
      <c r="B17">
        <v>2021</v>
      </c>
      <c r="C17" t="s">
        <v>42</v>
      </c>
      <c r="D17" s="15">
        <v>163.69999999999999</v>
      </c>
      <c r="E17" s="15">
        <v>164</v>
      </c>
      <c r="H17" t="s">
        <v>34</v>
      </c>
      <c r="I17">
        <v>2022</v>
      </c>
      <c r="J17" t="s">
        <v>40</v>
      </c>
      <c r="K17" s="15">
        <v>179.6</v>
      </c>
      <c r="L17" s="21">
        <f t="shared" si="0"/>
        <v>2.0454545454545423E-2</v>
      </c>
      <c r="M17" s="15">
        <v>173.4</v>
      </c>
      <c r="N17" s="21">
        <f t="shared" si="1"/>
        <v>4.634994206257308E-3</v>
      </c>
      <c r="Q17" t="s">
        <v>30</v>
      </c>
      <c r="R17">
        <v>2022</v>
      </c>
      <c r="S17" t="s">
        <v>40</v>
      </c>
      <c r="T17" s="15">
        <v>179.6</v>
      </c>
      <c r="U17" s="21">
        <f t="shared" si="2"/>
        <v>1.6411997736276208E-2</v>
      </c>
      <c r="V17" s="15">
        <v>174.3</v>
      </c>
      <c r="W17" s="21">
        <f t="shared" si="3"/>
        <v>4.0322580645162278E-3</v>
      </c>
      <c r="Z17" t="s">
        <v>33</v>
      </c>
      <c r="AA17">
        <v>2022</v>
      </c>
      <c r="AB17" t="s">
        <v>40</v>
      </c>
      <c r="AC17" s="15">
        <v>179.5</v>
      </c>
      <c r="AD17" s="21">
        <f t="shared" si="4"/>
        <v>2.6300743281875323E-2</v>
      </c>
      <c r="AE17" s="15">
        <v>172.3</v>
      </c>
      <c r="AF17" s="21">
        <f t="shared" si="5"/>
        <v>5.2508751458576761E-3</v>
      </c>
    </row>
    <row r="18" spans="1:32" x14ac:dyDescent="0.45">
      <c r="A18" t="s">
        <v>34</v>
      </c>
      <c r="B18">
        <v>2021</v>
      </c>
      <c r="C18" t="s">
        <v>42</v>
      </c>
      <c r="D18" s="15">
        <v>162.6</v>
      </c>
      <c r="E18" s="15">
        <v>163.19999999999999</v>
      </c>
      <c r="H18" t="s">
        <v>34</v>
      </c>
      <c r="I18">
        <v>2022</v>
      </c>
      <c r="J18" t="s">
        <v>41</v>
      </c>
      <c r="K18" s="15">
        <v>178.8</v>
      </c>
      <c r="L18" s="21">
        <f t="shared" si="0"/>
        <v>-4.4543429844097048E-3</v>
      </c>
      <c r="M18" s="15">
        <v>174.3</v>
      </c>
      <c r="N18" s="21">
        <f t="shared" si="1"/>
        <v>5.1903114186851538E-3</v>
      </c>
      <c r="Q18" t="s">
        <v>30</v>
      </c>
      <c r="R18">
        <v>2022</v>
      </c>
      <c r="S18" t="s">
        <v>41</v>
      </c>
      <c r="T18" s="15">
        <v>179.1</v>
      </c>
      <c r="U18" s="21">
        <f t="shared" si="2"/>
        <v>-2.7839643652561247E-3</v>
      </c>
      <c r="V18" s="15">
        <v>175.3</v>
      </c>
      <c r="W18" s="21">
        <f t="shared" si="3"/>
        <v>5.737234652897303E-3</v>
      </c>
      <c r="Z18" t="s">
        <v>33</v>
      </c>
      <c r="AA18">
        <v>2022</v>
      </c>
      <c r="AB18" t="s">
        <v>41</v>
      </c>
      <c r="AC18" s="15">
        <v>178.4</v>
      </c>
      <c r="AD18" s="21">
        <f t="shared" si="4"/>
        <v>-6.1281337047353448E-3</v>
      </c>
      <c r="AE18" s="15">
        <v>173.1</v>
      </c>
      <c r="AF18" s="21">
        <f t="shared" si="5"/>
        <v>4.6430644225187636E-3</v>
      </c>
    </row>
    <row r="19" spans="1:32" x14ac:dyDescent="0.45">
      <c r="A19" t="s">
        <v>33</v>
      </c>
      <c r="B19">
        <v>2021</v>
      </c>
      <c r="C19" t="s">
        <v>42</v>
      </c>
      <c r="D19" s="15">
        <v>160.80000000000001</v>
      </c>
      <c r="E19" s="15">
        <v>162.30000000000001</v>
      </c>
      <c r="H19" t="s">
        <v>34</v>
      </c>
      <c r="I19">
        <v>2022</v>
      </c>
      <c r="J19" t="s">
        <v>42</v>
      </c>
      <c r="K19" s="15">
        <v>179.5</v>
      </c>
      <c r="L19" s="21">
        <f t="shared" si="0"/>
        <v>3.9149888143176093E-3</v>
      </c>
      <c r="M19" s="15">
        <v>175.3</v>
      </c>
      <c r="N19" s="21">
        <f t="shared" si="1"/>
        <v>5.737234652897303E-3</v>
      </c>
      <c r="Q19" t="s">
        <v>30</v>
      </c>
      <c r="R19">
        <v>2022</v>
      </c>
      <c r="S19" t="s">
        <v>42</v>
      </c>
      <c r="T19" s="15">
        <v>179.7</v>
      </c>
      <c r="U19" s="21">
        <f t="shared" si="2"/>
        <v>3.3500837520937707E-3</v>
      </c>
      <c r="V19" s="15">
        <v>176.4</v>
      </c>
      <c r="W19" s="21">
        <f t="shared" si="3"/>
        <v>6.2749572162007659E-3</v>
      </c>
      <c r="Z19" t="s">
        <v>33</v>
      </c>
      <c r="AA19">
        <v>2022</v>
      </c>
      <c r="AB19" t="s">
        <v>42</v>
      </c>
      <c r="AC19" s="15">
        <v>179.2</v>
      </c>
      <c r="AD19" s="21">
        <f t="shared" si="4"/>
        <v>4.4843049327353305E-3</v>
      </c>
      <c r="AE19" s="15">
        <v>174.1</v>
      </c>
      <c r="AF19" s="21">
        <f t="shared" si="5"/>
        <v>5.7770075101097633E-3</v>
      </c>
    </row>
    <row r="20" spans="1:32" x14ac:dyDescent="0.45">
      <c r="A20" t="s">
        <v>30</v>
      </c>
      <c r="B20">
        <v>2021</v>
      </c>
      <c r="C20" t="s">
        <v>43</v>
      </c>
      <c r="D20" s="15">
        <v>165.5</v>
      </c>
      <c r="E20" s="15">
        <v>166.3</v>
      </c>
      <c r="H20" t="s">
        <v>34</v>
      </c>
      <c r="I20">
        <v>2022</v>
      </c>
      <c r="J20" t="s">
        <v>43</v>
      </c>
      <c r="K20" s="15">
        <v>180.5</v>
      </c>
      <c r="L20" s="21">
        <f t="shared" si="0"/>
        <v>5.5710306406685237E-3</v>
      </c>
      <c r="M20" s="15">
        <v>176.7</v>
      </c>
      <c r="N20" s="21">
        <f t="shared" si="1"/>
        <v>7.9863091842554308E-3</v>
      </c>
      <c r="Q20" t="s">
        <v>30</v>
      </c>
      <c r="R20">
        <v>2022</v>
      </c>
      <c r="S20" t="s">
        <v>43</v>
      </c>
      <c r="T20" s="15">
        <v>180.8</v>
      </c>
      <c r="U20" s="21">
        <f t="shared" si="2"/>
        <v>6.1213132999444787E-3</v>
      </c>
      <c r="V20" s="15">
        <v>177.9</v>
      </c>
      <c r="W20" s="21">
        <f t="shared" si="3"/>
        <v>8.5034013605442167E-3</v>
      </c>
      <c r="Z20" t="s">
        <v>33</v>
      </c>
      <c r="AA20">
        <v>2022</v>
      </c>
      <c r="AB20" t="s">
        <v>43</v>
      </c>
      <c r="AC20" s="15">
        <v>180</v>
      </c>
      <c r="AD20" s="21">
        <f t="shared" si="4"/>
        <v>4.4642857142857782E-3</v>
      </c>
      <c r="AE20" s="15">
        <v>175.3</v>
      </c>
      <c r="AF20" s="21">
        <f t="shared" si="5"/>
        <v>6.8925904652499545E-3</v>
      </c>
    </row>
    <row r="21" spans="1:32" x14ac:dyDescent="0.45">
      <c r="A21" t="s">
        <v>34</v>
      </c>
      <c r="B21">
        <v>2021</v>
      </c>
      <c r="C21" t="s">
        <v>43</v>
      </c>
      <c r="D21" s="15">
        <v>164.2</v>
      </c>
      <c r="E21" s="15">
        <v>165.5</v>
      </c>
      <c r="H21" t="s">
        <v>34</v>
      </c>
      <c r="I21">
        <v>2022</v>
      </c>
      <c r="J21" t="s">
        <v>45</v>
      </c>
      <c r="K21" s="15">
        <v>181.3</v>
      </c>
      <c r="L21" s="21">
        <f t="shared" si="0"/>
        <v>4.4321329639889825E-3</v>
      </c>
      <c r="M21" s="15">
        <v>176.5</v>
      </c>
      <c r="N21" s="21">
        <f t="shared" si="1"/>
        <v>-1.1318619128465684E-3</v>
      </c>
      <c r="Q21" t="s">
        <v>30</v>
      </c>
      <c r="R21">
        <v>2022</v>
      </c>
      <c r="S21" t="s">
        <v>45</v>
      </c>
      <c r="T21" s="15">
        <v>181.9</v>
      </c>
      <c r="U21" s="21">
        <f t="shared" si="2"/>
        <v>6.0840707964601448E-3</v>
      </c>
      <c r="V21" s="15">
        <v>177.8</v>
      </c>
      <c r="W21" s="21">
        <f t="shared" si="3"/>
        <v>-5.6211354693644919E-4</v>
      </c>
      <c r="Z21" t="s">
        <v>33</v>
      </c>
      <c r="AA21">
        <v>2022</v>
      </c>
      <c r="AB21" t="s">
        <v>45</v>
      </c>
      <c r="AC21" s="15">
        <v>180.3</v>
      </c>
      <c r="AD21" s="21">
        <f t="shared" si="4"/>
        <v>1.6666666666667299E-3</v>
      </c>
      <c r="AE21" s="15">
        <v>174.1</v>
      </c>
      <c r="AF21" s="21">
        <f t="shared" si="5"/>
        <v>-6.8454078722191497E-3</v>
      </c>
    </row>
    <row r="22" spans="1:32" x14ac:dyDescent="0.45">
      <c r="A22" t="s">
        <v>33</v>
      </c>
      <c r="B22">
        <v>2021</v>
      </c>
      <c r="C22" t="s">
        <v>43</v>
      </c>
      <c r="D22" s="15">
        <v>162.19999999999999</v>
      </c>
      <c r="E22" s="15">
        <v>164.6</v>
      </c>
      <c r="H22" t="s">
        <v>34</v>
      </c>
      <c r="I22">
        <v>2022</v>
      </c>
      <c r="J22" t="s">
        <v>46</v>
      </c>
      <c r="K22" s="15">
        <v>182</v>
      </c>
      <c r="L22" s="21">
        <f t="shared" si="0"/>
        <v>3.8610038610037982E-3</v>
      </c>
      <c r="M22" s="15">
        <v>175.7</v>
      </c>
      <c r="N22" s="21">
        <f t="shared" si="1"/>
        <v>-4.5325779036827843E-3</v>
      </c>
      <c r="Q22" t="s">
        <v>30</v>
      </c>
      <c r="R22">
        <v>2022</v>
      </c>
      <c r="S22" t="s">
        <v>46</v>
      </c>
      <c r="T22" s="15">
        <v>182.8</v>
      </c>
      <c r="U22" s="21">
        <f t="shared" si="2"/>
        <v>4.9477735019241654E-3</v>
      </c>
      <c r="V22" s="15">
        <v>177.1</v>
      </c>
      <c r="W22" s="21">
        <f t="shared" si="3"/>
        <v>-3.9370078740158434E-3</v>
      </c>
      <c r="Z22" t="s">
        <v>33</v>
      </c>
      <c r="AA22">
        <v>2022</v>
      </c>
      <c r="AB22" t="s">
        <v>46</v>
      </c>
      <c r="AC22" s="15">
        <v>180.6</v>
      </c>
      <c r="AD22" s="21">
        <f t="shared" si="4"/>
        <v>1.6638935108152131E-3</v>
      </c>
      <c r="AE22" s="15">
        <v>174.1</v>
      </c>
      <c r="AF22" s="21">
        <f t="shared" si="5"/>
        <v>0</v>
      </c>
    </row>
    <row r="23" spans="1:32" x14ac:dyDescent="0.45">
      <c r="A23" t="s">
        <v>30</v>
      </c>
      <c r="B23">
        <v>2021</v>
      </c>
      <c r="C23" t="s">
        <v>45</v>
      </c>
      <c r="D23" s="15">
        <v>165.3</v>
      </c>
      <c r="E23" s="15">
        <v>167.6</v>
      </c>
      <c r="H23" t="s">
        <v>34</v>
      </c>
      <c r="I23">
        <v>2023</v>
      </c>
      <c r="J23" t="s">
        <v>31</v>
      </c>
      <c r="K23" s="15">
        <v>182</v>
      </c>
      <c r="L23" s="21">
        <f t="shared" si="0"/>
        <v>0</v>
      </c>
      <c r="M23" s="15">
        <v>176.5</v>
      </c>
      <c r="N23" s="21">
        <f t="shared" si="1"/>
        <v>4.5532157085942599E-3</v>
      </c>
      <c r="Q23" t="s">
        <v>30</v>
      </c>
      <c r="R23">
        <v>2023</v>
      </c>
      <c r="S23" t="s">
        <v>31</v>
      </c>
      <c r="T23" s="15">
        <v>183.2</v>
      </c>
      <c r="U23" s="21">
        <f t="shared" si="2"/>
        <v>2.1881838074397004E-3</v>
      </c>
      <c r="V23" s="15">
        <v>177.8</v>
      </c>
      <c r="W23" s="21">
        <f t="shared" si="3"/>
        <v>3.9525691699605703E-3</v>
      </c>
      <c r="Z23" t="s">
        <v>33</v>
      </c>
      <c r="AA23">
        <v>2023</v>
      </c>
      <c r="AB23" t="s">
        <v>31</v>
      </c>
      <c r="AC23" s="15">
        <v>180.1</v>
      </c>
      <c r="AD23" s="21">
        <f t="shared" si="4"/>
        <v>-2.7685492801771874E-3</v>
      </c>
      <c r="AE23" s="15">
        <v>174.9</v>
      </c>
      <c r="AF23" s="21">
        <f t="shared" si="5"/>
        <v>4.5950603101666361E-3</v>
      </c>
    </row>
    <row r="24" spans="1:32" x14ac:dyDescent="0.45">
      <c r="A24" t="s">
        <v>34</v>
      </c>
      <c r="B24">
        <v>2021</v>
      </c>
      <c r="C24" t="s">
        <v>45</v>
      </c>
      <c r="D24" s="15">
        <v>163.9</v>
      </c>
      <c r="E24" s="15">
        <v>166.7</v>
      </c>
      <c r="H24" t="s">
        <v>34</v>
      </c>
      <c r="I24">
        <v>2023</v>
      </c>
      <c r="J24" t="s">
        <v>35</v>
      </c>
      <c r="K24" s="15">
        <v>182.1</v>
      </c>
      <c r="L24" s="21">
        <f t="shared" si="0"/>
        <v>5.4945054945051823E-4</v>
      </c>
      <c r="M24" s="15">
        <v>177.2</v>
      </c>
      <c r="N24" s="21">
        <f t="shared" si="1"/>
        <v>3.9660056657223148E-3</v>
      </c>
      <c r="Q24" t="s">
        <v>30</v>
      </c>
      <c r="R24">
        <v>2023</v>
      </c>
      <c r="S24" t="s">
        <v>35</v>
      </c>
      <c r="T24" s="15">
        <v>181.6</v>
      </c>
      <c r="U24" s="21">
        <f t="shared" si="2"/>
        <v>-8.7336244541484417E-3</v>
      </c>
      <c r="V24" s="15">
        <v>178</v>
      </c>
      <c r="W24" s="21">
        <f t="shared" si="3"/>
        <v>1.1248593925758639E-3</v>
      </c>
      <c r="Z24" t="s">
        <v>33</v>
      </c>
      <c r="AA24">
        <v>2023</v>
      </c>
      <c r="AB24" t="s">
        <v>35</v>
      </c>
      <c r="AC24" s="15">
        <v>182.8</v>
      </c>
      <c r="AD24" s="21">
        <f t="shared" si="4"/>
        <v>1.4991671293725804E-2</v>
      </c>
      <c r="AE24" s="15">
        <v>176.3</v>
      </c>
      <c r="AF24" s="21">
        <f t="shared" si="5"/>
        <v>8.0045740423099233E-3</v>
      </c>
    </row>
    <row r="25" spans="1:32" x14ac:dyDescent="0.45">
      <c r="A25" t="s">
        <v>33</v>
      </c>
      <c r="B25">
        <v>2021</v>
      </c>
      <c r="C25" t="s">
        <v>45</v>
      </c>
      <c r="D25" s="15">
        <v>161.6</v>
      </c>
      <c r="E25" s="15">
        <v>165.6</v>
      </c>
      <c r="H25" t="s">
        <v>34</v>
      </c>
      <c r="I25">
        <v>2023</v>
      </c>
      <c r="J25" t="s">
        <v>36</v>
      </c>
      <c r="K25" s="15">
        <v>181.9</v>
      </c>
      <c r="L25" s="21">
        <f t="shared" si="0"/>
        <v>-1.0982976386600144E-3</v>
      </c>
      <c r="M25" s="15">
        <v>177.2</v>
      </c>
      <c r="N25" s="21">
        <f t="shared" si="1"/>
        <v>0</v>
      </c>
      <c r="Q25" t="s">
        <v>30</v>
      </c>
      <c r="R25">
        <v>2023</v>
      </c>
      <c r="S25" t="s">
        <v>36</v>
      </c>
      <c r="T25" s="15">
        <v>181.4</v>
      </c>
      <c r="U25" s="21">
        <f t="shared" si="2"/>
        <v>-1.1013215859030211E-3</v>
      </c>
      <c r="V25" s="15">
        <v>178</v>
      </c>
      <c r="W25" s="21">
        <f t="shared" si="3"/>
        <v>0</v>
      </c>
      <c r="Z25" t="s">
        <v>33</v>
      </c>
      <c r="AA25">
        <v>2023</v>
      </c>
      <c r="AB25" t="s">
        <v>36</v>
      </c>
      <c r="AC25" s="15">
        <v>182.6</v>
      </c>
      <c r="AD25" s="21">
        <f t="shared" si="4"/>
        <v>-1.0940919037200057E-3</v>
      </c>
      <c r="AE25" s="15">
        <v>176.3</v>
      </c>
      <c r="AF25" s="21">
        <f t="shared" si="5"/>
        <v>0</v>
      </c>
    </row>
    <row r="26" spans="1:32" x14ac:dyDescent="0.45">
      <c r="A26" t="s">
        <v>30</v>
      </c>
      <c r="B26">
        <v>2021</v>
      </c>
      <c r="C26" t="s">
        <v>46</v>
      </c>
      <c r="D26" s="15">
        <v>165.6</v>
      </c>
      <c r="E26" s="15">
        <v>167</v>
      </c>
      <c r="H26" t="s">
        <v>34</v>
      </c>
      <c r="I26">
        <v>2023</v>
      </c>
      <c r="J26" t="s">
        <v>37</v>
      </c>
      <c r="K26" s="15">
        <v>181.7</v>
      </c>
      <c r="L26" s="21">
        <f t="shared" si="0"/>
        <v>-1.0995052226499013E-3</v>
      </c>
      <c r="M26" s="15">
        <v>178.1</v>
      </c>
      <c r="N26" s="21">
        <f t="shared" si="1"/>
        <v>5.0790067720090613E-3</v>
      </c>
      <c r="Q26" t="s">
        <v>30</v>
      </c>
      <c r="R26">
        <v>2023</v>
      </c>
      <c r="S26" t="s">
        <v>37</v>
      </c>
      <c r="T26" s="15">
        <v>181.5</v>
      </c>
      <c r="U26" s="21">
        <f t="shared" si="2"/>
        <v>5.5126791620724541E-4</v>
      </c>
      <c r="V26" s="15">
        <v>178.8</v>
      </c>
      <c r="W26" s="21">
        <f t="shared" si="3"/>
        <v>4.4943820224719738E-3</v>
      </c>
      <c r="Z26" t="s">
        <v>33</v>
      </c>
      <c r="AA26">
        <v>2023</v>
      </c>
      <c r="AB26" t="s">
        <v>37</v>
      </c>
      <c r="AC26" s="15">
        <v>182.1</v>
      </c>
      <c r="AD26" s="21">
        <f t="shared" si="4"/>
        <v>-2.7382256297918948E-3</v>
      </c>
      <c r="AE26" s="15">
        <v>177.4</v>
      </c>
      <c r="AF26" s="21">
        <f t="shared" si="5"/>
        <v>6.239364719228555E-3</v>
      </c>
    </row>
    <row r="27" spans="1:32" x14ac:dyDescent="0.45">
      <c r="A27" t="s">
        <v>34</v>
      </c>
      <c r="B27">
        <v>2021</v>
      </c>
      <c r="C27" t="s">
        <v>46</v>
      </c>
      <c r="D27" s="15">
        <v>164.1</v>
      </c>
      <c r="E27" s="15">
        <v>166.2</v>
      </c>
      <c r="H27" t="s">
        <v>34</v>
      </c>
      <c r="I27">
        <v>2023</v>
      </c>
      <c r="J27" t="s">
        <v>38</v>
      </c>
      <c r="K27" s="15">
        <v>182.8</v>
      </c>
      <c r="L27" s="21">
        <f t="shared" si="0"/>
        <v>6.0539350577876877E-3</v>
      </c>
      <c r="M27" s="15">
        <v>179.1</v>
      </c>
      <c r="N27" s="21">
        <f t="shared" si="1"/>
        <v>5.614823133071308E-3</v>
      </c>
      <c r="Q27" t="s">
        <v>30</v>
      </c>
      <c r="R27">
        <v>2023</v>
      </c>
      <c r="S27" t="s">
        <v>38</v>
      </c>
      <c r="T27" s="15">
        <v>182.5</v>
      </c>
      <c r="U27" s="21">
        <f t="shared" si="2"/>
        <v>5.5096418732782371E-3</v>
      </c>
      <c r="V27" s="15">
        <v>179.8</v>
      </c>
      <c r="W27" s="21">
        <f t="shared" si="3"/>
        <v>5.5928411633109614E-3</v>
      </c>
      <c r="Z27" t="s">
        <v>33</v>
      </c>
      <c r="AA27">
        <v>2023</v>
      </c>
      <c r="AB27" t="s">
        <v>38</v>
      </c>
      <c r="AC27" s="15">
        <v>183.4</v>
      </c>
      <c r="AD27" s="21">
        <f t="shared" si="4"/>
        <v>7.1389346512905627E-3</v>
      </c>
      <c r="AE27" s="15">
        <v>178.2</v>
      </c>
      <c r="AF27" s="21">
        <f t="shared" si="5"/>
        <v>4.5095828635850219E-3</v>
      </c>
    </row>
    <row r="28" spans="1:32" x14ac:dyDescent="0.45">
      <c r="A28" t="s">
        <v>33</v>
      </c>
      <c r="B28">
        <v>2021</v>
      </c>
      <c r="C28" t="s">
        <v>46</v>
      </c>
      <c r="D28" s="15">
        <v>161.69999999999999</v>
      </c>
      <c r="E28" s="15">
        <v>165.2</v>
      </c>
      <c r="S28" s="15"/>
      <c r="T28" s="15"/>
      <c r="U28" s="15"/>
    </row>
    <row r="29" spans="1:32" x14ac:dyDescent="0.45">
      <c r="A29" t="s">
        <v>30</v>
      </c>
      <c r="B29">
        <v>2022</v>
      </c>
      <c r="C29" t="s">
        <v>31</v>
      </c>
      <c r="D29" s="15">
        <v>165.8</v>
      </c>
      <c r="E29" s="15">
        <v>166.4</v>
      </c>
      <c r="S29" s="15"/>
      <c r="T29" s="15"/>
      <c r="U29" s="15"/>
    </row>
    <row r="30" spans="1:32" x14ac:dyDescent="0.45">
      <c r="A30" t="s">
        <v>34</v>
      </c>
      <c r="B30">
        <v>2022</v>
      </c>
      <c r="C30" t="s">
        <v>31</v>
      </c>
      <c r="D30" s="15">
        <v>164.2</v>
      </c>
      <c r="E30" s="15">
        <v>165.7</v>
      </c>
    </row>
    <row r="31" spans="1:32" x14ac:dyDescent="0.45">
      <c r="A31" t="s">
        <v>33</v>
      </c>
      <c r="B31">
        <v>2022</v>
      </c>
      <c r="C31" t="s">
        <v>31</v>
      </c>
      <c r="D31" s="15">
        <v>161.6</v>
      </c>
      <c r="E31" s="15">
        <v>165</v>
      </c>
    </row>
    <row r="32" spans="1:32" x14ac:dyDescent="0.45">
      <c r="A32" t="s">
        <v>30</v>
      </c>
      <c r="B32">
        <v>2022</v>
      </c>
      <c r="C32" t="s">
        <v>35</v>
      </c>
      <c r="D32" s="15">
        <v>167.4</v>
      </c>
      <c r="E32" s="15">
        <v>166.7</v>
      </c>
    </row>
    <row r="33" spans="1:5" x14ac:dyDescent="0.45">
      <c r="A33" t="s">
        <v>34</v>
      </c>
      <c r="B33">
        <v>2022</v>
      </c>
      <c r="C33" t="s">
        <v>35</v>
      </c>
      <c r="D33" s="15">
        <v>165.7</v>
      </c>
      <c r="E33" s="15">
        <v>166.1</v>
      </c>
    </row>
    <row r="34" spans="1:5" x14ac:dyDescent="0.45">
      <c r="A34" t="s">
        <v>33</v>
      </c>
      <c r="B34">
        <v>2022</v>
      </c>
      <c r="C34" t="s">
        <v>35</v>
      </c>
      <c r="D34" s="15">
        <v>163</v>
      </c>
      <c r="E34" s="15">
        <v>165.5</v>
      </c>
    </row>
    <row r="35" spans="1:5" x14ac:dyDescent="0.45">
      <c r="A35" t="s">
        <v>30</v>
      </c>
      <c r="B35">
        <v>2022</v>
      </c>
      <c r="C35" t="s">
        <v>36</v>
      </c>
      <c r="D35" s="15">
        <v>168.9</v>
      </c>
      <c r="E35" s="15">
        <v>168.7</v>
      </c>
    </row>
    <row r="36" spans="1:5" x14ac:dyDescent="0.45">
      <c r="A36" t="s">
        <v>34</v>
      </c>
      <c r="B36">
        <v>2022</v>
      </c>
      <c r="C36" t="s">
        <v>36</v>
      </c>
      <c r="D36" s="15">
        <v>167.2</v>
      </c>
      <c r="E36" s="15">
        <v>167.7</v>
      </c>
    </row>
    <row r="37" spans="1:5" x14ac:dyDescent="0.45">
      <c r="A37" t="s">
        <v>33</v>
      </c>
      <c r="B37">
        <v>2022</v>
      </c>
      <c r="C37" t="s">
        <v>36</v>
      </c>
      <c r="D37" s="15">
        <v>164.5</v>
      </c>
      <c r="E37" s="15">
        <v>166.5</v>
      </c>
    </row>
    <row r="38" spans="1:5" x14ac:dyDescent="0.45">
      <c r="A38" t="s">
        <v>30</v>
      </c>
      <c r="B38">
        <v>2022</v>
      </c>
      <c r="C38" t="s">
        <v>37</v>
      </c>
      <c r="D38" s="15">
        <v>173.3</v>
      </c>
      <c r="E38" s="15">
        <v>170.8</v>
      </c>
    </row>
    <row r="39" spans="1:5" x14ac:dyDescent="0.45">
      <c r="A39" t="s">
        <v>34</v>
      </c>
      <c r="B39">
        <v>2022</v>
      </c>
      <c r="C39" t="s">
        <v>37</v>
      </c>
      <c r="D39" s="15">
        <v>172.2</v>
      </c>
      <c r="E39" s="15">
        <v>170.1</v>
      </c>
    </row>
    <row r="40" spans="1:5" x14ac:dyDescent="0.45">
      <c r="A40" t="s">
        <v>33</v>
      </c>
      <c r="B40">
        <v>2022</v>
      </c>
      <c r="C40" t="s">
        <v>37</v>
      </c>
      <c r="D40" s="15">
        <v>170.5</v>
      </c>
      <c r="E40" s="15">
        <v>169.2</v>
      </c>
    </row>
    <row r="41" spans="1:5" x14ac:dyDescent="0.45">
      <c r="A41" t="s">
        <v>30</v>
      </c>
      <c r="B41">
        <v>2022</v>
      </c>
      <c r="C41" t="s">
        <v>38</v>
      </c>
      <c r="D41" s="15">
        <v>175.3</v>
      </c>
      <c r="E41" s="15">
        <v>172.5</v>
      </c>
    </row>
    <row r="42" spans="1:5" x14ac:dyDescent="0.45">
      <c r="A42" t="s">
        <v>34</v>
      </c>
      <c r="B42">
        <v>2022</v>
      </c>
      <c r="C42" t="s">
        <v>38</v>
      </c>
      <c r="D42" s="15">
        <v>174.6</v>
      </c>
      <c r="E42" s="15">
        <v>171.7</v>
      </c>
    </row>
    <row r="43" spans="1:5" x14ac:dyDescent="0.45">
      <c r="A43" t="s">
        <v>33</v>
      </c>
      <c r="B43">
        <v>2022</v>
      </c>
      <c r="C43" t="s">
        <v>38</v>
      </c>
      <c r="D43" s="15">
        <v>173.5</v>
      </c>
      <c r="E43" s="15">
        <v>170.8</v>
      </c>
    </row>
    <row r="44" spans="1:5" x14ac:dyDescent="0.45">
      <c r="A44" t="s">
        <v>30</v>
      </c>
      <c r="B44">
        <v>2022</v>
      </c>
      <c r="C44" t="s">
        <v>39</v>
      </c>
      <c r="D44" s="15">
        <v>176.7</v>
      </c>
      <c r="E44" s="15">
        <v>173.6</v>
      </c>
    </row>
    <row r="45" spans="1:5" x14ac:dyDescent="0.45">
      <c r="A45" t="s">
        <v>34</v>
      </c>
      <c r="B45">
        <v>2022</v>
      </c>
      <c r="C45" t="s">
        <v>39</v>
      </c>
      <c r="D45" s="15">
        <v>176</v>
      </c>
      <c r="E45" s="15">
        <v>172.6</v>
      </c>
    </row>
    <row r="46" spans="1:5" x14ac:dyDescent="0.45">
      <c r="A46" t="s">
        <v>33</v>
      </c>
      <c r="B46">
        <v>2022</v>
      </c>
      <c r="C46" t="s">
        <v>39</v>
      </c>
      <c r="D46" s="15">
        <v>174.9</v>
      </c>
      <c r="E46" s="15">
        <v>171.4</v>
      </c>
    </row>
    <row r="47" spans="1:5" x14ac:dyDescent="0.45">
      <c r="A47" t="s">
        <v>30</v>
      </c>
      <c r="B47">
        <v>2022</v>
      </c>
      <c r="C47" t="s">
        <v>40</v>
      </c>
      <c r="D47" s="15">
        <v>179.6</v>
      </c>
      <c r="E47" s="15">
        <v>174.3</v>
      </c>
    </row>
    <row r="48" spans="1:5" x14ac:dyDescent="0.45">
      <c r="A48" t="s">
        <v>34</v>
      </c>
      <c r="B48">
        <v>2022</v>
      </c>
      <c r="C48" t="s">
        <v>40</v>
      </c>
      <c r="D48" s="15">
        <v>179.6</v>
      </c>
      <c r="E48" s="15">
        <v>173.4</v>
      </c>
    </row>
    <row r="49" spans="1:5" x14ac:dyDescent="0.45">
      <c r="A49" t="s">
        <v>33</v>
      </c>
      <c r="B49">
        <v>2022</v>
      </c>
      <c r="C49" t="s">
        <v>40</v>
      </c>
      <c r="D49" s="15">
        <v>179.5</v>
      </c>
      <c r="E49" s="15">
        <v>172.3</v>
      </c>
    </row>
    <row r="50" spans="1:5" x14ac:dyDescent="0.45">
      <c r="A50" t="s">
        <v>30</v>
      </c>
      <c r="B50">
        <v>2022</v>
      </c>
      <c r="C50" t="s">
        <v>41</v>
      </c>
      <c r="D50" s="15">
        <v>179.1</v>
      </c>
      <c r="E50" s="15">
        <v>175.3</v>
      </c>
    </row>
    <row r="51" spans="1:5" x14ac:dyDescent="0.45">
      <c r="A51" t="s">
        <v>34</v>
      </c>
      <c r="B51">
        <v>2022</v>
      </c>
      <c r="C51" t="s">
        <v>41</v>
      </c>
      <c r="D51" s="15">
        <v>178.8</v>
      </c>
      <c r="E51" s="15">
        <v>174.3</v>
      </c>
    </row>
    <row r="52" spans="1:5" x14ac:dyDescent="0.45">
      <c r="A52" t="s">
        <v>33</v>
      </c>
      <c r="B52">
        <v>2022</v>
      </c>
      <c r="C52" t="s">
        <v>41</v>
      </c>
      <c r="D52" s="15">
        <v>178.4</v>
      </c>
      <c r="E52" s="15">
        <v>173.1</v>
      </c>
    </row>
    <row r="53" spans="1:5" x14ac:dyDescent="0.45">
      <c r="A53" t="s">
        <v>30</v>
      </c>
      <c r="B53">
        <v>2022</v>
      </c>
      <c r="C53" t="s">
        <v>42</v>
      </c>
      <c r="D53" s="15">
        <v>179.7</v>
      </c>
      <c r="E53" s="15">
        <v>176.4</v>
      </c>
    </row>
    <row r="54" spans="1:5" x14ac:dyDescent="0.45">
      <c r="A54" t="s">
        <v>34</v>
      </c>
      <c r="B54">
        <v>2022</v>
      </c>
      <c r="C54" t="s">
        <v>42</v>
      </c>
      <c r="D54" s="15">
        <v>179.5</v>
      </c>
      <c r="E54" s="15">
        <v>175.3</v>
      </c>
    </row>
    <row r="55" spans="1:5" x14ac:dyDescent="0.45">
      <c r="A55" t="s">
        <v>33</v>
      </c>
      <c r="B55">
        <v>2022</v>
      </c>
      <c r="C55" t="s">
        <v>42</v>
      </c>
      <c r="D55" s="15">
        <v>179.2</v>
      </c>
      <c r="E55" s="15">
        <v>174.1</v>
      </c>
    </row>
    <row r="56" spans="1:5" x14ac:dyDescent="0.45">
      <c r="A56" t="s">
        <v>30</v>
      </c>
      <c r="B56">
        <v>2022</v>
      </c>
      <c r="C56" t="s">
        <v>43</v>
      </c>
      <c r="D56" s="15">
        <v>180.8</v>
      </c>
      <c r="E56" s="15">
        <v>177.9</v>
      </c>
    </row>
    <row r="57" spans="1:5" x14ac:dyDescent="0.45">
      <c r="A57" t="s">
        <v>34</v>
      </c>
      <c r="B57">
        <v>2022</v>
      </c>
      <c r="C57" t="s">
        <v>43</v>
      </c>
      <c r="D57" s="15">
        <v>180.5</v>
      </c>
      <c r="E57" s="15">
        <v>176.7</v>
      </c>
    </row>
    <row r="58" spans="1:5" x14ac:dyDescent="0.45">
      <c r="A58" t="s">
        <v>33</v>
      </c>
      <c r="B58">
        <v>2022</v>
      </c>
      <c r="C58" t="s">
        <v>43</v>
      </c>
      <c r="D58" s="15">
        <v>180</v>
      </c>
      <c r="E58" s="15">
        <v>175.3</v>
      </c>
    </row>
    <row r="59" spans="1:5" x14ac:dyDescent="0.45">
      <c r="A59" t="s">
        <v>30</v>
      </c>
      <c r="B59">
        <v>2022</v>
      </c>
      <c r="C59" t="s">
        <v>45</v>
      </c>
      <c r="D59" s="15">
        <v>181.9</v>
      </c>
      <c r="E59" s="15">
        <v>177.8</v>
      </c>
    </row>
    <row r="60" spans="1:5" x14ac:dyDescent="0.45">
      <c r="A60" t="s">
        <v>34</v>
      </c>
      <c r="B60">
        <v>2022</v>
      </c>
      <c r="C60" t="s">
        <v>45</v>
      </c>
      <c r="D60" s="15">
        <v>181.3</v>
      </c>
      <c r="E60" s="15">
        <v>176.5</v>
      </c>
    </row>
    <row r="61" spans="1:5" x14ac:dyDescent="0.45">
      <c r="A61" t="s">
        <v>33</v>
      </c>
      <c r="B61">
        <v>2022</v>
      </c>
      <c r="C61" t="s">
        <v>45</v>
      </c>
      <c r="D61" s="15">
        <v>180.3</v>
      </c>
      <c r="E61" s="15">
        <v>174.1</v>
      </c>
    </row>
    <row r="62" spans="1:5" x14ac:dyDescent="0.45">
      <c r="A62" t="s">
        <v>30</v>
      </c>
      <c r="B62">
        <v>2022</v>
      </c>
      <c r="C62" t="s">
        <v>46</v>
      </c>
      <c r="D62" s="15">
        <v>182.8</v>
      </c>
      <c r="E62" s="15">
        <v>177.1</v>
      </c>
    </row>
    <row r="63" spans="1:5" x14ac:dyDescent="0.45">
      <c r="A63" t="s">
        <v>34</v>
      </c>
      <c r="B63">
        <v>2022</v>
      </c>
      <c r="C63" t="s">
        <v>46</v>
      </c>
      <c r="D63" s="15">
        <v>182</v>
      </c>
      <c r="E63" s="15">
        <v>175.7</v>
      </c>
    </row>
    <row r="64" spans="1:5" x14ac:dyDescent="0.45">
      <c r="A64" t="s">
        <v>33</v>
      </c>
      <c r="B64">
        <v>2022</v>
      </c>
      <c r="C64" t="s">
        <v>46</v>
      </c>
      <c r="D64" s="15">
        <v>180.6</v>
      </c>
      <c r="E64" s="15">
        <v>174.1</v>
      </c>
    </row>
    <row r="65" spans="1:5" x14ac:dyDescent="0.45">
      <c r="A65" t="s">
        <v>30</v>
      </c>
      <c r="B65">
        <v>2023</v>
      </c>
      <c r="C65" t="s">
        <v>31</v>
      </c>
      <c r="D65" s="15">
        <v>183.2</v>
      </c>
      <c r="E65" s="15">
        <v>177.8</v>
      </c>
    </row>
    <row r="66" spans="1:5" x14ac:dyDescent="0.45">
      <c r="A66" t="s">
        <v>34</v>
      </c>
      <c r="B66">
        <v>2023</v>
      </c>
      <c r="C66" t="s">
        <v>31</v>
      </c>
      <c r="D66" s="15">
        <v>182</v>
      </c>
      <c r="E66" s="15">
        <v>176.5</v>
      </c>
    </row>
    <row r="67" spans="1:5" x14ac:dyDescent="0.45">
      <c r="A67" t="s">
        <v>33</v>
      </c>
      <c r="B67">
        <v>2023</v>
      </c>
      <c r="C67" t="s">
        <v>31</v>
      </c>
      <c r="D67" s="15">
        <v>180.1</v>
      </c>
      <c r="E67" s="15">
        <v>174.9</v>
      </c>
    </row>
    <row r="68" spans="1:5" x14ac:dyDescent="0.45">
      <c r="A68" t="s">
        <v>30</v>
      </c>
      <c r="B68">
        <v>2023</v>
      </c>
      <c r="C68" t="s">
        <v>35</v>
      </c>
      <c r="D68" s="15">
        <v>181.6</v>
      </c>
      <c r="E68" s="15">
        <v>178</v>
      </c>
    </row>
    <row r="69" spans="1:5" x14ac:dyDescent="0.45">
      <c r="A69" t="s">
        <v>34</v>
      </c>
      <c r="B69">
        <v>2023</v>
      </c>
      <c r="C69" t="s">
        <v>35</v>
      </c>
      <c r="D69" s="15">
        <v>182.1</v>
      </c>
      <c r="E69" s="15">
        <v>177.2</v>
      </c>
    </row>
    <row r="70" spans="1:5" x14ac:dyDescent="0.45">
      <c r="A70" t="s">
        <v>33</v>
      </c>
      <c r="B70">
        <v>2023</v>
      </c>
      <c r="C70" t="s">
        <v>35</v>
      </c>
      <c r="D70" s="15">
        <v>182.8</v>
      </c>
      <c r="E70" s="15">
        <v>176.3</v>
      </c>
    </row>
    <row r="71" spans="1:5" x14ac:dyDescent="0.45">
      <c r="A71" t="s">
        <v>30</v>
      </c>
      <c r="B71">
        <v>2023</v>
      </c>
      <c r="C71" t="s">
        <v>36</v>
      </c>
      <c r="D71" s="15">
        <v>181.4</v>
      </c>
      <c r="E71" s="15">
        <v>178</v>
      </c>
    </row>
    <row r="72" spans="1:5" x14ac:dyDescent="0.45">
      <c r="A72" t="s">
        <v>34</v>
      </c>
      <c r="B72">
        <v>2023</v>
      </c>
      <c r="C72" t="s">
        <v>36</v>
      </c>
      <c r="D72" s="15">
        <v>181.9</v>
      </c>
      <c r="E72" s="15">
        <v>177.2</v>
      </c>
    </row>
    <row r="73" spans="1:5" x14ac:dyDescent="0.45">
      <c r="A73" t="s">
        <v>33</v>
      </c>
      <c r="B73">
        <v>2023</v>
      </c>
      <c r="C73" t="s">
        <v>36</v>
      </c>
      <c r="D73" s="15">
        <v>182.6</v>
      </c>
      <c r="E73" s="15">
        <v>176.3</v>
      </c>
    </row>
    <row r="74" spans="1:5" x14ac:dyDescent="0.45">
      <c r="A74" t="s">
        <v>30</v>
      </c>
      <c r="B74">
        <v>2023</v>
      </c>
      <c r="C74" t="s">
        <v>37</v>
      </c>
      <c r="D74" s="15">
        <v>181.5</v>
      </c>
      <c r="E74" s="15">
        <v>178.8</v>
      </c>
    </row>
    <row r="75" spans="1:5" x14ac:dyDescent="0.45">
      <c r="A75" t="s">
        <v>34</v>
      </c>
      <c r="B75">
        <v>2023</v>
      </c>
      <c r="C75" t="s">
        <v>37</v>
      </c>
      <c r="D75" s="15">
        <v>181.7</v>
      </c>
      <c r="E75" s="15">
        <v>178.1</v>
      </c>
    </row>
    <row r="76" spans="1:5" x14ac:dyDescent="0.45">
      <c r="A76" t="s">
        <v>33</v>
      </c>
      <c r="B76">
        <v>2023</v>
      </c>
      <c r="C76" t="s">
        <v>37</v>
      </c>
      <c r="D76" s="15">
        <v>182.1</v>
      </c>
      <c r="E76" s="15">
        <v>177.4</v>
      </c>
    </row>
    <row r="77" spans="1:5" x14ac:dyDescent="0.45">
      <c r="A77" t="s">
        <v>30</v>
      </c>
      <c r="B77">
        <v>2023</v>
      </c>
      <c r="C77" t="s">
        <v>38</v>
      </c>
      <c r="D77" s="15">
        <v>182.5</v>
      </c>
      <c r="E77" s="15">
        <v>179.8</v>
      </c>
    </row>
    <row r="78" spans="1:5" x14ac:dyDescent="0.45">
      <c r="A78" t="s">
        <v>34</v>
      </c>
      <c r="B78">
        <v>2023</v>
      </c>
      <c r="C78" t="s">
        <v>38</v>
      </c>
      <c r="D78" s="15">
        <v>182.8</v>
      </c>
      <c r="E78" s="15">
        <v>179.1</v>
      </c>
    </row>
    <row r="79" spans="1:5" x14ac:dyDescent="0.45">
      <c r="A79" t="s">
        <v>33</v>
      </c>
      <c r="B79">
        <v>2023</v>
      </c>
      <c r="C79" t="s">
        <v>38</v>
      </c>
      <c r="D79" s="15">
        <v>183.4</v>
      </c>
      <c r="E79" s="15">
        <v>178.2</v>
      </c>
    </row>
    <row r="88" customFormat="1" x14ac:dyDescent="0.45"/>
  </sheetData>
  <autoFilter ref="A1:E79" xr:uid="{C25CCBBA-A9D1-4292-9146-632A7FEA31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Raw Data</vt:lpstr>
      <vt:lpstr>Working Data</vt:lpstr>
      <vt:lpstr>depth</vt:lpstr>
      <vt:lpstr>Rural</vt:lpstr>
      <vt:lpstr>Rural + Urban</vt:lpstr>
      <vt:lpstr>Urban</vt:lpstr>
      <vt:lpstr>cleaned main data</vt:lpstr>
      <vt:lpstr>Cleaned working data</vt:lpstr>
      <vt:lpstr>Cleaned Rural</vt:lpstr>
      <vt:lpstr>Cleaned Rural+Urban</vt:lpstr>
      <vt:lpstr>Cleaned Urban</vt:lpstr>
      <vt:lpstr>1</vt:lpstr>
      <vt:lpstr>2</vt:lpstr>
      <vt:lpstr>3 worksheet</vt:lpstr>
      <vt:lpstr>3.1</vt:lpstr>
      <vt:lpstr>3.2</vt:lpstr>
      <vt:lpstr>4 worksheet</vt:lpstr>
      <vt:lpstr>4</vt:lpstr>
      <vt:lpstr>5</vt:lpstr>
      <vt:lpstr>5 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Preetham Kumar Gain</dc:creator>
  <cp:keywords/>
  <dc:description/>
  <cp:lastModifiedBy>Preetham Kumar Gain</cp:lastModifiedBy>
  <cp:revision/>
  <dcterms:created xsi:type="dcterms:W3CDTF">2025-03-31T13:29:34Z</dcterms:created>
  <dcterms:modified xsi:type="dcterms:W3CDTF">2025-06-11T10:15:32Z</dcterms:modified>
  <cp:category/>
  <cp:contentStatus/>
</cp:coreProperties>
</file>