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E CASH FLOW" sheetId="1" r:id="rId4"/>
    <sheet state="visible" name="FIXED ASSED" sheetId="2" r:id="rId5"/>
    <sheet state="visible" name="NET WORKING CAPITAL" sheetId="3" r:id="rId6"/>
    <sheet state="visible" name="DCF" sheetId="4" r:id="rId7"/>
    <sheet state="visible" name="WACC" sheetId="5" r:id="rId8"/>
    <sheet state="visible" name="P&amp;L" sheetId="6" r:id="rId9"/>
    <sheet state="visible" name="BALANCE SHEET" sheetId="7" r:id="rId10"/>
  </sheets>
  <definedNames/>
  <calcPr/>
</workbook>
</file>

<file path=xl/sharedStrings.xml><?xml version="1.0" encoding="utf-8"?>
<sst xmlns="http://schemas.openxmlformats.org/spreadsheetml/2006/main" count="289" uniqueCount="189">
  <si>
    <t>Unlevered Free Cash Flow (mm)</t>
  </si>
  <si>
    <t>Fiscal Year</t>
  </si>
  <si>
    <t>2019A</t>
  </si>
  <si>
    <t>2020A</t>
  </si>
  <si>
    <t>2021A</t>
  </si>
  <si>
    <t>2022E</t>
  </si>
  <si>
    <t>2023E</t>
  </si>
  <si>
    <t>2024E</t>
  </si>
  <si>
    <t>2025E</t>
  </si>
  <si>
    <t>2026E</t>
  </si>
  <si>
    <t>2027E</t>
  </si>
  <si>
    <t>Revenue</t>
  </si>
  <si>
    <t>COGS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</si>
  <si>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</si>
  <si>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</si>
  <si>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</si>
  <si>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</si>
  <si>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</si>
  <si>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</si>
  <si>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</si>
  <si>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</si>
  <si>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</si>
  <si>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</si>
  <si>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</si>
  <si>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</si>
  <si>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</si>
  <si>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</si>
  <si>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</si>
  <si>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</si>
  <si>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</si>
  <si>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</si>
  <si>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</si>
  <si>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</si>
  <si>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</si>
  <si>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</si>
  <si>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</si>
  <si>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</si>
  <si>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CapEx</t>
  </si>
  <si>
    <t>Ending PP&amp;E</t>
  </si>
  <si>
    <t>D&amp;A as a % of Beginning PP&amp;E</t>
  </si>
  <si>
    <t>CapEx as a % of Beginning PP&amp;E</t>
  </si>
  <si>
    <t>Net Working Capital</t>
  </si>
  <si>
    <t>2018A</t>
  </si>
  <si>
    <t>Accounts Receivables</t>
  </si>
  <si>
    <t>Merchandise Inventory</t>
  </si>
  <si>
    <t>Cash And Cash Equivalents</t>
  </si>
  <si>
    <t>Other Current Assets</t>
  </si>
  <si>
    <t>Accounts Payable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</si>
  <si>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</si>
  <si>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</si>
  <si>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</si>
  <si>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</si>
  <si>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</si>
  <si>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</si>
  <si>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Other Current Liabilities as a % of Revenue</t>
  </si>
  <si>
    <t>Projection Year</t>
  </si>
  <si>
    <t>Present Value of Free Cash Flow</t>
  </si>
  <si>
    <t>Implied Share Price Calculation</t>
  </si>
  <si>
    <t>Sum of PV of FCF</t>
  </si>
  <si>
    <t>Growth Rate</t>
  </si>
  <si>
    <t>WACC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</si>
  <si>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</si>
  <si>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</si>
  <si>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</si>
  <si>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</si>
  <si>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</si>
  <si>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</si>
  <si>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</si>
  <si>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(Crores)</t>
  </si>
  <si>
    <t>Implied Share Price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</si>
  <si>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</si>
  <si>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</si>
  <si>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</si>
  <si>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</si>
  <si>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</si>
  <si>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</si>
  <si>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</si>
  <si>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</si>
  <si>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</si>
  <si>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</si>
  <si>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</si>
  <si>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</si>
  <si>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</si>
  <si>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Coromandel International</t>
  </si>
  <si>
    <t>Previous Years »</t>
  </si>
  <si>
    <t>Consolidated Profit &amp; Loss account</t>
  </si>
  <si>
    <t>------------------- in Rs. Cr. -------------------</t>
  </si>
  <si>
    <t>12 mths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</si>
  <si>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</si>
  <si>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</si>
  <si>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</si>
  <si>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</si>
  <si>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</si>
  <si>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</si>
  <si>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</si>
  <si>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</si>
  <si>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</si>
  <si>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</si>
  <si>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</si>
  <si>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</si>
  <si>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</si>
  <si>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</si>
  <si>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</si>
  <si>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</si>
  <si>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</si>
  <si>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</si>
  <si>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</si>
  <si>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</si>
  <si>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</si>
  <si>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</si>
  <si>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</si>
  <si>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</si>
  <si>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</si>
  <si>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</si>
  <si>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</si>
  <si>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Share Of Profit/Loss Of Associates</t>
  </si>
  <si>
    <t>Consolidated Profit/Loss After MI And Associates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</si>
  <si>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</si>
  <si>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</si>
  <si>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</si>
  <si>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</si>
  <si>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</si>
  <si>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</si>
  <si>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Source : Dion Global Solutions Limited</t>
  </si>
  <si>
    <t>Financial Year</t>
  </si>
  <si>
    <t>FY 2018</t>
  </si>
  <si>
    <t>FY 2019</t>
  </si>
  <si>
    <t>FY 2020</t>
  </si>
  <si>
    <t>FY 2021</t>
  </si>
  <si>
    <t>FY 2022</t>
  </si>
  <si>
    <t>Standalone Balance Sheet</t>
  </si>
  <si>
    <t>in Rs. Cr.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</si>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</sst>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m d"/>
  </numFmts>
  <fonts count="16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FFFFFF"/>
      <name val="Calibri"/>
    </font>
    <font>
      <b/>
      <sz val="11.0"/>
      <color rgb="FF000000"/>
      <name val="Calibri"/>
    </font>
    <font>
      <sz val="11.0"/>
      <color rgb="FF0000FF"/>
      <name val="Calibri"/>
    </font>
    <font>
      <b/>
      <sz val="11.0"/>
      <color rgb="FF000000"/>
      <name val="Arial"/>
    </font>
    <font>
      <u/>
      <sz val="11.0"/>
      <color rgb="FF0563C1"/>
      <name val="Calibri"/>
    </font>
    <font>
      <b/>
      <sz val="12.0"/>
      <color rgb="FF000000"/>
      <name val="Arial"/>
    </font>
    <font>
      <u/>
      <sz val="11.0"/>
      <color rgb="FF0563C1"/>
      <name val="Calibri"/>
    </font>
    <font>
      <sz val="12.0"/>
      <color rgb="FF000000"/>
      <name val="Arial"/>
    </font>
    <font>
      <sz val="11.0"/>
      <color rgb="FF000000"/>
      <name val="Arial"/>
    </font>
    <font>
      <sz val="14.0"/>
      <color rgb="FF000000"/>
      <name val="Arial"/>
    </font>
    <font>
      <b/>
      <sz val="11.0"/>
      <color rgb="FF000000"/>
      <name val="Tahoma"/>
    </font>
    <font>
      <b/>
      <sz val="14.0"/>
      <color rgb="FF535B62"/>
      <name val="Arial"/>
      <scheme val="minor"/>
    </font>
    <font>
      <b/>
      <sz val="14.0"/>
      <color rgb="FF535B62"/>
      <name val="Helvetica"/>
    </font>
    <font>
      <sz val="14.0"/>
      <color rgb="FF535B62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4" fontId="3" numFmtId="0" xfId="0" applyAlignment="1" applyBorder="1" applyFill="1" applyFont="1">
      <alignment readingOrder="0" shrinkToFit="0" vertical="bottom" wrapText="0"/>
    </xf>
    <xf borderId="2" fillId="4" fontId="3" numFmtId="3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10" xfId="0" applyAlignment="1" applyFont="1" applyNumberForma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3" xfId="0" applyAlignment="1" applyBorder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5" fontId="1" numFmtId="3" xfId="0" applyAlignment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1" fillId="3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4" numFmtId="9" xfId="0" applyAlignment="1" applyFont="1" applyNumberFormat="1">
      <alignment horizontal="right"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2" numFmtId="0" xfId="0" applyAlignment="1" applyFont="1">
      <alignment horizontal="center" shrinkToFit="0" wrapText="0"/>
    </xf>
    <xf borderId="0" fillId="6" fontId="2" numFmtId="0" xfId="0" applyAlignment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3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2" fillId="4" fontId="3" numFmtId="4" xfId="0" applyAlignment="1" applyBorder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2" fillId="0" fontId="3" numFmtId="10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4" fontId="3" numFmtId="10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4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</row>
    <row r="3">
      <c r="A3" s="1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>
      <c r="A4" s="1"/>
      <c r="B4" s="6" t="s">
        <v>11</v>
      </c>
      <c r="C4" s="7">
        <f>'P&amp;L'!D15</f>
        <v>13261.64</v>
      </c>
      <c r="D4" s="7">
        <f>'P&amp;L'!E15</f>
        <v>13176.73</v>
      </c>
      <c r="E4" s="7">
        <f>'P&amp;L'!F15</f>
        <v>14257.01</v>
      </c>
      <c r="F4" s="7">
        <f>'P&amp;L'!G15</f>
        <v>19255.12</v>
      </c>
      <c r="G4" s="7">
        <v>24519.0</v>
      </c>
      <c r="H4" s="7">
        <v>28352.0</v>
      </c>
      <c r="I4" s="7">
        <v>35303.0</v>
      </c>
      <c r="J4" s="7">
        <v>44052.0</v>
      </c>
      <c r="K4" s="7">
        <v>54008.0</v>
      </c>
    </row>
    <row r="5">
      <c r="A5" s="1"/>
      <c r="B5" s="8" t="s">
        <v>12</v>
      </c>
      <c r="C5" s="9">
        <f>'P&amp;L'!D17</f>
        <v>7965.3</v>
      </c>
      <c r="D5" s="9">
        <f>'P&amp;L'!E17</f>
        <v>7501.57</v>
      </c>
      <c r="E5" s="9">
        <f>'P&amp;L'!F17</f>
        <v>6979.2</v>
      </c>
      <c r="F5" s="9">
        <f>'P&amp;L'!G17</f>
        <v>11896.98</v>
      </c>
      <c r="G5" s="9">
        <v>10963.0</v>
      </c>
      <c r="H5" s="9">
        <v>13768.0</v>
      </c>
      <c r="I5" s="9">
        <v>15865.0</v>
      </c>
      <c r="J5" s="9">
        <v>20372.0</v>
      </c>
      <c r="K5" s="9">
        <v>24972.0</v>
      </c>
    </row>
    <row r="6">
      <c r="A6" s="1"/>
      <c r="B6" s="10" t="s">
        <v>13</v>
      </c>
      <c r="C6" s="11">
        <f t="shared" ref="C6:F6" si="1">C4-C5</f>
        <v>5296.34</v>
      </c>
      <c r="D6" s="11">
        <f t="shared" si="1"/>
        <v>5675.16</v>
      </c>
      <c r="E6" s="11">
        <f t="shared" si="1"/>
        <v>7277.81</v>
      </c>
      <c r="F6" s="11">
        <f t="shared" si="1"/>
        <v>7358.14</v>
      </c>
      <c r="G6" s="11">
        <v>13557.0</v>
      </c>
      <c r="H6" s="11">
        <v>14584.0</v>
      </c>
      <c r="I6" s="11">
        <v>19438.0</v>
      </c>
      <c r="J6" s="11">
        <v>23681.0</v>
      </c>
      <c r="K6" s="11">
        <v>29036.0</v>
      </c>
    </row>
    <row r="7">
      <c r="A7" s="1"/>
      <c r="B7" s="6" t="s">
        <v>14</v>
      </c>
      <c r="C7" s="12"/>
      <c r="D7" s="12"/>
      <c r="E7" s="12"/>
      <c r="F7" s="12"/>
      <c r="G7" s="12"/>
      <c r="H7" s="12"/>
      <c r="I7" s="12"/>
      <c r="J7" s="12"/>
      <c r="K7" s="12"/>
    </row>
    <row r="8">
      <c r="A8" s="1"/>
      <c r="B8" s="6" t="s">
        <v>15</v>
      </c>
      <c r="C8" s="7">
        <v>1785.0</v>
      </c>
      <c r="D8" s="7">
        <v>2015.0</v>
      </c>
      <c r="E8" s="7">
        <v>3247.0</v>
      </c>
      <c r="F8" s="7">
        <v>2907.0</v>
      </c>
      <c r="G8" s="7">
        <v>4084.0</v>
      </c>
      <c r="H8" s="7">
        <v>4949.0</v>
      </c>
      <c r="I8" s="7">
        <v>6353.0</v>
      </c>
      <c r="J8" s="7">
        <v>7401.0</v>
      </c>
      <c r="K8" s="7">
        <v>9304.0</v>
      </c>
    </row>
    <row r="9">
      <c r="A9" s="1"/>
      <c r="B9" s="8" t="s">
        <v>16</v>
      </c>
      <c r="C9" s="9">
        <v>1785.0</v>
      </c>
      <c r="D9" s="9">
        <v>2015.0</v>
      </c>
      <c r="E9" s="9">
        <v>3247.0</v>
      </c>
      <c r="F9" s="9">
        <v>2907.0</v>
      </c>
      <c r="G9" s="9">
        <v>4084.0</v>
      </c>
      <c r="H9" s="9">
        <v>4949.0</v>
      </c>
      <c r="I9" s="9">
        <v>6353.0</v>
      </c>
      <c r="J9" s="9">
        <v>7401.0</v>
      </c>
      <c r="K9" s="9">
        <v>9304.0</v>
      </c>
    </row>
    <row r="10">
      <c r="A10" s="1"/>
      <c r="B10" s="10" t="s">
        <v>17</v>
      </c>
      <c r="C10" s="11">
        <v>3511.0</v>
      </c>
      <c r="D10" s="11">
        <v>3660.0</v>
      </c>
      <c r="E10" s="11">
        <v>4031.0</v>
      </c>
      <c r="F10" s="11">
        <v>4451.0</v>
      </c>
      <c r="G10" s="11">
        <v>9473.0</v>
      </c>
      <c r="H10" s="11">
        <v>9635.0</v>
      </c>
      <c r="I10" s="11">
        <v>13085.0</v>
      </c>
      <c r="J10" s="11">
        <v>16279.0</v>
      </c>
      <c r="K10" s="11">
        <v>19732.0</v>
      </c>
    </row>
    <row r="11">
      <c r="A11" s="1"/>
      <c r="B11" s="8" t="s">
        <v>18</v>
      </c>
      <c r="C11" s="13">
        <v>114.0</v>
      </c>
      <c r="D11" s="13">
        <v>158.0</v>
      </c>
      <c r="E11" s="13">
        <v>173.0</v>
      </c>
      <c r="F11" s="13">
        <v>173.0</v>
      </c>
      <c r="G11" s="13">
        <v>184.0</v>
      </c>
      <c r="H11" s="13">
        <v>214.0</v>
      </c>
      <c r="I11" s="13">
        <v>248.0</v>
      </c>
      <c r="J11" s="13">
        <v>287.0</v>
      </c>
      <c r="K11" s="13">
        <v>333.0</v>
      </c>
    </row>
    <row r="12">
      <c r="A12" s="1"/>
      <c r="B12" s="10" t="s">
        <v>19</v>
      </c>
      <c r="C12" s="11">
        <v>3397.0</v>
      </c>
      <c r="D12" s="11">
        <v>3502.0</v>
      </c>
      <c r="E12" s="11">
        <v>3857.0</v>
      </c>
      <c r="F12" s="11">
        <v>4279.0</v>
      </c>
      <c r="G12" s="11">
        <v>9288.0</v>
      </c>
      <c r="H12" s="11">
        <v>9422.0</v>
      </c>
      <c r="I12" s="11">
        <v>12837.0</v>
      </c>
      <c r="J12" s="11">
        <v>15992.0</v>
      </c>
      <c r="K12" s="11">
        <v>19399.0</v>
      </c>
    </row>
    <row r="13">
      <c r="A13" s="1"/>
      <c r="B13" s="8" t="s">
        <v>20</v>
      </c>
      <c r="C13" s="13">
        <v>387.0</v>
      </c>
      <c r="D13" s="13">
        <v>369.0</v>
      </c>
      <c r="E13" s="13">
        <v>460.0</v>
      </c>
      <c r="F13" s="13">
        <v>519.0</v>
      </c>
      <c r="G13" s="9">
        <v>2787.0</v>
      </c>
      <c r="H13" s="9">
        <v>2827.0</v>
      </c>
      <c r="I13" s="9">
        <v>3851.0</v>
      </c>
      <c r="J13" s="9">
        <v>4798.0</v>
      </c>
      <c r="K13" s="9">
        <v>5820.0</v>
      </c>
    </row>
    <row r="14">
      <c r="A14" s="1"/>
      <c r="B14" s="10" t="s">
        <v>21</v>
      </c>
      <c r="C14" s="11">
        <v>3010.0</v>
      </c>
      <c r="D14" s="11">
        <v>3133.0</v>
      </c>
      <c r="E14" s="11">
        <v>3398.0</v>
      </c>
      <c r="F14" s="11">
        <v>3760.0</v>
      </c>
      <c r="G14" s="11">
        <v>6502.0</v>
      </c>
      <c r="H14" s="11">
        <v>6595.0</v>
      </c>
      <c r="I14" s="11">
        <v>8986.0</v>
      </c>
      <c r="J14" s="11">
        <v>11194.0</v>
      </c>
      <c r="K14" s="11">
        <v>13579.0</v>
      </c>
    </row>
    <row r="15">
      <c r="A15" s="1"/>
      <c r="B15" s="6" t="s">
        <v>22</v>
      </c>
      <c r="C15" s="14">
        <v>114.0</v>
      </c>
      <c r="D15" s="14">
        <v>158.0</v>
      </c>
      <c r="E15" s="14">
        <v>173.0</v>
      </c>
      <c r="F15" s="14">
        <v>173.0</v>
      </c>
      <c r="G15" s="14">
        <v>184.0</v>
      </c>
      <c r="H15" s="14">
        <v>214.0</v>
      </c>
      <c r="I15" s="14">
        <v>248.0</v>
      </c>
      <c r="J15" s="14">
        <v>287.0</v>
      </c>
      <c r="K15" s="14">
        <v>333.0</v>
      </c>
    </row>
    <row r="16">
      <c r="A16" s="1"/>
      <c r="B16" s="6" t="s">
        <v>23</v>
      </c>
      <c r="C16" s="14">
        <v>831.0</v>
      </c>
      <c r="D16" s="14">
        <v>139.0</v>
      </c>
      <c r="E16" s="14">
        <v>251.0</v>
      </c>
      <c r="F16" s="14">
        <v>292.0</v>
      </c>
      <c r="G16" s="14">
        <v>535.0</v>
      </c>
      <c r="H16" s="14">
        <v>620.0</v>
      </c>
      <c r="I16" s="14">
        <v>719.0</v>
      </c>
      <c r="J16" s="14">
        <v>834.0</v>
      </c>
      <c r="K16" s="14">
        <v>967.0</v>
      </c>
    </row>
    <row r="17">
      <c r="A17" s="1"/>
      <c r="B17" s="6" t="s">
        <v>24</v>
      </c>
      <c r="C17" s="14">
        <v>250.0</v>
      </c>
      <c r="D17" s="14">
        <v>-588.0</v>
      </c>
      <c r="E17" s="7">
        <v>-1914.0</v>
      </c>
      <c r="F17" s="14">
        <v>589.0</v>
      </c>
      <c r="G17" s="7">
        <v>-1583.0</v>
      </c>
      <c r="H17" s="14">
        <v>139.0</v>
      </c>
      <c r="I17" s="14">
        <v>212.0</v>
      </c>
      <c r="J17" s="14">
        <v>348.0</v>
      </c>
      <c r="K17" s="14">
        <v>95.0</v>
      </c>
    </row>
    <row r="18">
      <c r="A18" s="1"/>
      <c r="B18" s="15" t="s">
        <v>25</v>
      </c>
      <c r="C18" s="7">
        <v>4195.0</v>
      </c>
      <c r="D18" s="7">
        <v>3606.0</v>
      </c>
      <c r="E18" s="7">
        <v>1692.0</v>
      </c>
      <c r="F18" s="7">
        <v>2281.0</v>
      </c>
      <c r="G18" s="14">
        <v>698.0</v>
      </c>
      <c r="H18" s="14">
        <v>837.0</v>
      </c>
      <c r="I18" s="7">
        <v>1049.0</v>
      </c>
      <c r="J18" s="7">
        <v>1397.0</v>
      </c>
      <c r="K18" s="7">
        <v>1492.0</v>
      </c>
    </row>
    <row r="19">
      <c r="A19" s="1"/>
      <c r="B19" s="15" t="s">
        <v>26</v>
      </c>
      <c r="C19" s="7">
        <v>8298.0</v>
      </c>
      <c r="D19" s="7">
        <v>7330.0</v>
      </c>
      <c r="E19" s="7">
        <v>4963.0</v>
      </c>
      <c r="F19" s="7">
        <v>6719.0</v>
      </c>
      <c r="G19" s="7">
        <v>6154.0</v>
      </c>
      <c r="H19" s="7">
        <v>7383.0</v>
      </c>
      <c r="I19" s="7">
        <v>8505.0</v>
      </c>
      <c r="J19" s="7">
        <v>10774.0</v>
      </c>
      <c r="K19" s="7">
        <v>12930.0</v>
      </c>
    </row>
    <row r="20">
      <c r="A20" s="1"/>
      <c r="B20" s="15" t="s">
        <v>27</v>
      </c>
      <c r="C20" s="7">
        <v>4103.0</v>
      </c>
      <c r="D20" s="7">
        <v>3724.0</v>
      </c>
      <c r="E20" s="7">
        <v>3271.0</v>
      </c>
      <c r="F20" s="7">
        <v>4437.0</v>
      </c>
      <c r="G20" s="7">
        <v>5456.0</v>
      </c>
      <c r="H20" s="7">
        <v>6546.0</v>
      </c>
      <c r="I20" s="7">
        <v>7455.0</v>
      </c>
      <c r="J20" s="7">
        <v>9377.0</v>
      </c>
      <c r="K20" s="7">
        <v>11438.0</v>
      </c>
    </row>
    <row r="21">
      <c r="A21" s="1"/>
      <c r="B21" s="16" t="s">
        <v>28</v>
      </c>
      <c r="C21" s="17">
        <v>2043.0</v>
      </c>
      <c r="D21" s="17">
        <v>3741.0</v>
      </c>
      <c r="E21" s="17">
        <v>5234.0</v>
      </c>
      <c r="F21" s="17">
        <v>3051.0</v>
      </c>
      <c r="G21" s="17">
        <v>7735.0</v>
      </c>
      <c r="H21" s="17">
        <v>6049.0</v>
      </c>
      <c r="I21" s="17">
        <v>8302.0</v>
      </c>
      <c r="J21" s="17">
        <v>10300.0</v>
      </c>
      <c r="K21" s="17">
        <v>12850.0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A23" s="1"/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</row>
    <row r="24">
      <c r="A24" s="1"/>
      <c r="B24" s="4" t="s">
        <v>1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  <c r="H24" s="5" t="s">
        <v>7</v>
      </c>
      <c r="I24" s="5" t="s">
        <v>8</v>
      </c>
      <c r="J24" s="5" t="s">
        <v>9</v>
      </c>
      <c r="K24" s="5" t="s">
        <v>10</v>
      </c>
    </row>
    <row r="25">
      <c r="A25" s="1"/>
      <c r="B25" s="18" t="s">
        <v>30</v>
      </c>
      <c r="C25" s="19">
        <v>0.1902</v>
      </c>
      <c r="D25" s="19">
        <v>-0.0064</v>
      </c>
      <c r="E25" s="19">
        <v>0.0823</v>
      </c>
      <c r="F25" s="19">
        <v>0.3503</v>
      </c>
      <c r="G25" s="19">
        <v>0.2734</v>
      </c>
      <c r="H25" s="19">
        <v>0.1563</v>
      </c>
      <c r="I25" s="19">
        <v>0.2451</v>
      </c>
      <c r="J25" s="19">
        <v>0.2478</v>
      </c>
      <c r="K25" s="19">
        <v>0.226</v>
      </c>
    </row>
    <row r="26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>
      <c r="A27" s="1"/>
      <c r="B27" s="18" t="s">
        <v>31</v>
      </c>
      <c r="C27" s="19">
        <v>0.6006</v>
      </c>
      <c r="D27" s="19">
        <v>0.5693</v>
      </c>
      <c r="E27" s="19">
        <v>0.4895</v>
      </c>
      <c r="F27" s="19">
        <v>0.6179</v>
      </c>
      <c r="G27" s="19">
        <v>0.5693</v>
      </c>
      <c r="H27" s="19">
        <v>0.5615</v>
      </c>
      <c r="I27" s="19">
        <v>0.5596</v>
      </c>
      <c r="J27" s="19">
        <v>0.5771</v>
      </c>
      <c r="K27" s="19">
        <v>0.5669</v>
      </c>
    </row>
    <row r="28">
      <c r="A28" s="1"/>
      <c r="B28" s="18" t="s">
        <v>32</v>
      </c>
      <c r="C28" s="19">
        <v>0.1346</v>
      </c>
      <c r="D28" s="19">
        <v>0.1529</v>
      </c>
      <c r="E28" s="19">
        <v>0.2278</v>
      </c>
      <c r="F28" s="19">
        <v>0.151</v>
      </c>
      <c r="G28" s="19">
        <v>0.1666</v>
      </c>
      <c r="H28" s="19">
        <v>0.1746</v>
      </c>
      <c r="I28" s="19">
        <v>0.18</v>
      </c>
      <c r="J28" s="19">
        <v>0.168</v>
      </c>
      <c r="K28" s="19">
        <v>0.1723</v>
      </c>
    </row>
    <row r="29">
      <c r="A29" s="1"/>
      <c r="B29" s="18" t="s">
        <v>33</v>
      </c>
      <c r="C29" s="19">
        <v>0.114</v>
      </c>
      <c r="D29" s="19">
        <v>0.1052</v>
      </c>
      <c r="E29" s="19">
        <v>0.1192</v>
      </c>
      <c r="F29" s="19">
        <v>0.1212</v>
      </c>
      <c r="G29" s="19">
        <v>0.3</v>
      </c>
      <c r="H29" s="19">
        <v>0.3</v>
      </c>
      <c r="I29" s="19">
        <v>0.3</v>
      </c>
      <c r="J29" s="19">
        <v>0.3</v>
      </c>
      <c r="K29" s="19">
        <v>0.3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34</v>
      </c>
      <c r="C2" s="3"/>
      <c r="D2" s="3"/>
      <c r="E2" s="3"/>
      <c r="F2" s="3"/>
      <c r="G2" s="3"/>
      <c r="H2" s="3"/>
      <c r="I2" s="3"/>
      <c r="J2" s="3"/>
      <c r="K2" s="3"/>
    </row>
    <row r="3">
      <c r="A3" s="1"/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>
      <c r="A4" s="1"/>
      <c r="B4" s="6" t="s">
        <v>35</v>
      </c>
      <c r="C4" s="7">
        <v>1301.0</v>
      </c>
      <c r="D4" s="7">
        <v>2018.0</v>
      </c>
      <c r="E4" s="7">
        <v>1999.0</v>
      </c>
      <c r="F4" s="7">
        <v>2077.0</v>
      </c>
      <c r="G4" s="7">
        <v>2196.0</v>
      </c>
      <c r="H4" s="7">
        <v>2547.0</v>
      </c>
      <c r="I4" s="7">
        <v>2954.0</v>
      </c>
      <c r="J4" s="7">
        <v>3425.0</v>
      </c>
      <c r="K4" s="7">
        <v>3972.0</v>
      </c>
    </row>
    <row r="5">
      <c r="A5" s="1"/>
      <c r="B5" s="6" t="s">
        <v>36</v>
      </c>
      <c r="C5" s="7">
        <v>114.0</v>
      </c>
      <c r="D5" s="7">
        <v>158.0</v>
      </c>
      <c r="E5" s="7">
        <v>173.0</v>
      </c>
      <c r="F5" s="14">
        <v>173.0</v>
      </c>
      <c r="G5" s="14">
        <v>184.0</v>
      </c>
      <c r="H5" s="14">
        <v>214.0</v>
      </c>
      <c r="I5" s="14">
        <v>248.0</v>
      </c>
      <c r="J5" s="14">
        <v>287.0</v>
      </c>
      <c r="K5" s="14">
        <v>333.0</v>
      </c>
    </row>
    <row r="6">
      <c r="A6" s="1"/>
      <c r="B6" s="6" t="s">
        <v>37</v>
      </c>
      <c r="C6" s="7">
        <v>831.0</v>
      </c>
      <c r="D6" s="7">
        <v>139.0</v>
      </c>
      <c r="E6" s="7">
        <v>251.0</v>
      </c>
      <c r="F6" s="14">
        <v>292.0</v>
      </c>
      <c r="G6" s="14">
        <v>535.0</v>
      </c>
      <c r="H6" s="14">
        <v>620.0</v>
      </c>
      <c r="I6" s="14">
        <v>719.0</v>
      </c>
      <c r="J6" s="14">
        <v>834.0</v>
      </c>
      <c r="K6" s="14">
        <v>967.0</v>
      </c>
    </row>
    <row r="7">
      <c r="A7" s="1"/>
      <c r="B7" s="21" t="s">
        <v>38</v>
      </c>
      <c r="C7" s="22">
        <v>2018.0</v>
      </c>
      <c r="D7" s="22">
        <v>1999.0</v>
      </c>
      <c r="E7" s="22">
        <v>2077.0</v>
      </c>
      <c r="F7" s="22">
        <v>2196.0</v>
      </c>
      <c r="G7" s="22">
        <v>2547.0</v>
      </c>
      <c r="H7" s="22">
        <v>2954.0</v>
      </c>
      <c r="I7" s="22">
        <v>3425.0</v>
      </c>
      <c r="J7" s="22">
        <v>3972.0</v>
      </c>
      <c r="K7" s="22">
        <v>4606.0</v>
      </c>
    </row>
    <row r="8">
      <c r="A8" s="1"/>
      <c r="B8" s="1"/>
      <c r="C8" s="1"/>
      <c r="D8" s="1"/>
      <c r="E8" s="12"/>
      <c r="F8" s="1"/>
      <c r="G8" s="1"/>
      <c r="H8" s="1"/>
      <c r="I8" s="1"/>
      <c r="J8" s="1"/>
      <c r="K8" s="1"/>
    </row>
    <row r="9">
      <c r="A9" s="1"/>
      <c r="B9" s="2" t="s">
        <v>29</v>
      </c>
      <c r="C9" s="3"/>
      <c r="D9" s="3"/>
      <c r="E9" s="3"/>
      <c r="F9" s="3"/>
      <c r="G9" s="3"/>
      <c r="H9" s="3"/>
      <c r="I9" s="3"/>
      <c r="J9" s="3"/>
      <c r="K9" s="3"/>
    </row>
    <row r="10">
      <c r="A10" s="1"/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</row>
    <row r="11">
      <c r="A11" s="1"/>
      <c r="B11" s="18" t="s">
        <v>39</v>
      </c>
      <c r="C11" s="19">
        <v>0.088</v>
      </c>
      <c r="D11" s="19">
        <v>0.078</v>
      </c>
      <c r="E11" s="19">
        <v>0.087</v>
      </c>
      <c r="F11" s="19">
        <v>0.083</v>
      </c>
      <c r="G11" s="19">
        <v>0.084</v>
      </c>
      <c r="H11" s="19">
        <v>0.084</v>
      </c>
      <c r="I11" s="19">
        <v>0.084</v>
      </c>
      <c r="J11" s="19">
        <v>0.084</v>
      </c>
      <c r="K11" s="19">
        <v>0.084</v>
      </c>
    </row>
    <row r="12">
      <c r="A12" s="1"/>
      <c r="B12" s="18" t="s">
        <v>40</v>
      </c>
      <c r="C12" s="19">
        <v>0.639</v>
      </c>
      <c r="D12" s="19">
        <v>0.069</v>
      </c>
      <c r="E12" s="19">
        <v>0.125</v>
      </c>
      <c r="F12" s="19">
        <v>0.141</v>
      </c>
      <c r="G12" s="19">
        <v>0.244</v>
      </c>
      <c r="H12" s="19">
        <v>0.244</v>
      </c>
      <c r="I12" s="19">
        <v>0.244</v>
      </c>
      <c r="J12" s="19">
        <v>0.244</v>
      </c>
      <c r="K12" s="19">
        <v>0.244</v>
      </c>
    </row>
    <row r="13">
      <c r="A13" s="1"/>
      <c r="B13" s="1"/>
      <c r="C13" s="12"/>
      <c r="D13" s="12"/>
      <c r="E13" s="12"/>
      <c r="F13" s="12"/>
      <c r="G13" s="12"/>
      <c r="H13" s="12"/>
      <c r="I13" s="12"/>
      <c r="J13" s="12"/>
      <c r="K13" s="1"/>
    </row>
    <row r="14">
      <c r="A14" s="1"/>
      <c r="B14" s="1"/>
      <c r="C14" s="12"/>
      <c r="D14" s="12"/>
      <c r="E14" s="12"/>
      <c r="F14" s="12"/>
      <c r="G14" s="12"/>
      <c r="H14" s="12"/>
      <c r="I14" s="12"/>
      <c r="J14" s="12"/>
      <c r="K14" s="1"/>
    </row>
    <row r="15">
      <c r="A15" s="1"/>
      <c r="B15" s="1"/>
      <c r="C15" s="12"/>
      <c r="D15" s="12"/>
      <c r="E15" s="12"/>
      <c r="F15" s="12"/>
      <c r="G15" s="12"/>
      <c r="H15" s="12"/>
      <c r="I15" s="12"/>
      <c r="J15" s="12"/>
      <c r="K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>
      <c r="A2" s="12"/>
      <c r="B2" s="2" t="s">
        <v>41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>
      <c r="A3" s="12"/>
      <c r="B3" s="4" t="s">
        <v>1</v>
      </c>
      <c r="C3" s="5" t="s">
        <v>42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9</v>
      </c>
    </row>
    <row r="4">
      <c r="A4" s="12"/>
      <c r="B4" s="6" t="s">
        <v>43</v>
      </c>
      <c r="C4" s="7">
        <v>1523.0</v>
      </c>
      <c r="D4" s="7">
        <v>4222.0</v>
      </c>
      <c r="E4" s="7">
        <v>4041.0</v>
      </c>
      <c r="F4" s="7">
        <v>1149.0</v>
      </c>
      <c r="G4" s="14">
        <v>537.0</v>
      </c>
      <c r="H4" s="14">
        <v>545.0</v>
      </c>
      <c r="I4" s="14">
        <v>614.0</v>
      </c>
      <c r="J4" s="14">
        <v>735.0</v>
      </c>
      <c r="K4" s="14">
        <v>918.0</v>
      </c>
      <c r="L4" s="7">
        <v>1125.0</v>
      </c>
    </row>
    <row r="5">
      <c r="A5" s="12"/>
      <c r="B5" s="6" t="s">
        <v>44</v>
      </c>
      <c r="C5" s="7">
        <v>2227.0</v>
      </c>
      <c r="D5" s="7">
        <v>3234.0</v>
      </c>
      <c r="E5" s="7">
        <v>2692.0</v>
      </c>
      <c r="F5" s="7">
        <v>2593.0</v>
      </c>
      <c r="G5" s="7">
        <v>3655.0</v>
      </c>
      <c r="H5" s="7">
        <v>3915.0</v>
      </c>
      <c r="I5" s="7">
        <v>4959.0</v>
      </c>
      <c r="J5" s="7">
        <v>5568.0</v>
      </c>
      <c r="K5" s="7">
        <v>7118.0</v>
      </c>
      <c r="L5" s="7">
        <v>8615.0</v>
      </c>
    </row>
    <row r="6">
      <c r="A6" s="12"/>
      <c r="B6" s="6" t="s">
        <v>45</v>
      </c>
      <c r="C6" s="14">
        <v>547.87</v>
      </c>
      <c r="D6" s="14">
        <v>138.12</v>
      </c>
      <c r="E6" s="14">
        <v>60.12</v>
      </c>
      <c r="F6" s="14">
        <v>683.92</v>
      </c>
      <c r="G6" s="23">
        <v>1704.92</v>
      </c>
      <c r="H6" s="14">
        <v>626.99</v>
      </c>
      <c r="I6" s="14">
        <v>642.814</v>
      </c>
      <c r="J6" s="14">
        <v>743.7528</v>
      </c>
      <c r="K6" s="14">
        <v>880.4794</v>
      </c>
      <c r="L6" s="14">
        <v>919.7912</v>
      </c>
    </row>
    <row r="7">
      <c r="A7" s="12"/>
      <c r="B7" s="6" t="s">
        <v>46</v>
      </c>
      <c r="C7" s="7">
        <v>3355.0</v>
      </c>
      <c r="D7" s="14">
        <v>703.0</v>
      </c>
      <c r="E7" s="14">
        <v>537.0</v>
      </c>
      <c r="F7" s="14">
        <v>538.0</v>
      </c>
      <c r="G7" s="14">
        <v>822.0</v>
      </c>
      <c r="H7" s="7">
        <v>1068.0</v>
      </c>
      <c r="I7" s="7">
        <v>1167.0</v>
      </c>
      <c r="J7" s="7">
        <v>1457.0</v>
      </c>
      <c r="K7" s="7">
        <v>1858.0</v>
      </c>
      <c r="L7" s="7">
        <v>2271.0</v>
      </c>
    </row>
    <row r="8">
      <c r="A8" s="12"/>
      <c r="B8" s="21" t="s">
        <v>26</v>
      </c>
      <c r="C8" s="22">
        <v>7653.0</v>
      </c>
      <c r="D8" s="22">
        <v>8298.0</v>
      </c>
      <c r="E8" s="22">
        <v>7330.0</v>
      </c>
      <c r="F8" s="22">
        <v>4963.0</v>
      </c>
      <c r="G8" s="22">
        <v>6719.0</v>
      </c>
      <c r="H8" s="22">
        <v>6154.0</v>
      </c>
      <c r="I8" s="22">
        <v>7383.0</v>
      </c>
      <c r="J8" s="22">
        <v>8505.0</v>
      </c>
      <c r="K8" s="22">
        <v>10774.0</v>
      </c>
      <c r="L8" s="22">
        <v>12930.0</v>
      </c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>
      <c r="A10" s="12"/>
      <c r="B10" s="6" t="s">
        <v>47</v>
      </c>
      <c r="C10" s="7">
        <v>3359.0</v>
      </c>
      <c r="D10" s="7">
        <v>3763.0</v>
      </c>
      <c r="E10" s="7">
        <v>3347.0</v>
      </c>
      <c r="F10" s="7">
        <v>2922.0</v>
      </c>
      <c r="G10" s="7">
        <v>3913.0</v>
      </c>
      <c r="H10" s="7">
        <v>4783.0</v>
      </c>
      <c r="I10" s="7">
        <v>5789.0</v>
      </c>
      <c r="J10" s="7">
        <v>6506.0</v>
      </c>
      <c r="K10" s="7">
        <v>8208.0</v>
      </c>
      <c r="L10" s="7">
        <v>9982.0</v>
      </c>
    </row>
    <row r="11">
      <c r="A11" s="12"/>
      <c r="B11" s="6" t="s">
        <v>48</v>
      </c>
      <c r="C11" s="14">
        <v>349.0</v>
      </c>
      <c r="D11" s="14">
        <v>340.0</v>
      </c>
      <c r="E11" s="14">
        <v>376.0</v>
      </c>
      <c r="F11" s="14">
        <v>350.0</v>
      </c>
      <c r="G11" s="14">
        <v>524.0</v>
      </c>
      <c r="H11" s="14">
        <v>673.0</v>
      </c>
      <c r="I11" s="14">
        <v>757.0</v>
      </c>
      <c r="J11" s="14">
        <v>949.0</v>
      </c>
      <c r="K11" s="7">
        <v>1170.0</v>
      </c>
      <c r="L11" s="7">
        <v>1456.0</v>
      </c>
    </row>
    <row r="12">
      <c r="A12" s="12"/>
      <c r="B12" s="21" t="s">
        <v>49</v>
      </c>
      <c r="C12" s="22">
        <v>3708.0</v>
      </c>
      <c r="D12" s="22">
        <v>4103.0</v>
      </c>
      <c r="E12" s="22">
        <v>3724.0</v>
      </c>
      <c r="F12" s="22">
        <v>3271.0</v>
      </c>
      <c r="G12" s="22">
        <v>4437.0</v>
      </c>
      <c r="H12" s="22">
        <v>5456.0</v>
      </c>
      <c r="I12" s="22">
        <v>6546.0</v>
      </c>
      <c r="J12" s="22">
        <v>7455.0</v>
      </c>
      <c r="K12" s="22">
        <v>9377.0</v>
      </c>
      <c r="L12" s="22">
        <v>11438.0</v>
      </c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>
      <c r="A14" s="12"/>
      <c r="B14" s="2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12"/>
      <c r="B15" s="4" t="s">
        <v>1</v>
      </c>
      <c r="C15" s="5" t="s">
        <v>42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9</v>
      </c>
    </row>
    <row r="16">
      <c r="A16" s="12"/>
      <c r="B16" s="18" t="s">
        <v>11</v>
      </c>
      <c r="C16" s="24">
        <v>11143.0</v>
      </c>
      <c r="D16" s="24">
        <v>13262.0</v>
      </c>
      <c r="E16" s="24">
        <v>13177.0</v>
      </c>
      <c r="F16" s="24">
        <v>14257.0</v>
      </c>
      <c r="G16" s="24">
        <v>19255.0</v>
      </c>
      <c r="H16" s="24">
        <v>24519.0</v>
      </c>
      <c r="I16" s="24">
        <v>28352.0</v>
      </c>
      <c r="J16" s="24">
        <v>35303.0</v>
      </c>
      <c r="K16" s="24">
        <v>44052.0</v>
      </c>
      <c r="L16" s="24">
        <v>54008.0</v>
      </c>
    </row>
    <row r="17">
      <c r="A17" s="12"/>
      <c r="B17" s="18" t="s">
        <v>12</v>
      </c>
      <c r="C17" s="24">
        <v>6517.0</v>
      </c>
      <c r="D17" s="24">
        <v>7965.0</v>
      </c>
      <c r="E17" s="24">
        <v>7502.0</v>
      </c>
      <c r="F17" s="24">
        <v>6979.0</v>
      </c>
      <c r="G17" s="24">
        <v>11897.0</v>
      </c>
      <c r="H17" s="24">
        <v>10963.0</v>
      </c>
      <c r="I17" s="24">
        <v>13768.0</v>
      </c>
      <c r="J17" s="24">
        <v>15865.0</v>
      </c>
      <c r="K17" s="24">
        <v>20372.0</v>
      </c>
      <c r="L17" s="24">
        <v>24972.0</v>
      </c>
    </row>
    <row r="18">
      <c r="A18" s="12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>
      <c r="A19" s="12"/>
      <c r="B19" s="18" t="s">
        <v>50</v>
      </c>
      <c r="C19" s="25">
        <v>49.2</v>
      </c>
      <c r="D19" s="25">
        <v>114.6</v>
      </c>
      <c r="E19" s="25">
        <v>110.4</v>
      </c>
      <c r="F19" s="25">
        <v>29.0</v>
      </c>
      <c r="G19" s="25">
        <v>10.0</v>
      </c>
      <c r="H19" s="25">
        <v>8.0</v>
      </c>
      <c r="I19" s="25">
        <v>7.8</v>
      </c>
      <c r="J19" s="25">
        <v>7.5</v>
      </c>
      <c r="K19" s="25">
        <v>7.5</v>
      </c>
      <c r="L19" s="25">
        <v>7.5</v>
      </c>
    </row>
    <row r="20">
      <c r="A20" s="12"/>
      <c r="B20" s="18" t="s">
        <v>51</v>
      </c>
      <c r="C20" s="25">
        <v>123.0</v>
      </c>
      <c r="D20" s="25">
        <v>146.2</v>
      </c>
      <c r="E20" s="25">
        <v>129.2</v>
      </c>
      <c r="F20" s="25">
        <v>133.8</v>
      </c>
      <c r="G20" s="25">
        <v>110.6</v>
      </c>
      <c r="H20" s="25">
        <v>128.6</v>
      </c>
      <c r="I20" s="25">
        <v>129.7</v>
      </c>
      <c r="J20" s="25">
        <v>126.4</v>
      </c>
      <c r="K20" s="25">
        <v>125.8</v>
      </c>
      <c r="L20" s="25">
        <v>124.2</v>
      </c>
    </row>
    <row r="21">
      <c r="A21" s="12"/>
      <c r="B21" s="18" t="s">
        <v>52</v>
      </c>
      <c r="C21" s="25">
        <v>185.5</v>
      </c>
      <c r="D21" s="25">
        <v>170.1</v>
      </c>
      <c r="E21" s="25">
        <v>160.6</v>
      </c>
      <c r="F21" s="25">
        <v>150.7</v>
      </c>
      <c r="G21" s="25">
        <v>118.4</v>
      </c>
      <c r="H21" s="25">
        <v>157.1</v>
      </c>
      <c r="I21" s="25">
        <v>151.4</v>
      </c>
      <c r="J21" s="25">
        <v>147.6</v>
      </c>
      <c r="K21" s="25">
        <v>145.0</v>
      </c>
      <c r="L21" s="25">
        <v>143.9</v>
      </c>
    </row>
    <row r="22">
      <c r="A22" s="12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>
      <c r="A23" s="12"/>
      <c r="B23" s="18" t="s">
        <v>53</v>
      </c>
      <c r="C23" s="19">
        <v>0.301</v>
      </c>
      <c r="D23" s="19">
        <v>0.053</v>
      </c>
      <c r="E23" s="19">
        <v>0.041</v>
      </c>
      <c r="F23" s="19">
        <v>0.038</v>
      </c>
      <c r="G23" s="19">
        <v>0.043</v>
      </c>
      <c r="H23" s="19">
        <v>0.044</v>
      </c>
      <c r="I23" s="19">
        <v>0.041</v>
      </c>
      <c r="J23" s="19">
        <v>0.041</v>
      </c>
      <c r="K23" s="19">
        <v>0.042</v>
      </c>
      <c r="L23" s="19">
        <v>0.042</v>
      </c>
    </row>
    <row r="24">
      <c r="A24" s="12"/>
      <c r="B24" s="18" t="s">
        <v>54</v>
      </c>
      <c r="C24" s="19">
        <v>0.031</v>
      </c>
      <c r="D24" s="19">
        <v>0.026</v>
      </c>
      <c r="E24" s="19">
        <v>0.029</v>
      </c>
      <c r="F24" s="19">
        <v>0.025</v>
      </c>
      <c r="G24" s="19">
        <v>0.027</v>
      </c>
      <c r="H24" s="19">
        <v>0.027</v>
      </c>
      <c r="I24" s="19">
        <v>0.027</v>
      </c>
      <c r="J24" s="19">
        <v>0.027</v>
      </c>
      <c r="K24" s="19">
        <v>0.027</v>
      </c>
      <c r="L24" s="19">
        <v>0.027</v>
      </c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>
      <c r="A3" s="1"/>
      <c r="B3" s="4" t="s">
        <v>1</v>
      </c>
      <c r="C3" s="26"/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</row>
    <row r="4">
      <c r="A4" s="1"/>
      <c r="B4" s="6" t="s">
        <v>28</v>
      </c>
      <c r="C4" s="12"/>
      <c r="D4" s="7">
        <v>2043.0</v>
      </c>
      <c r="E4" s="7">
        <v>3741.0</v>
      </c>
      <c r="F4" s="7">
        <v>5234.0</v>
      </c>
      <c r="G4" s="7">
        <v>3051.0</v>
      </c>
      <c r="H4" s="7">
        <v>7735.0</v>
      </c>
      <c r="I4" s="7">
        <v>6049.0</v>
      </c>
      <c r="J4" s="7">
        <v>8302.0</v>
      </c>
      <c r="K4" s="7">
        <v>10300.0</v>
      </c>
      <c r="L4" s="7">
        <v>12850.0</v>
      </c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6" t="s">
        <v>55</v>
      </c>
      <c r="C6" s="1"/>
      <c r="D6" s="1"/>
      <c r="E6" s="1"/>
      <c r="F6" s="1"/>
      <c r="G6" s="1"/>
      <c r="H6" s="14">
        <v>1.0</v>
      </c>
      <c r="I6" s="14">
        <v>2.0</v>
      </c>
      <c r="J6" s="14">
        <v>3.0</v>
      </c>
      <c r="K6" s="14">
        <v>4.0</v>
      </c>
      <c r="L6" s="14">
        <v>5.0</v>
      </c>
    </row>
    <row r="7">
      <c r="A7" s="1"/>
      <c r="B7" s="21" t="s">
        <v>56</v>
      </c>
      <c r="C7" s="27"/>
      <c r="D7" s="27"/>
      <c r="E7" s="27"/>
      <c r="F7" s="27"/>
      <c r="G7" s="22">
        <v>6556.0</v>
      </c>
      <c r="H7" s="22">
        <v>4345.0</v>
      </c>
      <c r="I7" s="22">
        <v>5055.0</v>
      </c>
      <c r="J7" s="22">
        <v>5315.0</v>
      </c>
      <c r="K7" s="22">
        <v>5620.0</v>
      </c>
      <c r="L7" s="2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28" t="s">
        <v>57</v>
      </c>
      <c r="D9" s="29"/>
      <c r="L9" s="1"/>
    </row>
    <row r="10">
      <c r="A10" s="1"/>
      <c r="B10" s="6" t="s">
        <v>58</v>
      </c>
      <c r="C10" s="7">
        <v>26892.0</v>
      </c>
      <c r="D10" s="29"/>
      <c r="E10" s="29"/>
      <c r="F10" s="29"/>
      <c r="G10" s="29"/>
      <c r="H10" s="29"/>
      <c r="I10" s="29"/>
      <c r="J10" s="29"/>
      <c r="K10" s="29"/>
      <c r="L10" s="1"/>
    </row>
    <row r="11">
      <c r="A11" s="1"/>
      <c r="B11" s="6" t="s">
        <v>59</v>
      </c>
      <c r="C11" s="30">
        <v>0.04</v>
      </c>
      <c r="D11" s="29"/>
      <c r="E11" s="31"/>
      <c r="F11" s="31"/>
      <c r="L11" s="1"/>
    </row>
    <row r="12">
      <c r="A12" s="1"/>
      <c r="B12" s="6" t="s">
        <v>60</v>
      </c>
      <c r="C12" s="32">
        <v>0.18</v>
      </c>
      <c r="D12" s="29"/>
      <c r="E12" s="31"/>
      <c r="F12" s="31"/>
      <c r="G12" s="31"/>
      <c r="H12" s="31"/>
      <c r="I12" s="31"/>
      <c r="J12" s="33"/>
      <c r="K12" s="33"/>
      <c r="L12" s="1"/>
    </row>
    <row r="13">
      <c r="A13" s="1"/>
      <c r="B13" s="6" t="s">
        <v>61</v>
      </c>
      <c r="C13" s="7">
        <v>95556.0</v>
      </c>
      <c r="D13" s="29"/>
      <c r="E13" s="34"/>
      <c r="F13" s="31"/>
      <c r="G13" s="31"/>
      <c r="H13" s="31"/>
      <c r="I13" s="31"/>
      <c r="J13" s="31"/>
      <c r="K13" s="31"/>
      <c r="L13" s="1"/>
    </row>
    <row r="14">
      <c r="A14" s="1"/>
      <c r="B14" s="6" t="s">
        <v>62</v>
      </c>
      <c r="C14" s="7">
        <v>41794.0</v>
      </c>
      <c r="D14" s="31"/>
      <c r="F14" s="31"/>
      <c r="G14" s="31"/>
      <c r="H14" s="31"/>
      <c r="I14" s="35"/>
      <c r="J14" s="31"/>
      <c r="K14" s="31"/>
      <c r="L14" s="1"/>
    </row>
    <row r="15">
      <c r="A15" s="1"/>
      <c r="B15" s="6" t="s">
        <v>63</v>
      </c>
      <c r="C15" s="7">
        <v>68686.0</v>
      </c>
      <c r="D15" s="29"/>
      <c r="F15" s="31"/>
      <c r="G15" s="31"/>
      <c r="H15" s="31"/>
      <c r="I15" s="31"/>
      <c r="J15" s="31"/>
      <c r="K15" s="31"/>
      <c r="L15" s="1"/>
    </row>
    <row r="16">
      <c r="A16" s="1"/>
      <c r="B16" s="15" t="s">
        <v>64</v>
      </c>
      <c r="C16" s="7">
        <v>1705.0</v>
      </c>
      <c r="D16" s="29"/>
      <c r="F16" s="31"/>
      <c r="G16" s="31"/>
      <c r="H16" s="31"/>
      <c r="I16" s="31"/>
      <c r="J16" s="31"/>
      <c r="K16" s="31"/>
      <c r="L16" s="1"/>
    </row>
    <row r="17">
      <c r="A17" s="1"/>
      <c r="B17" s="15" t="s">
        <v>65</v>
      </c>
      <c r="C17" s="14">
        <v>395.0</v>
      </c>
      <c r="D17" s="29"/>
      <c r="F17" s="31"/>
      <c r="G17" s="31"/>
      <c r="H17" s="31"/>
      <c r="I17" s="1"/>
      <c r="J17" s="31"/>
      <c r="K17" s="31"/>
      <c r="L17" s="1"/>
    </row>
    <row r="18">
      <c r="A18" s="1"/>
      <c r="B18" s="15" t="s">
        <v>66</v>
      </c>
      <c r="C18" s="12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36" t="s">
        <v>67</v>
      </c>
      <c r="C19" s="37">
        <v>69996.0</v>
      </c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6" t="s">
        <v>68</v>
      </c>
      <c r="C20" s="38">
        <v>29.4</v>
      </c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6" t="s">
        <v>69</v>
      </c>
      <c r="C21" s="39">
        <v>2380.81</v>
      </c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4">
    <mergeCell ref="B9:C9"/>
    <mergeCell ref="E9:K9"/>
    <mergeCell ref="G11:K11"/>
    <mergeCell ref="E13:E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1.0"/>
  </cols>
  <sheetData>
    <row r="1">
      <c r="A1" s="1"/>
      <c r="B1" s="1"/>
      <c r="C1" s="1"/>
    </row>
    <row r="2">
      <c r="A2" s="1"/>
      <c r="B2" s="28" t="s">
        <v>70</v>
      </c>
    </row>
    <row r="3">
      <c r="A3" s="1"/>
      <c r="B3" s="6" t="s">
        <v>71</v>
      </c>
      <c r="C3" s="40">
        <v>6358.0</v>
      </c>
    </row>
    <row r="4">
      <c r="A4" s="1"/>
      <c r="B4" s="6" t="s">
        <v>72</v>
      </c>
      <c r="C4" s="14">
        <v>395.0</v>
      </c>
    </row>
    <row r="5">
      <c r="A5" s="1"/>
      <c r="B5" s="12"/>
      <c r="C5" s="12"/>
    </row>
    <row r="6">
      <c r="A6" s="1"/>
      <c r="B6" s="6" t="s">
        <v>73</v>
      </c>
      <c r="C6" s="32">
        <v>0.191</v>
      </c>
    </row>
    <row r="7">
      <c r="A7" s="1"/>
      <c r="B7" s="6" t="s">
        <v>74</v>
      </c>
      <c r="C7" s="41">
        <v>0.3</v>
      </c>
    </row>
    <row r="8">
      <c r="A8" s="1"/>
      <c r="B8" s="6" t="s">
        <v>75</v>
      </c>
      <c r="C8" s="32">
        <v>0.058</v>
      </c>
    </row>
    <row r="9">
      <c r="A9" s="1"/>
      <c r="B9" s="21" t="s">
        <v>76</v>
      </c>
      <c r="C9" s="42">
        <v>0.041</v>
      </c>
    </row>
    <row r="10">
      <c r="A10" s="1"/>
      <c r="B10" s="43"/>
      <c r="C10" s="43"/>
    </row>
    <row r="11">
      <c r="A11" s="1"/>
      <c r="B11" s="6" t="s">
        <v>77</v>
      </c>
      <c r="C11" s="41">
        <v>0.072</v>
      </c>
    </row>
    <row r="12">
      <c r="A12" s="1"/>
      <c r="B12" s="6" t="s">
        <v>78</v>
      </c>
      <c r="C12" s="41">
        <v>0.18</v>
      </c>
    </row>
    <row r="13">
      <c r="A13" s="1"/>
      <c r="B13" s="6" t="s">
        <v>79</v>
      </c>
      <c r="C13" s="32">
        <v>0.108</v>
      </c>
    </row>
    <row r="14">
      <c r="A14" s="1"/>
      <c r="B14" s="6" t="s">
        <v>80</v>
      </c>
      <c r="C14" s="38">
        <v>0.7</v>
      </c>
    </row>
    <row r="15">
      <c r="A15" s="1"/>
      <c r="B15" s="6" t="s">
        <v>81</v>
      </c>
      <c r="C15" s="32">
        <v>0.942</v>
      </c>
    </row>
    <row r="16">
      <c r="A16" s="1"/>
      <c r="B16" s="21" t="s">
        <v>82</v>
      </c>
      <c r="C16" s="42">
        <v>0.139</v>
      </c>
    </row>
    <row r="17">
      <c r="A17" s="1"/>
      <c r="B17" s="12"/>
      <c r="C17" s="12"/>
    </row>
    <row r="18">
      <c r="A18" s="1"/>
      <c r="B18" s="16" t="s">
        <v>60</v>
      </c>
      <c r="C18" s="44">
        <v>0.18</v>
      </c>
    </row>
    <row r="19">
      <c r="A19" s="1"/>
      <c r="B19" s="1"/>
      <c r="C19" s="1"/>
    </row>
    <row r="20">
      <c r="A20" s="1"/>
      <c r="B20" s="1"/>
      <c r="C20" s="1"/>
    </row>
    <row r="21">
      <c r="A21" s="1"/>
      <c r="B21" s="1"/>
      <c r="C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mergeCells count="1">
    <mergeCell ref="B2:C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45" t="s">
        <v>83</v>
      </c>
      <c r="C2" s="1"/>
      <c r="D2" s="46" t="s">
        <v>84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47" t="s">
        <v>85</v>
      </c>
      <c r="C3" s="1"/>
      <c r="D3" s="47" t="s">
        <v>86</v>
      </c>
      <c r="G3" s="1"/>
      <c r="H3" s="1"/>
      <c r="I3" s="1"/>
      <c r="J3" s="43"/>
      <c r="K3" s="48"/>
      <c r="L3" s="1"/>
      <c r="M3" s="1"/>
      <c r="N3" s="1"/>
    </row>
    <row r="4">
      <c r="A4" s="1"/>
      <c r="B4" s="49"/>
      <c r="C4" s="50">
        <v>45003.0</v>
      </c>
      <c r="D4" s="50">
        <v>45004.0</v>
      </c>
      <c r="E4" s="50">
        <v>45005.0</v>
      </c>
      <c r="F4" s="50">
        <v>45006.0</v>
      </c>
      <c r="G4" s="51">
        <v>45007.0</v>
      </c>
      <c r="H4" s="1"/>
      <c r="I4" s="1"/>
      <c r="J4" s="49"/>
      <c r="K4" s="49"/>
      <c r="L4" s="1"/>
      <c r="M4" s="1"/>
      <c r="N4" s="1"/>
    </row>
    <row r="5">
      <c r="A5" s="52"/>
      <c r="B5" s="49"/>
      <c r="C5" s="1"/>
      <c r="D5" s="1"/>
      <c r="E5" s="1"/>
      <c r="F5" s="1"/>
      <c r="G5" s="1"/>
      <c r="H5" s="1"/>
      <c r="I5" s="1"/>
      <c r="J5" s="49"/>
      <c r="K5" s="49"/>
      <c r="L5" s="49"/>
      <c r="M5" s="49"/>
      <c r="N5" s="49"/>
    </row>
    <row r="6">
      <c r="A6" s="1"/>
      <c r="B6" s="53"/>
      <c r="C6" s="54" t="s">
        <v>87</v>
      </c>
      <c r="D6" s="54" t="s">
        <v>87</v>
      </c>
      <c r="E6" s="54" t="s">
        <v>87</v>
      </c>
      <c r="F6" s="54" t="s">
        <v>87</v>
      </c>
      <c r="G6" s="54" t="s">
        <v>87</v>
      </c>
      <c r="H6" s="1"/>
      <c r="I6" s="1"/>
      <c r="J6" s="49"/>
      <c r="K6" s="1"/>
      <c r="L6" s="1"/>
      <c r="M6" s="1"/>
      <c r="N6" s="1"/>
    </row>
    <row r="7">
      <c r="A7" s="52"/>
      <c r="B7" s="49"/>
      <c r="C7" s="1"/>
      <c r="D7" s="1"/>
      <c r="E7" s="1"/>
      <c r="F7" s="1"/>
      <c r="G7" s="1"/>
      <c r="H7" s="1"/>
      <c r="I7" s="1"/>
      <c r="J7" s="52"/>
      <c r="K7" s="53"/>
      <c r="L7" s="53"/>
      <c r="M7" s="53"/>
      <c r="N7" s="53"/>
    </row>
    <row r="8">
      <c r="A8" s="1"/>
      <c r="B8" s="47" t="s">
        <v>88</v>
      </c>
      <c r="C8" s="1"/>
      <c r="D8" s="49"/>
      <c r="E8" s="49"/>
      <c r="F8" s="49"/>
      <c r="G8" s="49"/>
      <c r="H8" s="1"/>
      <c r="I8" s="1"/>
      <c r="J8" s="49"/>
      <c r="K8" s="1"/>
      <c r="L8" s="1"/>
      <c r="M8" s="1"/>
      <c r="N8" s="1"/>
    </row>
    <row r="9">
      <c r="A9" s="1"/>
      <c r="B9" s="47" t="s">
        <v>89</v>
      </c>
      <c r="C9" s="55">
        <v>11070.87</v>
      </c>
      <c r="D9" s="55">
        <v>13159.1</v>
      </c>
      <c r="E9" s="55">
        <v>13090.96</v>
      </c>
      <c r="F9" s="55">
        <v>10819.91</v>
      </c>
      <c r="G9" s="55">
        <v>12292.56</v>
      </c>
      <c r="H9" s="1"/>
      <c r="I9" s="1"/>
      <c r="J9" s="49"/>
      <c r="K9" s="49"/>
      <c r="L9" s="49"/>
      <c r="M9" s="49"/>
      <c r="N9" s="49"/>
    </row>
    <row r="10">
      <c r="A10" s="1"/>
      <c r="B10" s="54" t="s">
        <v>90</v>
      </c>
      <c r="C10" s="56">
        <v>44.16</v>
      </c>
      <c r="D10" s="56">
        <v>0.0</v>
      </c>
      <c r="E10" s="56">
        <v>0.0</v>
      </c>
      <c r="F10" s="56">
        <v>0.0</v>
      </c>
      <c r="G10" s="56">
        <v>0.0</v>
      </c>
      <c r="H10" s="1"/>
      <c r="I10" s="1"/>
      <c r="J10" s="49"/>
      <c r="K10" s="49"/>
      <c r="L10" s="49"/>
      <c r="M10" s="49"/>
      <c r="N10" s="49"/>
    </row>
    <row r="11">
      <c r="A11" s="1"/>
      <c r="B11" s="47" t="s">
        <v>91</v>
      </c>
      <c r="C11" s="55">
        <v>11026.71</v>
      </c>
      <c r="D11" s="55">
        <v>13159.1</v>
      </c>
      <c r="E11" s="55">
        <v>13090.96</v>
      </c>
      <c r="F11" s="55">
        <v>10819.91</v>
      </c>
      <c r="G11" s="55">
        <v>12292.56</v>
      </c>
      <c r="H11" s="1"/>
      <c r="I11" s="1"/>
      <c r="J11" s="53"/>
      <c r="K11" s="53"/>
      <c r="L11" s="53"/>
      <c r="M11" s="53"/>
      <c r="N11" s="53"/>
    </row>
    <row r="12">
      <c r="A12" s="1"/>
      <c r="B12" s="54" t="s">
        <v>92</v>
      </c>
      <c r="C12" s="56">
        <v>56.21</v>
      </c>
      <c r="D12" s="56">
        <v>65.46</v>
      </c>
      <c r="E12" s="56">
        <v>45.73</v>
      </c>
      <c r="F12" s="57">
        <v>3362.04</v>
      </c>
      <c r="G12" s="57">
        <v>6818.29</v>
      </c>
      <c r="H12" s="1"/>
      <c r="I12" s="1"/>
      <c r="J12" s="49"/>
      <c r="K12" s="49"/>
      <c r="L12" s="49"/>
      <c r="M12" s="49"/>
      <c r="N12" s="49"/>
    </row>
    <row r="13">
      <c r="A13" s="1"/>
      <c r="B13" s="47" t="s">
        <v>93</v>
      </c>
      <c r="C13" s="55">
        <v>11082.92</v>
      </c>
      <c r="D13" s="55">
        <v>13224.56</v>
      </c>
      <c r="E13" s="55">
        <v>13136.69</v>
      </c>
      <c r="F13" s="55">
        <v>14181.95</v>
      </c>
      <c r="G13" s="55">
        <v>19110.85</v>
      </c>
      <c r="H13" s="1"/>
      <c r="I13" s="1"/>
      <c r="J13" s="53"/>
      <c r="K13" s="53"/>
      <c r="L13" s="53"/>
      <c r="M13" s="53"/>
      <c r="N13" s="53"/>
    </row>
    <row r="14">
      <c r="A14" s="1"/>
      <c r="B14" s="54" t="s">
        <v>94</v>
      </c>
      <c r="C14" s="56">
        <v>59.69</v>
      </c>
      <c r="D14" s="56">
        <v>37.08</v>
      </c>
      <c r="E14" s="56">
        <v>40.04</v>
      </c>
      <c r="F14" s="56">
        <v>75.06</v>
      </c>
      <c r="G14" s="56">
        <v>144.27</v>
      </c>
      <c r="H14" s="1"/>
      <c r="I14" s="1"/>
      <c r="J14" s="49"/>
      <c r="K14" s="49"/>
      <c r="L14" s="49"/>
      <c r="M14" s="49"/>
      <c r="N14" s="49"/>
    </row>
    <row r="15">
      <c r="A15" s="1"/>
      <c r="B15" s="47" t="s">
        <v>95</v>
      </c>
      <c r="C15" s="55">
        <v>11142.61</v>
      </c>
      <c r="D15" s="55">
        <v>13261.64</v>
      </c>
      <c r="E15" s="55">
        <v>13176.73</v>
      </c>
      <c r="F15" s="55">
        <v>14257.01</v>
      </c>
      <c r="G15" s="55">
        <v>19255.12</v>
      </c>
      <c r="H15" s="1"/>
      <c r="I15" s="1"/>
      <c r="J15" s="53"/>
      <c r="K15" s="53"/>
      <c r="L15" s="53"/>
      <c r="M15" s="53"/>
      <c r="N15" s="53"/>
    </row>
    <row r="16">
      <c r="A16" s="1"/>
      <c r="B16" s="47" t="s">
        <v>96</v>
      </c>
      <c r="C16" s="1"/>
      <c r="D16" s="49"/>
      <c r="E16" s="49"/>
      <c r="F16" s="49"/>
      <c r="G16" s="49"/>
      <c r="H16" s="1"/>
      <c r="I16" s="1"/>
      <c r="J16" s="49"/>
      <c r="K16" s="49"/>
      <c r="L16" s="49"/>
      <c r="M16" s="49"/>
      <c r="N16" s="49"/>
    </row>
    <row r="17">
      <c r="A17" s="1"/>
      <c r="B17" s="54" t="s">
        <v>97</v>
      </c>
      <c r="C17" s="57">
        <v>6517.29</v>
      </c>
      <c r="D17" s="57">
        <v>7965.3</v>
      </c>
      <c r="E17" s="57">
        <v>7501.57</v>
      </c>
      <c r="F17" s="57">
        <v>6979.2</v>
      </c>
      <c r="G17" s="57">
        <v>11896.98</v>
      </c>
      <c r="H17" s="1"/>
      <c r="I17" s="1"/>
      <c r="J17" s="49"/>
      <c r="K17" s="49"/>
      <c r="L17" s="49"/>
      <c r="M17" s="49"/>
      <c r="N17" s="49"/>
    </row>
    <row r="18">
      <c r="A18" s="1"/>
      <c r="B18" s="54" t="s">
        <v>98</v>
      </c>
      <c r="C18" s="57">
        <v>1244.22</v>
      </c>
      <c r="D18" s="57">
        <v>2159.43</v>
      </c>
      <c r="E18" s="57">
        <v>1350.34</v>
      </c>
      <c r="F18" s="57">
        <v>2169.26</v>
      </c>
      <c r="G18" s="57">
        <v>2435.01</v>
      </c>
      <c r="H18" s="1"/>
      <c r="I18" s="1"/>
      <c r="J18" s="53"/>
      <c r="K18" s="53"/>
      <c r="L18" s="53"/>
      <c r="M18" s="53"/>
      <c r="N18" s="53"/>
    </row>
    <row r="19">
      <c r="A19" s="1"/>
      <c r="B19" s="54" t="s">
        <v>99</v>
      </c>
      <c r="C19" s="56">
        <v>-152.12</v>
      </c>
      <c r="D19" s="56">
        <v>-785.15</v>
      </c>
      <c r="E19" s="56">
        <v>203.7</v>
      </c>
      <c r="F19" s="56">
        <v>539.46</v>
      </c>
      <c r="G19" s="56">
        <v>-115.45</v>
      </c>
      <c r="H19" s="1"/>
      <c r="I19" s="1"/>
      <c r="J19" s="53"/>
      <c r="K19" s="53"/>
      <c r="L19" s="53"/>
      <c r="M19" s="53"/>
      <c r="N19" s="53"/>
    </row>
    <row r="20">
      <c r="A20" s="1"/>
      <c r="B20" s="54" t="s">
        <v>100</v>
      </c>
      <c r="C20" s="56">
        <v>361.87</v>
      </c>
      <c r="D20" s="56">
        <v>411.07</v>
      </c>
      <c r="E20" s="56">
        <v>461.08</v>
      </c>
      <c r="F20" s="56">
        <v>538.57</v>
      </c>
      <c r="G20" s="56">
        <v>587.18</v>
      </c>
      <c r="H20" s="1"/>
      <c r="I20" s="1"/>
      <c r="J20" s="53"/>
      <c r="K20" s="53"/>
      <c r="L20" s="53"/>
      <c r="M20" s="53"/>
      <c r="N20" s="53"/>
    </row>
    <row r="21">
      <c r="A21" s="1"/>
      <c r="B21" s="54" t="s">
        <v>101</v>
      </c>
      <c r="C21" s="56">
        <v>178.31</v>
      </c>
      <c r="D21" s="56">
        <v>250.7</v>
      </c>
      <c r="E21" s="56">
        <v>235.28</v>
      </c>
      <c r="F21" s="56">
        <v>105.67</v>
      </c>
      <c r="G21" s="56">
        <v>75.47</v>
      </c>
      <c r="H21" s="1"/>
      <c r="I21" s="1"/>
      <c r="J21" s="53"/>
      <c r="K21" s="53"/>
      <c r="L21" s="53"/>
      <c r="M21" s="53"/>
      <c r="N21" s="53"/>
    </row>
    <row r="22">
      <c r="A22" s="1"/>
      <c r="B22" s="54" t="s">
        <v>102</v>
      </c>
      <c r="C22" s="56">
        <v>99.13</v>
      </c>
      <c r="D22" s="56">
        <v>113.84</v>
      </c>
      <c r="E22" s="56">
        <v>158.01</v>
      </c>
      <c r="F22" s="56">
        <v>173.08</v>
      </c>
      <c r="G22" s="56">
        <v>172.65</v>
      </c>
      <c r="H22" s="1"/>
      <c r="I22" s="1"/>
      <c r="J22" s="53"/>
      <c r="K22" s="53"/>
      <c r="L22" s="53"/>
      <c r="M22" s="53"/>
      <c r="N22" s="53"/>
    </row>
    <row r="23">
      <c r="A23" s="1"/>
      <c r="B23" s="54" t="s">
        <v>103</v>
      </c>
      <c r="C23" s="57">
        <v>1855.22</v>
      </c>
      <c r="D23" s="57">
        <v>2030.86</v>
      </c>
      <c r="E23" s="57">
        <v>1889.02</v>
      </c>
      <c r="F23" s="57">
        <v>1971.22</v>
      </c>
      <c r="G23" s="57">
        <v>2157.27</v>
      </c>
      <c r="H23" s="1"/>
      <c r="I23" s="1"/>
      <c r="J23" s="53"/>
      <c r="K23" s="53"/>
      <c r="L23" s="53"/>
      <c r="M23" s="53"/>
      <c r="N23" s="53"/>
    </row>
    <row r="24">
      <c r="A24" s="1"/>
      <c r="B24" s="47" t="s">
        <v>104</v>
      </c>
      <c r="C24" s="55">
        <v>10103.92</v>
      </c>
      <c r="D24" s="55">
        <v>12146.05</v>
      </c>
      <c r="E24" s="55">
        <v>11799.0</v>
      </c>
      <c r="F24" s="55">
        <v>12476.46</v>
      </c>
      <c r="G24" s="55">
        <v>17209.11</v>
      </c>
      <c r="H24" s="1"/>
      <c r="I24" s="1"/>
      <c r="J24" s="53"/>
      <c r="K24" s="53"/>
      <c r="L24" s="53"/>
      <c r="M24" s="53"/>
      <c r="N24" s="53"/>
    </row>
    <row r="25">
      <c r="A25" s="1"/>
      <c r="B25" s="47" t="s">
        <v>105</v>
      </c>
      <c r="C25" s="55">
        <v>1038.69</v>
      </c>
      <c r="D25" s="55">
        <v>1115.59</v>
      </c>
      <c r="E25" s="55">
        <v>1377.73</v>
      </c>
      <c r="F25" s="55">
        <v>1780.55</v>
      </c>
      <c r="G25" s="55">
        <v>2046.01</v>
      </c>
      <c r="H25" s="1"/>
      <c r="I25" s="1"/>
      <c r="J25" s="49"/>
      <c r="K25" s="49"/>
      <c r="L25" s="49"/>
      <c r="M25" s="49"/>
      <c r="N25" s="49"/>
    </row>
    <row r="26">
      <c r="A26" s="1"/>
      <c r="B26" s="54" t="s">
        <v>106</v>
      </c>
      <c r="C26" s="56">
        <v>0.0</v>
      </c>
      <c r="D26" s="56">
        <v>-23.85</v>
      </c>
      <c r="E26" s="56">
        <v>0.0</v>
      </c>
      <c r="F26" s="56">
        <v>0.0</v>
      </c>
      <c r="G26" s="56">
        <v>0.0</v>
      </c>
      <c r="H26" s="1"/>
      <c r="I26" s="1"/>
      <c r="J26" s="49"/>
      <c r="K26" s="49"/>
      <c r="L26" s="49"/>
      <c r="M26" s="49"/>
      <c r="N26" s="49"/>
    </row>
    <row r="27">
      <c r="A27" s="1"/>
      <c r="B27" s="47" t="s">
        <v>107</v>
      </c>
      <c r="C27" s="55">
        <v>1038.69</v>
      </c>
      <c r="D27" s="55">
        <v>1091.74</v>
      </c>
      <c r="E27" s="55">
        <v>1377.73</v>
      </c>
      <c r="F27" s="55">
        <v>1780.55</v>
      </c>
      <c r="G27" s="55">
        <v>2046.01</v>
      </c>
      <c r="H27" s="1"/>
      <c r="I27" s="1"/>
      <c r="J27" s="53"/>
      <c r="K27" s="53"/>
      <c r="L27" s="53"/>
      <c r="M27" s="53"/>
      <c r="N27" s="53"/>
    </row>
    <row r="28">
      <c r="A28" s="1"/>
      <c r="B28" s="47" t="s">
        <v>108</v>
      </c>
      <c r="C28" s="1"/>
      <c r="D28" s="49"/>
      <c r="E28" s="49"/>
      <c r="F28" s="49"/>
      <c r="G28" s="49"/>
      <c r="H28" s="1"/>
      <c r="I28" s="1"/>
      <c r="J28" s="49"/>
      <c r="K28" s="49"/>
      <c r="L28" s="49"/>
      <c r="M28" s="49"/>
      <c r="N28" s="49"/>
    </row>
    <row r="29">
      <c r="A29" s="1"/>
      <c r="B29" s="54" t="s">
        <v>109</v>
      </c>
      <c r="C29" s="56">
        <v>353.9</v>
      </c>
      <c r="D29" s="56">
        <v>387.37</v>
      </c>
      <c r="E29" s="56">
        <v>368.55</v>
      </c>
      <c r="F29" s="56">
        <v>459.89</v>
      </c>
      <c r="G29" s="56">
        <v>518.72</v>
      </c>
      <c r="H29" s="1"/>
      <c r="I29" s="1"/>
      <c r="J29" s="49"/>
      <c r="K29" s="49"/>
      <c r="L29" s="49"/>
      <c r="M29" s="49"/>
      <c r="N29" s="49"/>
    </row>
    <row r="30">
      <c r="A30" s="1"/>
      <c r="B30" s="54" t="s">
        <v>110</v>
      </c>
      <c r="C30" s="56">
        <v>-7.12</v>
      </c>
      <c r="D30" s="56">
        <v>-15.27</v>
      </c>
      <c r="E30" s="56">
        <v>-55.08</v>
      </c>
      <c r="F30" s="56">
        <v>-3.09</v>
      </c>
      <c r="G30" s="56">
        <v>2.57</v>
      </c>
      <c r="H30" s="1"/>
      <c r="I30" s="1"/>
      <c r="J30" s="53"/>
      <c r="K30" s="53"/>
      <c r="L30" s="53"/>
      <c r="M30" s="53"/>
      <c r="N30" s="53"/>
    </row>
    <row r="31">
      <c r="A31" s="1"/>
      <c r="B31" s="47" t="s">
        <v>111</v>
      </c>
      <c r="C31" s="58">
        <v>346.78</v>
      </c>
      <c r="D31" s="58">
        <v>372.1</v>
      </c>
      <c r="E31" s="58">
        <v>313.47</v>
      </c>
      <c r="F31" s="58">
        <v>456.8</v>
      </c>
      <c r="G31" s="58">
        <v>521.29</v>
      </c>
      <c r="H31" s="1"/>
      <c r="I31" s="1"/>
      <c r="J31" s="53"/>
      <c r="K31" s="53"/>
      <c r="L31" s="53"/>
      <c r="M31" s="53"/>
      <c r="N31" s="53"/>
    </row>
    <row r="32">
      <c r="A32" s="1"/>
      <c r="B32" s="47" t="s">
        <v>112</v>
      </c>
      <c r="C32" s="58">
        <v>691.91</v>
      </c>
      <c r="D32" s="58">
        <v>719.64</v>
      </c>
      <c r="E32" s="55">
        <v>1064.26</v>
      </c>
      <c r="F32" s="55">
        <v>1323.75</v>
      </c>
      <c r="G32" s="55">
        <v>1524.72</v>
      </c>
      <c r="H32" s="1"/>
      <c r="I32" s="1"/>
      <c r="J32" s="49"/>
      <c r="K32" s="49"/>
      <c r="L32" s="49"/>
      <c r="M32" s="49"/>
      <c r="N32" s="49"/>
    </row>
    <row r="33">
      <c r="A33" s="1"/>
      <c r="B33" s="47" t="s">
        <v>113</v>
      </c>
      <c r="C33" s="58">
        <v>691.91</v>
      </c>
      <c r="D33" s="58">
        <v>719.64</v>
      </c>
      <c r="E33" s="55">
        <v>1064.26</v>
      </c>
      <c r="F33" s="55">
        <v>1323.75</v>
      </c>
      <c r="G33" s="55">
        <v>1524.72</v>
      </c>
      <c r="H33" s="1"/>
      <c r="I33" s="1"/>
      <c r="J33" s="49"/>
      <c r="K33" s="49"/>
      <c r="L33" s="49"/>
      <c r="M33" s="49"/>
      <c r="N33" s="49"/>
    </row>
    <row r="34">
      <c r="A34" s="1"/>
      <c r="B34" s="47" t="s">
        <v>114</v>
      </c>
      <c r="C34" s="58">
        <v>691.91</v>
      </c>
      <c r="D34" s="58">
        <v>719.64</v>
      </c>
      <c r="E34" s="55">
        <v>1064.26</v>
      </c>
      <c r="F34" s="55">
        <v>1323.75</v>
      </c>
      <c r="G34" s="55">
        <v>1524.72</v>
      </c>
      <c r="H34" s="1"/>
      <c r="I34" s="1"/>
      <c r="J34" s="49"/>
      <c r="K34" s="49"/>
      <c r="L34" s="49"/>
      <c r="M34" s="49"/>
      <c r="N34" s="49"/>
    </row>
    <row r="35">
      <c r="A35" s="1"/>
      <c r="B35" s="54" t="s">
        <v>115</v>
      </c>
      <c r="C35" s="56">
        <v>-0.6</v>
      </c>
      <c r="D35" s="56">
        <v>0.84</v>
      </c>
      <c r="E35" s="56">
        <v>0.78</v>
      </c>
      <c r="F35" s="56">
        <v>5.4</v>
      </c>
      <c r="G35" s="56">
        <v>3.74</v>
      </c>
      <c r="H35" s="1"/>
      <c r="I35" s="1"/>
      <c r="J35" s="49"/>
      <c r="K35" s="49"/>
      <c r="L35" s="49"/>
      <c r="M35" s="49"/>
      <c r="N35" s="49"/>
    </row>
    <row r="36">
      <c r="A36" s="1"/>
      <c r="B36" s="47" t="s">
        <v>116</v>
      </c>
      <c r="C36" s="58">
        <v>691.31</v>
      </c>
      <c r="D36" s="58">
        <v>720.48</v>
      </c>
      <c r="E36" s="55">
        <v>1065.04</v>
      </c>
      <c r="F36" s="55">
        <v>1329.15</v>
      </c>
      <c r="G36" s="55">
        <v>1528.46</v>
      </c>
      <c r="H36" s="1"/>
      <c r="I36" s="1"/>
      <c r="J36" s="53"/>
      <c r="K36" s="53"/>
      <c r="L36" s="53"/>
      <c r="M36" s="53"/>
      <c r="N36" s="53"/>
    </row>
    <row r="37">
      <c r="A37" s="1"/>
      <c r="B37" s="47" t="s">
        <v>117</v>
      </c>
      <c r="C37" s="1"/>
      <c r="D37" s="49"/>
      <c r="E37" s="49"/>
      <c r="F37" s="49"/>
      <c r="G37" s="49"/>
      <c r="H37" s="1"/>
      <c r="I37" s="1"/>
      <c r="J37" s="49"/>
      <c r="K37" s="49"/>
      <c r="L37" s="49"/>
      <c r="M37" s="49"/>
      <c r="N37" s="49"/>
    </row>
    <row r="38">
      <c r="A38" s="1"/>
      <c r="B38" s="47" t="s">
        <v>118</v>
      </c>
      <c r="C38" s="1"/>
      <c r="D38" s="49"/>
      <c r="E38" s="49"/>
      <c r="F38" s="49"/>
      <c r="G38" s="49"/>
      <c r="H38" s="1"/>
      <c r="I38" s="1"/>
      <c r="J38" s="49"/>
      <c r="K38" s="49"/>
      <c r="L38" s="49"/>
      <c r="M38" s="49"/>
      <c r="N38" s="49"/>
    </row>
    <row r="39">
      <c r="A39" s="1"/>
      <c r="B39" s="54" t="s">
        <v>119</v>
      </c>
      <c r="C39" s="56">
        <v>24.0</v>
      </c>
      <c r="D39" s="56">
        <v>25.0</v>
      </c>
      <c r="E39" s="56">
        <v>36.0</v>
      </c>
      <c r="F39" s="56">
        <v>45.0</v>
      </c>
      <c r="G39" s="56">
        <v>52.0</v>
      </c>
      <c r="H39" s="1"/>
      <c r="I39" s="1"/>
      <c r="J39" s="49"/>
      <c r="K39" s="49"/>
      <c r="L39" s="49"/>
      <c r="M39" s="49"/>
      <c r="N39" s="49"/>
    </row>
    <row r="40">
      <c r="A40" s="1"/>
      <c r="B40" s="54" t="s">
        <v>120</v>
      </c>
      <c r="C40" s="56">
        <v>24.0</v>
      </c>
      <c r="D40" s="56">
        <v>25.0</v>
      </c>
      <c r="E40" s="56">
        <v>36.0</v>
      </c>
      <c r="F40" s="56">
        <v>45.0</v>
      </c>
      <c r="G40" s="56">
        <v>52.0</v>
      </c>
      <c r="H40" s="1"/>
      <c r="I40" s="1"/>
      <c r="J40" s="53"/>
      <c r="K40" s="53"/>
      <c r="L40" s="53"/>
      <c r="M40" s="53"/>
      <c r="N40" s="53"/>
    </row>
    <row r="41">
      <c r="A41" s="1"/>
      <c r="B41" s="47" t="s">
        <v>121</v>
      </c>
      <c r="C41" s="1"/>
      <c r="D41" s="49"/>
      <c r="E41" s="49"/>
      <c r="F41" s="49"/>
      <c r="G41" s="49"/>
      <c r="H41" s="1"/>
      <c r="I41" s="1"/>
      <c r="J41" s="53"/>
      <c r="K41" s="53"/>
      <c r="L41" s="53"/>
      <c r="M41" s="53"/>
      <c r="N41" s="53"/>
    </row>
    <row r="42">
      <c r="A42" s="1"/>
      <c r="B42" s="54" t="s">
        <v>122</v>
      </c>
      <c r="C42" s="56">
        <v>281.33</v>
      </c>
      <c r="D42" s="56">
        <v>229.15</v>
      </c>
      <c r="E42" s="56">
        <v>123.43</v>
      </c>
      <c r="F42" s="56">
        <v>527.72</v>
      </c>
      <c r="G42" s="56">
        <v>352.13</v>
      </c>
      <c r="H42" s="1"/>
      <c r="I42" s="1"/>
      <c r="J42" s="49"/>
      <c r="K42" s="49"/>
      <c r="L42" s="49"/>
      <c r="M42" s="49"/>
      <c r="N42" s="49"/>
    </row>
    <row r="43">
      <c r="A43" s="1"/>
      <c r="B43" s="59"/>
      <c r="C43" s="1"/>
      <c r="D43" s="1"/>
      <c r="E43" s="1"/>
      <c r="F43" s="1"/>
      <c r="G43" s="59"/>
      <c r="H43" s="1"/>
      <c r="I43" s="1"/>
      <c r="J43" s="53"/>
      <c r="K43" s="53"/>
      <c r="L43" s="53"/>
      <c r="M43" s="53"/>
      <c r="N43" s="53"/>
    </row>
    <row r="44">
      <c r="A44" s="52"/>
      <c r="B44" s="53"/>
      <c r="C44" s="1"/>
      <c r="D44" s="1"/>
      <c r="E44" s="1"/>
      <c r="F44" s="1"/>
      <c r="G44" s="1"/>
      <c r="H44" s="1"/>
      <c r="I44" s="1"/>
      <c r="J44" s="60"/>
      <c r="K44" s="60"/>
      <c r="L44" s="1"/>
      <c r="M44" s="1"/>
      <c r="N44" s="1"/>
    </row>
    <row r="45">
      <c r="A45" s="1"/>
      <c r="B45" s="5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61" t="s">
        <v>123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52"/>
      <c r="B47" s="5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62" t="s">
        <v>124</v>
      </c>
      <c r="C54" s="1"/>
      <c r="D54" s="63" t="s">
        <v>125</v>
      </c>
      <c r="E54" s="63" t="s">
        <v>126</v>
      </c>
      <c r="F54" s="63" t="s">
        <v>127</v>
      </c>
      <c r="G54" s="63" t="s">
        <v>128</v>
      </c>
      <c r="H54" s="63" t="s">
        <v>129</v>
      </c>
      <c r="I54" s="64"/>
      <c r="J54" s="64"/>
      <c r="K54" s="64"/>
      <c r="L54" s="64"/>
      <c r="M54" s="64"/>
      <c r="N54" s="1"/>
    </row>
    <row r="55">
      <c r="A55" s="1"/>
      <c r="B55" s="65" t="s">
        <v>95</v>
      </c>
      <c r="C55" s="1"/>
      <c r="D55" s="66">
        <v>11142.61</v>
      </c>
      <c r="E55" s="66">
        <v>13262.48</v>
      </c>
      <c r="F55" s="66">
        <v>13177.51</v>
      </c>
      <c r="G55" s="66">
        <v>14262.41</v>
      </c>
      <c r="H55" s="66">
        <v>19258.86</v>
      </c>
      <c r="I55" s="67"/>
      <c r="J55" s="67"/>
      <c r="K55" s="67"/>
      <c r="L55" s="67"/>
      <c r="M55" s="67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1">
    <mergeCell ref="D3:F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47" t="s">
        <v>130</v>
      </c>
      <c r="C2" s="1"/>
      <c r="D2" s="47" t="s">
        <v>131</v>
      </c>
      <c r="E2" s="1"/>
      <c r="F2" s="68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49"/>
      <c r="C3" s="50">
        <v>45003.0</v>
      </c>
      <c r="D3" s="50">
        <v>45004.0</v>
      </c>
      <c r="E3" s="50">
        <v>45005.0</v>
      </c>
      <c r="F3" s="50">
        <v>45006.0</v>
      </c>
      <c r="G3" s="51">
        <v>45007.0</v>
      </c>
      <c r="H3" s="1"/>
      <c r="I3" s="1"/>
      <c r="J3" s="1"/>
      <c r="K3" s="1"/>
      <c r="L3" s="1"/>
      <c r="M3" s="1"/>
      <c r="N3" s="1"/>
      <c r="O3" s="1"/>
      <c r="P3" s="1"/>
    </row>
    <row r="4">
      <c r="A4" s="52"/>
      <c r="B4" s="49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"/>
      <c r="B5" s="53"/>
      <c r="C5" s="54" t="s">
        <v>87</v>
      </c>
      <c r="D5" s="54" t="s">
        <v>87</v>
      </c>
      <c r="E5" s="54" t="s">
        <v>87</v>
      </c>
      <c r="F5" s="54" t="s">
        <v>87</v>
      </c>
      <c r="G5" s="54" t="s">
        <v>87</v>
      </c>
      <c r="H5" s="1"/>
      <c r="I5" s="1"/>
      <c r="J5" s="1"/>
      <c r="K5" s="1"/>
      <c r="L5" s="1"/>
      <c r="M5" s="1"/>
      <c r="N5" s="1"/>
      <c r="O5" s="1"/>
      <c r="P5" s="1"/>
    </row>
    <row r="6">
      <c r="A6" s="52"/>
      <c r="B6" s="4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"/>
      <c r="B7" s="47" t="s">
        <v>132</v>
      </c>
      <c r="C7" s="1"/>
      <c r="D7" s="49"/>
      <c r="E7" s="49"/>
      <c r="F7" s="49"/>
      <c r="G7" s="49"/>
      <c r="H7" s="1"/>
      <c r="I7" s="1"/>
      <c r="J7" s="1"/>
      <c r="K7" s="1"/>
      <c r="L7" s="1"/>
      <c r="M7" s="1"/>
      <c r="N7" s="1"/>
      <c r="O7" s="1"/>
      <c r="P7" s="1"/>
    </row>
    <row r="8">
      <c r="A8" s="1"/>
      <c r="B8" s="47" t="s">
        <v>133</v>
      </c>
      <c r="C8" s="1"/>
      <c r="D8" s="49"/>
      <c r="E8" s="49"/>
      <c r="F8" s="49"/>
      <c r="G8" s="49"/>
      <c r="H8" s="1"/>
      <c r="I8" s="1"/>
      <c r="J8" s="1"/>
      <c r="K8" s="1"/>
      <c r="L8" s="1"/>
      <c r="M8" s="1"/>
      <c r="N8" s="1"/>
      <c r="O8" s="1"/>
      <c r="P8" s="1"/>
    </row>
    <row r="9">
      <c r="A9" s="1"/>
      <c r="B9" s="54" t="s">
        <v>134</v>
      </c>
      <c r="C9" s="56">
        <v>29.24</v>
      </c>
      <c r="D9" s="56">
        <v>29.25</v>
      </c>
      <c r="E9" s="56">
        <v>29.3</v>
      </c>
      <c r="F9" s="56">
        <v>29.34</v>
      </c>
      <c r="G9" s="56">
        <v>29.35</v>
      </c>
      <c r="H9" s="1"/>
      <c r="I9" s="1"/>
      <c r="J9" s="1"/>
      <c r="K9" s="1"/>
      <c r="L9" s="1"/>
      <c r="M9" s="1"/>
      <c r="N9" s="1"/>
      <c r="O9" s="1"/>
      <c r="P9" s="1"/>
    </row>
    <row r="10">
      <c r="A10" s="1"/>
      <c r="B10" s="47" t="s">
        <v>135</v>
      </c>
      <c r="C10" s="58">
        <v>29.24</v>
      </c>
      <c r="D10" s="58">
        <v>29.25</v>
      </c>
      <c r="E10" s="58">
        <v>29.3</v>
      </c>
      <c r="F10" s="58">
        <v>29.34</v>
      </c>
      <c r="G10" s="58">
        <v>29.35</v>
      </c>
      <c r="H10" s="1"/>
      <c r="I10" s="1"/>
      <c r="J10" s="1"/>
      <c r="K10" s="1"/>
      <c r="L10" s="1"/>
      <c r="M10" s="1"/>
      <c r="N10" s="1"/>
      <c r="O10" s="1"/>
      <c r="P10" s="1"/>
    </row>
    <row r="11">
      <c r="A11" s="1"/>
      <c r="B11" s="54" t="s">
        <v>136</v>
      </c>
      <c r="C11" s="57">
        <v>3142.52</v>
      </c>
      <c r="D11" s="57">
        <v>3404.68</v>
      </c>
      <c r="E11" s="57">
        <v>4347.33</v>
      </c>
      <c r="F11" s="57">
        <v>5183.26</v>
      </c>
      <c r="G11" s="57">
        <v>6268.66</v>
      </c>
      <c r="H11" s="1"/>
      <c r="I11" s="1"/>
      <c r="J11" s="1"/>
      <c r="K11" s="1"/>
      <c r="L11" s="1"/>
      <c r="M11" s="1"/>
      <c r="N11" s="1"/>
      <c r="O11" s="1"/>
      <c r="P11" s="1"/>
    </row>
    <row r="12">
      <c r="A12" s="1"/>
      <c r="B12" s="47" t="s">
        <v>137</v>
      </c>
      <c r="C12" s="55">
        <v>3142.52</v>
      </c>
      <c r="D12" s="55">
        <v>3404.68</v>
      </c>
      <c r="E12" s="55">
        <v>4347.33</v>
      </c>
      <c r="F12" s="55">
        <v>5183.26</v>
      </c>
      <c r="G12" s="55">
        <v>6268.66</v>
      </c>
      <c r="H12" s="1"/>
      <c r="I12" s="1"/>
      <c r="J12" s="1"/>
      <c r="K12" s="1"/>
      <c r="L12" s="69"/>
      <c r="M12" s="48"/>
      <c r="N12" s="1"/>
      <c r="O12" s="1"/>
      <c r="P12" s="1"/>
    </row>
    <row r="13">
      <c r="A13" s="1"/>
      <c r="B13" s="54" t="s">
        <v>138</v>
      </c>
      <c r="C13" s="56">
        <v>0.0</v>
      </c>
      <c r="D13" s="56">
        <v>0.0</v>
      </c>
      <c r="E13" s="56">
        <v>12.41</v>
      </c>
      <c r="F13" s="56">
        <v>0.0</v>
      </c>
      <c r="G13" s="56">
        <v>0.0</v>
      </c>
      <c r="H13" s="1"/>
      <c r="I13" s="1"/>
      <c r="J13" s="1"/>
      <c r="K13" s="1"/>
      <c r="L13" s="49"/>
      <c r="M13" s="49"/>
      <c r="N13" s="1"/>
      <c r="O13" s="1"/>
      <c r="P13" s="1"/>
    </row>
    <row r="14">
      <c r="A14" s="1"/>
      <c r="B14" s="47" t="s">
        <v>139</v>
      </c>
      <c r="C14" s="55">
        <v>3171.76</v>
      </c>
      <c r="D14" s="55">
        <v>3433.93</v>
      </c>
      <c r="E14" s="55">
        <v>4389.04</v>
      </c>
      <c r="F14" s="55">
        <v>5212.6</v>
      </c>
      <c r="G14" s="55">
        <v>6298.01</v>
      </c>
      <c r="H14" s="1"/>
      <c r="I14" s="1"/>
      <c r="J14" s="1"/>
      <c r="K14" s="52"/>
      <c r="L14" s="49"/>
      <c r="M14" s="49"/>
      <c r="N14" s="49"/>
      <c r="O14" s="49"/>
      <c r="P14" s="49"/>
    </row>
    <row r="15">
      <c r="A15" s="1"/>
      <c r="B15" s="47" t="s">
        <v>140</v>
      </c>
      <c r="C15" s="1"/>
      <c r="D15" s="49"/>
      <c r="E15" s="49"/>
      <c r="F15" s="49"/>
      <c r="G15" s="49"/>
      <c r="H15" s="1"/>
      <c r="I15" s="1"/>
      <c r="J15" s="1"/>
      <c r="K15" s="1"/>
      <c r="L15" s="49"/>
      <c r="M15" s="1"/>
      <c r="N15" s="1"/>
      <c r="O15" s="1"/>
      <c r="P15" s="1"/>
    </row>
    <row r="16">
      <c r="A16" s="1"/>
      <c r="B16" s="54" t="s">
        <v>141</v>
      </c>
      <c r="C16" s="56">
        <v>125.62</v>
      </c>
      <c r="D16" s="56">
        <v>110.59</v>
      </c>
      <c r="E16" s="56">
        <v>56.29</v>
      </c>
      <c r="F16" s="56">
        <v>55.87</v>
      </c>
      <c r="G16" s="56">
        <v>63.77</v>
      </c>
      <c r="H16" s="1"/>
      <c r="I16" s="1"/>
      <c r="J16" s="1"/>
      <c r="K16" s="1"/>
      <c r="L16" s="53"/>
      <c r="M16" s="53"/>
      <c r="N16" s="53"/>
      <c r="O16" s="53"/>
      <c r="P16" s="53"/>
    </row>
    <row r="17">
      <c r="A17" s="1"/>
      <c r="B17" s="54" t="s">
        <v>142</v>
      </c>
      <c r="C17" s="56">
        <v>11.03</v>
      </c>
      <c r="D17" s="56">
        <v>10.76</v>
      </c>
      <c r="E17" s="56">
        <v>385.64</v>
      </c>
      <c r="F17" s="56">
        <v>371.94</v>
      </c>
      <c r="G17" s="56">
        <v>380.63</v>
      </c>
      <c r="H17" s="1"/>
      <c r="I17" s="1"/>
      <c r="J17" s="1"/>
      <c r="K17" s="52"/>
      <c r="L17" s="49"/>
      <c r="M17" s="1"/>
      <c r="N17" s="1"/>
      <c r="O17" s="1"/>
      <c r="P17" s="1"/>
    </row>
    <row r="18">
      <c r="A18" s="1"/>
      <c r="B18" s="54" t="s">
        <v>143</v>
      </c>
      <c r="C18" s="56">
        <v>14.39</v>
      </c>
      <c r="D18" s="56">
        <v>13.97</v>
      </c>
      <c r="E18" s="56">
        <v>21.08</v>
      </c>
      <c r="F18" s="56">
        <v>13.72</v>
      </c>
      <c r="G18" s="56">
        <v>14.28</v>
      </c>
      <c r="H18" s="1"/>
      <c r="I18" s="1"/>
      <c r="J18" s="1"/>
      <c r="K18" s="1"/>
      <c r="L18" s="49"/>
      <c r="M18" s="49"/>
      <c r="N18" s="49"/>
      <c r="O18" s="49"/>
      <c r="P18" s="49"/>
    </row>
    <row r="19">
      <c r="A19" s="1"/>
      <c r="B19" s="47" t="s">
        <v>144</v>
      </c>
      <c r="C19" s="58">
        <v>151.04</v>
      </c>
      <c r="D19" s="58">
        <v>135.32</v>
      </c>
      <c r="E19" s="58">
        <v>463.01</v>
      </c>
      <c r="F19" s="58">
        <v>441.53</v>
      </c>
      <c r="G19" s="58">
        <v>458.68</v>
      </c>
      <c r="H19" s="1"/>
      <c r="I19" s="1"/>
      <c r="J19" s="1"/>
      <c r="K19" s="1"/>
      <c r="L19" s="49"/>
      <c r="M19" s="49"/>
      <c r="N19" s="49"/>
      <c r="O19" s="49"/>
      <c r="P19" s="49"/>
    </row>
    <row r="20">
      <c r="A20" s="1"/>
      <c r="B20" s="47" t="s">
        <v>145</v>
      </c>
      <c r="C20" s="1"/>
      <c r="D20" s="49"/>
      <c r="E20" s="49"/>
      <c r="F20" s="49"/>
      <c r="G20" s="49"/>
      <c r="H20" s="1"/>
      <c r="I20" s="1"/>
      <c r="J20" s="1"/>
      <c r="K20" s="1"/>
      <c r="L20" s="53"/>
      <c r="M20" s="53"/>
      <c r="N20" s="53"/>
      <c r="O20" s="53"/>
      <c r="P20" s="53"/>
    </row>
    <row r="21">
      <c r="A21" s="1"/>
      <c r="B21" s="54" t="s">
        <v>146</v>
      </c>
      <c r="C21" s="57">
        <v>2730.81</v>
      </c>
      <c r="D21" s="57">
        <v>2956.94</v>
      </c>
      <c r="E21" s="57">
        <v>1627.6</v>
      </c>
      <c r="F21" s="56">
        <v>1.21</v>
      </c>
      <c r="G21" s="56">
        <v>0.04</v>
      </c>
      <c r="H21" s="1"/>
      <c r="I21" s="1"/>
      <c r="J21" s="1"/>
      <c r="K21" s="1"/>
      <c r="L21" s="49"/>
      <c r="M21" s="49"/>
      <c r="N21" s="49"/>
      <c r="O21" s="49"/>
      <c r="P21" s="49"/>
    </row>
    <row r="22">
      <c r="A22" s="1"/>
      <c r="B22" s="54" t="s">
        <v>147</v>
      </c>
      <c r="C22" s="57">
        <v>3358.7</v>
      </c>
      <c r="D22" s="57">
        <v>3762.67</v>
      </c>
      <c r="E22" s="57">
        <v>3347.17</v>
      </c>
      <c r="F22" s="57">
        <v>2921.63</v>
      </c>
      <c r="G22" s="57">
        <v>3913.18</v>
      </c>
      <c r="H22" s="1"/>
      <c r="I22" s="1"/>
      <c r="J22" s="1"/>
      <c r="K22" s="1"/>
      <c r="L22" s="53"/>
      <c r="M22" s="53"/>
      <c r="N22" s="53"/>
      <c r="O22" s="53"/>
      <c r="P22" s="53"/>
    </row>
    <row r="23">
      <c r="A23" s="1"/>
      <c r="B23" s="54" t="s">
        <v>48</v>
      </c>
      <c r="C23" s="56">
        <v>349.1</v>
      </c>
      <c r="D23" s="56">
        <v>340.42</v>
      </c>
      <c r="E23" s="56">
        <v>376.34</v>
      </c>
      <c r="F23" s="56">
        <v>349.56</v>
      </c>
      <c r="G23" s="56">
        <v>524.15</v>
      </c>
      <c r="H23" s="1"/>
      <c r="I23" s="1"/>
      <c r="J23" s="1"/>
      <c r="K23" s="1"/>
      <c r="L23" s="49"/>
      <c r="M23" s="49"/>
      <c r="N23" s="49"/>
      <c r="O23" s="49"/>
      <c r="P23" s="49"/>
    </row>
    <row r="24">
      <c r="A24" s="1"/>
      <c r="B24" s="54" t="s">
        <v>148</v>
      </c>
      <c r="C24" s="56">
        <v>9.06</v>
      </c>
      <c r="D24" s="56">
        <v>18.1</v>
      </c>
      <c r="E24" s="56">
        <v>14.6</v>
      </c>
      <c r="F24" s="56">
        <v>21.6</v>
      </c>
      <c r="G24" s="56">
        <v>18.98</v>
      </c>
      <c r="H24" s="1"/>
      <c r="I24" s="1"/>
      <c r="J24" s="1"/>
      <c r="K24" s="1"/>
      <c r="L24" s="53"/>
      <c r="M24" s="53"/>
      <c r="N24" s="53"/>
      <c r="O24" s="53"/>
      <c r="P24" s="53"/>
    </row>
    <row r="25">
      <c r="A25" s="1"/>
      <c r="B25" s="47" t="s">
        <v>149</v>
      </c>
      <c r="C25" s="55">
        <v>6447.67</v>
      </c>
      <c r="D25" s="55">
        <v>7078.13</v>
      </c>
      <c r="E25" s="55">
        <v>5365.71</v>
      </c>
      <c r="F25" s="55">
        <v>3294.0</v>
      </c>
      <c r="G25" s="55">
        <v>4456.35</v>
      </c>
      <c r="H25" s="1"/>
      <c r="I25" s="1"/>
      <c r="J25" s="1"/>
      <c r="K25" s="1"/>
      <c r="L25" s="49"/>
      <c r="M25" s="49"/>
      <c r="N25" s="49"/>
      <c r="O25" s="49"/>
      <c r="P25" s="49"/>
    </row>
    <row r="26">
      <c r="A26" s="1"/>
      <c r="B26" s="47" t="s">
        <v>150</v>
      </c>
      <c r="C26" s="55">
        <v>9770.47</v>
      </c>
      <c r="D26" s="55">
        <v>10647.38</v>
      </c>
      <c r="E26" s="55">
        <v>10217.76</v>
      </c>
      <c r="F26" s="55">
        <v>8948.13</v>
      </c>
      <c r="G26" s="55">
        <v>11213.04</v>
      </c>
      <c r="H26" s="1"/>
      <c r="I26" s="1"/>
      <c r="J26" s="1"/>
      <c r="K26" s="1"/>
      <c r="L26" s="49"/>
      <c r="M26" s="49"/>
      <c r="N26" s="49"/>
      <c r="O26" s="49"/>
      <c r="P26" s="49"/>
    </row>
    <row r="27">
      <c r="A27" s="1"/>
      <c r="B27" s="47" t="s">
        <v>151</v>
      </c>
      <c r="C27" s="1"/>
      <c r="D27" s="49"/>
      <c r="E27" s="49"/>
      <c r="F27" s="49"/>
      <c r="G27" s="49"/>
      <c r="H27" s="1"/>
      <c r="I27" s="1"/>
      <c r="J27" s="1"/>
      <c r="K27" s="1"/>
      <c r="L27" s="53"/>
      <c r="M27" s="53"/>
      <c r="N27" s="53"/>
      <c r="O27" s="53"/>
      <c r="P27" s="53"/>
    </row>
    <row r="28">
      <c r="A28" s="1"/>
      <c r="B28" s="47" t="s">
        <v>152</v>
      </c>
      <c r="C28" s="1"/>
      <c r="D28" s="49"/>
      <c r="E28" s="49"/>
      <c r="F28" s="49"/>
      <c r="G28" s="49"/>
      <c r="H28" s="1"/>
      <c r="I28" s="1"/>
      <c r="J28" s="1"/>
      <c r="K28" s="1"/>
      <c r="L28" s="53"/>
      <c r="M28" s="53"/>
      <c r="N28" s="53"/>
      <c r="O28" s="53"/>
      <c r="P28" s="53"/>
    </row>
    <row r="29">
      <c r="A29" s="1"/>
      <c r="B29" s="54" t="s">
        <v>153</v>
      </c>
      <c r="C29" s="57">
        <v>1293.32</v>
      </c>
      <c r="D29" s="57">
        <v>1300.58</v>
      </c>
      <c r="E29" s="57">
        <v>2017.96</v>
      </c>
      <c r="F29" s="57">
        <v>1998.79</v>
      </c>
      <c r="G29" s="57">
        <v>2076.51</v>
      </c>
      <c r="H29" s="1"/>
      <c r="I29" s="1"/>
      <c r="J29" s="1"/>
      <c r="K29" s="1"/>
      <c r="L29" s="53"/>
      <c r="M29" s="53"/>
      <c r="N29" s="53"/>
      <c r="O29" s="53"/>
      <c r="P29" s="53"/>
    </row>
    <row r="30">
      <c r="A30" s="1"/>
      <c r="B30" s="54" t="s">
        <v>154</v>
      </c>
      <c r="C30" s="56">
        <v>8.36</v>
      </c>
      <c r="D30" s="56">
        <v>6.0</v>
      </c>
      <c r="E30" s="56">
        <v>4.95</v>
      </c>
      <c r="F30" s="56">
        <v>7.9</v>
      </c>
      <c r="G30" s="56">
        <v>6.28</v>
      </c>
      <c r="H30" s="1"/>
      <c r="I30" s="1"/>
      <c r="J30" s="1"/>
      <c r="K30" s="1"/>
      <c r="L30" s="49"/>
      <c r="M30" s="49"/>
      <c r="N30" s="49"/>
      <c r="O30" s="49"/>
      <c r="P30" s="49"/>
    </row>
    <row r="31">
      <c r="A31" s="1"/>
      <c r="B31" s="54" t="s">
        <v>155</v>
      </c>
      <c r="C31" s="56">
        <v>35.96</v>
      </c>
      <c r="D31" s="56">
        <v>175.69</v>
      </c>
      <c r="E31" s="56">
        <v>49.19</v>
      </c>
      <c r="F31" s="56">
        <v>75.68</v>
      </c>
      <c r="G31" s="56">
        <v>119.82</v>
      </c>
      <c r="H31" s="1"/>
      <c r="I31" s="1"/>
      <c r="J31" s="1"/>
      <c r="K31" s="1"/>
      <c r="L31" s="49"/>
      <c r="M31" s="49"/>
      <c r="N31" s="49"/>
      <c r="O31" s="49"/>
      <c r="P31" s="49"/>
    </row>
    <row r="32">
      <c r="A32" s="1"/>
      <c r="B32" s="54" t="s">
        <v>156</v>
      </c>
      <c r="C32" s="56">
        <v>10.62</v>
      </c>
      <c r="D32" s="56">
        <v>14.53</v>
      </c>
      <c r="E32" s="56">
        <v>15.56</v>
      </c>
      <c r="F32" s="56">
        <v>13.47</v>
      </c>
      <c r="G32" s="56">
        <v>21.39</v>
      </c>
      <c r="H32" s="1"/>
      <c r="I32" s="1"/>
      <c r="J32" s="1"/>
      <c r="K32" s="1"/>
      <c r="L32" s="53"/>
      <c r="M32" s="53"/>
      <c r="N32" s="53"/>
      <c r="O32" s="53"/>
      <c r="P32" s="53"/>
    </row>
    <row r="33">
      <c r="A33" s="1"/>
      <c r="B33" s="47" t="s">
        <v>157</v>
      </c>
      <c r="C33" s="55">
        <v>1348.26</v>
      </c>
      <c r="D33" s="55">
        <v>1496.8</v>
      </c>
      <c r="E33" s="55">
        <v>2087.66</v>
      </c>
      <c r="F33" s="55">
        <v>2095.84</v>
      </c>
      <c r="G33" s="55">
        <v>2224.0</v>
      </c>
      <c r="H33" s="1"/>
      <c r="I33" s="1"/>
      <c r="J33" s="1"/>
      <c r="K33" s="1"/>
      <c r="L33" s="53"/>
      <c r="M33" s="53"/>
      <c r="N33" s="53"/>
      <c r="O33" s="53"/>
      <c r="P33" s="53"/>
    </row>
    <row r="34">
      <c r="A34" s="1"/>
      <c r="B34" s="54" t="s">
        <v>158</v>
      </c>
      <c r="C34" s="56">
        <v>287.69</v>
      </c>
      <c r="D34" s="56">
        <v>320.45</v>
      </c>
      <c r="E34" s="56">
        <v>334.64</v>
      </c>
      <c r="F34" s="56">
        <v>334.34</v>
      </c>
      <c r="G34" s="56">
        <v>266.78</v>
      </c>
      <c r="H34" s="1"/>
      <c r="I34" s="1"/>
      <c r="J34" s="1"/>
      <c r="K34" s="1"/>
      <c r="L34" s="53"/>
      <c r="M34" s="53"/>
      <c r="N34" s="53"/>
      <c r="O34" s="53"/>
      <c r="P34" s="53"/>
    </row>
    <row r="35">
      <c r="A35" s="1"/>
      <c r="B35" s="54" t="s">
        <v>159</v>
      </c>
      <c r="C35" s="56">
        <v>0.0</v>
      </c>
      <c r="D35" s="56">
        <v>0.0</v>
      </c>
      <c r="E35" s="56">
        <v>0.0</v>
      </c>
      <c r="F35" s="56">
        <v>0.0</v>
      </c>
      <c r="G35" s="56">
        <v>400.0</v>
      </c>
      <c r="H35" s="1"/>
      <c r="I35" s="1"/>
      <c r="J35" s="1"/>
      <c r="K35" s="1"/>
      <c r="L35" s="53"/>
      <c r="M35" s="53"/>
      <c r="N35" s="53"/>
      <c r="O35" s="53"/>
      <c r="P35" s="53"/>
    </row>
    <row r="36">
      <c r="A36" s="1"/>
      <c r="B36" s="54" t="s">
        <v>160</v>
      </c>
      <c r="C36" s="56">
        <v>81.49</v>
      </c>
      <c r="D36" s="56">
        <v>112.11</v>
      </c>
      <c r="E36" s="56">
        <v>45.51</v>
      </c>
      <c r="F36" s="56">
        <v>54.34</v>
      </c>
      <c r="G36" s="56">
        <v>63.47</v>
      </c>
      <c r="H36" s="1"/>
      <c r="I36" s="1"/>
      <c r="J36" s="1"/>
      <c r="K36" s="1"/>
      <c r="L36" s="49"/>
      <c r="M36" s="49"/>
      <c r="N36" s="49"/>
      <c r="O36" s="49"/>
      <c r="P36" s="49"/>
    </row>
    <row r="37">
      <c r="A37" s="1"/>
      <c r="B37" s="47" t="s">
        <v>161</v>
      </c>
      <c r="C37" s="55">
        <v>1717.44</v>
      </c>
      <c r="D37" s="55">
        <v>1929.36</v>
      </c>
      <c r="E37" s="55">
        <v>2467.81</v>
      </c>
      <c r="F37" s="55">
        <v>2484.52</v>
      </c>
      <c r="G37" s="55">
        <v>2954.25</v>
      </c>
      <c r="H37" s="1"/>
      <c r="I37" s="1"/>
      <c r="J37" s="1"/>
      <c r="K37" s="1"/>
      <c r="L37" s="49"/>
      <c r="M37" s="49"/>
      <c r="N37" s="49"/>
      <c r="O37" s="49"/>
      <c r="P37" s="49"/>
    </row>
    <row r="38">
      <c r="A38" s="1"/>
      <c r="B38" s="47" t="s">
        <v>162</v>
      </c>
      <c r="C38" s="1"/>
      <c r="D38" s="49"/>
      <c r="E38" s="49"/>
      <c r="F38" s="49"/>
      <c r="G38" s="49"/>
      <c r="H38" s="1"/>
      <c r="I38" s="1"/>
      <c r="J38" s="1"/>
      <c r="K38" s="1"/>
      <c r="L38" s="49"/>
      <c r="M38" s="49"/>
      <c r="N38" s="49"/>
      <c r="O38" s="49"/>
      <c r="P38" s="49"/>
    </row>
    <row r="39">
      <c r="A39" s="1"/>
      <c r="B39" s="54" t="s">
        <v>163</v>
      </c>
      <c r="C39" s="56">
        <v>0.14</v>
      </c>
      <c r="D39" s="56">
        <v>0.14</v>
      </c>
      <c r="E39" s="56">
        <v>0.0</v>
      </c>
      <c r="F39" s="56">
        <v>0.0</v>
      </c>
      <c r="G39" s="56">
        <v>0.0</v>
      </c>
      <c r="H39" s="1"/>
      <c r="I39" s="1"/>
      <c r="J39" s="1"/>
      <c r="K39" s="1"/>
      <c r="L39" s="49"/>
      <c r="M39" s="49"/>
      <c r="N39" s="49"/>
      <c r="O39" s="49"/>
      <c r="P39" s="49"/>
    </row>
    <row r="40">
      <c r="A40" s="1"/>
      <c r="B40" s="54" t="s">
        <v>164</v>
      </c>
      <c r="C40" s="57">
        <v>2227.13</v>
      </c>
      <c r="D40" s="57">
        <v>3234.23</v>
      </c>
      <c r="E40" s="57">
        <v>2691.93</v>
      </c>
      <c r="F40" s="57">
        <v>2593.31</v>
      </c>
      <c r="G40" s="57">
        <v>3655.31</v>
      </c>
      <c r="H40" s="1"/>
      <c r="I40" s="1"/>
      <c r="J40" s="1"/>
      <c r="K40" s="1"/>
      <c r="L40" s="53"/>
      <c r="M40" s="53"/>
      <c r="N40" s="53"/>
      <c r="O40" s="53"/>
      <c r="P40" s="53"/>
    </row>
    <row r="41">
      <c r="A41" s="1"/>
      <c r="B41" s="54" t="s">
        <v>165</v>
      </c>
      <c r="C41" s="57">
        <v>1523.13</v>
      </c>
      <c r="D41" s="57">
        <v>4222.18</v>
      </c>
      <c r="E41" s="57">
        <v>4040.57</v>
      </c>
      <c r="F41" s="57">
        <v>1148.73</v>
      </c>
      <c r="G41" s="56">
        <v>536.63</v>
      </c>
      <c r="H41" s="1"/>
      <c r="I41" s="1"/>
      <c r="J41" s="1"/>
      <c r="K41" s="1"/>
      <c r="L41" s="53"/>
      <c r="M41" s="53"/>
      <c r="N41" s="53"/>
      <c r="O41" s="53"/>
      <c r="P41" s="53"/>
    </row>
    <row r="42">
      <c r="A42" s="1"/>
      <c r="B42" s="54" t="s">
        <v>45</v>
      </c>
      <c r="C42" s="56">
        <v>547.87</v>
      </c>
      <c r="D42" s="56">
        <v>138.12</v>
      </c>
      <c r="E42" s="56">
        <v>60.12</v>
      </c>
      <c r="F42" s="56">
        <v>683.92</v>
      </c>
      <c r="G42" s="57">
        <v>1704.92</v>
      </c>
      <c r="H42" s="1"/>
      <c r="I42" s="1"/>
      <c r="J42" s="1"/>
      <c r="K42" s="1"/>
      <c r="L42" s="53"/>
      <c r="M42" s="53"/>
      <c r="N42" s="53"/>
      <c r="O42" s="53"/>
      <c r="P42" s="53"/>
    </row>
    <row r="43">
      <c r="A43" s="1"/>
      <c r="B43" s="54" t="s">
        <v>166</v>
      </c>
      <c r="C43" s="56">
        <v>400.1</v>
      </c>
      <c r="D43" s="56">
        <v>420.11</v>
      </c>
      <c r="E43" s="56">
        <v>420.11</v>
      </c>
      <c r="F43" s="57">
        <v>1500.12</v>
      </c>
      <c r="G43" s="57">
        <v>1540.0</v>
      </c>
      <c r="H43" s="1"/>
      <c r="I43" s="1"/>
      <c r="J43" s="1"/>
      <c r="K43" s="1"/>
      <c r="L43" s="53"/>
      <c r="M43" s="53"/>
      <c r="N43" s="53"/>
      <c r="O43" s="53"/>
      <c r="P43" s="53"/>
    </row>
    <row r="44">
      <c r="A44" s="1"/>
      <c r="B44" s="54" t="s">
        <v>167</v>
      </c>
      <c r="C44" s="57">
        <v>3354.66</v>
      </c>
      <c r="D44" s="56">
        <v>703.24</v>
      </c>
      <c r="E44" s="56">
        <v>537.22</v>
      </c>
      <c r="F44" s="56">
        <v>537.53</v>
      </c>
      <c r="G44" s="56">
        <v>821.93</v>
      </c>
      <c r="H44" s="1"/>
      <c r="I44" s="1"/>
      <c r="J44" s="1"/>
      <c r="K44" s="1"/>
      <c r="L44" s="49"/>
      <c r="M44" s="49"/>
      <c r="N44" s="49"/>
      <c r="O44" s="49"/>
      <c r="P44" s="49"/>
    </row>
    <row r="45">
      <c r="A45" s="1"/>
      <c r="B45" s="47" t="s">
        <v>168</v>
      </c>
      <c r="C45" s="55">
        <v>8053.03</v>
      </c>
      <c r="D45" s="55">
        <v>8718.02</v>
      </c>
      <c r="E45" s="55">
        <v>7749.95</v>
      </c>
      <c r="F45" s="55">
        <v>6463.61</v>
      </c>
      <c r="G45" s="55">
        <v>8258.79</v>
      </c>
      <c r="H45" s="1"/>
      <c r="I45" s="1"/>
      <c r="J45" s="1"/>
      <c r="K45" s="1"/>
      <c r="L45" s="53"/>
      <c r="M45" s="53"/>
      <c r="N45" s="53"/>
      <c r="O45" s="53"/>
      <c r="P45" s="53"/>
    </row>
    <row r="46">
      <c r="A46" s="1"/>
      <c r="B46" s="47" t="s">
        <v>169</v>
      </c>
      <c r="C46" s="55">
        <v>9770.47</v>
      </c>
      <c r="D46" s="55">
        <v>10647.38</v>
      </c>
      <c r="E46" s="55">
        <v>10217.76</v>
      </c>
      <c r="F46" s="55">
        <v>8948.13</v>
      </c>
      <c r="G46" s="55">
        <v>11213.04</v>
      </c>
      <c r="H46" s="1"/>
      <c r="I46" s="1"/>
      <c r="J46" s="1"/>
      <c r="K46" s="1"/>
      <c r="L46" s="53"/>
      <c r="M46" s="53"/>
      <c r="N46" s="53"/>
      <c r="O46" s="53"/>
      <c r="P46" s="53"/>
    </row>
    <row r="47">
      <c r="A47" s="1"/>
      <c r="B47" s="47" t="s">
        <v>117</v>
      </c>
      <c r="C47" s="1"/>
      <c r="D47" s="49"/>
      <c r="E47" s="49"/>
      <c r="F47" s="49"/>
      <c r="G47" s="49"/>
      <c r="H47" s="1"/>
      <c r="I47" s="1"/>
      <c r="J47" s="1"/>
      <c r="K47" s="1"/>
      <c r="L47" s="53"/>
      <c r="M47" s="53"/>
      <c r="N47" s="53"/>
      <c r="O47" s="53"/>
      <c r="P47" s="53"/>
    </row>
    <row r="48">
      <c r="A48" s="1"/>
      <c r="B48" s="47" t="s">
        <v>170</v>
      </c>
      <c r="C48" s="1"/>
      <c r="D48" s="49"/>
      <c r="E48" s="49"/>
      <c r="F48" s="49"/>
      <c r="G48" s="49"/>
      <c r="H48" s="1"/>
      <c r="I48" s="1"/>
      <c r="J48" s="1"/>
      <c r="K48" s="1"/>
      <c r="L48" s="49"/>
      <c r="M48" s="49"/>
      <c r="N48" s="49"/>
      <c r="O48" s="49"/>
      <c r="P48" s="49"/>
    </row>
    <row r="49">
      <c r="A49" s="1"/>
      <c r="B49" s="54" t="s">
        <v>171</v>
      </c>
      <c r="C49" s="56">
        <v>123.28</v>
      </c>
      <c r="D49" s="56">
        <v>272.35</v>
      </c>
      <c r="E49" s="56">
        <v>179.49</v>
      </c>
      <c r="F49" s="56">
        <v>147.98</v>
      </c>
      <c r="G49" s="56">
        <v>279.45</v>
      </c>
      <c r="H49" s="1"/>
      <c r="I49" s="1"/>
      <c r="J49" s="1"/>
      <c r="K49" s="1"/>
      <c r="L49" s="49"/>
      <c r="M49" s="49"/>
      <c r="N49" s="49"/>
      <c r="O49" s="49"/>
      <c r="P49" s="49"/>
    </row>
    <row r="50">
      <c r="A50" s="1"/>
      <c r="B50" s="47" t="s">
        <v>172</v>
      </c>
      <c r="C50" s="1"/>
      <c r="D50" s="49"/>
      <c r="E50" s="49"/>
      <c r="F50" s="49"/>
      <c r="G50" s="49"/>
      <c r="H50" s="1"/>
      <c r="I50" s="1"/>
      <c r="J50" s="1"/>
      <c r="K50" s="1"/>
      <c r="L50" s="53"/>
      <c r="M50" s="53"/>
      <c r="N50" s="53"/>
      <c r="O50" s="53"/>
      <c r="P50" s="53"/>
    </row>
    <row r="51">
      <c r="A51" s="1"/>
      <c r="B51" s="47" t="s">
        <v>173</v>
      </c>
      <c r="C51" s="1"/>
      <c r="D51" s="49"/>
      <c r="E51" s="49"/>
      <c r="F51" s="49"/>
      <c r="G51" s="49"/>
      <c r="H51" s="1"/>
      <c r="I51" s="1"/>
      <c r="J51" s="1"/>
      <c r="K51" s="1"/>
      <c r="L51" s="53"/>
      <c r="M51" s="53"/>
      <c r="N51" s="53"/>
      <c r="O51" s="53"/>
      <c r="P51" s="53"/>
    </row>
    <row r="52">
      <c r="A52" s="1"/>
      <c r="B52" s="54" t="s">
        <v>174</v>
      </c>
      <c r="C52" s="57">
        <v>6254.12</v>
      </c>
      <c r="D52" s="57">
        <v>8762.85</v>
      </c>
      <c r="E52" s="57">
        <v>6274.99</v>
      </c>
      <c r="F52" s="57">
        <v>7428.11</v>
      </c>
      <c r="G52" s="57">
        <v>11531.78</v>
      </c>
      <c r="H52" s="1"/>
      <c r="I52" s="1"/>
      <c r="J52" s="1"/>
      <c r="K52" s="1"/>
      <c r="L52" s="53"/>
      <c r="M52" s="53"/>
      <c r="N52" s="53"/>
      <c r="O52" s="53"/>
      <c r="P52" s="53"/>
    </row>
    <row r="53">
      <c r="A53" s="1"/>
      <c r="B53" s="47" t="s">
        <v>175</v>
      </c>
      <c r="D53" s="49"/>
      <c r="E53" s="49"/>
      <c r="F53" s="49"/>
      <c r="G53" s="49"/>
      <c r="H53" s="1"/>
      <c r="I53" s="1"/>
      <c r="J53" s="1"/>
      <c r="K53" s="1"/>
      <c r="L53" s="53"/>
      <c r="M53" s="53"/>
      <c r="N53" s="53"/>
      <c r="O53" s="53"/>
      <c r="P53" s="53"/>
    </row>
    <row r="54">
      <c r="A54" s="1"/>
      <c r="B54" s="54" t="s">
        <v>176</v>
      </c>
      <c r="C54" s="54" t="s">
        <v>177</v>
      </c>
      <c r="D54" s="54" t="s">
        <v>177</v>
      </c>
      <c r="E54" s="54" t="s">
        <v>177</v>
      </c>
      <c r="F54" s="54" t="s">
        <v>177</v>
      </c>
      <c r="G54" s="54" t="s">
        <v>177</v>
      </c>
      <c r="H54" s="1"/>
      <c r="I54" s="1"/>
      <c r="J54" s="1"/>
      <c r="K54" s="1"/>
      <c r="L54" s="53"/>
      <c r="M54" s="53"/>
      <c r="N54" s="53"/>
      <c r="O54" s="53"/>
      <c r="P54" s="53"/>
    </row>
    <row r="55">
      <c r="A55" s="1"/>
      <c r="B55" s="47" t="s">
        <v>178</v>
      </c>
      <c r="C55" s="1"/>
      <c r="D55" s="49"/>
      <c r="E55" s="49"/>
      <c r="F55" s="49"/>
      <c r="G55" s="49"/>
      <c r="H55" s="1"/>
      <c r="I55" s="1"/>
      <c r="J55" s="1"/>
      <c r="K55" s="1"/>
      <c r="L55" s="53"/>
      <c r="M55" s="53"/>
      <c r="N55" s="53"/>
      <c r="O55" s="53"/>
      <c r="P55" s="53"/>
    </row>
    <row r="56">
      <c r="A56" s="1"/>
      <c r="B56" s="54" t="s">
        <v>179</v>
      </c>
      <c r="C56" s="54" t="s">
        <v>177</v>
      </c>
      <c r="D56" s="54" t="s">
        <v>177</v>
      </c>
      <c r="E56" s="54" t="s">
        <v>177</v>
      </c>
      <c r="F56" s="54" t="s">
        <v>177</v>
      </c>
      <c r="G56" s="54" t="s">
        <v>177</v>
      </c>
      <c r="H56" s="1"/>
      <c r="I56" s="1"/>
      <c r="J56" s="1"/>
      <c r="K56" s="1"/>
      <c r="L56" s="49"/>
      <c r="M56" s="49"/>
      <c r="N56" s="49"/>
      <c r="O56" s="49"/>
      <c r="P56" s="49"/>
    </row>
    <row r="57">
      <c r="A57" s="1"/>
      <c r="B57" s="54" t="s">
        <v>180</v>
      </c>
      <c r="C57" s="56">
        <v>618.27</v>
      </c>
      <c r="D57" s="56">
        <v>839.26</v>
      </c>
      <c r="E57" s="56">
        <v>672.3</v>
      </c>
      <c r="F57" s="56">
        <v>735.86</v>
      </c>
      <c r="G57" s="56">
        <v>967.91</v>
      </c>
      <c r="H57" s="1"/>
      <c r="I57" s="1"/>
      <c r="J57" s="1"/>
      <c r="K57" s="1"/>
      <c r="L57" s="49"/>
      <c r="M57" s="49"/>
      <c r="N57" s="49"/>
      <c r="O57" s="49"/>
      <c r="P57" s="49"/>
    </row>
    <row r="58">
      <c r="A58" s="1"/>
      <c r="B58" s="47" t="s">
        <v>181</v>
      </c>
      <c r="C58" s="1"/>
      <c r="D58" s="49"/>
      <c r="E58" s="49"/>
      <c r="F58" s="49"/>
      <c r="G58" s="49"/>
      <c r="H58" s="1"/>
      <c r="I58" s="1"/>
      <c r="J58" s="1"/>
      <c r="K58" s="1"/>
      <c r="L58" s="49"/>
      <c r="M58" s="49"/>
      <c r="N58" s="49"/>
      <c r="O58" s="49"/>
      <c r="P58" s="49"/>
    </row>
    <row r="59">
      <c r="A59" s="1"/>
      <c r="B59" s="54" t="s">
        <v>182</v>
      </c>
      <c r="C59" s="56">
        <v>13.86</v>
      </c>
      <c r="D59" s="56">
        <v>13.86</v>
      </c>
      <c r="E59" s="56">
        <v>13.86</v>
      </c>
      <c r="F59" s="56">
        <v>13.86</v>
      </c>
      <c r="G59" s="56">
        <v>13.86</v>
      </c>
      <c r="H59" s="1"/>
      <c r="I59" s="1"/>
      <c r="J59" s="1"/>
      <c r="K59" s="1"/>
      <c r="L59" s="49"/>
      <c r="M59" s="49"/>
      <c r="N59" s="49"/>
      <c r="O59" s="49"/>
      <c r="P59" s="49"/>
    </row>
    <row r="60">
      <c r="A60" s="1"/>
      <c r="B60" s="47" t="s">
        <v>183</v>
      </c>
      <c r="C60" s="1"/>
      <c r="D60" s="49"/>
      <c r="E60" s="49"/>
      <c r="F60" s="49"/>
      <c r="G60" s="49"/>
      <c r="H60" s="1"/>
      <c r="I60" s="1"/>
      <c r="J60" s="1"/>
      <c r="K60" s="1"/>
      <c r="L60" s="53"/>
      <c r="M60" s="53"/>
      <c r="N60" s="53"/>
      <c r="O60" s="53"/>
      <c r="P60" s="53"/>
    </row>
    <row r="61">
      <c r="A61" s="1"/>
      <c r="B61" s="54" t="s">
        <v>184</v>
      </c>
      <c r="C61" s="56">
        <v>0.13</v>
      </c>
      <c r="D61" s="56">
        <v>0.12</v>
      </c>
      <c r="E61" s="56">
        <v>0.03</v>
      </c>
      <c r="F61" s="56">
        <v>0.18</v>
      </c>
      <c r="G61" s="56">
        <v>0.59</v>
      </c>
      <c r="H61" s="1"/>
      <c r="I61" s="1"/>
      <c r="J61" s="1"/>
      <c r="K61" s="1"/>
      <c r="L61" s="49"/>
      <c r="M61" s="49"/>
      <c r="N61" s="49"/>
      <c r="O61" s="49"/>
      <c r="P61" s="49"/>
    </row>
    <row r="62">
      <c r="A62" s="1"/>
      <c r="B62" s="54" t="s">
        <v>185</v>
      </c>
      <c r="C62" s="56">
        <v>287.56</v>
      </c>
      <c r="D62" s="56">
        <v>320.33</v>
      </c>
      <c r="E62" s="56">
        <v>334.61</v>
      </c>
      <c r="F62" s="56">
        <v>334.16</v>
      </c>
      <c r="G62" s="56">
        <v>266.19</v>
      </c>
      <c r="H62" s="1"/>
      <c r="I62" s="1"/>
      <c r="J62" s="1"/>
      <c r="K62" s="1"/>
      <c r="L62" s="49"/>
      <c r="M62" s="49"/>
      <c r="N62" s="49"/>
      <c r="O62" s="49"/>
      <c r="P62" s="49"/>
    </row>
    <row r="63">
      <c r="A63" s="1"/>
      <c r="B63" s="47" t="s">
        <v>186</v>
      </c>
      <c r="C63" s="1"/>
      <c r="D63" s="49"/>
      <c r="E63" s="49"/>
      <c r="F63" s="49"/>
      <c r="G63" s="49"/>
      <c r="H63" s="1"/>
      <c r="I63" s="1"/>
      <c r="J63" s="1"/>
      <c r="K63" s="1"/>
      <c r="L63" s="53"/>
      <c r="M63" s="53"/>
      <c r="N63" s="53"/>
      <c r="O63" s="53"/>
      <c r="P63" s="53"/>
    </row>
    <row r="64">
      <c r="A64" s="1"/>
      <c r="B64" s="54" t="s">
        <v>187</v>
      </c>
      <c r="C64" s="56">
        <v>0.14</v>
      </c>
      <c r="D64" s="56">
        <v>0.14</v>
      </c>
      <c r="E64" s="54" t="s">
        <v>177</v>
      </c>
      <c r="F64" s="54" t="s">
        <v>177</v>
      </c>
      <c r="G64" s="54" t="s">
        <v>177</v>
      </c>
      <c r="H64" s="1"/>
      <c r="I64" s="1"/>
      <c r="J64" s="1"/>
      <c r="K64" s="1"/>
      <c r="L64" s="49"/>
      <c r="M64" s="49"/>
      <c r="N64" s="49"/>
      <c r="O64" s="49"/>
      <c r="P64" s="49"/>
    </row>
    <row r="65">
      <c r="A65" s="1"/>
      <c r="B65" s="54" t="s">
        <v>188</v>
      </c>
      <c r="C65" s="54" t="s">
        <v>177</v>
      </c>
      <c r="D65" s="54" t="s">
        <v>177</v>
      </c>
      <c r="E65" s="54" t="s">
        <v>177</v>
      </c>
      <c r="F65" s="54" t="s">
        <v>177</v>
      </c>
      <c r="G65" s="54" t="s">
        <v>177</v>
      </c>
      <c r="H65" s="1"/>
      <c r="I65" s="1"/>
      <c r="J65" s="1"/>
      <c r="K65" s="1"/>
      <c r="L65" s="53"/>
      <c r="M65" s="53"/>
      <c r="N65" s="53"/>
      <c r="O65" s="53"/>
      <c r="P65" s="53"/>
    </row>
    <row r="66">
      <c r="A66" s="1"/>
      <c r="B66" s="59"/>
      <c r="C66" s="1"/>
      <c r="D66" s="59"/>
      <c r="E66" s="1"/>
      <c r="F66" s="1"/>
      <c r="G66" s="1"/>
      <c r="H66" s="1"/>
      <c r="I66" s="1"/>
      <c r="J66" s="1"/>
      <c r="K66" s="1"/>
      <c r="L66" s="49"/>
      <c r="M66" s="49"/>
      <c r="N66" s="49"/>
      <c r="O66" s="49"/>
      <c r="P66" s="49"/>
    </row>
    <row r="67">
      <c r="A67" s="52"/>
      <c r="B67" s="53"/>
      <c r="C67" s="1"/>
      <c r="D67" s="1"/>
      <c r="E67" s="1"/>
      <c r="F67" s="1"/>
      <c r="G67" s="1"/>
      <c r="H67" s="1"/>
      <c r="I67" s="1"/>
      <c r="J67" s="1"/>
      <c r="K67" s="1"/>
      <c r="L67" s="53"/>
      <c r="M67" s="53"/>
      <c r="N67" s="53"/>
      <c r="O67" s="53"/>
      <c r="P67" s="53"/>
    </row>
    <row r="68">
      <c r="A68" s="1"/>
      <c r="B68" s="59"/>
      <c r="C68" s="1"/>
      <c r="D68" s="1"/>
      <c r="E68" s="1"/>
      <c r="F68" s="1"/>
      <c r="G68" s="1"/>
      <c r="H68" s="1"/>
      <c r="I68" s="1"/>
      <c r="J68" s="1"/>
      <c r="K68" s="1"/>
      <c r="L68" s="53"/>
      <c r="M68" s="53"/>
      <c r="N68" s="53"/>
      <c r="O68" s="53"/>
      <c r="P68" s="53"/>
    </row>
    <row r="69">
      <c r="A69" s="1"/>
      <c r="B69" s="61" t="s">
        <v>123</v>
      </c>
      <c r="C69" s="1"/>
      <c r="D69" s="1"/>
      <c r="E69" s="1"/>
      <c r="F69" s="1"/>
      <c r="G69" s="1"/>
      <c r="H69" s="1"/>
      <c r="I69" s="1"/>
      <c r="J69" s="1"/>
      <c r="K69" s="1"/>
      <c r="L69" s="49"/>
      <c r="M69" s="49"/>
      <c r="N69" s="49"/>
      <c r="O69" s="49"/>
      <c r="P69" s="49"/>
    </row>
    <row r="70">
      <c r="A70" s="52"/>
      <c r="B70" s="59"/>
      <c r="C70" s="1"/>
      <c r="D70" s="1"/>
      <c r="E70" s="1"/>
      <c r="F70" s="1"/>
      <c r="G70" s="1"/>
      <c r="H70" s="1"/>
      <c r="I70" s="1"/>
      <c r="J70" s="1"/>
      <c r="K70" s="1"/>
      <c r="L70" s="53"/>
      <c r="M70" s="53"/>
      <c r="N70" s="53"/>
      <c r="O70" s="53"/>
      <c r="P70" s="53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9"/>
      <c r="M71" s="49"/>
      <c r="N71" s="49"/>
      <c r="O71" s="49"/>
      <c r="P71" s="49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53"/>
      <c r="M72" s="53"/>
      <c r="N72" s="53"/>
      <c r="O72" s="53"/>
      <c r="P72" s="53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53"/>
      <c r="M73" s="53"/>
      <c r="N73" s="53"/>
      <c r="O73" s="53"/>
      <c r="P73" s="53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9"/>
      <c r="M74" s="49"/>
      <c r="N74" s="49"/>
      <c r="O74" s="49"/>
      <c r="P74" s="49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53"/>
      <c r="M75" s="53"/>
      <c r="N75" s="53"/>
      <c r="O75" s="53"/>
      <c r="P75" s="5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53"/>
      <c r="M76" s="53"/>
      <c r="N76" s="53"/>
      <c r="O76" s="53"/>
      <c r="P76" s="53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59"/>
      <c r="M77" s="59"/>
      <c r="N77" s="1"/>
      <c r="O77" s="1"/>
      <c r="P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53"/>
      <c r="M78" s="1"/>
      <c r="N78" s="1"/>
      <c r="O78" s="1"/>
      <c r="P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52"/>
      <c r="L79" s="59"/>
      <c r="M79" s="1"/>
      <c r="N79" s="1"/>
      <c r="O79" s="1"/>
      <c r="P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52"/>
      <c r="L80" s="70"/>
      <c r="M80" s="1"/>
      <c r="N80" s="1"/>
      <c r="O80" s="1"/>
      <c r="P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59"/>
      <c r="M81" s="1"/>
      <c r="N81" s="1"/>
      <c r="O81" s="1"/>
      <c r="P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1">
    <mergeCell ref="B53:C53"/>
  </mergeCells>
  <drawing r:id="rId1"/>
</worksheet>
</file>