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VP CS\Desktop\chandan 24-3-2025\"/>
    </mc:Choice>
  </mc:AlternateContent>
  <bookViews>
    <workbookView xWindow="0" yWindow="0" windowWidth="20490" windowHeight="7455" activeTab="7"/>
  </bookViews>
  <sheets>
    <sheet name="Sheet1" sheetId="1" r:id="rId1"/>
    <sheet name="Sheet12" sheetId="17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</sheet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N3" i="1" l="1"/>
  <c r="RN4" i="1"/>
  <c r="RN5" i="1"/>
  <c r="RN6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0" i="1"/>
  <c r="RN21" i="1"/>
  <c r="RN22" i="1"/>
  <c r="RN23" i="1"/>
  <c r="RN24" i="1"/>
  <c r="RN25" i="1"/>
  <c r="RN26" i="1"/>
  <c r="RN27" i="1"/>
  <c r="RN28" i="1"/>
  <c r="RN29" i="1"/>
  <c r="RN30" i="1"/>
  <c r="RN31" i="1"/>
  <c r="RN32" i="1"/>
  <c r="RN33" i="1"/>
  <c r="RN34" i="1"/>
  <c r="RN35" i="1"/>
  <c r="RN36" i="1"/>
  <c r="RN37" i="1"/>
  <c r="RN38" i="1"/>
  <c r="RN39" i="1"/>
  <c r="RN40" i="1"/>
  <c r="RN41" i="1"/>
  <c r="RN42" i="1"/>
  <c r="RN43" i="1"/>
  <c r="RN44" i="1"/>
  <c r="RN45" i="1"/>
  <c r="RN46" i="1"/>
  <c r="RN47" i="1"/>
  <c r="RN48" i="1"/>
  <c r="RN49" i="1"/>
  <c r="RN50" i="1"/>
  <c r="RN51" i="1"/>
  <c r="RN2" i="1"/>
  <c r="G6" i="7" l="1"/>
  <c r="G5" i="7"/>
  <c r="G4" i="7"/>
  <c r="G3" i="7"/>
  <c r="G2" i="7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F2" i="6"/>
  <c r="E2" i="6"/>
  <c r="D2" i="6"/>
  <c r="C2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E6" i="3"/>
  <c r="E5" i="3"/>
  <c r="E4" i="3"/>
  <c r="E3" i="3"/>
  <c r="E2" i="3"/>
  <c r="F15" i="2"/>
  <c r="F14" i="2"/>
  <c r="F13" i="2"/>
  <c r="F12" i="2"/>
  <c r="F11" i="2"/>
  <c r="E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<sst xmlns="http://schemas.openxmlformats.org/spreadsheetml/2006/main" count="504" uniqueCount="201">
  <si>
    <t>student 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</si>
  <si>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</si>
  <si>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</si>
  <si>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</si>
  <si>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</si>
  <si>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</si>
  <si>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</si>
  <si>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</si>
  <si>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</si>
  <si>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</si>
  <si>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</si>
  <si>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</si>
  <si>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</si>
  <si>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</si>
  <si>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</si>
  <si>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</si>
  <si>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</si>
  <si>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</si>
  <si>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</si>
  <si>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</si>
  <si>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</si>
  <si>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</si>
  <si>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</si>
  <si>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</si>
  <si>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</si>
  <si>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</si>
  <si>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</si>
  <si>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</si>
  <si>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</si>
  <si>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</si>
  <si>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</si>
  <si>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</si>
  <si>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</si>
  <si>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</si>
  <si>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</si>
  <si>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</si>
  <si>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</si>
  <si>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</si>
  <si>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</si>
  <si>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</si>
  <si>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</si>
  <si>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</si>
  <si>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</si>
  <si>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</si>
  <si>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</si>
  <si>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</si>
  <si>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</si>
  <si>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</si>
  <si>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</si>
  <si>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</si>
  <si>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</si>
  <si>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class interval</t>
  </si>
  <si>
    <t>upper limit</t>
  </si>
  <si>
    <t>0-20</t>
  </si>
  <si>
    <t>21-40</t>
  </si>
  <si>
    <t>41-60</t>
  </si>
  <si>
    <t>61-80</t>
  </si>
  <si>
    <t>81-100</t>
  </si>
  <si>
    <t>Bin</t>
  </si>
  <si>
    <t>More</t>
  </si>
  <si>
    <t>Frequency</t>
  </si>
  <si>
    <t xml:space="preserve">STUDENT NAME </t>
  </si>
  <si>
    <t>SCORED MARKS</t>
  </si>
  <si>
    <t>relative frequency</t>
  </si>
  <si>
    <t>person name</t>
  </si>
  <si>
    <t>favorite fruits</t>
  </si>
  <si>
    <t xml:space="preserve">fruirts name </t>
  </si>
  <si>
    <t>number of fruits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</si>
  <si>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</si>
  <si>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</si>
  <si>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</si>
  <si>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</si>
  <si>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</si>
  <si>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</si>
  <si>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</si>
  <si>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</si>
  <si>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</si>
  <si>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</si>
  <si>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</si>
  <si>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</si>
  <si>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</si>
  <si>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</si>
  <si>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</si>
  <si>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</si>
  <si>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</si>
  <si>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</si>
  <si>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</si>
  <si>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</si>
  <si>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</si>
  <si>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</si>
  <si>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</si>
  <si>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</si>
  <si>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</si>
  <si>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</si>
  <si>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</si>
  <si>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</si>
  <si>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</si>
  <si>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</si>
  <si>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</si>
  <si>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</si>
  <si>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</si>
  <si>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</si>
  <si>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</si>
  <si>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</si>
  <si>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</si>
  <si>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</si>
  <si>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</si>
  <si>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</si>
  <si>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</si>
  <si>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</si>
  <si>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</si>
  <si>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</si>
  <si>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</si>
  <si>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</si>
  <si>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</si>
  <si>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</si>
  <si>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</si>
  <si>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</si>
  <si>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</si>
  <si>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</si>
  <si>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</si>
  <si>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</si>
  <si>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</si>
  <si>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</si>
  <si>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</si>
  <si>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</si>
  <si>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</si>
  <si>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</si>
  <si>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</si>
  <si>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</si>
  <si>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</si>
  <si>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</si>
  <si>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</si>
  <si>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</si>
  <si>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</si>
  <si>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</si>
  <si>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</si>
  <si>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</si>
  <si>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</si>
  <si>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</si>
  <si>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</si>
  <si>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</si>
  <si>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</si>
  <si>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</si>
  <si>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</si>
  <si>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</si>
  <si>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</si>
  <si>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</si>
  <si>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</si>
  <si>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</si>
  <si>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</si>
  <si>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</si>
  <si>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</si>
  <si>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</si>
  <si>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</si>
  <si>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</si>
  <si>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</si>
  <si>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</si>
  <si>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</si>
  <si>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</si>
  <si>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</si>
  <si>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</si>
  <si>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</si>
  <si>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</si>
  <si>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</si>
  <si>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</si>
  <si>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</si>
  <si>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</si>
  <si>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mango</t>
  </si>
  <si>
    <t>banana</t>
  </si>
  <si>
    <t>grapes</t>
  </si>
  <si>
    <t>cherry</t>
  </si>
  <si>
    <t>apple</t>
  </si>
  <si>
    <t>name of the smoker</t>
  </si>
  <si>
    <t>age of the smoker</t>
  </si>
  <si>
    <t>Row Labels</t>
  </si>
  <si>
    <t>Grand Total</t>
  </si>
  <si>
    <t>Count of age of the smoker</t>
  </si>
  <si>
    <t>12-26</t>
  </si>
  <si>
    <t>27-41</t>
  </si>
  <si>
    <t>42-56</t>
  </si>
  <si>
    <t>57-71</t>
  </si>
  <si>
    <t>72-86</t>
  </si>
  <si>
    <t>87-101</t>
  </si>
  <si>
    <t>marks scored</t>
  </si>
  <si>
    <t xml:space="preserve">student name </t>
  </si>
  <si>
    <t>kannada</t>
  </si>
  <si>
    <t>english</t>
  </si>
  <si>
    <t>maths</t>
  </si>
  <si>
    <t>science</t>
  </si>
  <si>
    <t>social</t>
  </si>
  <si>
    <t>Cumulative %</t>
  </si>
  <si>
    <t>timings</t>
  </si>
  <si>
    <t>no of passenger</t>
  </si>
  <si>
    <t>MIN</t>
  </si>
  <si>
    <t>Q1</t>
  </si>
  <si>
    <t>MEDIAN</t>
  </si>
  <si>
    <t>Q3</t>
  </si>
  <si>
    <t>MAX</t>
  </si>
  <si>
    <t>VALUES</t>
  </si>
  <si>
    <t>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</si>
</sst>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Sheet1!$RR$9:$RR$14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Sheet1!$RS$9:$RS$14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491536"/>
        <c:axId val="302527920"/>
      </c:barChart>
      <c:catAx>
        <c:axId val="30549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527920"/>
        <c:crosses val="autoZero"/>
        <c:auto val="1"/>
        <c:lblAlgn val="ctr"/>
        <c:lblOffset val="100"/>
        <c:noMultiLvlLbl val="0"/>
      </c:catAx>
      <c:valAx>
        <c:axId val="30252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49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Sheet1!$RS$6:$RS$7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Sheet1!$RR$8:$RR$16</c:f>
              <c:strCache>
                <c:ptCount val="7"/>
                <c:pt idx="0">
                  <c:v>Bin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Sheet1!$RS$8:$RS$16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46552"/>
        <c:axId val="361046936"/>
      </c:barChart>
      <c:catAx>
        <c:axId val="36104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46936"/>
        <c:crosses val="autoZero"/>
        <c:auto val="1"/>
        <c:lblAlgn val="ctr"/>
        <c:lblOffset val="100"/>
        <c:noMultiLvlLbl val="0"/>
      </c:catAx>
      <c:valAx>
        <c:axId val="36104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4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Sheet2!$E$11:$E$17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8</c:v>
                </c:pt>
                <c:pt idx="3">
                  <c:v>14</c:v>
                </c:pt>
                <c:pt idx="4">
                  <c:v>9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Sheet2!$F$10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Sheet2!$F$11:$F$17</c:f>
              <c:numCache>
                <c:formatCode>General</c:formatCode>
                <c:ptCount val="7"/>
                <c:pt idx="0">
                  <c:v>0.1</c:v>
                </c:pt>
                <c:pt idx="1">
                  <c:v>0.28000000000000003</c:v>
                </c:pt>
                <c:pt idx="2">
                  <c:v>0.16</c:v>
                </c:pt>
                <c:pt idx="3">
                  <c:v>0.28000000000000003</c:v>
                </c:pt>
                <c:pt idx="4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517624"/>
        <c:axId val="361213904"/>
      </c:barChart>
      <c:catAx>
        <c:axId val="30551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13904"/>
        <c:crosses val="autoZero"/>
        <c:auto val="1"/>
        <c:lblAlgn val="ctr"/>
        <c:lblOffset val="100"/>
        <c:noMultiLvlLbl val="0"/>
      </c:catAx>
      <c:valAx>
        <c:axId val="361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number of fruits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Sheet3!$D$2:$D$6</c:f>
              <c:strCache>
                <c:ptCount val="5"/>
                <c:pt idx="0">
                  <c:v>mango</c:v>
                </c:pt>
                <c:pt idx="1">
                  <c:v>banana</c:v>
                </c:pt>
                <c:pt idx="2">
                  <c:v>grapes</c:v>
                </c:pt>
                <c:pt idx="3">
                  <c:v>cherry</c:v>
                </c:pt>
                <c:pt idx="4">
                  <c:v>apple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7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186944"/>
        <c:axId val="361186160"/>
      </c:barChart>
      <c:catAx>
        <c:axId val="3611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6160"/>
        <c:crosses val="autoZero"/>
        <c:auto val="1"/>
        <c:lblAlgn val="ctr"/>
        <c:lblOffset val="100"/>
        <c:noMultiLvlLbl val="0"/>
      </c:catAx>
      <c:valAx>
        <c:axId val="3611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[chandan 24-3-2025.xlsx]Sheet4!PivotTable1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Sheet4!$E$7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Sheet4!$D$8:$D$14</c:f>
              <c:strCache>
                <c:ptCount val="6"/>
                <c:pt idx="0">
                  <c:v>12-26</c:v>
                </c:pt>
                <c:pt idx="1">
                  <c:v>27-41</c:v>
                </c:pt>
                <c:pt idx="2">
                  <c:v>42-56</c:v>
                </c:pt>
                <c:pt idx="3">
                  <c:v>57-71</c:v>
                </c:pt>
                <c:pt idx="4">
                  <c:v>72-86</c:v>
                </c:pt>
                <c:pt idx="5">
                  <c:v>87-101</c:v>
                </c:pt>
              </c:strCache>
            </c:strRef>
          </c:cat>
          <c:val>
            <c:numRef>
              <c:f>Sheet4!$E$8:$E$14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6245370370370371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Sheet5!$B$2:$B$16</c:f>
              <c:numCache>
                <c:formatCode>General</c:formatCode>
                <c:ptCount val="15"/>
                <c:pt idx="0">
                  <c:v>75</c:v>
                </c:pt>
                <c:pt idx="1">
                  <c:v>94</c:v>
                </c:pt>
                <c:pt idx="2">
                  <c:v>35</c:v>
                </c:pt>
                <c:pt idx="3">
                  <c:v>98</c:v>
                </c:pt>
                <c:pt idx="4">
                  <c:v>84</c:v>
                </c:pt>
                <c:pt idx="5">
                  <c:v>56</c:v>
                </c:pt>
                <c:pt idx="6">
                  <c:v>99</c:v>
                </c:pt>
                <c:pt idx="7">
                  <c:v>57</c:v>
                </c:pt>
                <c:pt idx="8">
                  <c:v>7</c:v>
                </c:pt>
                <c:pt idx="9">
                  <c:v>73</c:v>
                </c:pt>
                <c:pt idx="10">
                  <c:v>19</c:v>
                </c:pt>
                <c:pt idx="11">
                  <c:v>78</c:v>
                </c:pt>
                <c:pt idx="12">
                  <c:v>47</c:v>
                </c:pt>
                <c:pt idx="13">
                  <c:v>55</c:v>
                </c:pt>
                <c:pt idx="14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87336"/>
        <c:axId val="361184592"/>
      </c:lineChart>
      <c:catAx>
        <c:axId val="361187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4592"/>
        <c:crosses val="autoZero"/>
        <c:auto val="1"/>
        <c:lblAlgn val="ctr"/>
        <c:lblOffset val="100"/>
        <c:noMultiLvlLbl val="0"/>
      </c:catAx>
      <c:valAx>
        <c:axId val="361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4096675415572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Sheet6!$L$3:$L$8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Sheet6!$M$3:$M$8</c:f>
              <c:numCache>
                <c:formatCode>0.00%</c:formatCode>
                <c:ptCount val="6"/>
                <c:pt idx="0">
                  <c:v>0.22</c:v>
                </c:pt>
                <c:pt idx="1">
                  <c:v>0.36</c:v>
                </c:pt>
                <c:pt idx="2">
                  <c:v>0.54</c:v>
                </c:pt>
                <c:pt idx="3">
                  <c:v>0.76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Sheet6!$O$3:$O$8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Sheet6!$P$3:$P$8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Sheet6!$Q$3:$Q$8</c:f>
              <c:numCache>
                <c:formatCode>0.00%</c:formatCode>
                <c:ptCount val="6"/>
                <c:pt idx="0">
                  <c:v>0.24</c:v>
                </c:pt>
                <c:pt idx="1">
                  <c:v>0.4</c:v>
                </c:pt>
                <c:pt idx="2">
                  <c:v>0.52</c:v>
                </c:pt>
                <c:pt idx="3">
                  <c:v>0.72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Sheet6!$H$11:$H$16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Sheet6!$I$11:$I$16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Sheet6!$J$11:$J$16</c:f>
              <c:numCache>
                <c:formatCode>0.00%</c:formatCode>
                <c:ptCount val="6"/>
                <c:pt idx="0">
                  <c:v>0.2</c:v>
                </c:pt>
                <c:pt idx="1">
                  <c:v>0.38</c:v>
                </c:pt>
                <c:pt idx="2">
                  <c:v>0.64</c:v>
                </c:pt>
                <c:pt idx="3">
                  <c:v>0.94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8"/>
          <c:order val="8"/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Sheet6!$L$10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Sheet6!$L$11:$L$16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Sheet6!$M$11:$M$16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6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Sheet6!$N$11:$N$16</c:f>
              <c:numCache>
                <c:formatCode>0.00%</c:formatCode>
                <c:ptCount val="6"/>
                <c:pt idx="0">
                  <c:v>0.18</c:v>
                </c:pt>
                <c:pt idx="1">
                  <c:v>0.4</c:v>
                </c:pt>
                <c:pt idx="2">
                  <c:v>0.7</c:v>
                </c:pt>
                <c:pt idx="3">
                  <c:v>0.82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2"/>
          <c:order val="12"/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Sheet6!$H$19:$H$24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Sheet6!$I$19:$I$24</c:f>
              <c:numCache>
                <c:formatCode>General</c:formatCode>
                <c:ptCount val="6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Sheet6!$K$3:$K$8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Sheet6!$J$19:$J$24</c:f>
              <c:numCache>
                <c:formatCode>0.00%</c:formatCode>
                <c:ptCount val="6"/>
                <c:pt idx="0">
                  <c:v>0.32</c:v>
                </c:pt>
                <c:pt idx="1">
                  <c:v>0.57999999999999996</c:v>
                </c:pt>
                <c:pt idx="2">
                  <c:v>0.78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85376"/>
        <c:axId val="361185768"/>
      </c:lineChart>
      <c:catAx>
        <c:axId val="3611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5768"/>
        <c:crosses val="autoZero"/>
        <c:auto val="1"/>
        <c:lblAlgn val="ctr"/>
        <c:lblOffset val="100"/>
        <c:noMultiLvlLbl val="0"/>
      </c:catAx>
      <c:valAx>
        <c:axId val="3611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Sheet6!$I$11:$I$16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Sheet6!$I$19:$I$24</c:f>
              <c:numCache>
                <c:formatCode>General</c:formatCode>
                <c:ptCount val="6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Sheet6!$L$3:$L$8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Sheet6!$M$11:$M$16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6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Sheet6!$P$3:$P$8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32032"/>
        <c:axId val="362434776"/>
      </c:lineChart>
      <c:catAx>
        <c:axId val="36243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4776"/>
        <c:crosses val="autoZero"/>
        <c:auto val="1"/>
        <c:lblAlgn val="ctr"/>
        <c:lblOffset val="100"/>
        <c:noMultiLvlLbl val="0"/>
      </c:catAx>
      <c:valAx>
        <c:axId val="3624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Sheet7!$G$2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Sheet7!$G$3</c:f>
              <c:numCache>
                <c:formatCode>General</c:formatCode>
                <c:ptCount val="1"/>
                <c:pt idx="0">
                  <c:v>25.5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Sheet7!$G$4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Sheet7!$G$5</c:f>
              <c:numCache>
                <c:formatCode>General</c:formatCode>
                <c:ptCount val="1"/>
                <c:pt idx="0">
                  <c:v>71.5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Sheet7!$G$6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433600"/>
        <c:axId val="362435560"/>
      </c:barChart>
      <c:catAx>
        <c:axId val="3624336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5560"/>
        <c:crosses val="autoZero"/>
        <c:auto val="1"/>
        <c:lblAlgn val="ctr"/>
        <c:lblOffset val="100"/>
        <c:noMultiLvlLbl val="0"/>
      </c:catAx>
      <c:valAx>
        <c:axId val="36243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6</xdr:row>
      <xdr:rowOff>180975</xdr:rowOff>
    </xdr:from>
    <xdr:to>
      <xdr:col>14</xdr:col>
      <xdr:colOff>314325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487</xdr:col>
      <xdr:colOff>490537</xdr:colOff>
      <xdr:row>3</xdr:row>
      <xdr:rowOff>33337</xdr:rowOff>
    </xdr:from>
    <xdr:to>
      <xdr:col>495</xdr:col>
      <xdr:colOff>185737</xdr:colOff>
      <xdr:row>17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</xdr:row>
      <xdr:rowOff>80962</xdr:rowOff>
    </xdr:from>
    <xdr:to>
      <xdr:col>13</xdr:col>
      <xdr:colOff>519112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166687</xdr:rowOff>
    </xdr:from>
    <xdr:to>
      <xdr:col>15</xdr:col>
      <xdr:colOff>123825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3</xdr:row>
      <xdr:rowOff>80962</xdr:rowOff>
    </xdr:from>
    <xdr:to>
      <xdr:col>12</xdr:col>
      <xdr:colOff>442912</xdr:colOff>
      <xdr:row>17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147637</xdr:rowOff>
    </xdr:from>
    <xdr:to>
      <xdr:col>13</xdr:col>
      <xdr:colOff>428625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23</xdr:row>
      <xdr:rowOff>166687</xdr:rowOff>
    </xdr:from>
    <xdr:to>
      <xdr:col>17</xdr:col>
      <xdr:colOff>438150</xdr:colOff>
      <xdr:row>38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7</xdr:row>
      <xdr:rowOff>95250</xdr:rowOff>
    </xdr:from>
    <xdr:to>
      <xdr:col>12</xdr:col>
      <xdr:colOff>276225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308570</xdr:colOff>
      <xdr:row>1</xdr:row>
      <xdr:rowOff>181173</xdr:rowOff>
    </xdr:from>
    <xdr:to>
      <xdr:col>16</xdr:col>
      <xdr:colOff>28774</xdr:colOff>
      <xdr:row>16</xdr:row>
      <xdr:rowOff>96639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VP CS" refreshedDate="45733.957090509262" createdVersion="5" refreshedVersion="5" minRefreshableVersion="3" recordCount="50">
  <cacheSource type="worksheet">
    <worksheetSource ref="B1:B51" sheet="Sheet4"/>
  </cacheSource>
  <cacheFields count="1">
    <cacheField name="age of the smoker" numFmtId="0">
      <sharedItems containsSemiMixedTypes="0" containsString="0" containsNumber="1" containsInteger="1" minValue="12" maxValue="100" count="34">
        <n v="70"/>
        <n v="59"/>
        <n v="93"/>
        <n v="25"/>
        <n v="47"/>
        <n v="60"/>
        <n v="76"/>
        <n v="27"/>
        <n v="97"/>
        <n v="100"/>
        <n v="52"/>
        <n v="98"/>
        <n v="51"/>
        <n v="81"/>
        <n v="54"/>
        <n v="39"/>
        <n v="49"/>
        <n v="82"/>
        <n v="55"/>
        <n v="30"/>
        <n v="15"/>
        <n v="58"/>
        <n v="34"/>
        <n v="68"/>
        <n v="23"/>
        <n v="12"/>
        <n v="57"/>
        <n v="18"/>
        <n v="53"/>
        <n v="78"/>
        <n v="88"/>
        <n v="19"/>
        <n v="33"/>
        <n v="56"/>
      </sharedItems>
      <fieldGroup base="0">
        <rangePr startNum="12" endNum="100" groupInterval="15"/>
        <groupItems count="8">
          <s v="&lt;12"/>
          <s v="12-26"/>
          <s v="27-41"/>
          <s v="42-56"/>
          <s v="57-71"/>
          <s v="72-86"/>
          <s v="87-101"/>
          <s v="&gt;1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7"/>
  </r>
  <r>
    <x v="13"/>
  </r>
  <r>
    <x v="14"/>
  </r>
  <r>
    <x v="15"/>
  </r>
  <r>
    <x v="13"/>
  </r>
  <r>
    <x v="16"/>
  </r>
  <r>
    <x v="17"/>
  </r>
  <r>
    <x v="18"/>
  </r>
  <r>
    <x v="8"/>
  </r>
  <r>
    <x v="19"/>
  </r>
  <r>
    <x v="20"/>
  </r>
  <r>
    <x v="12"/>
  </r>
  <r>
    <x v="21"/>
  </r>
  <r>
    <x v="22"/>
  </r>
  <r>
    <x v="23"/>
  </r>
  <r>
    <x v="9"/>
  </r>
  <r>
    <x v="6"/>
  </r>
  <r>
    <x v="9"/>
  </r>
  <r>
    <x v="8"/>
  </r>
  <r>
    <x v="24"/>
  </r>
  <r>
    <x v="6"/>
  </r>
  <r>
    <x v="12"/>
  </r>
  <r>
    <x v="25"/>
  </r>
  <r>
    <x v="21"/>
  </r>
  <r>
    <x v="26"/>
  </r>
  <r>
    <x v="5"/>
  </r>
  <r>
    <x v="27"/>
  </r>
  <r>
    <x v="10"/>
  </r>
  <r>
    <x v="25"/>
  </r>
  <r>
    <x v="28"/>
  </r>
  <r>
    <x v="29"/>
  </r>
  <r>
    <x v="30"/>
  </r>
  <r>
    <x v="4"/>
  </r>
  <r>
    <x v="31"/>
  </r>
  <r>
    <x v="32"/>
  </r>
  <r>
    <x v="3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D7:E14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ge of the smoker" fld="0" subtotal="count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M1:RS51"/>
  <sheetViews>
    <sheetView topLeftCell="RM2" workbookViewId="0">
      <selection activeCell="RR18" sqref="RR18"/>
    </sheetView>
  </sheetViews>
  <sheetFormatPr defaultRowHeight="15" x14ac:dyDescent="0.25"/>
  <cols>
    <col min="1" max="1" width="13.42578125" bestFit="1" customWidth="1"/>
    <col min="2" max="2" width="13.5703125" bestFit="1" customWidth="1"/>
    <col min="4" max="4" width="12.42578125" bestFit="1" customWidth="1"/>
    <col min="481" max="481" width="13.85546875" bestFit="1" customWidth="1"/>
    <col min="482" max="482" width="12.5703125" bestFit="1" customWidth="1"/>
    <col min="483" max="483" width="12.42578125" bestFit="1" customWidth="1"/>
    <col min="484" max="484" width="10.85546875" bestFit="1" customWidth="1"/>
  </cols>
  <sheetData>
    <row r="1" spans="481:487" x14ac:dyDescent="0.25">
      <c r="RM1" t="s">
        <v>185</v>
      </c>
      <c r="RN1" t="s">
        <v>184</v>
      </c>
      <c r="RO1" t="s">
        <v>51</v>
      </c>
      <c r="RP1" t="s">
        <v>52</v>
      </c>
    </row>
    <row r="2" spans="481:487" x14ac:dyDescent="0.25">
      <c r="RM2" t="s">
        <v>1</v>
      </c>
      <c r="RN2">
        <f ca="1">RANDBETWEEN(1,100)</f>
        <v>78</v>
      </c>
      <c r="RO2" t="s">
        <v>53</v>
      </c>
      <c r="RP2">
        <v>20</v>
      </c>
    </row>
    <row r="3" spans="481:487" x14ac:dyDescent="0.25">
      <c r="RM3" t="s">
        <v>2</v>
      </c>
      <c r="RN3">
        <f t="shared" ref="RN3:RN51" ca="1" si="0">RANDBETWEEN(1,100)</f>
        <v>92</v>
      </c>
      <c r="RO3" t="s">
        <v>54</v>
      </c>
      <c r="RP3">
        <v>40</v>
      </c>
    </row>
    <row r="4" spans="481:487" x14ac:dyDescent="0.25">
      <c r="RM4" t="s">
        <v>3</v>
      </c>
      <c r="RN4">
        <f t="shared" ca="1" si="0"/>
        <v>42</v>
      </c>
      <c r="RO4" t="s">
        <v>55</v>
      </c>
      <c r="RP4">
        <v>60</v>
      </c>
    </row>
    <row r="5" spans="481:487" x14ac:dyDescent="0.25">
      <c r="RM5" t="s">
        <v>4</v>
      </c>
      <c r="RN5">
        <f t="shared" ca="1" si="0"/>
        <v>49</v>
      </c>
      <c r="RO5" t="s">
        <v>56</v>
      </c>
      <c r="RP5">
        <v>80</v>
      </c>
    </row>
    <row r="6" spans="481:487" x14ac:dyDescent="0.25">
      <c r="RM6" t="s">
        <v>5</v>
      </c>
      <c r="RN6">
        <f t="shared" ca="1" si="0"/>
        <v>75</v>
      </c>
      <c r="RO6" t="s">
        <v>57</v>
      </c>
      <c r="RP6">
        <v>100</v>
      </c>
    </row>
    <row r="7" spans="481:487" ht="15.75" thickBot="1" x14ac:dyDescent="0.3">
      <c r="RM7" t="s">
        <v>6</v>
      </c>
      <c r="RN7">
        <f t="shared" ca="1" si="0"/>
        <v>6</v>
      </c>
    </row>
    <row r="8" spans="481:487" x14ac:dyDescent="0.25">
      <c r="RM8" t="s">
        <v>7</v>
      </c>
      <c r="RN8">
        <f t="shared" ca="1" si="0"/>
        <v>31</v>
      </c>
      <c r="RR8" s="5" t="s">
        <v>58</v>
      </c>
      <c r="RS8" s="5" t="s">
        <v>60</v>
      </c>
    </row>
    <row r="9" spans="481:487" x14ac:dyDescent="0.25">
      <c r="RM9" t="s">
        <v>8</v>
      </c>
      <c r="RN9">
        <f t="shared" ca="1" si="0"/>
        <v>96</v>
      </c>
      <c r="RR9" s="2">
        <v>20</v>
      </c>
      <c r="RS9" s="3">
        <v>12</v>
      </c>
    </row>
    <row r="10" spans="481:487" x14ac:dyDescent="0.25">
      <c r="RM10" t="s">
        <v>9</v>
      </c>
      <c r="RN10">
        <f t="shared" ca="1" si="0"/>
        <v>22</v>
      </c>
      <c r="RR10" s="2">
        <v>40</v>
      </c>
      <c r="RS10" s="3">
        <v>8</v>
      </c>
    </row>
    <row r="11" spans="481:487" x14ac:dyDescent="0.25">
      <c r="RM11" t="s">
        <v>10</v>
      </c>
      <c r="RN11">
        <f t="shared" ca="1" si="0"/>
        <v>52</v>
      </c>
      <c r="RR11" s="2">
        <v>60</v>
      </c>
      <c r="RS11" s="3">
        <v>12</v>
      </c>
    </row>
    <row r="12" spans="481:487" x14ac:dyDescent="0.25">
      <c r="RM12" t="s">
        <v>11</v>
      </c>
      <c r="RN12">
        <f t="shared" ca="1" si="0"/>
        <v>56</v>
      </c>
      <c r="RR12" s="2">
        <v>80</v>
      </c>
      <c r="RS12" s="3">
        <v>12</v>
      </c>
    </row>
    <row r="13" spans="481:487" x14ac:dyDescent="0.25">
      <c r="RM13" t="s">
        <v>12</v>
      </c>
      <c r="RN13">
        <f t="shared" ca="1" si="0"/>
        <v>34</v>
      </c>
      <c r="RR13" s="2">
        <v>100</v>
      </c>
      <c r="RS13" s="3">
        <v>6</v>
      </c>
    </row>
    <row r="14" spans="481:487" ht="15.75" thickBot="1" x14ac:dyDescent="0.3">
      <c r="RM14" t="s">
        <v>13</v>
      </c>
      <c r="RN14">
        <f t="shared" ca="1" si="0"/>
        <v>8</v>
      </c>
      <c r="RR14" s="4" t="s">
        <v>59</v>
      </c>
      <c r="RS14" s="4">
        <v>0</v>
      </c>
    </row>
    <row r="15" spans="481:487" x14ac:dyDescent="0.25">
      <c r="RM15" t="s">
        <v>14</v>
      </c>
      <c r="RN15">
        <f t="shared" ca="1" si="0"/>
        <v>65</v>
      </c>
    </row>
    <row r="16" spans="481:487" x14ac:dyDescent="0.25">
      <c r="RM16" t="s">
        <v>15</v>
      </c>
      <c r="RN16">
        <f t="shared" ca="1" si="0"/>
        <v>5</v>
      </c>
    </row>
    <row r="17" spans="481:482" x14ac:dyDescent="0.25">
      <c r="RM17" t="s">
        <v>16</v>
      </c>
      <c r="RN17">
        <f t="shared" ca="1" si="0"/>
        <v>11</v>
      </c>
    </row>
    <row r="18" spans="481:482" x14ac:dyDescent="0.25">
      <c r="RM18" t="s">
        <v>17</v>
      </c>
      <c r="RN18">
        <f t="shared" ca="1" si="0"/>
        <v>91</v>
      </c>
    </row>
    <row r="19" spans="481:482" x14ac:dyDescent="0.25">
      <c r="RM19" t="s">
        <v>18</v>
      </c>
      <c r="RN19">
        <f t="shared" ca="1" si="0"/>
        <v>45</v>
      </c>
    </row>
    <row r="20" spans="481:482" x14ac:dyDescent="0.25">
      <c r="RM20" t="s">
        <v>19</v>
      </c>
      <c r="RN20">
        <f t="shared" ca="1" si="0"/>
        <v>22</v>
      </c>
    </row>
    <row r="21" spans="481:482" x14ac:dyDescent="0.25">
      <c r="RM21" t="s">
        <v>20</v>
      </c>
      <c r="RN21">
        <f t="shared" ca="1" si="0"/>
        <v>89</v>
      </c>
    </row>
    <row r="22" spans="481:482" x14ac:dyDescent="0.25">
      <c r="RM22" t="s">
        <v>21</v>
      </c>
      <c r="RN22">
        <f t="shared" ca="1" si="0"/>
        <v>54</v>
      </c>
    </row>
    <row r="23" spans="481:482" x14ac:dyDescent="0.25">
      <c r="RM23" t="s">
        <v>22</v>
      </c>
      <c r="RN23">
        <f t="shared" ca="1" si="0"/>
        <v>87</v>
      </c>
    </row>
    <row r="24" spans="481:482" x14ac:dyDescent="0.25">
      <c r="RM24" t="s">
        <v>23</v>
      </c>
      <c r="RN24">
        <f t="shared" ca="1" si="0"/>
        <v>56</v>
      </c>
    </row>
    <row r="25" spans="481:482" x14ac:dyDescent="0.25">
      <c r="RM25" t="s">
        <v>24</v>
      </c>
      <c r="RN25">
        <f t="shared" ca="1" si="0"/>
        <v>75</v>
      </c>
    </row>
    <row r="26" spans="481:482" x14ac:dyDescent="0.25">
      <c r="RM26" t="s">
        <v>25</v>
      </c>
      <c r="RN26">
        <f t="shared" ca="1" si="0"/>
        <v>28</v>
      </c>
    </row>
    <row r="27" spans="481:482" x14ac:dyDescent="0.25">
      <c r="RM27" t="s">
        <v>26</v>
      </c>
      <c r="RN27">
        <f t="shared" ca="1" si="0"/>
        <v>49</v>
      </c>
    </row>
    <row r="28" spans="481:482" x14ac:dyDescent="0.25">
      <c r="RM28" t="s">
        <v>27</v>
      </c>
      <c r="RN28">
        <f t="shared" ca="1" si="0"/>
        <v>54</v>
      </c>
    </row>
    <row r="29" spans="481:482" x14ac:dyDescent="0.25">
      <c r="RM29" t="s">
        <v>28</v>
      </c>
      <c r="RN29">
        <f t="shared" ca="1" si="0"/>
        <v>91</v>
      </c>
    </row>
    <row r="30" spans="481:482" x14ac:dyDescent="0.25">
      <c r="RM30" t="s">
        <v>29</v>
      </c>
      <c r="RN30">
        <f t="shared" ca="1" si="0"/>
        <v>35</v>
      </c>
    </row>
    <row r="31" spans="481:482" x14ac:dyDescent="0.25">
      <c r="RM31" t="s">
        <v>30</v>
      </c>
      <c r="RN31">
        <f t="shared" ca="1" si="0"/>
        <v>25</v>
      </c>
    </row>
    <row r="32" spans="481:482" x14ac:dyDescent="0.25">
      <c r="RM32" t="s">
        <v>31</v>
      </c>
      <c r="RN32">
        <f t="shared" ca="1" si="0"/>
        <v>65</v>
      </c>
    </row>
    <row r="33" spans="481:482" x14ac:dyDescent="0.25">
      <c r="RM33" t="s">
        <v>32</v>
      </c>
      <c r="RN33">
        <f t="shared" ca="1" si="0"/>
        <v>17</v>
      </c>
    </row>
    <row r="34" spans="481:482" x14ac:dyDescent="0.25">
      <c r="RM34" t="s">
        <v>33</v>
      </c>
      <c r="RN34">
        <f t="shared" ca="1" si="0"/>
        <v>46</v>
      </c>
    </row>
    <row r="35" spans="481:482" x14ac:dyDescent="0.25">
      <c r="RM35" t="s">
        <v>34</v>
      </c>
      <c r="RN35">
        <f t="shared" ca="1" si="0"/>
        <v>7</v>
      </c>
    </row>
    <row r="36" spans="481:482" x14ac:dyDescent="0.25">
      <c r="RM36" t="s">
        <v>35</v>
      </c>
      <c r="RN36">
        <f t="shared" ca="1" si="0"/>
        <v>17</v>
      </c>
    </row>
    <row r="37" spans="481:482" x14ac:dyDescent="0.25">
      <c r="RM37" t="s">
        <v>36</v>
      </c>
      <c r="RN37">
        <f t="shared" ca="1" si="0"/>
        <v>83</v>
      </c>
    </row>
    <row r="38" spans="481:482" x14ac:dyDescent="0.25">
      <c r="RM38" t="s">
        <v>37</v>
      </c>
      <c r="RN38">
        <f t="shared" ca="1" si="0"/>
        <v>40</v>
      </c>
    </row>
    <row r="39" spans="481:482" x14ac:dyDescent="0.25">
      <c r="RM39" t="s">
        <v>38</v>
      </c>
      <c r="RN39">
        <f t="shared" ca="1" si="0"/>
        <v>45</v>
      </c>
    </row>
    <row r="40" spans="481:482" x14ac:dyDescent="0.25">
      <c r="RM40" t="s">
        <v>39</v>
      </c>
      <c r="RN40">
        <f t="shared" ca="1" si="0"/>
        <v>46</v>
      </c>
    </row>
    <row r="41" spans="481:482" x14ac:dyDescent="0.25">
      <c r="RM41" t="s">
        <v>40</v>
      </c>
      <c r="RN41">
        <f t="shared" ca="1" si="0"/>
        <v>8</v>
      </c>
    </row>
    <row r="42" spans="481:482" x14ac:dyDescent="0.25">
      <c r="RM42" t="s">
        <v>41</v>
      </c>
      <c r="RN42">
        <f t="shared" ca="1" si="0"/>
        <v>66</v>
      </c>
    </row>
    <row r="43" spans="481:482" x14ac:dyDescent="0.25">
      <c r="RM43" t="s">
        <v>42</v>
      </c>
      <c r="RN43">
        <f t="shared" ca="1" si="0"/>
        <v>83</v>
      </c>
    </row>
    <row r="44" spans="481:482" x14ac:dyDescent="0.25">
      <c r="RM44" t="s">
        <v>43</v>
      </c>
      <c r="RN44">
        <f t="shared" ca="1" si="0"/>
        <v>54</v>
      </c>
    </row>
    <row r="45" spans="481:482" x14ac:dyDescent="0.25">
      <c r="RM45" t="s">
        <v>44</v>
      </c>
      <c r="RN45">
        <f t="shared" ca="1" si="0"/>
        <v>54</v>
      </c>
    </row>
    <row r="46" spans="481:482" x14ac:dyDescent="0.25">
      <c r="RM46" t="s">
        <v>45</v>
      </c>
      <c r="RN46">
        <f t="shared" ca="1" si="0"/>
        <v>71</v>
      </c>
    </row>
    <row r="47" spans="481:482" x14ac:dyDescent="0.25">
      <c r="RM47" t="s">
        <v>46</v>
      </c>
      <c r="RN47">
        <f t="shared" ca="1" si="0"/>
        <v>46</v>
      </c>
    </row>
    <row r="48" spans="481:482" x14ac:dyDescent="0.25">
      <c r="RM48" t="s">
        <v>47</v>
      </c>
      <c r="RN48">
        <f t="shared" ca="1" si="0"/>
        <v>54</v>
      </c>
    </row>
    <row r="49" spans="481:482" x14ac:dyDescent="0.25">
      <c r="RM49" t="s">
        <v>48</v>
      </c>
      <c r="RN49">
        <f t="shared" ca="1" si="0"/>
        <v>56</v>
      </c>
    </row>
    <row r="50" spans="481:482" x14ac:dyDescent="0.25">
      <c r="RM50" t="s">
        <v>49</v>
      </c>
      <c r="RN50">
        <f t="shared" ca="1" si="0"/>
        <v>81</v>
      </c>
    </row>
    <row r="51" spans="481:482" x14ac:dyDescent="0.25">
      <c r="RM51" t="s">
        <v>50</v>
      </c>
      <c r="RN51">
        <f t="shared" ca="1" si="0"/>
        <v>77</v>
      </c>
    </row>
  </sheetData>
  <sortState ref="RR9:RR13">
    <sortCondition ref="RR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18" sqref="J18"/>
    </sheetView>
  </sheetViews>
  <sheetFormatPr defaultRowHeight="15" x14ac:dyDescent="0.25"/>
  <cols>
    <col min="1" max="1" width="15.42578125" bestFit="1" customWidth="1"/>
    <col min="2" max="2" width="14.85546875" bestFit="1" customWidth="1"/>
    <col min="4" max="4" width="12.42578125" bestFit="1" customWidth="1"/>
    <col min="5" max="5" width="10.85546875" bestFit="1" customWidth="1"/>
    <col min="6" max="6" width="17.5703125" bestFit="1" customWidth="1"/>
  </cols>
  <sheetData>
    <row r="1" spans="1:6" x14ac:dyDescent="0.25">
      <c r="A1" t="s">
        <v>61</v>
      </c>
      <c r="B1" t="s">
        <v>62</v>
      </c>
      <c r="D1" t="s">
        <v>51</v>
      </c>
      <c r="E1" t="s">
        <v>52</v>
      </c>
    </row>
    <row r="2" spans="1:6" x14ac:dyDescent="0.25">
      <c r="A2" t="s">
        <v>1</v>
      </c>
      <c r="B2">
        <f ca="1">RANDBETWEEN(1,100)</f>
        <v>44</v>
      </c>
      <c r="D2" t="s">
        <v>53</v>
      </c>
      <c r="E2">
        <v>20</v>
      </c>
    </row>
    <row r="3" spans="1:6" x14ac:dyDescent="0.25">
      <c r="A3" t="s">
        <v>2</v>
      </c>
      <c r="B3">
        <f t="shared" ref="B3:B51" ca="1" si="0">RANDBETWEEN(1,100)</f>
        <v>40</v>
      </c>
      <c r="D3" t="s">
        <v>54</v>
      </c>
      <c r="E3">
        <v>40</v>
      </c>
    </row>
    <row r="4" spans="1:6" x14ac:dyDescent="0.25">
      <c r="A4" t="s">
        <v>3</v>
      </c>
      <c r="B4">
        <f t="shared" ca="1" si="0"/>
        <v>18</v>
      </c>
      <c r="D4" t="s">
        <v>55</v>
      </c>
      <c r="E4">
        <v>60</v>
      </c>
    </row>
    <row r="5" spans="1:6" x14ac:dyDescent="0.25">
      <c r="A5" t="s">
        <v>4</v>
      </c>
      <c r="B5">
        <f t="shared" ca="1" si="0"/>
        <v>18</v>
      </c>
      <c r="D5" t="s">
        <v>56</v>
      </c>
      <c r="E5">
        <v>80</v>
      </c>
    </row>
    <row r="6" spans="1:6" x14ac:dyDescent="0.25">
      <c r="A6" t="s">
        <v>5</v>
      </c>
      <c r="B6">
        <f t="shared" ca="1" si="0"/>
        <v>4</v>
      </c>
      <c r="D6" t="s">
        <v>57</v>
      </c>
      <c r="E6">
        <v>100</v>
      </c>
    </row>
    <row r="7" spans="1:6" x14ac:dyDescent="0.25">
      <c r="A7" t="s">
        <v>6</v>
      </c>
      <c r="B7">
        <f t="shared" ca="1" si="0"/>
        <v>43</v>
      </c>
    </row>
    <row r="8" spans="1:6" x14ac:dyDescent="0.25">
      <c r="A8" t="s">
        <v>7</v>
      </c>
      <c r="B8">
        <f t="shared" ca="1" si="0"/>
        <v>30</v>
      </c>
    </row>
    <row r="9" spans="1:6" ht="15.75" thickBot="1" x14ac:dyDescent="0.3">
      <c r="A9" t="s">
        <v>8</v>
      </c>
      <c r="B9">
        <f t="shared" ca="1" si="0"/>
        <v>70</v>
      </c>
    </row>
    <row r="10" spans="1:6" x14ac:dyDescent="0.25">
      <c r="A10" t="s">
        <v>9</v>
      </c>
      <c r="B10">
        <f t="shared" ca="1" si="0"/>
        <v>93</v>
      </c>
      <c r="D10" s="5" t="s">
        <v>58</v>
      </c>
      <c r="E10" s="5" t="s">
        <v>60</v>
      </c>
      <c r="F10" t="s">
        <v>63</v>
      </c>
    </row>
    <row r="11" spans="1:6" x14ac:dyDescent="0.25">
      <c r="A11" t="s">
        <v>10</v>
      </c>
      <c r="B11">
        <f t="shared" ca="1" si="0"/>
        <v>16</v>
      </c>
      <c r="D11" s="2">
        <v>20</v>
      </c>
      <c r="E11" s="3">
        <v>5</v>
      </c>
      <c r="F11">
        <f>E11/E17</f>
        <v>0.1</v>
      </c>
    </row>
    <row r="12" spans="1:6" x14ac:dyDescent="0.25">
      <c r="A12" t="s">
        <v>11</v>
      </c>
      <c r="B12">
        <f t="shared" ca="1" si="0"/>
        <v>86</v>
      </c>
      <c r="D12" s="2">
        <v>40</v>
      </c>
      <c r="E12" s="3">
        <v>14</v>
      </c>
      <c r="F12">
        <f>E12/E17</f>
        <v>0.28000000000000003</v>
      </c>
    </row>
    <row r="13" spans="1:6" x14ac:dyDescent="0.25">
      <c r="A13" t="s">
        <v>12</v>
      </c>
      <c r="B13">
        <f t="shared" ca="1" si="0"/>
        <v>60</v>
      </c>
      <c r="D13" s="2">
        <v>60</v>
      </c>
      <c r="E13" s="3">
        <v>8</v>
      </c>
      <c r="F13">
        <f>E13/E17</f>
        <v>0.16</v>
      </c>
    </row>
    <row r="14" spans="1:6" x14ac:dyDescent="0.25">
      <c r="A14" t="s">
        <v>13</v>
      </c>
      <c r="B14">
        <f t="shared" ca="1" si="0"/>
        <v>52</v>
      </c>
      <c r="D14" s="2">
        <v>80</v>
      </c>
      <c r="E14" s="3">
        <v>14</v>
      </c>
      <c r="F14">
        <f>E14/E17</f>
        <v>0.28000000000000003</v>
      </c>
    </row>
    <row r="15" spans="1:6" x14ac:dyDescent="0.25">
      <c r="A15" t="s">
        <v>14</v>
      </c>
      <c r="B15">
        <f t="shared" ca="1" si="0"/>
        <v>3</v>
      </c>
      <c r="D15" s="2">
        <v>100</v>
      </c>
      <c r="E15" s="3">
        <v>9</v>
      </c>
      <c r="F15">
        <f>E15/E17</f>
        <v>0.18</v>
      </c>
    </row>
    <row r="16" spans="1:6" ht="15.75" thickBot="1" x14ac:dyDescent="0.3">
      <c r="A16" t="s">
        <v>15</v>
      </c>
      <c r="B16">
        <f t="shared" ca="1" si="0"/>
        <v>12</v>
      </c>
      <c r="D16" s="4" t="s">
        <v>59</v>
      </c>
      <c r="E16" s="4">
        <v>0</v>
      </c>
    </row>
    <row r="17" spans="1:5" x14ac:dyDescent="0.25">
      <c r="A17" t="s">
        <v>16</v>
      </c>
      <c r="B17">
        <f t="shared" ca="1" si="0"/>
        <v>21</v>
      </c>
      <c r="E17">
        <f>SUM(E11:E16)</f>
        <v>50</v>
      </c>
    </row>
    <row r="18" spans="1:5" x14ac:dyDescent="0.25">
      <c r="A18" t="s">
        <v>17</v>
      </c>
      <c r="B18">
        <f t="shared" ca="1" si="0"/>
        <v>34</v>
      </c>
    </row>
    <row r="19" spans="1:5" x14ac:dyDescent="0.25">
      <c r="A19" t="s">
        <v>18</v>
      </c>
      <c r="B19">
        <f t="shared" ca="1" si="0"/>
        <v>80</v>
      </c>
    </row>
    <row r="20" spans="1:5" x14ac:dyDescent="0.25">
      <c r="A20" t="s">
        <v>19</v>
      </c>
      <c r="B20">
        <f t="shared" ca="1" si="0"/>
        <v>96</v>
      </c>
    </row>
    <row r="21" spans="1:5" x14ac:dyDescent="0.25">
      <c r="A21" t="s">
        <v>20</v>
      </c>
      <c r="B21">
        <f t="shared" ca="1" si="0"/>
        <v>23</v>
      </c>
    </row>
    <row r="22" spans="1:5" x14ac:dyDescent="0.25">
      <c r="A22" t="s">
        <v>21</v>
      </c>
      <c r="B22">
        <f t="shared" ca="1" si="0"/>
        <v>31</v>
      </c>
    </row>
    <row r="23" spans="1:5" x14ac:dyDescent="0.25">
      <c r="A23" t="s">
        <v>22</v>
      </c>
      <c r="B23">
        <f t="shared" ca="1" si="0"/>
        <v>69</v>
      </c>
    </row>
    <row r="24" spans="1:5" x14ac:dyDescent="0.25">
      <c r="A24" t="s">
        <v>23</v>
      </c>
      <c r="B24">
        <f t="shared" ca="1" si="0"/>
        <v>38</v>
      </c>
    </row>
    <row r="25" spans="1:5" x14ac:dyDescent="0.25">
      <c r="A25" t="s">
        <v>24</v>
      </c>
      <c r="B25">
        <f t="shared" ca="1" si="0"/>
        <v>75</v>
      </c>
    </row>
    <row r="26" spans="1:5" x14ac:dyDescent="0.25">
      <c r="A26" t="s">
        <v>25</v>
      </c>
      <c r="B26">
        <f t="shared" ca="1" si="0"/>
        <v>88</v>
      </c>
    </row>
    <row r="27" spans="1:5" x14ac:dyDescent="0.25">
      <c r="A27" t="s">
        <v>26</v>
      </c>
      <c r="B27">
        <f t="shared" ca="1" si="0"/>
        <v>22</v>
      </c>
    </row>
    <row r="28" spans="1:5" x14ac:dyDescent="0.25">
      <c r="A28" t="s">
        <v>27</v>
      </c>
      <c r="B28">
        <f t="shared" ca="1" si="0"/>
        <v>76</v>
      </c>
    </row>
    <row r="29" spans="1:5" x14ac:dyDescent="0.25">
      <c r="A29" t="s">
        <v>28</v>
      </c>
      <c r="B29">
        <f t="shared" ca="1" si="0"/>
        <v>20</v>
      </c>
    </row>
    <row r="30" spans="1:5" x14ac:dyDescent="0.25">
      <c r="A30" t="s">
        <v>29</v>
      </c>
      <c r="B30">
        <f t="shared" ca="1" si="0"/>
        <v>52</v>
      </c>
    </row>
    <row r="31" spans="1:5" x14ac:dyDescent="0.25">
      <c r="A31" t="s">
        <v>30</v>
      </c>
      <c r="B31">
        <f t="shared" ca="1" si="0"/>
        <v>82</v>
      </c>
    </row>
    <row r="32" spans="1:5" x14ac:dyDescent="0.25">
      <c r="A32" t="s">
        <v>31</v>
      </c>
      <c r="B32">
        <f t="shared" ca="1" si="0"/>
        <v>17</v>
      </c>
    </row>
    <row r="33" spans="1:2" x14ac:dyDescent="0.25">
      <c r="A33" t="s">
        <v>32</v>
      </c>
      <c r="B33">
        <f t="shared" ca="1" si="0"/>
        <v>74</v>
      </c>
    </row>
    <row r="34" spans="1:2" x14ac:dyDescent="0.25">
      <c r="A34" t="s">
        <v>33</v>
      </c>
      <c r="B34">
        <f t="shared" ca="1" si="0"/>
        <v>96</v>
      </c>
    </row>
    <row r="35" spans="1:2" x14ac:dyDescent="0.25">
      <c r="A35" t="s">
        <v>34</v>
      </c>
      <c r="B35">
        <f t="shared" ca="1" si="0"/>
        <v>81</v>
      </c>
    </row>
    <row r="36" spans="1:2" x14ac:dyDescent="0.25">
      <c r="A36" t="s">
        <v>35</v>
      </c>
      <c r="B36">
        <f t="shared" ca="1" si="0"/>
        <v>70</v>
      </c>
    </row>
    <row r="37" spans="1:2" x14ac:dyDescent="0.25">
      <c r="A37" t="s">
        <v>36</v>
      </c>
      <c r="B37">
        <f t="shared" ca="1" si="0"/>
        <v>77</v>
      </c>
    </row>
    <row r="38" spans="1:2" x14ac:dyDescent="0.25">
      <c r="A38" t="s">
        <v>37</v>
      </c>
      <c r="B38">
        <f t="shared" ca="1" si="0"/>
        <v>94</v>
      </c>
    </row>
    <row r="39" spans="1:2" x14ac:dyDescent="0.25">
      <c r="A39" t="s">
        <v>38</v>
      </c>
      <c r="B39">
        <f t="shared" ca="1" si="0"/>
        <v>81</v>
      </c>
    </row>
    <row r="40" spans="1:2" x14ac:dyDescent="0.25">
      <c r="A40" t="s">
        <v>39</v>
      </c>
      <c r="B40">
        <f t="shared" ca="1" si="0"/>
        <v>8</v>
      </c>
    </row>
    <row r="41" spans="1:2" x14ac:dyDescent="0.25">
      <c r="A41" t="s">
        <v>40</v>
      </c>
      <c r="B41">
        <f t="shared" ca="1" si="0"/>
        <v>1</v>
      </c>
    </row>
    <row r="42" spans="1:2" x14ac:dyDescent="0.25">
      <c r="A42" t="s">
        <v>41</v>
      </c>
      <c r="B42">
        <f t="shared" ca="1" si="0"/>
        <v>89</v>
      </c>
    </row>
    <row r="43" spans="1:2" x14ac:dyDescent="0.25">
      <c r="A43" t="s">
        <v>42</v>
      </c>
      <c r="B43">
        <f t="shared" ca="1" si="0"/>
        <v>98</v>
      </c>
    </row>
    <row r="44" spans="1:2" x14ac:dyDescent="0.25">
      <c r="A44" t="s">
        <v>43</v>
      </c>
      <c r="B44">
        <f t="shared" ca="1" si="0"/>
        <v>81</v>
      </c>
    </row>
    <row r="45" spans="1:2" x14ac:dyDescent="0.25">
      <c r="A45" t="s">
        <v>44</v>
      </c>
      <c r="B45">
        <f t="shared" ca="1" si="0"/>
        <v>41</v>
      </c>
    </row>
    <row r="46" spans="1:2" x14ac:dyDescent="0.25">
      <c r="A46" t="s">
        <v>45</v>
      </c>
      <c r="B46">
        <f t="shared" ca="1" si="0"/>
        <v>56</v>
      </c>
    </row>
    <row r="47" spans="1:2" x14ac:dyDescent="0.25">
      <c r="A47" t="s">
        <v>46</v>
      </c>
      <c r="B47">
        <f t="shared" ca="1" si="0"/>
        <v>32</v>
      </c>
    </row>
    <row r="48" spans="1:2" x14ac:dyDescent="0.25">
      <c r="A48" t="s">
        <v>47</v>
      </c>
      <c r="B48">
        <f t="shared" ca="1" si="0"/>
        <v>33</v>
      </c>
    </row>
    <row r="49" spans="1:2" x14ac:dyDescent="0.25">
      <c r="A49" t="s">
        <v>48</v>
      </c>
      <c r="B49">
        <f t="shared" ca="1" si="0"/>
        <v>67</v>
      </c>
    </row>
    <row r="50" spans="1:2" x14ac:dyDescent="0.25">
      <c r="A50" t="s">
        <v>49</v>
      </c>
      <c r="B50">
        <f t="shared" ca="1" si="0"/>
        <v>85</v>
      </c>
    </row>
    <row r="51" spans="1:2" x14ac:dyDescent="0.25">
      <c r="A51" t="s">
        <v>50</v>
      </c>
      <c r="B51">
        <f t="shared" ca="1" si="0"/>
        <v>9</v>
      </c>
    </row>
  </sheetData>
  <sortState ref="D11:D15">
    <sortCondition ref="D1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E1" workbookViewId="0">
      <selection activeCell="F16" sqref="F16"/>
    </sheetView>
  </sheetViews>
  <sheetFormatPr defaultRowHeight="15" x14ac:dyDescent="0.25"/>
  <cols>
    <col min="1" max="1" width="12.5703125" bestFit="1" customWidth="1"/>
    <col min="2" max="2" width="13.28515625" bestFit="1" customWidth="1"/>
    <col min="4" max="4" width="12.28515625" bestFit="1" customWidth="1"/>
    <col min="5" max="5" width="15.5703125" bestFit="1" customWidth="1"/>
    <col min="7" max="7" width="10.5703125" customWidth="1"/>
  </cols>
  <sheetData>
    <row r="1" spans="1:5" x14ac:dyDescent="0.25">
      <c r="A1" t="s">
        <v>64</v>
      </c>
      <c r="B1" t="s">
        <v>65</v>
      </c>
      <c r="D1" t="s">
        <v>66</v>
      </c>
      <c r="E1" t="s">
        <v>67</v>
      </c>
    </row>
    <row r="2" spans="1:5" x14ac:dyDescent="0.25">
      <c r="A2" t="s">
        <v>68</v>
      </c>
      <c r="B2" t="s">
        <v>168</v>
      </c>
      <c r="D2" t="s">
        <v>168</v>
      </c>
      <c r="E2">
        <f>COUNTIF(B2:B101,"mango")</f>
        <v>7</v>
      </c>
    </row>
    <row r="3" spans="1:5" x14ac:dyDescent="0.25">
      <c r="A3" t="s">
        <v>69</v>
      </c>
      <c r="B3" t="s">
        <v>169</v>
      </c>
      <c r="D3" t="s">
        <v>169</v>
      </c>
      <c r="E3">
        <f>COUNTIF(B2:B101,"banana")</f>
        <v>22</v>
      </c>
    </row>
    <row r="4" spans="1:5" x14ac:dyDescent="0.25">
      <c r="A4" t="s">
        <v>70</v>
      </c>
      <c r="B4" t="s">
        <v>170</v>
      </c>
      <c r="D4" t="s">
        <v>170</v>
      </c>
      <c r="E4">
        <f>COUNTIF(B2:B101,"grapes")</f>
        <v>23</v>
      </c>
    </row>
    <row r="5" spans="1:5" x14ac:dyDescent="0.25">
      <c r="A5" t="s">
        <v>71</v>
      </c>
      <c r="B5" t="s">
        <v>171</v>
      </c>
      <c r="D5" t="s">
        <v>171</v>
      </c>
      <c r="E5">
        <f>COUNTIF(B2:B101,"cherry")</f>
        <v>24</v>
      </c>
    </row>
    <row r="6" spans="1:5" x14ac:dyDescent="0.25">
      <c r="A6" t="s">
        <v>72</v>
      </c>
      <c r="B6" t="s">
        <v>172</v>
      </c>
      <c r="D6" t="s">
        <v>172</v>
      </c>
      <c r="E6">
        <f>COUNTIF(B2:B101,"apple")</f>
        <v>24</v>
      </c>
    </row>
    <row r="7" spans="1:5" x14ac:dyDescent="0.25">
      <c r="A7" t="s">
        <v>73</v>
      </c>
      <c r="B7" t="s">
        <v>169</v>
      </c>
    </row>
    <row r="8" spans="1:5" x14ac:dyDescent="0.25">
      <c r="A8" t="s">
        <v>74</v>
      </c>
      <c r="B8" t="s">
        <v>170</v>
      </c>
    </row>
    <row r="9" spans="1:5" x14ac:dyDescent="0.25">
      <c r="A9" t="s">
        <v>75</v>
      </c>
      <c r="B9" t="s">
        <v>171</v>
      </c>
    </row>
    <row r="10" spans="1:5" x14ac:dyDescent="0.25">
      <c r="A10" t="s">
        <v>76</v>
      </c>
      <c r="B10" t="s">
        <v>172</v>
      </c>
    </row>
    <row r="11" spans="1:5" x14ac:dyDescent="0.25">
      <c r="A11" t="s">
        <v>77</v>
      </c>
      <c r="B11" t="s">
        <v>168</v>
      </c>
    </row>
    <row r="12" spans="1:5" x14ac:dyDescent="0.25">
      <c r="A12" t="s">
        <v>78</v>
      </c>
      <c r="B12" t="s">
        <v>169</v>
      </c>
    </row>
    <row r="13" spans="1:5" x14ac:dyDescent="0.25">
      <c r="A13" t="s">
        <v>79</v>
      </c>
      <c r="B13" t="s">
        <v>170</v>
      </c>
    </row>
    <row r="14" spans="1:5" x14ac:dyDescent="0.25">
      <c r="A14" t="s">
        <v>80</v>
      </c>
      <c r="B14" t="s">
        <v>171</v>
      </c>
    </row>
    <row r="15" spans="1:5" x14ac:dyDescent="0.25">
      <c r="A15" t="s">
        <v>81</v>
      </c>
      <c r="B15" t="s">
        <v>172</v>
      </c>
    </row>
    <row r="16" spans="1:5" x14ac:dyDescent="0.25">
      <c r="A16" t="s">
        <v>82</v>
      </c>
      <c r="B16" t="s">
        <v>169</v>
      </c>
    </row>
    <row r="17" spans="1:2" x14ac:dyDescent="0.25">
      <c r="A17" t="s">
        <v>83</v>
      </c>
      <c r="B17" t="s">
        <v>170</v>
      </c>
    </row>
    <row r="18" spans="1:2" x14ac:dyDescent="0.25">
      <c r="A18" t="s">
        <v>84</v>
      </c>
      <c r="B18" t="s">
        <v>171</v>
      </c>
    </row>
    <row r="19" spans="1:2" x14ac:dyDescent="0.25">
      <c r="A19" t="s">
        <v>85</v>
      </c>
      <c r="B19" t="s">
        <v>172</v>
      </c>
    </row>
    <row r="20" spans="1:2" x14ac:dyDescent="0.25">
      <c r="A20" t="s">
        <v>86</v>
      </c>
      <c r="B20" t="s">
        <v>169</v>
      </c>
    </row>
    <row r="21" spans="1:2" x14ac:dyDescent="0.25">
      <c r="A21" t="s">
        <v>87</v>
      </c>
      <c r="B21" t="s">
        <v>170</v>
      </c>
    </row>
    <row r="22" spans="1:2" x14ac:dyDescent="0.25">
      <c r="A22" t="s">
        <v>88</v>
      </c>
      <c r="B22" t="s">
        <v>171</v>
      </c>
    </row>
    <row r="23" spans="1:2" x14ac:dyDescent="0.25">
      <c r="A23" t="s">
        <v>89</v>
      </c>
      <c r="B23" t="s">
        <v>172</v>
      </c>
    </row>
    <row r="24" spans="1:2" x14ac:dyDescent="0.25">
      <c r="A24" t="s">
        <v>90</v>
      </c>
      <c r="B24" t="s">
        <v>169</v>
      </c>
    </row>
    <row r="25" spans="1:2" x14ac:dyDescent="0.25">
      <c r="A25" t="s">
        <v>91</v>
      </c>
      <c r="B25" t="s">
        <v>170</v>
      </c>
    </row>
    <row r="26" spans="1:2" x14ac:dyDescent="0.25">
      <c r="A26" t="s">
        <v>92</v>
      </c>
      <c r="B26" t="s">
        <v>171</v>
      </c>
    </row>
    <row r="27" spans="1:2" x14ac:dyDescent="0.25">
      <c r="A27" t="s">
        <v>93</v>
      </c>
      <c r="B27" t="s">
        <v>172</v>
      </c>
    </row>
    <row r="28" spans="1:2" x14ac:dyDescent="0.25">
      <c r="A28" t="s">
        <v>94</v>
      </c>
      <c r="B28" t="s">
        <v>168</v>
      </c>
    </row>
    <row r="29" spans="1:2" x14ac:dyDescent="0.25">
      <c r="A29" t="s">
        <v>95</v>
      </c>
      <c r="B29" t="s">
        <v>169</v>
      </c>
    </row>
    <row r="30" spans="1:2" x14ac:dyDescent="0.25">
      <c r="A30" t="s">
        <v>96</v>
      </c>
      <c r="B30" t="s">
        <v>170</v>
      </c>
    </row>
    <row r="31" spans="1:2" x14ac:dyDescent="0.25">
      <c r="A31" t="s">
        <v>97</v>
      </c>
      <c r="B31" t="s">
        <v>171</v>
      </c>
    </row>
    <row r="32" spans="1:2" x14ac:dyDescent="0.25">
      <c r="A32" t="s">
        <v>98</v>
      </c>
      <c r="B32" t="s">
        <v>172</v>
      </c>
    </row>
    <row r="33" spans="1:2" x14ac:dyDescent="0.25">
      <c r="A33" t="s">
        <v>99</v>
      </c>
      <c r="B33" t="s">
        <v>169</v>
      </c>
    </row>
    <row r="34" spans="1:2" x14ac:dyDescent="0.25">
      <c r="A34" t="s">
        <v>100</v>
      </c>
      <c r="B34" t="s">
        <v>170</v>
      </c>
    </row>
    <row r="35" spans="1:2" x14ac:dyDescent="0.25">
      <c r="A35" t="s">
        <v>101</v>
      </c>
      <c r="B35" t="s">
        <v>171</v>
      </c>
    </row>
    <row r="36" spans="1:2" x14ac:dyDescent="0.25">
      <c r="A36" t="s">
        <v>102</v>
      </c>
      <c r="B36" t="s">
        <v>172</v>
      </c>
    </row>
    <row r="37" spans="1:2" x14ac:dyDescent="0.25">
      <c r="A37" t="s">
        <v>103</v>
      </c>
      <c r="B37" t="s">
        <v>170</v>
      </c>
    </row>
    <row r="38" spans="1:2" x14ac:dyDescent="0.25">
      <c r="A38" t="s">
        <v>104</v>
      </c>
      <c r="B38" t="s">
        <v>171</v>
      </c>
    </row>
    <row r="39" spans="1:2" x14ac:dyDescent="0.25">
      <c r="A39" t="s">
        <v>105</v>
      </c>
      <c r="B39" t="s">
        <v>172</v>
      </c>
    </row>
    <row r="40" spans="1:2" x14ac:dyDescent="0.25">
      <c r="A40" t="s">
        <v>106</v>
      </c>
      <c r="B40" t="s">
        <v>169</v>
      </c>
    </row>
    <row r="41" spans="1:2" x14ac:dyDescent="0.25">
      <c r="A41" t="s">
        <v>107</v>
      </c>
      <c r="B41" t="s">
        <v>170</v>
      </c>
    </row>
    <row r="42" spans="1:2" x14ac:dyDescent="0.25">
      <c r="A42" t="s">
        <v>108</v>
      </c>
      <c r="B42" t="s">
        <v>171</v>
      </c>
    </row>
    <row r="43" spans="1:2" x14ac:dyDescent="0.25">
      <c r="A43" t="s">
        <v>109</v>
      </c>
      <c r="B43" t="s">
        <v>172</v>
      </c>
    </row>
    <row r="44" spans="1:2" x14ac:dyDescent="0.25">
      <c r="A44" t="s">
        <v>110</v>
      </c>
      <c r="B44" t="s">
        <v>168</v>
      </c>
    </row>
    <row r="45" spans="1:2" x14ac:dyDescent="0.25">
      <c r="A45" t="s">
        <v>111</v>
      </c>
      <c r="B45" t="s">
        <v>169</v>
      </c>
    </row>
    <row r="46" spans="1:2" x14ac:dyDescent="0.25">
      <c r="A46" t="s">
        <v>112</v>
      </c>
      <c r="B46" t="s">
        <v>170</v>
      </c>
    </row>
    <row r="47" spans="1:2" x14ac:dyDescent="0.25">
      <c r="A47" t="s">
        <v>113</v>
      </c>
      <c r="B47" t="s">
        <v>171</v>
      </c>
    </row>
    <row r="48" spans="1:2" x14ac:dyDescent="0.25">
      <c r="A48" t="s">
        <v>114</v>
      </c>
      <c r="B48" t="s">
        <v>172</v>
      </c>
    </row>
    <row r="49" spans="1:2" x14ac:dyDescent="0.25">
      <c r="A49" t="s">
        <v>115</v>
      </c>
      <c r="B49" t="s">
        <v>169</v>
      </c>
    </row>
    <row r="50" spans="1:2" x14ac:dyDescent="0.25">
      <c r="A50" t="s">
        <v>116</v>
      </c>
      <c r="B50" t="s">
        <v>170</v>
      </c>
    </row>
    <row r="51" spans="1:2" x14ac:dyDescent="0.25">
      <c r="A51" t="s">
        <v>117</v>
      </c>
      <c r="B51" t="s">
        <v>171</v>
      </c>
    </row>
    <row r="52" spans="1:2" x14ac:dyDescent="0.25">
      <c r="A52" t="s">
        <v>118</v>
      </c>
      <c r="B52" t="s">
        <v>172</v>
      </c>
    </row>
    <row r="53" spans="1:2" x14ac:dyDescent="0.25">
      <c r="A53" t="s">
        <v>119</v>
      </c>
      <c r="B53" t="s">
        <v>169</v>
      </c>
    </row>
    <row r="54" spans="1:2" x14ac:dyDescent="0.25">
      <c r="A54" t="s">
        <v>120</v>
      </c>
      <c r="B54" t="s">
        <v>170</v>
      </c>
    </row>
    <row r="55" spans="1:2" x14ac:dyDescent="0.25">
      <c r="A55" t="s">
        <v>121</v>
      </c>
      <c r="B55" t="s">
        <v>171</v>
      </c>
    </row>
    <row r="56" spans="1:2" x14ac:dyDescent="0.25">
      <c r="A56" t="s">
        <v>122</v>
      </c>
      <c r="B56" t="s">
        <v>172</v>
      </c>
    </row>
    <row r="57" spans="1:2" x14ac:dyDescent="0.25">
      <c r="A57" t="s">
        <v>123</v>
      </c>
      <c r="B57" t="s">
        <v>169</v>
      </c>
    </row>
    <row r="58" spans="1:2" x14ac:dyDescent="0.25">
      <c r="A58" t="s">
        <v>124</v>
      </c>
      <c r="B58" t="s">
        <v>170</v>
      </c>
    </row>
    <row r="59" spans="1:2" x14ac:dyDescent="0.25">
      <c r="A59" t="s">
        <v>125</v>
      </c>
      <c r="B59" t="s">
        <v>171</v>
      </c>
    </row>
    <row r="60" spans="1:2" x14ac:dyDescent="0.25">
      <c r="A60" t="s">
        <v>126</v>
      </c>
      <c r="B60" t="s">
        <v>172</v>
      </c>
    </row>
    <row r="61" spans="1:2" x14ac:dyDescent="0.25">
      <c r="A61" t="s">
        <v>127</v>
      </c>
      <c r="B61" t="s">
        <v>168</v>
      </c>
    </row>
    <row r="62" spans="1:2" x14ac:dyDescent="0.25">
      <c r="A62" t="s">
        <v>128</v>
      </c>
      <c r="B62" t="s">
        <v>169</v>
      </c>
    </row>
    <row r="63" spans="1:2" x14ac:dyDescent="0.25">
      <c r="A63" t="s">
        <v>129</v>
      </c>
      <c r="B63" t="s">
        <v>170</v>
      </c>
    </row>
    <row r="64" spans="1:2" x14ac:dyDescent="0.25">
      <c r="A64" t="s">
        <v>130</v>
      </c>
      <c r="B64" t="s">
        <v>171</v>
      </c>
    </row>
    <row r="65" spans="1:2" x14ac:dyDescent="0.25">
      <c r="A65" t="s">
        <v>131</v>
      </c>
      <c r="B65" t="s">
        <v>172</v>
      </c>
    </row>
    <row r="66" spans="1:2" x14ac:dyDescent="0.25">
      <c r="A66" t="s">
        <v>132</v>
      </c>
      <c r="B66" t="s">
        <v>169</v>
      </c>
    </row>
    <row r="67" spans="1:2" x14ac:dyDescent="0.25">
      <c r="A67" t="s">
        <v>133</v>
      </c>
      <c r="B67" t="s">
        <v>170</v>
      </c>
    </row>
    <row r="68" spans="1:2" x14ac:dyDescent="0.25">
      <c r="A68" t="s">
        <v>134</v>
      </c>
      <c r="B68" t="s">
        <v>171</v>
      </c>
    </row>
    <row r="69" spans="1:2" x14ac:dyDescent="0.25">
      <c r="A69" t="s">
        <v>135</v>
      </c>
      <c r="B69" t="s">
        <v>172</v>
      </c>
    </row>
    <row r="70" spans="1:2" x14ac:dyDescent="0.25">
      <c r="A70" t="s">
        <v>136</v>
      </c>
      <c r="B70" t="s">
        <v>171</v>
      </c>
    </row>
    <row r="71" spans="1:2" x14ac:dyDescent="0.25">
      <c r="A71" t="s">
        <v>137</v>
      </c>
      <c r="B71" t="s">
        <v>172</v>
      </c>
    </row>
    <row r="72" spans="1:2" x14ac:dyDescent="0.25">
      <c r="A72" t="s">
        <v>138</v>
      </c>
      <c r="B72" t="s">
        <v>169</v>
      </c>
    </row>
    <row r="73" spans="1:2" x14ac:dyDescent="0.25">
      <c r="A73" t="s">
        <v>139</v>
      </c>
      <c r="B73" t="s">
        <v>170</v>
      </c>
    </row>
    <row r="74" spans="1:2" x14ac:dyDescent="0.25">
      <c r="A74" t="s">
        <v>140</v>
      </c>
      <c r="B74" t="s">
        <v>171</v>
      </c>
    </row>
    <row r="75" spans="1:2" x14ac:dyDescent="0.25">
      <c r="A75" t="s">
        <v>141</v>
      </c>
      <c r="B75" t="s">
        <v>172</v>
      </c>
    </row>
    <row r="76" spans="1:2" x14ac:dyDescent="0.25">
      <c r="A76" t="s">
        <v>142</v>
      </c>
      <c r="B76" t="s">
        <v>169</v>
      </c>
    </row>
    <row r="77" spans="1:2" x14ac:dyDescent="0.25">
      <c r="A77" t="s">
        <v>143</v>
      </c>
      <c r="B77" t="s">
        <v>170</v>
      </c>
    </row>
    <row r="78" spans="1:2" x14ac:dyDescent="0.25">
      <c r="A78" t="s">
        <v>144</v>
      </c>
      <c r="B78" t="s">
        <v>171</v>
      </c>
    </row>
    <row r="79" spans="1:2" x14ac:dyDescent="0.25">
      <c r="A79" t="s">
        <v>145</v>
      </c>
      <c r="B79" t="s">
        <v>172</v>
      </c>
    </row>
    <row r="80" spans="1:2" x14ac:dyDescent="0.25">
      <c r="A80" t="s">
        <v>146</v>
      </c>
      <c r="B80" t="s">
        <v>169</v>
      </c>
    </row>
    <row r="81" spans="1:2" x14ac:dyDescent="0.25">
      <c r="A81" t="s">
        <v>147</v>
      </c>
      <c r="B81" t="s">
        <v>170</v>
      </c>
    </row>
    <row r="82" spans="1:2" x14ac:dyDescent="0.25">
      <c r="A82" t="s">
        <v>148</v>
      </c>
      <c r="B82" t="s">
        <v>171</v>
      </c>
    </row>
    <row r="83" spans="1:2" x14ac:dyDescent="0.25">
      <c r="A83" t="s">
        <v>149</v>
      </c>
      <c r="B83" t="s">
        <v>172</v>
      </c>
    </row>
    <row r="84" spans="1:2" x14ac:dyDescent="0.25">
      <c r="A84" t="s">
        <v>150</v>
      </c>
      <c r="B84" t="s">
        <v>168</v>
      </c>
    </row>
    <row r="85" spans="1:2" x14ac:dyDescent="0.25">
      <c r="A85" t="s">
        <v>151</v>
      </c>
      <c r="B85" t="s">
        <v>169</v>
      </c>
    </row>
    <row r="86" spans="1:2" x14ac:dyDescent="0.25">
      <c r="A86" t="s">
        <v>152</v>
      </c>
      <c r="B86" t="s">
        <v>170</v>
      </c>
    </row>
    <row r="87" spans="1:2" x14ac:dyDescent="0.25">
      <c r="A87" t="s">
        <v>153</v>
      </c>
      <c r="B87" t="s">
        <v>171</v>
      </c>
    </row>
    <row r="88" spans="1:2" x14ac:dyDescent="0.25">
      <c r="A88" t="s">
        <v>154</v>
      </c>
      <c r="B88" t="s">
        <v>172</v>
      </c>
    </row>
    <row r="89" spans="1:2" x14ac:dyDescent="0.25">
      <c r="A89" t="s">
        <v>155</v>
      </c>
      <c r="B89" t="s">
        <v>169</v>
      </c>
    </row>
    <row r="90" spans="1:2" x14ac:dyDescent="0.25">
      <c r="A90" t="s">
        <v>156</v>
      </c>
      <c r="B90" t="s">
        <v>170</v>
      </c>
    </row>
    <row r="91" spans="1:2" x14ac:dyDescent="0.25">
      <c r="A91" t="s">
        <v>157</v>
      </c>
      <c r="B91" t="s">
        <v>171</v>
      </c>
    </row>
    <row r="92" spans="1:2" x14ac:dyDescent="0.25">
      <c r="A92" t="s">
        <v>158</v>
      </c>
      <c r="B92" t="s">
        <v>172</v>
      </c>
    </row>
    <row r="93" spans="1:2" x14ac:dyDescent="0.25">
      <c r="A93" t="s">
        <v>159</v>
      </c>
      <c r="B93" t="s">
        <v>170</v>
      </c>
    </row>
    <row r="94" spans="1:2" x14ac:dyDescent="0.25">
      <c r="A94" t="s">
        <v>160</v>
      </c>
      <c r="B94" t="s">
        <v>171</v>
      </c>
    </row>
    <row r="95" spans="1:2" x14ac:dyDescent="0.25">
      <c r="A95" t="s">
        <v>161</v>
      </c>
      <c r="B95" t="s">
        <v>172</v>
      </c>
    </row>
    <row r="96" spans="1:2" x14ac:dyDescent="0.25">
      <c r="A96" t="s">
        <v>162</v>
      </c>
      <c r="B96" t="s">
        <v>169</v>
      </c>
    </row>
    <row r="97" spans="1:2" x14ac:dyDescent="0.25">
      <c r="A97" t="s">
        <v>163</v>
      </c>
      <c r="B97" t="s">
        <v>170</v>
      </c>
    </row>
    <row r="98" spans="1:2" x14ac:dyDescent="0.25">
      <c r="A98" t="s">
        <v>164</v>
      </c>
      <c r="B98" t="s">
        <v>171</v>
      </c>
    </row>
    <row r="99" spans="1:2" x14ac:dyDescent="0.25">
      <c r="A99" t="s">
        <v>165</v>
      </c>
      <c r="B99" t="s">
        <v>172</v>
      </c>
    </row>
    <row r="100" spans="1:2" x14ac:dyDescent="0.25">
      <c r="A100" t="s">
        <v>166</v>
      </c>
      <c r="B100" t="s">
        <v>168</v>
      </c>
    </row>
    <row r="101" spans="1:2" x14ac:dyDescent="0.25">
      <c r="A101" t="s">
        <v>167</v>
      </c>
      <c r="B101" t="s">
        <v>169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defaultRowHeight="15" x14ac:dyDescent="0.25"/>
  <cols>
    <col min="1" max="1" width="19" bestFit="1" customWidth="1"/>
    <col min="2" max="2" width="17" bestFit="1" customWidth="1"/>
    <col min="4" max="4" width="13.140625" customWidth="1"/>
    <col min="5" max="5" width="25.28515625" bestFit="1" customWidth="1"/>
  </cols>
  <sheetData>
    <row r="1" spans="1:5" x14ac:dyDescent="0.25">
      <c r="A1" t="s">
        <v>173</v>
      </c>
      <c r="B1" t="s">
        <v>174</v>
      </c>
    </row>
    <row r="2" spans="1:5" x14ac:dyDescent="0.25">
      <c r="A2" t="s">
        <v>1</v>
      </c>
      <c r="B2">
        <f ca="1">RANDBETWEEN(12,100)</f>
        <v>83</v>
      </c>
    </row>
    <row r="3" spans="1:5" x14ac:dyDescent="0.25">
      <c r="A3" t="s">
        <v>2</v>
      </c>
      <c r="B3">
        <f t="shared" ref="B3:B51" ca="1" si="0">RANDBETWEEN(12,100)</f>
        <v>64</v>
      </c>
    </row>
    <row r="4" spans="1:5" x14ac:dyDescent="0.25">
      <c r="A4" t="s">
        <v>3</v>
      </c>
      <c r="B4">
        <f t="shared" ca="1" si="0"/>
        <v>37</v>
      </c>
    </row>
    <row r="5" spans="1:5" x14ac:dyDescent="0.25">
      <c r="A5" t="s">
        <v>4</v>
      </c>
      <c r="B5">
        <f t="shared" ca="1" si="0"/>
        <v>54</v>
      </c>
    </row>
    <row r="6" spans="1:5" x14ac:dyDescent="0.25">
      <c r="A6" t="s">
        <v>5</v>
      </c>
      <c r="B6">
        <f t="shared" ca="1" si="0"/>
        <v>55</v>
      </c>
    </row>
    <row r="7" spans="1:5" x14ac:dyDescent="0.25">
      <c r="A7" t="s">
        <v>6</v>
      </c>
      <c r="B7">
        <f t="shared" ca="1" si="0"/>
        <v>64</v>
      </c>
      <c r="D7" s="6" t="s">
        <v>175</v>
      </c>
      <c r="E7" t="s">
        <v>177</v>
      </c>
    </row>
    <row r="8" spans="1:5" x14ac:dyDescent="0.25">
      <c r="A8" t="s">
        <v>7</v>
      </c>
      <c r="B8">
        <f t="shared" ca="1" si="0"/>
        <v>55</v>
      </c>
      <c r="D8" s="7" t="s">
        <v>178</v>
      </c>
      <c r="E8" s="1">
        <v>7</v>
      </c>
    </row>
    <row r="9" spans="1:5" x14ac:dyDescent="0.25">
      <c r="A9" t="s">
        <v>8</v>
      </c>
      <c r="B9">
        <f t="shared" ca="1" si="0"/>
        <v>27</v>
      </c>
      <c r="D9" s="7" t="s">
        <v>179</v>
      </c>
      <c r="E9" s="1">
        <v>6</v>
      </c>
    </row>
    <row r="10" spans="1:5" x14ac:dyDescent="0.25">
      <c r="A10" t="s">
        <v>9</v>
      </c>
      <c r="B10">
        <f t="shared" ca="1" si="0"/>
        <v>38</v>
      </c>
      <c r="D10" s="7" t="s">
        <v>180</v>
      </c>
      <c r="E10" s="1">
        <v>13</v>
      </c>
    </row>
    <row r="11" spans="1:5" x14ac:dyDescent="0.25">
      <c r="A11" t="s">
        <v>10</v>
      </c>
      <c r="B11">
        <f t="shared" ca="1" si="0"/>
        <v>64</v>
      </c>
      <c r="D11" s="7" t="s">
        <v>181</v>
      </c>
      <c r="E11" s="1">
        <v>8</v>
      </c>
    </row>
    <row r="12" spans="1:5" x14ac:dyDescent="0.25">
      <c r="A12" t="s">
        <v>11</v>
      </c>
      <c r="B12">
        <f t="shared" ca="1" si="0"/>
        <v>79</v>
      </c>
      <c r="D12" s="7" t="s">
        <v>182</v>
      </c>
      <c r="E12" s="1">
        <v>7</v>
      </c>
    </row>
    <row r="13" spans="1:5" x14ac:dyDescent="0.25">
      <c r="A13" t="s">
        <v>12</v>
      </c>
      <c r="B13">
        <f t="shared" ca="1" si="0"/>
        <v>36</v>
      </c>
      <c r="D13" s="7" t="s">
        <v>183</v>
      </c>
      <c r="E13" s="1">
        <v>9</v>
      </c>
    </row>
    <row r="14" spans="1:5" x14ac:dyDescent="0.25">
      <c r="A14" t="s">
        <v>13</v>
      </c>
      <c r="B14">
        <f t="shared" ca="1" si="0"/>
        <v>43</v>
      </c>
      <c r="D14" s="7" t="s">
        <v>176</v>
      </c>
      <c r="E14" s="1">
        <v>50</v>
      </c>
    </row>
    <row r="15" spans="1:5" x14ac:dyDescent="0.25">
      <c r="A15" t="s">
        <v>14</v>
      </c>
      <c r="B15">
        <f t="shared" ca="1" si="0"/>
        <v>89</v>
      </c>
    </row>
    <row r="16" spans="1:5" x14ac:dyDescent="0.25">
      <c r="A16" t="s">
        <v>15</v>
      </c>
      <c r="B16">
        <f t="shared" ca="1" si="0"/>
        <v>59</v>
      </c>
    </row>
    <row r="17" spans="1:2" x14ac:dyDescent="0.25">
      <c r="A17" t="s">
        <v>16</v>
      </c>
      <c r="B17">
        <f t="shared" ca="1" si="0"/>
        <v>65</v>
      </c>
    </row>
    <row r="18" spans="1:2" x14ac:dyDescent="0.25">
      <c r="A18" t="s">
        <v>17</v>
      </c>
      <c r="B18">
        <f t="shared" ca="1" si="0"/>
        <v>60</v>
      </c>
    </row>
    <row r="19" spans="1:2" x14ac:dyDescent="0.25">
      <c r="A19" t="s">
        <v>18</v>
      </c>
      <c r="B19">
        <f t="shared" ca="1" si="0"/>
        <v>100</v>
      </c>
    </row>
    <row r="20" spans="1:2" x14ac:dyDescent="0.25">
      <c r="A20" t="s">
        <v>19</v>
      </c>
      <c r="B20">
        <f t="shared" ca="1" si="0"/>
        <v>76</v>
      </c>
    </row>
    <row r="21" spans="1:2" x14ac:dyDescent="0.25">
      <c r="A21" t="s">
        <v>20</v>
      </c>
      <c r="B21">
        <f t="shared" ca="1" si="0"/>
        <v>90</v>
      </c>
    </row>
    <row r="22" spans="1:2" x14ac:dyDescent="0.25">
      <c r="A22" t="s">
        <v>21</v>
      </c>
      <c r="B22">
        <f t="shared" ca="1" si="0"/>
        <v>15</v>
      </c>
    </row>
    <row r="23" spans="1:2" x14ac:dyDescent="0.25">
      <c r="A23" t="s">
        <v>22</v>
      </c>
      <c r="B23">
        <f t="shared" ca="1" si="0"/>
        <v>43</v>
      </c>
    </row>
    <row r="24" spans="1:2" x14ac:dyDescent="0.25">
      <c r="A24" t="s">
        <v>23</v>
      </c>
      <c r="B24">
        <f t="shared" ca="1" si="0"/>
        <v>16</v>
      </c>
    </row>
    <row r="25" spans="1:2" x14ac:dyDescent="0.25">
      <c r="A25" t="s">
        <v>24</v>
      </c>
      <c r="B25">
        <f t="shared" ca="1" si="0"/>
        <v>80</v>
      </c>
    </row>
    <row r="26" spans="1:2" x14ac:dyDescent="0.25">
      <c r="A26" t="s">
        <v>25</v>
      </c>
      <c r="B26">
        <f t="shared" ca="1" si="0"/>
        <v>88</v>
      </c>
    </row>
    <row r="27" spans="1:2" x14ac:dyDescent="0.25">
      <c r="A27" t="s">
        <v>26</v>
      </c>
      <c r="B27">
        <f t="shared" ca="1" si="0"/>
        <v>19</v>
      </c>
    </row>
    <row r="28" spans="1:2" x14ac:dyDescent="0.25">
      <c r="A28" t="s">
        <v>27</v>
      </c>
      <c r="B28">
        <f t="shared" ca="1" si="0"/>
        <v>81</v>
      </c>
    </row>
    <row r="29" spans="1:2" x14ac:dyDescent="0.25">
      <c r="A29" t="s">
        <v>28</v>
      </c>
      <c r="B29">
        <f t="shared" ca="1" si="0"/>
        <v>22</v>
      </c>
    </row>
    <row r="30" spans="1:2" x14ac:dyDescent="0.25">
      <c r="A30" t="s">
        <v>29</v>
      </c>
      <c r="B30">
        <f t="shared" ca="1" si="0"/>
        <v>88</v>
      </c>
    </row>
    <row r="31" spans="1:2" x14ac:dyDescent="0.25">
      <c r="A31" t="s">
        <v>30</v>
      </c>
      <c r="B31">
        <f t="shared" ca="1" si="0"/>
        <v>47</v>
      </c>
    </row>
    <row r="32" spans="1:2" x14ac:dyDescent="0.25">
      <c r="A32" t="s">
        <v>31</v>
      </c>
      <c r="B32">
        <f t="shared" ca="1" si="0"/>
        <v>43</v>
      </c>
    </row>
    <row r="33" spans="1:2" x14ac:dyDescent="0.25">
      <c r="A33" t="s">
        <v>32</v>
      </c>
      <c r="B33">
        <f t="shared" ca="1" si="0"/>
        <v>54</v>
      </c>
    </row>
    <row r="34" spans="1:2" x14ac:dyDescent="0.25">
      <c r="A34" t="s">
        <v>33</v>
      </c>
      <c r="B34">
        <f t="shared" ca="1" si="0"/>
        <v>75</v>
      </c>
    </row>
    <row r="35" spans="1:2" x14ac:dyDescent="0.25">
      <c r="A35" t="s">
        <v>34</v>
      </c>
      <c r="B35">
        <f t="shared" ca="1" si="0"/>
        <v>85</v>
      </c>
    </row>
    <row r="36" spans="1:2" x14ac:dyDescent="0.25">
      <c r="A36" t="s">
        <v>35</v>
      </c>
      <c r="B36">
        <f t="shared" ca="1" si="0"/>
        <v>91</v>
      </c>
    </row>
    <row r="37" spans="1:2" x14ac:dyDescent="0.25">
      <c r="A37" t="s">
        <v>36</v>
      </c>
      <c r="B37">
        <f t="shared" ca="1" si="0"/>
        <v>52</v>
      </c>
    </row>
    <row r="38" spans="1:2" x14ac:dyDescent="0.25">
      <c r="A38" t="s">
        <v>37</v>
      </c>
      <c r="B38">
        <f t="shared" ca="1" si="0"/>
        <v>75</v>
      </c>
    </row>
    <row r="39" spans="1:2" x14ac:dyDescent="0.25">
      <c r="A39" t="s">
        <v>38</v>
      </c>
      <c r="B39">
        <f t="shared" ca="1" si="0"/>
        <v>23</v>
      </c>
    </row>
    <row r="40" spans="1:2" x14ac:dyDescent="0.25">
      <c r="A40" t="s">
        <v>39</v>
      </c>
      <c r="B40">
        <f t="shared" ca="1" si="0"/>
        <v>24</v>
      </c>
    </row>
    <row r="41" spans="1:2" x14ac:dyDescent="0.25">
      <c r="A41" t="s">
        <v>40</v>
      </c>
      <c r="B41">
        <f t="shared" ca="1" si="0"/>
        <v>57</v>
      </c>
    </row>
    <row r="42" spans="1:2" x14ac:dyDescent="0.25">
      <c r="A42" t="s">
        <v>41</v>
      </c>
      <c r="B42">
        <f t="shared" ca="1" si="0"/>
        <v>97</v>
      </c>
    </row>
    <row r="43" spans="1:2" x14ac:dyDescent="0.25">
      <c r="A43" t="s">
        <v>42</v>
      </c>
      <c r="B43">
        <f t="shared" ca="1" si="0"/>
        <v>56</v>
      </c>
    </row>
    <row r="44" spans="1:2" x14ac:dyDescent="0.25">
      <c r="A44" t="s">
        <v>43</v>
      </c>
      <c r="B44">
        <f t="shared" ca="1" si="0"/>
        <v>75</v>
      </c>
    </row>
    <row r="45" spans="1:2" x14ac:dyDescent="0.25">
      <c r="A45" t="s">
        <v>44</v>
      </c>
      <c r="B45">
        <f t="shared" ca="1" si="0"/>
        <v>58</v>
      </c>
    </row>
    <row r="46" spans="1:2" x14ac:dyDescent="0.25">
      <c r="A46" t="s">
        <v>45</v>
      </c>
      <c r="B46">
        <f t="shared" ca="1" si="0"/>
        <v>56</v>
      </c>
    </row>
    <row r="47" spans="1:2" x14ac:dyDescent="0.25">
      <c r="A47" t="s">
        <v>46</v>
      </c>
      <c r="B47">
        <f t="shared" ca="1" si="0"/>
        <v>95</v>
      </c>
    </row>
    <row r="48" spans="1:2" x14ac:dyDescent="0.25">
      <c r="A48" t="s">
        <v>47</v>
      </c>
      <c r="B48">
        <f t="shared" ca="1" si="0"/>
        <v>39</v>
      </c>
    </row>
    <row r="49" spans="1:2" x14ac:dyDescent="0.25">
      <c r="A49" t="s">
        <v>48</v>
      </c>
      <c r="B49">
        <f t="shared" ca="1" si="0"/>
        <v>72</v>
      </c>
    </row>
    <row r="50" spans="1:2" x14ac:dyDescent="0.25">
      <c r="A50" t="s">
        <v>49</v>
      </c>
      <c r="B50">
        <f t="shared" ca="1" si="0"/>
        <v>43</v>
      </c>
    </row>
    <row r="51" spans="1:2" x14ac:dyDescent="0.25">
      <c r="A51" t="s">
        <v>50</v>
      </c>
      <c r="B51">
        <f t="shared" ca="1" si="0"/>
        <v>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2" sqref="E2"/>
    </sheetView>
  </sheetViews>
  <sheetFormatPr defaultRowHeight="15" x14ac:dyDescent="0.25"/>
  <cols>
    <col min="1" max="1" width="13.42578125" bestFit="1" customWidth="1"/>
    <col min="2" max="2" width="12.5703125" bestFit="1" customWidth="1"/>
  </cols>
  <sheetData>
    <row r="1" spans="1:2" x14ac:dyDescent="0.25">
      <c r="A1" t="s">
        <v>0</v>
      </c>
      <c r="B1" t="s">
        <v>184</v>
      </c>
    </row>
    <row r="2" spans="1:2" x14ac:dyDescent="0.25">
      <c r="A2" t="s">
        <v>1</v>
      </c>
      <c r="B2">
        <f ca="1">RANDBETWEEN(1,100)</f>
        <v>75</v>
      </c>
    </row>
    <row r="3" spans="1:2" x14ac:dyDescent="0.25">
      <c r="A3" t="s">
        <v>2</v>
      </c>
      <c r="B3">
        <f t="shared" ref="B3:B16" ca="1" si="0">RANDBETWEEN(1,100)</f>
        <v>94</v>
      </c>
    </row>
    <row r="4" spans="1:2" x14ac:dyDescent="0.25">
      <c r="A4" t="s">
        <v>3</v>
      </c>
      <c r="B4">
        <f t="shared" ca="1" si="0"/>
        <v>35</v>
      </c>
    </row>
    <row r="5" spans="1:2" x14ac:dyDescent="0.25">
      <c r="A5" t="s">
        <v>4</v>
      </c>
      <c r="B5">
        <f t="shared" ca="1" si="0"/>
        <v>98</v>
      </c>
    </row>
    <row r="6" spans="1:2" x14ac:dyDescent="0.25">
      <c r="A6" t="s">
        <v>5</v>
      </c>
      <c r="B6">
        <f t="shared" ca="1" si="0"/>
        <v>84</v>
      </c>
    </row>
    <row r="7" spans="1:2" x14ac:dyDescent="0.25">
      <c r="A7" t="s">
        <v>6</v>
      </c>
      <c r="B7">
        <f t="shared" ca="1" si="0"/>
        <v>56</v>
      </c>
    </row>
    <row r="8" spans="1:2" x14ac:dyDescent="0.25">
      <c r="A8" t="s">
        <v>7</v>
      </c>
      <c r="B8">
        <f t="shared" ca="1" si="0"/>
        <v>99</v>
      </c>
    </row>
    <row r="9" spans="1:2" x14ac:dyDescent="0.25">
      <c r="A9" t="s">
        <v>8</v>
      </c>
      <c r="B9">
        <f t="shared" ca="1" si="0"/>
        <v>57</v>
      </c>
    </row>
    <row r="10" spans="1:2" x14ac:dyDescent="0.25">
      <c r="A10" t="s">
        <v>9</v>
      </c>
      <c r="B10">
        <f t="shared" ca="1" si="0"/>
        <v>7</v>
      </c>
    </row>
    <row r="11" spans="1:2" x14ac:dyDescent="0.25">
      <c r="A11" t="s">
        <v>10</v>
      </c>
      <c r="B11">
        <f t="shared" ca="1" si="0"/>
        <v>73</v>
      </c>
    </row>
    <row r="12" spans="1:2" x14ac:dyDescent="0.25">
      <c r="A12" t="s">
        <v>11</v>
      </c>
      <c r="B12">
        <f t="shared" ca="1" si="0"/>
        <v>19</v>
      </c>
    </row>
    <row r="13" spans="1:2" x14ac:dyDescent="0.25">
      <c r="A13" t="s">
        <v>12</v>
      </c>
      <c r="B13">
        <f t="shared" ca="1" si="0"/>
        <v>78</v>
      </c>
    </row>
    <row r="14" spans="1:2" x14ac:dyDescent="0.25">
      <c r="A14" t="s">
        <v>13</v>
      </c>
      <c r="B14">
        <f t="shared" ca="1" si="0"/>
        <v>47</v>
      </c>
    </row>
    <row r="15" spans="1:2" x14ac:dyDescent="0.25">
      <c r="A15" t="s">
        <v>14</v>
      </c>
      <c r="B15">
        <f t="shared" ca="1" si="0"/>
        <v>55</v>
      </c>
    </row>
    <row r="16" spans="1:2" x14ac:dyDescent="0.25">
      <c r="A16" t="s">
        <v>15</v>
      </c>
      <c r="B16">
        <f t="shared" ca="1" si="0"/>
        <v>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C24" workbookViewId="0">
      <selection activeCell="P3" activeCellId="4" sqref="I11:I16 I19:I24 L3:L8 M11:M16 P3:P8"/>
    </sheetView>
  </sheetViews>
  <sheetFormatPr defaultRowHeight="15" x14ac:dyDescent="0.25"/>
  <cols>
    <col min="1" max="1" width="13.85546875" bestFit="1" customWidth="1"/>
    <col min="8" max="8" width="12.42578125" bestFit="1" customWidth="1"/>
    <col min="9" max="9" width="10.85546875" bestFit="1" customWidth="1"/>
  </cols>
  <sheetData>
    <row r="1" spans="1:17" ht="15.75" thickBot="1" x14ac:dyDescent="0.3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H1" t="s">
        <v>51</v>
      </c>
      <c r="I1" t="s">
        <v>52</v>
      </c>
    </row>
    <row r="2" spans="1:17" x14ac:dyDescent="0.25">
      <c r="A2" t="s">
        <v>1</v>
      </c>
      <c r="B2">
        <f ca="1">RANDBETWEEN(1,100)</f>
        <v>94</v>
      </c>
      <c r="C2">
        <f ca="1">RANDBETWEEN(1,100)</f>
        <v>28</v>
      </c>
      <c r="D2">
        <f ca="1">RANDBETWEEN(1,100)</f>
        <v>62</v>
      </c>
      <c r="E2">
        <f ca="1">RANDBETWEEN(1,100)</f>
        <v>79</v>
      </c>
      <c r="F2">
        <f ca="1">RANDBETWEEN(1,100)</f>
        <v>34</v>
      </c>
      <c r="H2" t="s">
        <v>53</v>
      </c>
      <c r="I2">
        <v>20</v>
      </c>
      <c r="K2" s="5" t="s">
        <v>58</v>
      </c>
      <c r="L2" s="5" t="s">
        <v>60</v>
      </c>
      <c r="M2" s="5" t="s">
        <v>191</v>
      </c>
      <c r="O2" s="5" t="s">
        <v>58</v>
      </c>
      <c r="P2" s="5" t="s">
        <v>60</v>
      </c>
      <c r="Q2" s="5" t="s">
        <v>191</v>
      </c>
    </row>
    <row r="3" spans="1:17" x14ac:dyDescent="0.25">
      <c r="A3" t="s">
        <v>2</v>
      </c>
      <c r="B3">
        <f t="shared" ref="B3:F51" ca="1" si="0">RANDBETWEEN(1,100)</f>
        <v>2</v>
      </c>
      <c r="C3">
        <f t="shared" ca="1" si="0"/>
        <v>59</v>
      </c>
      <c r="D3">
        <f t="shared" ca="1" si="0"/>
        <v>64</v>
      </c>
      <c r="E3">
        <f t="shared" ca="1" si="0"/>
        <v>83</v>
      </c>
      <c r="F3">
        <f t="shared" ca="1" si="0"/>
        <v>47</v>
      </c>
      <c r="H3" t="s">
        <v>54</v>
      </c>
      <c r="I3">
        <v>40</v>
      </c>
      <c r="K3" s="2">
        <v>20</v>
      </c>
      <c r="L3" s="3">
        <v>11</v>
      </c>
      <c r="M3" s="8">
        <v>0.22</v>
      </c>
      <c r="O3" s="2">
        <v>20</v>
      </c>
      <c r="P3" s="3">
        <v>12</v>
      </c>
      <c r="Q3" s="8">
        <v>0.24</v>
      </c>
    </row>
    <row r="4" spans="1:17" x14ac:dyDescent="0.25">
      <c r="A4" t="s">
        <v>3</v>
      </c>
      <c r="B4">
        <f t="shared" ca="1" si="0"/>
        <v>96</v>
      </c>
      <c r="C4">
        <f t="shared" ca="1" si="0"/>
        <v>27</v>
      </c>
      <c r="D4">
        <f t="shared" ca="1" si="0"/>
        <v>74</v>
      </c>
      <c r="E4">
        <f t="shared" ca="1" si="0"/>
        <v>37</v>
      </c>
      <c r="F4">
        <f t="shared" ca="1" si="0"/>
        <v>23</v>
      </c>
      <c r="H4" t="s">
        <v>55</v>
      </c>
      <c r="I4">
        <v>60</v>
      </c>
      <c r="K4" s="2">
        <v>40</v>
      </c>
      <c r="L4" s="3">
        <v>7</v>
      </c>
      <c r="M4" s="8">
        <v>0.36</v>
      </c>
      <c r="O4" s="2">
        <v>40</v>
      </c>
      <c r="P4" s="3">
        <v>8</v>
      </c>
      <c r="Q4" s="8">
        <v>0.4</v>
      </c>
    </row>
    <row r="5" spans="1:17" x14ac:dyDescent="0.25">
      <c r="A5" t="s">
        <v>4</v>
      </c>
      <c r="B5">
        <f t="shared" ca="1" si="0"/>
        <v>51</v>
      </c>
      <c r="C5">
        <f t="shared" ca="1" si="0"/>
        <v>90</v>
      </c>
      <c r="D5">
        <f t="shared" ca="1" si="0"/>
        <v>23</v>
      </c>
      <c r="E5">
        <f t="shared" ca="1" si="0"/>
        <v>68</v>
      </c>
      <c r="F5">
        <f t="shared" ca="1" si="0"/>
        <v>68</v>
      </c>
      <c r="H5" t="s">
        <v>56</v>
      </c>
      <c r="I5">
        <v>80</v>
      </c>
      <c r="K5" s="2">
        <v>60</v>
      </c>
      <c r="L5" s="3">
        <v>9</v>
      </c>
      <c r="M5" s="8">
        <v>0.54</v>
      </c>
      <c r="O5" s="2">
        <v>60</v>
      </c>
      <c r="P5" s="3">
        <v>6</v>
      </c>
      <c r="Q5" s="8">
        <v>0.52</v>
      </c>
    </row>
    <row r="6" spans="1:17" x14ac:dyDescent="0.25">
      <c r="A6" t="s">
        <v>5</v>
      </c>
      <c r="B6">
        <f t="shared" ca="1" si="0"/>
        <v>1</v>
      </c>
      <c r="C6">
        <f t="shared" ca="1" si="0"/>
        <v>22</v>
      </c>
      <c r="D6">
        <f t="shared" ca="1" si="0"/>
        <v>69</v>
      </c>
      <c r="E6">
        <f t="shared" ca="1" si="0"/>
        <v>11</v>
      </c>
      <c r="F6">
        <f t="shared" ca="1" si="0"/>
        <v>29</v>
      </c>
      <c r="H6" t="s">
        <v>57</v>
      </c>
      <c r="I6">
        <v>100</v>
      </c>
      <c r="K6" s="2">
        <v>80</v>
      </c>
      <c r="L6" s="3">
        <v>11</v>
      </c>
      <c r="M6" s="8">
        <v>0.76</v>
      </c>
      <c r="O6" s="2">
        <v>80</v>
      </c>
      <c r="P6" s="3">
        <v>10</v>
      </c>
      <c r="Q6" s="8">
        <v>0.72</v>
      </c>
    </row>
    <row r="7" spans="1:17" x14ac:dyDescent="0.25">
      <c r="A7" t="s">
        <v>6</v>
      </c>
      <c r="B7">
        <f t="shared" ca="1" si="0"/>
        <v>69</v>
      </c>
      <c r="C7">
        <f t="shared" ca="1" si="0"/>
        <v>3</v>
      </c>
      <c r="D7">
        <f t="shared" ca="1" si="0"/>
        <v>86</v>
      </c>
      <c r="E7">
        <f t="shared" ca="1" si="0"/>
        <v>58</v>
      </c>
      <c r="F7">
        <f t="shared" ca="1" si="0"/>
        <v>56</v>
      </c>
      <c r="K7" s="2">
        <v>100</v>
      </c>
      <c r="L7" s="3">
        <v>12</v>
      </c>
      <c r="M7" s="8">
        <v>1</v>
      </c>
      <c r="O7" s="2">
        <v>100</v>
      </c>
      <c r="P7" s="3">
        <v>14</v>
      </c>
      <c r="Q7" s="8">
        <v>1</v>
      </c>
    </row>
    <row r="8" spans="1:17" ht="15.75" thickBot="1" x14ac:dyDescent="0.3">
      <c r="A8" t="s">
        <v>7</v>
      </c>
      <c r="B8">
        <f t="shared" ca="1" si="0"/>
        <v>58</v>
      </c>
      <c r="C8">
        <f t="shared" ca="1" si="0"/>
        <v>34</v>
      </c>
      <c r="D8">
        <f t="shared" ca="1" si="0"/>
        <v>2</v>
      </c>
      <c r="E8">
        <f t="shared" ca="1" si="0"/>
        <v>82</v>
      </c>
      <c r="F8">
        <f t="shared" ca="1" si="0"/>
        <v>11</v>
      </c>
      <c r="K8" s="4" t="s">
        <v>59</v>
      </c>
      <c r="L8" s="4">
        <v>0</v>
      </c>
      <c r="M8" s="9">
        <v>1</v>
      </c>
      <c r="O8" s="4" t="s">
        <v>59</v>
      </c>
      <c r="P8" s="4">
        <v>0</v>
      </c>
      <c r="Q8" s="9">
        <v>1</v>
      </c>
    </row>
    <row r="9" spans="1:17" ht="15.75" thickBot="1" x14ac:dyDescent="0.3">
      <c r="A9" t="s">
        <v>8</v>
      </c>
      <c r="B9">
        <f t="shared" ca="1" si="0"/>
        <v>73</v>
      </c>
      <c r="C9">
        <f t="shared" ca="1" si="0"/>
        <v>93</v>
      </c>
      <c r="D9">
        <f t="shared" ca="1" si="0"/>
        <v>5</v>
      </c>
      <c r="E9">
        <f t="shared" ca="1" si="0"/>
        <v>67</v>
      </c>
      <c r="F9">
        <f t="shared" ca="1" si="0"/>
        <v>1</v>
      </c>
    </row>
    <row r="10" spans="1:17" x14ac:dyDescent="0.25">
      <c r="A10" t="s">
        <v>9</v>
      </c>
      <c r="B10">
        <f t="shared" ca="1" si="0"/>
        <v>86</v>
      </c>
      <c r="C10">
        <f t="shared" ca="1" si="0"/>
        <v>44</v>
      </c>
      <c r="D10">
        <f t="shared" ca="1" si="0"/>
        <v>16</v>
      </c>
      <c r="E10">
        <f t="shared" ca="1" si="0"/>
        <v>89</v>
      </c>
      <c r="F10">
        <f t="shared" ca="1" si="0"/>
        <v>95</v>
      </c>
      <c r="H10" s="5" t="s">
        <v>58</v>
      </c>
      <c r="I10" s="5" t="s">
        <v>60</v>
      </c>
      <c r="J10" s="5" t="s">
        <v>191</v>
      </c>
      <c r="L10" s="5" t="s">
        <v>58</v>
      </c>
      <c r="M10" s="5" t="s">
        <v>60</v>
      </c>
      <c r="N10" s="5" t="s">
        <v>191</v>
      </c>
    </row>
    <row r="11" spans="1:17" x14ac:dyDescent="0.25">
      <c r="A11" t="s">
        <v>10</v>
      </c>
      <c r="B11">
        <f t="shared" ca="1" si="0"/>
        <v>19</v>
      </c>
      <c r="C11">
        <f t="shared" ca="1" si="0"/>
        <v>90</v>
      </c>
      <c r="D11">
        <f t="shared" ca="1" si="0"/>
        <v>97</v>
      </c>
      <c r="E11">
        <f t="shared" ca="1" si="0"/>
        <v>4</v>
      </c>
      <c r="F11">
        <f t="shared" ca="1" si="0"/>
        <v>74</v>
      </c>
      <c r="H11" s="2">
        <v>20</v>
      </c>
      <c r="I11" s="3">
        <v>10</v>
      </c>
      <c r="J11" s="8">
        <v>0.2</v>
      </c>
      <c r="L11" s="2">
        <v>20</v>
      </c>
      <c r="M11" s="3">
        <v>9</v>
      </c>
      <c r="N11" s="8">
        <v>0.18</v>
      </c>
    </row>
    <row r="12" spans="1:17" x14ac:dyDescent="0.25">
      <c r="A12" t="s">
        <v>11</v>
      </c>
      <c r="B12">
        <f t="shared" ca="1" si="0"/>
        <v>78</v>
      </c>
      <c r="C12">
        <f t="shared" ca="1" si="0"/>
        <v>58</v>
      </c>
      <c r="D12">
        <f t="shared" ca="1" si="0"/>
        <v>88</v>
      </c>
      <c r="E12">
        <f t="shared" ca="1" si="0"/>
        <v>13</v>
      </c>
      <c r="F12">
        <f t="shared" ca="1" si="0"/>
        <v>100</v>
      </c>
      <c r="H12" s="2">
        <v>40</v>
      </c>
      <c r="I12" s="3">
        <v>9</v>
      </c>
      <c r="J12" s="8">
        <v>0.38</v>
      </c>
      <c r="L12" s="2">
        <v>40</v>
      </c>
      <c r="M12" s="3">
        <v>11</v>
      </c>
      <c r="N12" s="8">
        <v>0.4</v>
      </c>
    </row>
    <row r="13" spans="1:17" x14ac:dyDescent="0.25">
      <c r="A13" t="s">
        <v>12</v>
      </c>
      <c r="B13">
        <f t="shared" ca="1" si="0"/>
        <v>57</v>
      </c>
      <c r="C13">
        <f t="shared" ca="1" si="0"/>
        <v>61</v>
      </c>
      <c r="D13">
        <f t="shared" ca="1" si="0"/>
        <v>28</v>
      </c>
      <c r="E13">
        <f t="shared" ca="1" si="0"/>
        <v>39</v>
      </c>
      <c r="F13">
        <f t="shared" ca="1" si="0"/>
        <v>3</v>
      </c>
      <c r="H13" s="2">
        <v>60</v>
      </c>
      <c r="I13" s="3">
        <v>13</v>
      </c>
      <c r="J13" s="8">
        <v>0.64</v>
      </c>
      <c r="L13" s="2">
        <v>60</v>
      </c>
      <c r="M13" s="3">
        <v>15</v>
      </c>
      <c r="N13" s="8">
        <v>0.7</v>
      </c>
    </row>
    <row r="14" spans="1:17" x14ac:dyDescent="0.25">
      <c r="A14" t="s">
        <v>13</v>
      </c>
      <c r="B14">
        <f t="shared" ca="1" si="0"/>
        <v>56</v>
      </c>
      <c r="C14">
        <f t="shared" ca="1" si="0"/>
        <v>49</v>
      </c>
      <c r="D14">
        <f t="shared" ca="1" si="0"/>
        <v>29</v>
      </c>
      <c r="E14">
        <f t="shared" ca="1" si="0"/>
        <v>15</v>
      </c>
      <c r="F14">
        <f t="shared" ca="1" si="0"/>
        <v>83</v>
      </c>
      <c r="H14" s="2">
        <v>80</v>
      </c>
      <c r="I14" s="3">
        <v>15</v>
      </c>
      <c r="J14" s="8">
        <v>0.94</v>
      </c>
      <c r="L14" s="2">
        <v>80</v>
      </c>
      <c r="M14" s="3">
        <v>6</v>
      </c>
      <c r="N14" s="8">
        <v>0.82</v>
      </c>
    </row>
    <row r="15" spans="1:17" x14ac:dyDescent="0.25">
      <c r="A15" t="s">
        <v>14</v>
      </c>
      <c r="B15">
        <f t="shared" ca="1" si="0"/>
        <v>11</v>
      </c>
      <c r="C15">
        <f t="shared" ca="1" si="0"/>
        <v>42</v>
      </c>
      <c r="D15">
        <f t="shared" ca="1" si="0"/>
        <v>73</v>
      </c>
      <c r="E15">
        <f t="shared" ca="1" si="0"/>
        <v>76</v>
      </c>
      <c r="F15">
        <f t="shared" ca="1" si="0"/>
        <v>40</v>
      </c>
      <c r="H15" s="2">
        <v>100</v>
      </c>
      <c r="I15" s="3">
        <v>3</v>
      </c>
      <c r="J15" s="8">
        <v>1</v>
      </c>
      <c r="L15" s="2">
        <v>100</v>
      </c>
      <c r="M15" s="3">
        <v>9</v>
      </c>
      <c r="N15" s="8">
        <v>1</v>
      </c>
    </row>
    <row r="16" spans="1:17" ht="15.75" thickBot="1" x14ac:dyDescent="0.3">
      <c r="A16" t="s">
        <v>15</v>
      </c>
      <c r="B16">
        <f t="shared" ca="1" si="0"/>
        <v>35</v>
      </c>
      <c r="C16">
        <f t="shared" ca="1" si="0"/>
        <v>91</v>
      </c>
      <c r="D16">
        <f t="shared" ca="1" si="0"/>
        <v>70</v>
      </c>
      <c r="E16">
        <f t="shared" ca="1" si="0"/>
        <v>76</v>
      </c>
      <c r="F16">
        <f t="shared" ca="1" si="0"/>
        <v>66</v>
      </c>
      <c r="H16" s="4" t="s">
        <v>59</v>
      </c>
      <c r="I16" s="4">
        <v>0</v>
      </c>
      <c r="J16" s="9">
        <v>1</v>
      </c>
      <c r="L16" s="4" t="s">
        <v>59</v>
      </c>
      <c r="M16" s="4">
        <v>0</v>
      </c>
      <c r="N16" s="9">
        <v>1</v>
      </c>
    </row>
    <row r="17" spans="1:10" ht="15.75" thickBot="1" x14ac:dyDescent="0.3">
      <c r="A17" t="s">
        <v>16</v>
      </c>
      <c r="B17">
        <f t="shared" ca="1" si="0"/>
        <v>20</v>
      </c>
      <c r="C17">
        <f t="shared" ca="1" si="0"/>
        <v>1</v>
      </c>
      <c r="D17">
        <f t="shared" ca="1" si="0"/>
        <v>46</v>
      </c>
      <c r="E17">
        <f t="shared" ca="1" si="0"/>
        <v>94</v>
      </c>
      <c r="F17">
        <f t="shared" ca="1" si="0"/>
        <v>73</v>
      </c>
    </row>
    <row r="18" spans="1:10" x14ac:dyDescent="0.25">
      <c r="A18" t="s">
        <v>17</v>
      </c>
      <c r="B18">
        <f t="shared" ca="1" si="0"/>
        <v>49</v>
      </c>
      <c r="C18">
        <f t="shared" ca="1" si="0"/>
        <v>45</v>
      </c>
      <c r="D18">
        <f t="shared" ca="1" si="0"/>
        <v>28</v>
      </c>
      <c r="E18">
        <f t="shared" ca="1" si="0"/>
        <v>76</v>
      </c>
      <c r="F18">
        <f t="shared" ca="1" si="0"/>
        <v>45</v>
      </c>
      <c r="H18" s="5" t="s">
        <v>58</v>
      </c>
      <c r="I18" s="5" t="s">
        <v>60</v>
      </c>
      <c r="J18" s="5" t="s">
        <v>191</v>
      </c>
    </row>
    <row r="19" spans="1:10" x14ac:dyDescent="0.25">
      <c r="A19" t="s">
        <v>18</v>
      </c>
      <c r="B19">
        <f t="shared" ca="1" si="0"/>
        <v>91</v>
      </c>
      <c r="C19">
        <f t="shared" ca="1" si="0"/>
        <v>43</v>
      </c>
      <c r="D19">
        <f t="shared" ca="1" si="0"/>
        <v>38</v>
      </c>
      <c r="E19">
        <f t="shared" ca="1" si="0"/>
        <v>90</v>
      </c>
      <c r="F19">
        <f t="shared" ca="1" si="0"/>
        <v>33</v>
      </c>
      <c r="H19" s="2">
        <v>20</v>
      </c>
      <c r="I19" s="3">
        <v>16</v>
      </c>
      <c r="J19" s="8">
        <v>0.32</v>
      </c>
    </row>
    <row r="20" spans="1:10" x14ac:dyDescent="0.25">
      <c r="A20" t="s">
        <v>19</v>
      </c>
      <c r="B20">
        <f t="shared" ca="1" si="0"/>
        <v>65</v>
      </c>
      <c r="C20">
        <f t="shared" ca="1" si="0"/>
        <v>13</v>
      </c>
      <c r="D20">
        <f t="shared" ca="1" si="0"/>
        <v>49</v>
      </c>
      <c r="E20">
        <f t="shared" ca="1" si="0"/>
        <v>74</v>
      </c>
      <c r="F20">
        <f t="shared" ca="1" si="0"/>
        <v>15</v>
      </c>
      <c r="H20" s="2">
        <v>40</v>
      </c>
      <c r="I20" s="3">
        <v>13</v>
      </c>
      <c r="J20" s="8">
        <v>0.57999999999999996</v>
      </c>
    </row>
    <row r="21" spans="1:10" x14ac:dyDescent="0.25">
      <c r="A21" t="s">
        <v>20</v>
      </c>
      <c r="B21">
        <f t="shared" ca="1" si="0"/>
        <v>58</v>
      </c>
      <c r="C21">
        <f t="shared" ca="1" si="0"/>
        <v>58</v>
      </c>
      <c r="D21">
        <f t="shared" ca="1" si="0"/>
        <v>80</v>
      </c>
      <c r="E21">
        <f t="shared" ca="1" si="0"/>
        <v>47</v>
      </c>
      <c r="F21">
        <f t="shared" ca="1" si="0"/>
        <v>47</v>
      </c>
      <c r="H21" s="2">
        <v>60</v>
      </c>
      <c r="I21" s="3">
        <v>10</v>
      </c>
      <c r="J21" s="8">
        <v>0.78</v>
      </c>
    </row>
    <row r="22" spans="1:10" x14ac:dyDescent="0.25">
      <c r="A22" t="s">
        <v>21</v>
      </c>
      <c r="B22">
        <f t="shared" ca="1" si="0"/>
        <v>98</v>
      </c>
      <c r="C22">
        <f t="shared" ca="1" si="0"/>
        <v>22</v>
      </c>
      <c r="D22">
        <f t="shared" ca="1" si="0"/>
        <v>67</v>
      </c>
      <c r="E22">
        <f t="shared" ca="1" si="0"/>
        <v>57</v>
      </c>
      <c r="F22">
        <f t="shared" ca="1" si="0"/>
        <v>45</v>
      </c>
      <c r="H22" s="2">
        <v>80</v>
      </c>
      <c r="I22" s="3">
        <v>6</v>
      </c>
      <c r="J22" s="8">
        <v>0.9</v>
      </c>
    </row>
    <row r="23" spans="1:10" x14ac:dyDescent="0.25">
      <c r="A23" t="s">
        <v>22</v>
      </c>
      <c r="B23">
        <f t="shared" ca="1" si="0"/>
        <v>64</v>
      </c>
      <c r="C23">
        <f t="shared" ca="1" si="0"/>
        <v>40</v>
      </c>
      <c r="D23">
        <f t="shared" ca="1" si="0"/>
        <v>24</v>
      </c>
      <c r="E23">
        <f t="shared" ca="1" si="0"/>
        <v>46</v>
      </c>
      <c r="F23">
        <f t="shared" ca="1" si="0"/>
        <v>13</v>
      </c>
      <c r="H23" s="2">
        <v>100</v>
      </c>
      <c r="I23" s="3">
        <v>5</v>
      </c>
      <c r="J23" s="8">
        <v>1</v>
      </c>
    </row>
    <row r="24" spans="1:10" ht="15.75" thickBot="1" x14ac:dyDescent="0.3">
      <c r="A24" t="s">
        <v>23</v>
      </c>
      <c r="B24">
        <f t="shared" ca="1" si="0"/>
        <v>100</v>
      </c>
      <c r="C24">
        <f t="shared" ca="1" si="0"/>
        <v>61</v>
      </c>
      <c r="D24">
        <f t="shared" ca="1" si="0"/>
        <v>35</v>
      </c>
      <c r="E24">
        <f t="shared" ca="1" si="0"/>
        <v>15</v>
      </c>
      <c r="F24">
        <f t="shared" ca="1" si="0"/>
        <v>43</v>
      </c>
      <c r="H24" s="4" t="s">
        <v>59</v>
      </c>
      <c r="I24" s="4">
        <v>0</v>
      </c>
      <c r="J24" s="9">
        <v>1</v>
      </c>
    </row>
    <row r="25" spans="1:10" x14ac:dyDescent="0.25">
      <c r="A25" t="s">
        <v>24</v>
      </c>
      <c r="B25">
        <f t="shared" ca="1" si="0"/>
        <v>69</v>
      </c>
      <c r="C25">
        <f t="shared" ca="1" si="0"/>
        <v>81</v>
      </c>
      <c r="D25">
        <f t="shared" ca="1" si="0"/>
        <v>82</v>
      </c>
      <c r="E25">
        <f t="shared" ca="1" si="0"/>
        <v>17</v>
      </c>
      <c r="F25">
        <f t="shared" ca="1" si="0"/>
        <v>99</v>
      </c>
    </row>
    <row r="26" spans="1:10" x14ac:dyDescent="0.25">
      <c r="A26" t="s">
        <v>25</v>
      </c>
      <c r="B26">
        <f t="shared" ca="1" si="0"/>
        <v>24</v>
      </c>
      <c r="C26">
        <f t="shared" ca="1" si="0"/>
        <v>24</v>
      </c>
      <c r="D26">
        <f t="shared" ca="1" si="0"/>
        <v>82</v>
      </c>
      <c r="E26">
        <f t="shared" ca="1" si="0"/>
        <v>47</v>
      </c>
      <c r="F26">
        <f t="shared" ca="1" si="0"/>
        <v>70</v>
      </c>
    </row>
    <row r="27" spans="1:10" x14ac:dyDescent="0.25">
      <c r="A27" t="s">
        <v>26</v>
      </c>
      <c r="B27">
        <f t="shared" ca="1" si="0"/>
        <v>59</v>
      </c>
      <c r="C27">
        <f t="shared" ca="1" si="0"/>
        <v>59</v>
      </c>
      <c r="D27">
        <f t="shared" ca="1" si="0"/>
        <v>1</v>
      </c>
      <c r="E27">
        <f t="shared" ca="1" si="0"/>
        <v>73</v>
      </c>
      <c r="F27">
        <f t="shared" ca="1" si="0"/>
        <v>95</v>
      </c>
    </row>
    <row r="28" spans="1:10" x14ac:dyDescent="0.25">
      <c r="A28" t="s">
        <v>27</v>
      </c>
      <c r="B28">
        <f t="shared" ca="1" si="0"/>
        <v>8</v>
      </c>
      <c r="C28">
        <f t="shared" ca="1" si="0"/>
        <v>79</v>
      </c>
      <c r="D28">
        <f t="shared" ca="1" si="0"/>
        <v>98</v>
      </c>
      <c r="E28">
        <f t="shared" ca="1" si="0"/>
        <v>75</v>
      </c>
      <c r="F28">
        <f t="shared" ca="1" si="0"/>
        <v>63</v>
      </c>
    </row>
    <row r="29" spans="1:10" x14ac:dyDescent="0.25">
      <c r="A29" t="s">
        <v>28</v>
      </c>
      <c r="B29">
        <f t="shared" ca="1" si="0"/>
        <v>34</v>
      </c>
      <c r="C29">
        <f t="shared" ca="1" si="0"/>
        <v>84</v>
      </c>
      <c r="D29">
        <f t="shared" ca="1" si="0"/>
        <v>14</v>
      </c>
      <c r="E29">
        <f t="shared" ca="1" si="0"/>
        <v>42</v>
      </c>
      <c r="F29">
        <f t="shared" ca="1" si="0"/>
        <v>40</v>
      </c>
    </row>
    <row r="30" spans="1:10" x14ac:dyDescent="0.25">
      <c r="A30" t="s">
        <v>29</v>
      </c>
      <c r="B30">
        <f t="shared" ca="1" si="0"/>
        <v>99</v>
      </c>
      <c r="C30">
        <f t="shared" ca="1" si="0"/>
        <v>80</v>
      </c>
      <c r="D30">
        <f t="shared" ca="1" si="0"/>
        <v>22</v>
      </c>
      <c r="E30">
        <f t="shared" ca="1" si="0"/>
        <v>99</v>
      </c>
      <c r="F30">
        <f t="shared" ca="1" si="0"/>
        <v>10</v>
      </c>
    </row>
    <row r="31" spans="1:10" x14ac:dyDescent="0.25">
      <c r="A31" t="s">
        <v>30</v>
      </c>
      <c r="B31">
        <f t="shared" ca="1" si="0"/>
        <v>41</v>
      </c>
      <c r="C31">
        <f t="shared" ca="1" si="0"/>
        <v>32</v>
      </c>
      <c r="D31">
        <f t="shared" ca="1" si="0"/>
        <v>89</v>
      </c>
      <c r="E31">
        <f t="shared" ca="1" si="0"/>
        <v>11</v>
      </c>
      <c r="F31">
        <f t="shared" ca="1" si="0"/>
        <v>6</v>
      </c>
    </row>
    <row r="32" spans="1:10" x14ac:dyDescent="0.25">
      <c r="A32" t="s">
        <v>31</v>
      </c>
      <c r="B32">
        <f t="shared" ca="1" si="0"/>
        <v>54</v>
      </c>
      <c r="C32">
        <f t="shared" ca="1" si="0"/>
        <v>9</v>
      </c>
      <c r="D32">
        <f t="shared" ca="1" si="0"/>
        <v>88</v>
      </c>
      <c r="E32">
        <f t="shared" ca="1" si="0"/>
        <v>78</v>
      </c>
      <c r="F32">
        <f t="shared" ca="1" si="0"/>
        <v>41</v>
      </c>
    </row>
    <row r="33" spans="1:6" x14ac:dyDescent="0.25">
      <c r="A33" t="s">
        <v>32</v>
      </c>
      <c r="B33">
        <f t="shared" ca="1" si="0"/>
        <v>29</v>
      </c>
      <c r="C33">
        <f t="shared" ca="1" si="0"/>
        <v>97</v>
      </c>
      <c r="D33">
        <f t="shared" ca="1" si="0"/>
        <v>95</v>
      </c>
      <c r="E33">
        <f t="shared" ca="1" si="0"/>
        <v>99</v>
      </c>
      <c r="F33">
        <f t="shared" ca="1" si="0"/>
        <v>81</v>
      </c>
    </row>
    <row r="34" spans="1:6" x14ac:dyDescent="0.25">
      <c r="A34" t="s">
        <v>33</v>
      </c>
      <c r="B34">
        <f t="shared" ca="1" si="0"/>
        <v>57</v>
      </c>
      <c r="C34">
        <f t="shared" ca="1" si="0"/>
        <v>2</v>
      </c>
      <c r="D34">
        <f t="shared" ca="1" si="0"/>
        <v>97</v>
      </c>
      <c r="E34">
        <f t="shared" ca="1" si="0"/>
        <v>5</v>
      </c>
      <c r="F34">
        <f t="shared" ca="1" si="0"/>
        <v>58</v>
      </c>
    </row>
    <row r="35" spans="1:6" x14ac:dyDescent="0.25">
      <c r="A35" t="s">
        <v>34</v>
      </c>
      <c r="B35">
        <f t="shared" ca="1" si="0"/>
        <v>29</v>
      </c>
      <c r="C35">
        <f t="shared" ca="1" si="0"/>
        <v>3</v>
      </c>
      <c r="D35">
        <f t="shared" ca="1" si="0"/>
        <v>87</v>
      </c>
      <c r="E35">
        <f t="shared" ca="1" si="0"/>
        <v>9</v>
      </c>
      <c r="F35">
        <f t="shared" ca="1" si="0"/>
        <v>32</v>
      </c>
    </row>
    <row r="36" spans="1:6" x14ac:dyDescent="0.25">
      <c r="A36" t="s">
        <v>35</v>
      </c>
      <c r="B36">
        <f t="shared" ca="1" si="0"/>
        <v>61</v>
      </c>
      <c r="C36">
        <f t="shared" ca="1" si="0"/>
        <v>42</v>
      </c>
      <c r="D36">
        <f t="shared" ca="1" si="0"/>
        <v>42</v>
      </c>
      <c r="E36">
        <f t="shared" ca="1" si="0"/>
        <v>63</v>
      </c>
      <c r="F36">
        <f t="shared" ca="1" si="0"/>
        <v>71</v>
      </c>
    </row>
    <row r="37" spans="1:6" x14ac:dyDescent="0.25">
      <c r="A37" t="s">
        <v>36</v>
      </c>
      <c r="B37">
        <f t="shared" ca="1" si="0"/>
        <v>98</v>
      </c>
      <c r="C37">
        <f t="shared" ca="1" si="0"/>
        <v>38</v>
      </c>
      <c r="D37">
        <f t="shared" ca="1" si="0"/>
        <v>72</v>
      </c>
      <c r="E37">
        <f t="shared" ca="1" si="0"/>
        <v>2</v>
      </c>
      <c r="F37">
        <f t="shared" ca="1" si="0"/>
        <v>11</v>
      </c>
    </row>
    <row r="38" spans="1:6" x14ac:dyDescent="0.25">
      <c r="A38" t="s">
        <v>37</v>
      </c>
      <c r="B38">
        <f t="shared" ca="1" si="0"/>
        <v>4</v>
      </c>
      <c r="C38">
        <f t="shared" ca="1" si="0"/>
        <v>76</v>
      </c>
      <c r="D38">
        <f t="shared" ca="1" si="0"/>
        <v>46</v>
      </c>
      <c r="E38">
        <f t="shared" ca="1" si="0"/>
        <v>35</v>
      </c>
      <c r="F38">
        <f t="shared" ca="1" si="0"/>
        <v>9</v>
      </c>
    </row>
    <row r="39" spans="1:6" x14ac:dyDescent="0.25">
      <c r="A39" t="s">
        <v>38</v>
      </c>
      <c r="B39">
        <f t="shared" ca="1" si="0"/>
        <v>37</v>
      </c>
      <c r="C39">
        <f t="shared" ca="1" si="0"/>
        <v>91</v>
      </c>
      <c r="D39">
        <f t="shared" ca="1" si="0"/>
        <v>27</v>
      </c>
      <c r="E39">
        <f t="shared" ca="1" si="0"/>
        <v>36</v>
      </c>
      <c r="F39">
        <f t="shared" ca="1" si="0"/>
        <v>58</v>
      </c>
    </row>
    <row r="40" spans="1:6" x14ac:dyDescent="0.25">
      <c r="A40" t="s">
        <v>39</v>
      </c>
      <c r="B40">
        <f t="shared" ca="1" si="0"/>
        <v>61</v>
      </c>
      <c r="C40">
        <f t="shared" ca="1" si="0"/>
        <v>70</v>
      </c>
      <c r="D40">
        <f t="shared" ca="1" si="0"/>
        <v>38</v>
      </c>
      <c r="E40">
        <f t="shared" ca="1" si="0"/>
        <v>30</v>
      </c>
      <c r="F40">
        <f t="shared" ca="1" si="0"/>
        <v>72</v>
      </c>
    </row>
    <row r="41" spans="1:6" x14ac:dyDescent="0.25">
      <c r="A41" t="s">
        <v>40</v>
      </c>
      <c r="B41">
        <f t="shared" ca="1" si="0"/>
        <v>14</v>
      </c>
      <c r="C41">
        <f t="shared" ca="1" si="0"/>
        <v>48</v>
      </c>
      <c r="D41">
        <f t="shared" ca="1" si="0"/>
        <v>96</v>
      </c>
      <c r="E41">
        <f t="shared" ca="1" si="0"/>
        <v>75</v>
      </c>
      <c r="F41">
        <f t="shared" ca="1" si="0"/>
        <v>76</v>
      </c>
    </row>
    <row r="42" spans="1:6" x14ac:dyDescent="0.25">
      <c r="A42" t="s">
        <v>41</v>
      </c>
      <c r="B42">
        <f t="shared" ca="1" si="0"/>
        <v>65</v>
      </c>
      <c r="C42">
        <f t="shared" ca="1" si="0"/>
        <v>2</v>
      </c>
      <c r="D42">
        <f t="shared" ca="1" si="0"/>
        <v>95</v>
      </c>
      <c r="E42">
        <f t="shared" ca="1" si="0"/>
        <v>73</v>
      </c>
      <c r="F42">
        <f t="shared" ca="1" si="0"/>
        <v>54</v>
      </c>
    </row>
    <row r="43" spans="1:6" x14ac:dyDescent="0.25">
      <c r="A43" t="s">
        <v>42</v>
      </c>
      <c r="B43">
        <f t="shared" ca="1" si="0"/>
        <v>37</v>
      </c>
      <c r="C43">
        <f t="shared" ca="1" si="0"/>
        <v>76</v>
      </c>
      <c r="D43">
        <f t="shared" ca="1" si="0"/>
        <v>93</v>
      </c>
      <c r="E43">
        <f t="shared" ca="1" si="0"/>
        <v>40</v>
      </c>
      <c r="F43">
        <f t="shared" ca="1" si="0"/>
        <v>7</v>
      </c>
    </row>
    <row r="44" spans="1:6" x14ac:dyDescent="0.25">
      <c r="A44" t="s">
        <v>43</v>
      </c>
      <c r="B44">
        <f t="shared" ca="1" si="0"/>
        <v>26</v>
      </c>
      <c r="C44">
        <f t="shared" ca="1" si="0"/>
        <v>97</v>
      </c>
      <c r="D44">
        <f t="shared" ca="1" si="0"/>
        <v>91</v>
      </c>
      <c r="E44">
        <f t="shared" ca="1" si="0"/>
        <v>55</v>
      </c>
      <c r="F44">
        <f t="shared" ca="1" si="0"/>
        <v>5</v>
      </c>
    </row>
    <row r="45" spans="1:6" x14ac:dyDescent="0.25">
      <c r="A45" t="s">
        <v>44</v>
      </c>
      <c r="B45">
        <f t="shared" ca="1" si="0"/>
        <v>84</v>
      </c>
      <c r="C45">
        <f t="shared" ca="1" si="0"/>
        <v>93</v>
      </c>
      <c r="D45">
        <f t="shared" ca="1" si="0"/>
        <v>37</v>
      </c>
      <c r="E45">
        <f t="shared" ca="1" si="0"/>
        <v>60</v>
      </c>
      <c r="F45">
        <f t="shared" ca="1" si="0"/>
        <v>23</v>
      </c>
    </row>
    <row r="46" spans="1:6" x14ac:dyDescent="0.25">
      <c r="A46" t="s">
        <v>45</v>
      </c>
      <c r="B46">
        <f t="shared" ca="1" si="0"/>
        <v>85</v>
      </c>
      <c r="C46">
        <f t="shared" ca="1" si="0"/>
        <v>10</v>
      </c>
      <c r="D46">
        <f t="shared" ca="1" si="0"/>
        <v>49</v>
      </c>
      <c r="E46">
        <f t="shared" ca="1" si="0"/>
        <v>36</v>
      </c>
      <c r="F46">
        <f t="shared" ca="1" si="0"/>
        <v>21</v>
      </c>
    </row>
    <row r="47" spans="1:6" x14ac:dyDescent="0.25">
      <c r="A47" t="s">
        <v>46</v>
      </c>
      <c r="B47">
        <f t="shared" ca="1" si="0"/>
        <v>67</v>
      </c>
      <c r="C47">
        <f t="shared" ca="1" si="0"/>
        <v>22</v>
      </c>
      <c r="D47">
        <f t="shared" ca="1" si="0"/>
        <v>81</v>
      </c>
      <c r="E47">
        <f t="shared" ca="1" si="0"/>
        <v>17</v>
      </c>
      <c r="F47">
        <f t="shared" ca="1" si="0"/>
        <v>43</v>
      </c>
    </row>
    <row r="48" spans="1:6" x14ac:dyDescent="0.25">
      <c r="A48" t="s">
        <v>47</v>
      </c>
      <c r="B48">
        <f t="shared" ca="1" si="0"/>
        <v>74</v>
      </c>
      <c r="C48">
        <f t="shared" ca="1" si="0"/>
        <v>63</v>
      </c>
      <c r="D48">
        <f t="shared" ca="1" si="0"/>
        <v>59</v>
      </c>
      <c r="E48">
        <f t="shared" ca="1" si="0"/>
        <v>4</v>
      </c>
      <c r="F48">
        <f t="shared" ca="1" si="0"/>
        <v>83</v>
      </c>
    </row>
    <row r="49" spans="1:6" x14ac:dyDescent="0.25">
      <c r="A49" t="s">
        <v>48</v>
      </c>
      <c r="B49">
        <f t="shared" ca="1" si="0"/>
        <v>53</v>
      </c>
      <c r="C49">
        <f t="shared" ca="1" si="0"/>
        <v>51</v>
      </c>
      <c r="D49">
        <f t="shared" ca="1" si="0"/>
        <v>68</v>
      </c>
      <c r="E49">
        <f t="shared" ca="1" si="0"/>
        <v>80</v>
      </c>
      <c r="F49">
        <f t="shared" ca="1" si="0"/>
        <v>56</v>
      </c>
    </row>
    <row r="50" spans="1:6" x14ac:dyDescent="0.25">
      <c r="A50" t="s">
        <v>49</v>
      </c>
      <c r="B50">
        <f t="shared" ca="1" si="0"/>
        <v>91</v>
      </c>
      <c r="C50">
        <f t="shared" ca="1" si="0"/>
        <v>14</v>
      </c>
      <c r="D50">
        <f t="shared" ca="1" si="0"/>
        <v>52</v>
      </c>
      <c r="E50">
        <f t="shared" ca="1" si="0"/>
        <v>7</v>
      </c>
      <c r="F50">
        <f t="shared" ca="1" si="0"/>
        <v>1</v>
      </c>
    </row>
    <row r="51" spans="1:6" x14ac:dyDescent="0.25">
      <c r="A51" t="s">
        <v>50</v>
      </c>
      <c r="B51">
        <f t="shared" ca="1" si="0"/>
        <v>47</v>
      </c>
      <c r="C51">
        <f t="shared" ca="1" si="0"/>
        <v>59</v>
      </c>
      <c r="D51">
        <f t="shared" ca="1" si="0"/>
        <v>59</v>
      </c>
      <c r="E51">
        <f t="shared" ca="1" si="0"/>
        <v>14</v>
      </c>
      <c r="F51">
        <f t="shared" ca="1" si="0"/>
        <v>19</v>
      </c>
    </row>
  </sheetData>
  <sortState ref="K3:K7">
    <sortCondition ref="K3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96" zoomScaleNormal="96" workbookViewId="0">
      <selection activeCell="F11" sqref="F11"/>
    </sheetView>
  </sheetViews>
  <sheetFormatPr defaultRowHeight="15" x14ac:dyDescent="0.25"/>
  <cols>
    <col min="1" max="1" width="9.42578125" customWidth="1"/>
    <col min="2" max="2" width="15.140625" bestFit="1" customWidth="1"/>
    <col min="8" max="8" width="10.42578125" bestFit="1" customWidth="1"/>
    <col min="10" max="10" width="9.28515625" customWidth="1"/>
  </cols>
  <sheetData>
    <row r="1" spans="1:8" x14ac:dyDescent="0.25">
      <c r="A1" t="s">
        <v>192</v>
      </c>
      <c r="B1" t="s">
        <v>193</v>
      </c>
      <c r="G1" t="s">
        <v>199</v>
      </c>
      <c r="H1" t="s">
        <v>200</v>
      </c>
    </row>
    <row r="2" spans="1:8" x14ac:dyDescent="0.25">
      <c r="A2" s="10">
        <v>0</v>
      </c>
      <c r="B2">
        <v>20</v>
      </c>
      <c r="F2" t="s">
        <v>194</v>
      </c>
      <c r="G2">
        <f>MIN(B2:B20)</f>
        <v>10</v>
      </c>
      <c r="H2">
        <v>10</v>
      </c>
    </row>
    <row r="3" spans="1:8" x14ac:dyDescent="0.25">
      <c r="A3" s="10">
        <v>4.1666666666666664E-2</v>
      </c>
      <c r="B3">
        <v>78</v>
      </c>
      <c r="F3" t="s">
        <v>195</v>
      </c>
      <c r="G3">
        <f>QUARTILE(B2:B20,1)</f>
        <v>25.5</v>
      </c>
      <c r="H3">
        <v>15.5</v>
      </c>
    </row>
    <row r="4" spans="1:8" x14ac:dyDescent="0.25">
      <c r="A4" s="10">
        <v>8.3333333333333301E-2</v>
      </c>
      <c r="B4">
        <v>56</v>
      </c>
      <c r="F4" t="s">
        <v>196</v>
      </c>
      <c r="G4">
        <f>MEDIAN(B2:B20)</f>
        <v>55</v>
      </c>
      <c r="H4">
        <v>30.5</v>
      </c>
    </row>
    <row r="5" spans="1:8" x14ac:dyDescent="0.25">
      <c r="A5" s="10">
        <v>0.125</v>
      </c>
      <c r="B5">
        <v>34</v>
      </c>
      <c r="F5" t="s">
        <v>197</v>
      </c>
      <c r="G5">
        <f>QUARTILE(B2:B20,3)</f>
        <v>71.5</v>
      </c>
      <c r="H5">
        <v>15.5</v>
      </c>
    </row>
    <row r="6" spans="1:8" x14ac:dyDescent="0.25">
      <c r="A6" s="10">
        <v>0.16666666666666699</v>
      </c>
      <c r="B6">
        <v>67</v>
      </c>
      <c r="F6" t="s">
        <v>198</v>
      </c>
      <c r="G6">
        <f>MAX(B2:B20)</f>
        <v>91</v>
      </c>
      <c r="H6">
        <v>20.5</v>
      </c>
    </row>
    <row r="7" spans="1:8" x14ac:dyDescent="0.25">
      <c r="A7" s="10">
        <v>0.20833333333333301</v>
      </c>
      <c r="B7">
        <v>23</v>
      </c>
    </row>
    <row r="8" spans="1:8" x14ac:dyDescent="0.25">
      <c r="A8" s="10">
        <v>0.25</v>
      </c>
      <c r="B8">
        <v>58</v>
      </c>
    </row>
    <row r="9" spans="1:8" x14ac:dyDescent="0.25">
      <c r="A9" s="10">
        <v>0.29166666666666702</v>
      </c>
      <c r="B9">
        <v>90</v>
      </c>
    </row>
    <row r="10" spans="1:8" x14ac:dyDescent="0.25">
      <c r="A10" s="10">
        <v>0.33333333333333298</v>
      </c>
      <c r="B10">
        <v>82</v>
      </c>
    </row>
    <row r="11" spans="1:8" x14ac:dyDescent="0.25">
      <c r="A11" s="10">
        <v>0.375</v>
      </c>
      <c r="B11">
        <v>28</v>
      </c>
    </row>
    <row r="12" spans="1:8" x14ac:dyDescent="0.25">
      <c r="A12" s="10">
        <v>0.41666666666666702</v>
      </c>
      <c r="B12">
        <v>19</v>
      </c>
    </row>
    <row r="13" spans="1:8" x14ac:dyDescent="0.25">
      <c r="A13" s="10">
        <v>0.45833333333333298</v>
      </c>
      <c r="B13">
        <v>91</v>
      </c>
    </row>
    <row r="14" spans="1:8" x14ac:dyDescent="0.25">
      <c r="A14" s="10">
        <v>0.5</v>
      </c>
      <c r="B14">
        <v>76</v>
      </c>
    </row>
    <row r="15" spans="1:8" x14ac:dyDescent="0.25">
      <c r="A15" s="10">
        <v>0.54166666666666696</v>
      </c>
      <c r="B15">
        <v>55</v>
      </c>
    </row>
    <row r="16" spans="1:8" x14ac:dyDescent="0.25">
      <c r="A16" s="10">
        <v>0.58333333333333304</v>
      </c>
      <c r="B16">
        <v>60</v>
      </c>
    </row>
    <row r="17" spans="1:2" x14ac:dyDescent="0.25">
      <c r="A17" s="10">
        <v>0.625</v>
      </c>
      <c r="B17">
        <v>40</v>
      </c>
    </row>
    <row r="18" spans="1:2" x14ac:dyDescent="0.25">
      <c r="A18" s="10">
        <v>0.66666666666666696</v>
      </c>
      <c r="B18">
        <v>30</v>
      </c>
    </row>
    <row r="19" spans="1:2" x14ac:dyDescent="0.25">
      <c r="A19" s="10">
        <v>0.70833333333333304</v>
      </c>
      <c r="B19">
        <v>10</v>
      </c>
    </row>
    <row r="20" spans="1:2" x14ac:dyDescent="0.25">
      <c r="A20" s="10">
        <v>0.75</v>
      </c>
      <c r="B20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Sheet12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VVP CS</dc:creator>
  <cp:lastModifiedBy>VVP CS</cp:lastModifiedBy>
  <dcterms:created xsi:type="dcterms:W3CDTF">2025-03-17T10:37:35Z</dcterms:created>
  <dcterms:modified xsi:type="dcterms:W3CDTF">2025-03-24T05:18:29Z</dcterms:modified>
</cp:coreProperties>
</file>