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<sst xmlns="http://schemas.openxmlformats.org/spreadsheetml/2006/main" count="51" uniqueCount="47">
  <si>
    <t>GRADEBOOK</t>
  </si>
  <si>
    <t>(11 August 2024)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</si>
  <si>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</si>
  <si>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</si>
  <si>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</si>
  <si>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</si>
  <si>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</si>
  <si>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</si>
  <si>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Last Name</t>
  </si>
  <si>
    <t>First Name</t>
  </si>
  <si>
    <t>Smith</t>
  </si>
  <si>
    <t>John</t>
  </si>
  <si>
    <t>Johnson</t>
  </si>
  <si>
    <t>Emily</t>
  </si>
  <si>
    <t>Brown</t>
  </si>
  <si>
    <t>Michael</t>
  </si>
  <si>
    <t>Davis</t>
  </si>
  <si>
    <t>Sarah</t>
  </si>
  <si>
    <t>Miller</t>
  </si>
  <si>
    <t>James</t>
  </si>
  <si>
    <t>Wilson</t>
  </si>
  <si>
    <t>Jessica</t>
  </si>
  <si>
    <t>Moore</t>
  </si>
  <si>
    <t>Daniel</t>
  </si>
  <si>
    <t>Taylor</t>
  </si>
  <si>
    <t>Amanda</t>
  </si>
  <si>
    <t>White</t>
  </si>
  <si>
    <t>Laura</t>
  </si>
  <si>
    <t>Harris</t>
  </si>
  <si>
    <t>Chris</t>
  </si>
  <si>
    <t>Martin</t>
  </si>
  <si>
    <t>Megan</t>
  </si>
  <si>
    <t>Thompson</t>
  </si>
  <si>
    <t>Andrew</t>
  </si>
  <si>
    <t>Garcia</t>
  </si>
  <si>
    <t>Natalie</t>
  </si>
  <si>
    <t>Martinez</t>
  </si>
  <si>
    <t>Kevin</t>
  </si>
  <si>
    <t>Robinson</t>
  </si>
  <si>
    <t>Rachel</t>
  </si>
  <si>
    <t>Clark</t>
  </si>
  <si>
    <t>Joshua</t>
  </si>
  <si>
    <t>Lewis</t>
  </si>
  <si>
    <t>Hannah</t>
  </si>
  <si>
    <t>Max</t>
  </si>
  <si>
    <t>Min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</si>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</sst>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textRotation="90"/>
    </xf>
    <xf borderId="0" fillId="0" fontId="2" numFmtId="0" xfId="0" applyAlignment="1" applyFont="1">
      <alignment horizontal="right" readingOrder="0" textRotation="90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9" xfId="0" applyFont="1" applyNumberFormat="1"/>
    <xf borderId="0" fillId="0" fontId="2" numFmtId="0" xfId="0" applyFont="1"/>
  </cellXfs>
  <cellStyles count="1">
    <cellStyle xfId="0" name="Normal" builtinId="0"/>
  </cellStyles>
  <dxfs count="7"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666666"/>
          <bgColor rgb="FF666666"/>
        </patternFill>
      </fill>
      <border/>
    </dxf>
    <dxf>
      <font>
        <b/>
        <color rgb="FFFF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Safety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Sheet1!$B$5:$B$21</c:f>
            </c:strRef>
          </c:cat>
          <c:val>
            <c:numRef>
              <c:f>Sheet1!$C$5:$C$21</c:f>
              <c:numCache/>
            </c:numRef>
          </c:val>
        </c:ser>
        <c:axId val="270898570"/>
        <c:axId val="1984123785"/>
      </c:barChart>
      <c:catAx>
        <c:axId val="270898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4123785"/>
      </c:catAx>
      <c:valAx>
        <c:axId val="1984123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Safety 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898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Company Philosophy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Sheet1!$B$5:$B$21</c:f>
            </c:strRef>
          </c:cat>
          <c:val>
            <c:numRef>
              <c:f>Sheet1!$D$5:$D$21</c:f>
              <c:numCache/>
            </c:numRef>
          </c:val>
        </c:ser>
        <c:axId val="1302274642"/>
        <c:axId val="6089512"/>
      </c:barChart>
      <c:catAx>
        <c:axId val="1302274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9512"/>
      </c:catAx>
      <c:valAx>
        <c:axId val="608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Company Philosophy 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274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Financial Skills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Sheet1!$B$5:$B$21</c:f>
            </c:strRef>
          </c:cat>
          <c:val>
            <c:numRef>
              <c:f>Sheet1!$E$5:$E$21</c:f>
              <c:numCache/>
            </c:numRef>
          </c:val>
        </c:ser>
        <c:axId val="257210824"/>
        <c:axId val="32379784"/>
      </c:barChart>
      <c:catAx>
        <c:axId val="25721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79784"/>
      </c:catAx>
      <c:valAx>
        <c:axId val="32379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Financial Skills 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210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790575</xdr:colOff>
      <xdr:row>1</xdr:row>
      <xdr:rowOff>295275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733425</xdr:colOff>
      <xdr:row>16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733425</xdr:colOff>
      <xdr:row>35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5"/>
    <col customWidth="1" min="4" max="4" width="10.0"/>
    <col customWidth="1" min="5" max="5" width="11.63"/>
    <col customWidth="1" min="6" max="6" width="13.75"/>
    <col customWidth="1" min="8" max="8" width="10.25"/>
    <col customWidth="1" min="9" max="9" width="10.0"/>
    <col customWidth="1" min="10" max="10" width="10.13"/>
    <col customWidth="1" min="11" max="11" width="10.0"/>
    <col customWidth="1" min="12" max="12" width="7.0"/>
    <col customWidth="1" min="13" max="13" width="9.0"/>
  </cols>
  <sheetData>
    <row r="1">
      <c r="A1" s="1" t="s">
        <v>0</v>
      </c>
      <c r="C1" s="2" t="s">
        <v>1</v>
      </c>
    </row>
    <row r="2">
      <c r="C2" s="3" t="s">
        <v>2</v>
      </c>
      <c r="D2" s="3" t="s">
        <v>3</v>
      </c>
      <c r="E2" s="3" t="s">
        <v>4</v>
      </c>
      <c r="F2" s="3" t="s">
        <v>5</v>
      </c>
      <c r="H2" s="4" t="s">
        <v>2</v>
      </c>
      <c r="I2" s="4" t="s">
        <v>3</v>
      </c>
      <c r="J2" s="4" t="s">
        <v>4</v>
      </c>
      <c r="K2" s="4" t="s">
        <v>5</v>
      </c>
      <c r="M2" s="4" t="s">
        <v>6</v>
      </c>
    </row>
    <row r="3">
      <c r="B3" s="2" t="s">
        <v>7</v>
      </c>
      <c r="C3" s="2">
        <v>10.0</v>
      </c>
      <c r="D3" s="2">
        <v>20.0</v>
      </c>
      <c r="E3" s="2">
        <v>100.0</v>
      </c>
      <c r="F3" s="2">
        <v>1.0</v>
      </c>
    </row>
    <row r="4">
      <c r="A4" s="5" t="s">
        <v>8</v>
      </c>
      <c r="B4" s="5" t="s">
        <v>9</v>
      </c>
      <c r="M4" s="6"/>
    </row>
    <row r="5">
      <c r="A5" s="5" t="s">
        <v>10</v>
      </c>
      <c r="B5" s="5" t="s">
        <v>11</v>
      </c>
      <c r="C5" s="2">
        <v>10.0</v>
      </c>
      <c r="D5" s="2">
        <v>19.0</v>
      </c>
      <c r="E5" s="2">
        <v>93.0</v>
      </c>
      <c r="F5" s="2">
        <v>1.0</v>
      </c>
      <c r="H5" s="7">
        <f t="shared" ref="H5:K5" si="1">C5/C$3</f>
        <v>1</v>
      </c>
      <c r="I5" s="7">
        <f t="shared" si="1"/>
        <v>0.95</v>
      </c>
      <c r="J5" s="7">
        <f t="shared" si="1"/>
        <v>0.93</v>
      </c>
      <c r="K5" s="7">
        <f t="shared" si="1"/>
        <v>1</v>
      </c>
      <c r="M5" s="6" t="b">
        <f t="shared" ref="M5:M21" si="3">or(H5&lt;0.5,I5&lt;0.5,J5&lt;0.5,K5&lt;0.5)</f>
        <v>0</v>
      </c>
    </row>
    <row r="6">
      <c r="A6" s="5" t="s">
        <v>12</v>
      </c>
      <c r="B6" s="5" t="s">
        <v>13</v>
      </c>
      <c r="C6" s="2">
        <v>9.0</v>
      </c>
      <c r="D6" s="2">
        <v>20.0</v>
      </c>
      <c r="E6" s="2">
        <v>100.0</v>
      </c>
      <c r="F6" s="2">
        <v>1.0</v>
      </c>
      <c r="H6" s="7">
        <f t="shared" ref="H6:K6" si="2">C6/C$3</f>
        <v>0.9</v>
      </c>
      <c r="I6" s="7">
        <f t="shared" si="2"/>
        <v>1</v>
      </c>
      <c r="J6" s="7">
        <f t="shared" si="2"/>
        <v>1</v>
      </c>
      <c r="K6" s="7">
        <f t="shared" si="2"/>
        <v>1</v>
      </c>
      <c r="M6" s="6" t="b">
        <f t="shared" si="3"/>
        <v>0</v>
      </c>
    </row>
    <row r="7">
      <c r="A7" s="5" t="s">
        <v>14</v>
      </c>
      <c r="B7" s="5" t="s">
        <v>15</v>
      </c>
      <c r="C7" s="2">
        <v>8.0</v>
      </c>
      <c r="D7" s="2">
        <v>17.0</v>
      </c>
      <c r="E7" s="2">
        <v>82.0</v>
      </c>
      <c r="F7" s="2">
        <v>1.0</v>
      </c>
      <c r="H7" s="7">
        <f t="shared" ref="H7:K7" si="4">C7/C$3</f>
        <v>0.8</v>
      </c>
      <c r="I7" s="7">
        <f t="shared" si="4"/>
        <v>0.85</v>
      </c>
      <c r="J7" s="7">
        <f t="shared" si="4"/>
        <v>0.82</v>
      </c>
      <c r="K7" s="7">
        <f t="shared" si="4"/>
        <v>1</v>
      </c>
      <c r="M7" s="6" t="b">
        <f t="shared" si="3"/>
        <v>0</v>
      </c>
    </row>
    <row r="8">
      <c r="A8" s="5" t="s">
        <v>16</v>
      </c>
      <c r="B8" s="5" t="s">
        <v>17</v>
      </c>
      <c r="C8" s="2">
        <v>9.0</v>
      </c>
      <c r="D8" s="2">
        <v>10.0</v>
      </c>
      <c r="E8" s="2">
        <v>73.0</v>
      </c>
      <c r="F8" s="2">
        <v>1.0</v>
      </c>
      <c r="H8" s="7">
        <f t="shared" ref="H8:K8" si="5">C8/C$3</f>
        <v>0.9</v>
      </c>
      <c r="I8" s="7">
        <f t="shared" si="5"/>
        <v>0.5</v>
      </c>
      <c r="J8" s="7">
        <f t="shared" si="5"/>
        <v>0.73</v>
      </c>
      <c r="K8" s="7">
        <f t="shared" si="5"/>
        <v>1</v>
      </c>
      <c r="M8" s="6" t="b">
        <f t="shared" si="3"/>
        <v>0</v>
      </c>
    </row>
    <row r="9">
      <c r="A9" s="5" t="s">
        <v>18</v>
      </c>
      <c r="B9" s="5" t="s">
        <v>19</v>
      </c>
      <c r="C9" s="2">
        <v>10.0</v>
      </c>
      <c r="D9" s="2">
        <v>20.0</v>
      </c>
      <c r="E9" s="2">
        <v>59.0</v>
      </c>
      <c r="F9" s="2">
        <v>1.0</v>
      </c>
      <c r="H9" s="7">
        <f t="shared" ref="H9:K9" si="6">C9/C$3</f>
        <v>1</v>
      </c>
      <c r="I9" s="7">
        <f t="shared" si="6"/>
        <v>1</v>
      </c>
      <c r="J9" s="7">
        <f t="shared" si="6"/>
        <v>0.59</v>
      </c>
      <c r="K9" s="7">
        <f t="shared" si="6"/>
        <v>1</v>
      </c>
      <c r="M9" s="6" t="b">
        <f t="shared" si="3"/>
        <v>0</v>
      </c>
    </row>
    <row r="10">
      <c r="A10" s="5" t="s">
        <v>20</v>
      </c>
      <c r="B10" s="5" t="s">
        <v>21</v>
      </c>
      <c r="C10" s="2">
        <v>9.0</v>
      </c>
      <c r="D10" s="2">
        <v>17.0</v>
      </c>
      <c r="E10" s="2">
        <v>100.0</v>
      </c>
      <c r="F10" s="2">
        <v>1.0</v>
      </c>
      <c r="H10" s="7">
        <f t="shared" ref="H10:K10" si="7">C10/C$3</f>
        <v>0.9</v>
      </c>
      <c r="I10" s="7">
        <f t="shared" si="7"/>
        <v>0.85</v>
      </c>
      <c r="J10" s="7">
        <f t="shared" si="7"/>
        <v>1</v>
      </c>
      <c r="K10" s="7">
        <f t="shared" si="7"/>
        <v>1</v>
      </c>
      <c r="M10" s="6" t="b">
        <f t="shared" si="3"/>
        <v>0</v>
      </c>
    </row>
    <row r="11">
      <c r="A11" s="5" t="s">
        <v>22</v>
      </c>
      <c r="B11" s="5" t="s">
        <v>23</v>
      </c>
      <c r="C11" s="2">
        <v>8.0</v>
      </c>
      <c r="D11" s="2">
        <v>20.0</v>
      </c>
      <c r="E11" s="2">
        <v>100.0</v>
      </c>
      <c r="F11" s="2">
        <v>0.0</v>
      </c>
      <c r="H11" s="7">
        <f t="shared" ref="H11:K11" si="8">C11/C$3</f>
        <v>0.8</v>
      </c>
      <c r="I11" s="7">
        <f t="shared" si="8"/>
        <v>1</v>
      </c>
      <c r="J11" s="7">
        <f t="shared" si="8"/>
        <v>1</v>
      </c>
      <c r="K11" s="7">
        <f t="shared" si="8"/>
        <v>0</v>
      </c>
      <c r="M11" s="6" t="b">
        <f t="shared" si="3"/>
        <v>1</v>
      </c>
    </row>
    <row r="12">
      <c r="A12" s="5" t="s">
        <v>24</v>
      </c>
      <c r="B12" s="5" t="s">
        <v>25</v>
      </c>
      <c r="C12" s="2">
        <v>5.0</v>
      </c>
      <c r="D12" s="2">
        <v>6.0</v>
      </c>
      <c r="E12" s="2">
        <v>100.0</v>
      </c>
      <c r="F12" s="2">
        <v>1.0</v>
      </c>
      <c r="H12" s="7">
        <f t="shared" ref="H12:K12" si="9">C12/C$3</f>
        <v>0.5</v>
      </c>
      <c r="I12" s="7">
        <f t="shared" si="9"/>
        <v>0.3</v>
      </c>
      <c r="J12" s="7">
        <f t="shared" si="9"/>
        <v>1</v>
      </c>
      <c r="K12" s="7">
        <f t="shared" si="9"/>
        <v>1</v>
      </c>
      <c r="M12" s="6" t="b">
        <f t="shared" si="3"/>
        <v>1</v>
      </c>
    </row>
    <row r="13">
      <c r="A13" s="5" t="s">
        <v>26</v>
      </c>
      <c r="B13" s="5" t="s">
        <v>27</v>
      </c>
      <c r="C13" s="2">
        <v>10.0</v>
      </c>
      <c r="D13" s="2">
        <v>20.0</v>
      </c>
      <c r="E13" s="2">
        <v>67.0</v>
      </c>
      <c r="F13" s="2">
        <v>1.0</v>
      </c>
      <c r="H13" s="7">
        <f t="shared" ref="H13:K13" si="10">C13/C$3</f>
        <v>1</v>
      </c>
      <c r="I13" s="7">
        <f t="shared" si="10"/>
        <v>1</v>
      </c>
      <c r="J13" s="7">
        <f t="shared" si="10"/>
        <v>0.67</v>
      </c>
      <c r="K13" s="7">
        <f t="shared" si="10"/>
        <v>1</v>
      </c>
      <c r="M13" s="6" t="b">
        <f t="shared" si="3"/>
        <v>0</v>
      </c>
    </row>
    <row r="14">
      <c r="A14" s="5" t="s">
        <v>28</v>
      </c>
      <c r="B14" s="5" t="s">
        <v>29</v>
      </c>
      <c r="C14" s="2">
        <v>9.0</v>
      </c>
      <c r="D14" s="2">
        <v>20.0</v>
      </c>
      <c r="E14" s="2">
        <v>70.0</v>
      </c>
      <c r="F14" s="2">
        <v>1.0</v>
      </c>
      <c r="H14" s="7">
        <f t="shared" ref="H14:K14" si="11">C14/C$3</f>
        <v>0.9</v>
      </c>
      <c r="I14" s="7">
        <f t="shared" si="11"/>
        <v>1</v>
      </c>
      <c r="J14" s="7">
        <f t="shared" si="11"/>
        <v>0.7</v>
      </c>
      <c r="K14" s="7">
        <f t="shared" si="11"/>
        <v>1</v>
      </c>
      <c r="M14" s="6" t="b">
        <f t="shared" si="3"/>
        <v>0</v>
      </c>
    </row>
    <row r="15">
      <c r="A15" s="5" t="s">
        <v>30</v>
      </c>
      <c r="B15" s="5" t="s">
        <v>31</v>
      </c>
      <c r="C15" s="2">
        <v>10.0</v>
      </c>
      <c r="D15" s="2">
        <v>19.0</v>
      </c>
      <c r="E15" s="2">
        <v>80.0</v>
      </c>
      <c r="F15" s="2">
        <v>1.0</v>
      </c>
      <c r="H15" s="7">
        <f t="shared" ref="H15:K15" si="12">C15/C$3</f>
        <v>1</v>
      </c>
      <c r="I15" s="7">
        <f t="shared" si="12"/>
        <v>0.95</v>
      </c>
      <c r="J15" s="7">
        <f t="shared" si="12"/>
        <v>0.8</v>
      </c>
      <c r="K15" s="7">
        <f t="shared" si="12"/>
        <v>1</v>
      </c>
      <c r="M15" s="6" t="b">
        <f t="shared" si="3"/>
        <v>0</v>
      </c>
    </row>
    <row r="16">
      <c r="A16" s="5" t="s">
        <v>32</v>
      </c>
      <c r="B16" s="5" t="s">
        <v>33</v>
      </c>
      <c r="C16" s="2">
        <v>8.0</v>
      </c>
      <c r="D16" s="2">
        <v>17.0</v>
      </c>
      <c r="E16" s="2">
        <v>90.0</v>
      </c>
      <c r="F16" s="2">
        <v>1.0</v>
      </c>
      <c r="H16" s="7">
        <f t="shared" ref="H16:K16" si="13">C16/C$3</f>
        <v>0.8</v>
      </c>
      <c r="I16" s="7">
        <f t="shared" si="13"/>
        <v>0.85</v>
      </c>
      <c r="J16" s="7">
        <f t="shared" si="13"/>
        <v>0.9</v>
      </c>
      <c r="K16" s="7">
        <f t="shared" si="13"/>
        <v>1</v>
      </c>
      <c r="M16" s="6" t="b">
        <f t="shared" si="3"/>
        <v>0</v>
      </c>
    </row>
    <row r="17">
      <c r="A17" s="5" t="s">
        <v>34</v>
      </c>
      <c r="B17" s="5" t="s">
        <v>35</v>
      </c>
      <c r="C17" s="2">
        <v>9.0</v>
      </c>
      <c r="D17" s="2">
        <v>19.0</v>
      </c>
      <c r="E17" s="2">
        <v>45.0</v>
      </c>
      <c r="F17" s="2">
        <v>0.0</v>
      </c>
      <c r="H17" s="7">
        <f t="shared" ref="H17:K17" si="14">C17/C$3</f>
        <v>0.9</v>
      </c>
      <c r="I17" s="7">
        <f t="shared" si="14"/>
        <v>0.95</v>
      </c>
      <c r="J17" s="7">
        <f t="shared" si="14"/>
        <v>0.45</v>
      </c>
      <c r="K17" s="7">
        <f t="shared" si="14"/>
        <v>0</v>
      </c>
      <c r="M17" s="6" t="b">
        <f t="shared" si="3"/>
        <v>1</v>
      </c>
    </row>
    <row r="18">
      <c r="A18" s="5" t="s">
        <v>36</v>
      </c>
      <c r="B18" s="5" t="s">
        <v>37</v>
      </c>
      <c r="C18" s="2">
        <v>7.0</v>
      </c>
      <c r="D18" s="2">
        <v>20.0</v>
      </c>
      <c r="E18" s="2">
        <v>90.0</v>
      </c>
      <c r="F18" s="2">
        <v>1.0</v>
      </c>
      <c r="H18" s="7">
        <f t="shared" ref="H18:K18" si="15">C18/C$3</f>
        <v>0.7</v>
      </c>
      <c r="I18" s="7">
        <f t="shared" si="15"/>
        <v>1</v>
      </c>
      <c r="J18" s="7">
        <f t="shared" si="15"/>
        <v>0.9</v>
      </c>
      <c r="K18" s="7">
        <f t="shared" si="15"/>
        <v>1</v>
      </c>
      <c r="M18" s="6" t="b">
        <f t="shared" si="3"/>
        <v>0</v>
      </c>
    </row>
    <row r="19">
      <c r="A19" s="5" t="s">
        <v>38</v>
      </c>
      <c r="B19" s="5" t="s">
        <v>39</v>
      </c>
      <c r="C19" s="2">
        <v>10.0</v>
      </c>
      <c r="D19" s="2">
        <v>10.0</v>
      </c>
      <c r="E19" s="2">
        <v>80.0</v>
      </c>
      <c r="F19" s="2">
        <v>1.0</v>
      </c>
      <c r="H19" s="7">
        <f t="shared" ref="H19:K19" si="16">C19/C$3</f>
        <v>1</v>
      </c>
      <c r="I19" s="7">
        <f t="shared" si="16"/>
        <v>0.5</v>
      </c>
      <c r="J19" s="7">
        <f t="shared" si="16"/>
        <v>0.8</v>
      </c>
      <c r="K19" s="7">
        <f t="shared" si="16"/>
        <v>1</v>
      </c>
      <c r="M19" s="6" t="b">
        <f t="shared" si="3"/>
        <v>0</v>
      </c>
    </row>
    <row r="20">
      <c r="A20" s="5" t="s">
        <v>40</v>
      </c>
      <c r="B20" s="5" t="s">
        <v>41</v>
      </c>
      <c r="C20" s="2">
        <v>10.0</v>
      </c>
      <c r="D20" s="2">
        <v>20.0</v>
      </c>
      <c r="E20" s="2">
        <v>69.0</v>
      </c>
      <c r="F20" s="2">
        <v>1.0</v>
      </c>
      <c r="H20" s="7">
        <f t="shared" ref="H20:K20" si="17">C20/C$3</f>
        <v>1</v>
      </c>
      <c r="I20" s="7">
        <f t="shared" si="17"/>
        <v>1</v>
      </c>
      <c r="J20" s="7">
        <f t="shared" si="17"/>
        <v>0.69</v>
      </c>
      <c r="K20" s="7">
        <f t="shared" si="17"/>
        <v>1</v>
      </c>
      <c r="M20" s="6" t="b">
        <f t="shared" si="3"/>
        <v>0</v>
      </c>
    </row>
    <row r="21">
      <c r="A21" s="5" t="s">
        <v>42</v>
      </c>
      <c r="B21" s="5" t="s">
        <v>43</v>
      </c>
      <c r="C21" s="2">
        <v>10.0</v>
      </c>
      <c r="D21" s="2">
        <v>14.0</v>
      </c>
      <c r="E21" s="2">
        <v>90.0</v>
      </c>
      <c r="F21" s="2">
        <v>1.0</v>
      </c>
      <c r="H21" s="7">
        <f t="shared" ref="H21:K21" si="18">C21/C$3</f>
        <v>1</v>
      </c>
      <c r="I21" s="7">
        <f t="shared" si="18"/>
        <v>0.7</v>
      </c>
      <c r="J21" s="7">
        <f t="shared" si="18"/>
        <v>0.9</v>
      </c>
      <c r="K21" s="7">
        <f t="shared" si="18"/>
        <v>1</v>
      </c>
      <c r="M21" s="6" t="b">
        <f t="shared" si="3"/>
        <v>0</v>
      </c>
    </row>
    <row r="22">
      <c r="M22" s="6"/>
    </row>
    <row r="27">
      <c r="A27" s="2" t="s">
        <v>44</v>
      </c>
      <c r="C27" s="8">
        <f t="shared" ref="C27:F27" si="19">max(C5:C21)</f>
        <v>10</v>
      </c>
      <c r="D27" s="8">
        <f t="shared" si="19"/>
        <v>20</v>
      </c>
      <c r="E27" s="8">
        <f t="shared" si="19"/>
        <v>100</v>
      </c>
      <c r="F27" s="8">
        <f t="shared" si="19"/>
        <v>1</v>
      </c>
      <c r="H27" s="7">
        <f t="shared" ref="H27:K27" si="20">max(H5:H21)</f>
        <v>1</v>
      </c>
      <c r="I27" s="7">
        <f t="shared" si="20"/>
        <v>1</v>
      </c>
      <c r="J27" s="7">
        <f t="shared" si="20"/>
        <v>1</v>
      </c>
      <c r="K27" s="7">
        <f t="shared" si="20"/>
        <v>1</v>
      </c>
    </row>
    <row r="28">
      <c r="A28" s="2" t="s">
        <v>45</v>
      </c>
      <c r="C28" s="8">
        <f t="shared" ref="C28:F28" si="21">min(C5:C21)</f>
        <v>5</v>
      </c>
      <c r="D28" s="8">
        <f t="shared" si="21"/>
        <v>6</v>
      </c>
      <c r="E28" s="8">
        <f t="shared" si="21"/>
        <v>45</v>
      </c>
      <c r="F28" s="8">
        <f t="shared" si="21"/>
        <v>0</v>
      </c>
      <c r="H28" s="7">
        <f t="shared" ref="H28:K28" si="22">min(H5:H21)</f>
        <v>0.5</v>
      </c>
      <c r="I28" s="7">
        <f t="shared" si="22"/>
        <v>0.3</v>
      </c>
      <c r="J28" s="7">
        <f t="shared" si="22"/>
        <v>0.45</v>
      </c>
      <c r="K28" s="7">
        <f t="shared" si="22"/>
        <v>0</v>
      </c>
    </row>
    <row r="29">
      <c r="A29" s="2" t="s">
        <v>46</v>
      </c>
      <c r="C29" s="8">
        <f t="shared" ref="C29:F29" si="23">AVERAGE(C5:C21)</f>
        <v>8.882352941</v>
      </c>
      <c r="D29" s="8">
        <f t="shared" si="23"/>
        <v>16.94117647</v>
      </c>
      <c r="E29" s="8">
        <f t="shared" si="23"/>
        <v>81.64705882</v>
      </c>
      <c r="F29" s="8">
        <f t="shared" si="23"/>
        <v>0.8823529412</v>
      </c>
      <c r="H29" s="7">
        <f t="shared" ref="H29:K29" si="24">AVERAGE(H5:H21)</f>
        <v>0.8882352941</v>
      </c>
      <c r="I29" s="7">
        <f t="shared" si="24"/>
        <v>0.8470588235</v>
      </c>
      <c r="J29" s="7">
        <f t="shared" si="24"/>
        <v>0.8164705882</v>
      </c>
      <c r="K29" s="7">
        <f t="shared" si="24"/>
        <v>0.8823529412</v>
      </c>
    </row>
  </sheetData>
  <conditionalFormatting sqref="C5:C21">
    <cfRule type="cellIs" dxfId="0" priority="1" operator="equal">
      <formula>10</formula>
    </cfRule>
  </conditionalFormatting>
  <conditionalFormatting sqref="C5:C21">
    <cfRule type="cellIs" dxfId="1" priority="2" operator="between">
      <formula>8</formula>
      <formula>9</formula>
    </cfRule>
  </conditionalFormatting>
  <conditionalFormatting sqref="C5:C21">
    <cfRule type="cellIs" dxfId="2" priority="3" operator="between">
      <formula>6</formula>
      <formula>7</formula>
    </cfRule>
  </conditionalFormatting>
  <conditionalFormatting sqref="C5:C21">
    <cfRule type="cellIs" dxfId="3" priority="4" operator="lessThanOrEqual">
      <formula>5</formula>
    </cfRule>
  </conditionalFormatting>
  <conditionalFormatting sqref="D5:D21">
    <cfRule type="cellIs" dxfId="0" priority="5" operator="greaterThanOrEqual">
      <formula>17</formula>
    </cfRule>
  </conditionalFormatting>
  <conditionalFormatting sqref="D5:D21">
    <cfRule type="cellIs" dxfId="4" priority="6" operator="greaterThanOrEqual">
      <formula>14</formula>
    </cfRule>
  </conditionalFormatting>
  <conditionalFormatting sqref="D5:D21">
    <cfRule type="cellIs" dxfId="2" priority="7" operator="greaterThanOrEqual">
      <formula>10</formula>
    </cfRule>
  </conditionalFormatting>
  <conditionalFormatting sqref="D5:D21">
    <cfRule type="cellIs" dxfId="5" priority="8" operator="lessThanOrEqual">
      <formula>90</formula>
    </cfRule>
  </conditionalFormatting>
  <conditionalFormatting sqref="E5:E21">
    <cfRule type="cellIs" dxfId="0" priority="9" operator="greaterThanOrEqual">
      <formula>90</formula>
    </cfRule>
  </conditionalFormatting>
  <conditionalFormatting sqref="E5:E21">
    <cfRule type="cellIs" dxfId="4" priority="10" operator="greaterThanOrEqual">
      <formula>70</formula>
    </cfRule>
  </conditionalFormatting>
  <conditionalFormatting sqref="E5:E21">
    <cfRule type="cellIs" dxfId="2" priority="11" operator="greaterThanOrEqual">
      <formula>50</formula>
    </cfRule>
  </conditionalFormatting>
  <conditionalFormatting sqref="E5:E21">
    <cfRule type="cellIs" dxfId="3" priority="12" operator="greaterThanOrEqual">
      <formula>40</formula>
    </cfRule>
  </conditionalFormatting>
  <conditionalFormatting sqref="F5:F21">
    <cfRule type="cellIs" dxfId="0" priority="13" operator="equal">
      <formula>1</formula>
    </cfRule>
  </conditionalFormatting>
  <conditionalFormatting sqref="F5:F21">
    <cfRule type="cellIs" dxfId="3" priority="14" operator="equal">
      <formula>0</formula>
    </cfRule>
  </conditionalFormatting>
  <conditionalFormatting sqref="H5:K21">
    <cfRule type="cellIs" dxfId="6" priority="15" operator="lessThan">
      <formula>0.5</formula>
    </cfRule>
  </conditionalFormatting>
  <conditionalFormatting sqref="M5:M21">
    <cfRule type="cellIs" dxfId="6" priority="16" operator="equal">
      <formula>"TRUE"</formula>
    </cfRule>
  </conditionalFormatting>
  <drawing r:id="rId1"/>
</worksheet>
</file>