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E27A784E-F282-4D62-BE81-6BA219F90598}"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9"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<sst xmlns="http://schemas.openxmlformats.org/spreadsheetml/2006/main" count="16267" uniqueCount="51">
  <si>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</si>
  <si>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</si>
  <si>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</si>
  <si>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</si>
  <si>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</si>
  <si>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</si>
  <si>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</si>
  <si>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</si>
  <si>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</si>
  <si>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</si>
  <si>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</si>
  <si>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</si>
  <si>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</si>
  <si>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</si>
  <si>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</si>
  <si>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</si>
  <si>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</si>
  <si>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</si>
  <si>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</si>
  <si>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</si>
  <si>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</si>
  <si>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</si>
  <si>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</si>
  <si>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</si>
  <si>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</si>
  <si>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</si>
  <si>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</si>
  <si>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</si>
  <si>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</si>
  <si>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</si>
  <si>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</si>
  <si>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</si>
  <si>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</si>
  <si>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</si>
  <si>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</si>
  <si>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</si>
  <si>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</si>
  <si>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</si>
  <si>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</si>
  <si>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</si>
  <si>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</si>
  <si>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</si>
  <si>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</si>
  <si>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</si>
  <si>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</si>
  <si>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</si>
  <si>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</si>
  <si>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</si>
  <si>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</si>
  <si>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Senior Citizen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</si>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</sst>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p>
        </c:rich>
      </c:tx>
      <c:layout>
        <c:manualLayout>
          <c:xMode val="edge"/>
          <c:yMode val="edge"/>
          <c:x val="0.2662082239720035"/>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26159230096238"/>
          <c:y val="0.24476633129192185"/>
          <c:w val="0.61707174103237084"/>
          <c:h val="0.481239063867016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855-4F37-B9B7-5C54DA17016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855-4F37-B9B7-5C54DA170166}"/>
            </c:ext>
          </c:extLst>
        </c:ser>
        <c:dLbls>
          <c:showLegendKey val="0"/>
          <c:showVal val="0"/>
          <c:showCatName val="0"/>
          <c:showSerName val="0"/>
          <c:showPercent val="0"/>
          <c:showBubbleSize val="0"/>
        </c:dLbls>
        <c:gapWidth val="219"/>
        <c:overlap val="-27"/>
        <c:axId val="634254864"/>
        <c:axId val="636090784"/>
      </c:barChart>
      <c:catAx>
        <c:axId val="6342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323391119618335"/>
              <c:y val="0.901044373441355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90784"/>
        <c:crosses val="autoZero"/>
        <c:auto val="1"/>
        <c:lblAlgn val="ctr"/>
        <c:lblOffset val="100"/>
        <c:noMultiLvlLbl val="0"/>
      </c:catAx>
      <c:valAx>
        <c:axId val="63609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54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88888888888886"/>
          <c:y val="0.34678295421405658"/>
          <c:w val="0.2"/>
          <c:h val="0.2420359434237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according to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41-4096-8152-4E8812B5751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41-4096-8152-4E8812B57512}"/>
            </c:ext>
          </c:extLst>
        </c:ser>
        <c:dLbls>
          <c:showLegendKey val="0"/>
          <c:showVal val="0"/>
          <c:showCatName val="0"/>
          <c:showSerName val="0"/>
          <c:showPercent val="0"/>
          <c:showBubbleSize val="0"/>
        </c:dLbls>
        <c:smooth val="0"/>
        <c:axId val="636096256"/>
        <c:axId val="636067088"/>
      </c:lineChart>
      <c:catAx>
        <c:axId val="63609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67088"/>
        <c:crosses val="autoZero"/>
        <c:auto val="1"/>
        <c:lblAlgn val="ctr"/>
        <c:lblOffset val="100"/>
        <c:noMultiLvlLbl val="0"/>
      </c:catAx>
      <c:valAx>
        <c:axId val="63606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9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t>
            </a:r>
            <a:r>
              <a:rPr lang="en-IN" baseline="0"/>
              <a:t> Pattern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Senior Citizen</c:v>
                </c:pt>
              </c:strCache>
            </c:strRef>
          </c:cat>
          <c:val>
            <c:numRef>
              <c:f>'Pivot Table'!$B$48:$B$51</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773F-49D4-AD37-B8E02B0D8944}"/>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Senior Citizen</c:v>
                </c:pt>
              </c:strCache>
            </c:strRef>
          </c:cat>
          <c:val>
            <c:numRef>
              <c:f>'Pivot Table'!$C$48:$C$51</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773F-49D4-AD37-B8E02B0D8944}"/>
            </c:ext>
          </c:extLst>
        </c:ser>
        <c:dLbls>
          <c:dLblPos val="t"/>
          <c:showLegendKey val="0"/>
          <c:showVal val="0"/>
          <c:showCatName val="0"/>
          <c:showSerName val="0"/>
          <c:showPercent val="0"/>
          <c:showBubbleSize val="0"/>
        </c:dLbls>
        <c:marker val="1"/>
        <c:smooth val="0"/>
        <c:axId val="778527952"/>
        <c:axId val="778528432"/>
      </c:lineChart>
      <c:catAx>
        <c:axId val="77852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901100095860246"/>
              <c:y val="0.853763263918029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28432"/>
        <c:crosses val="autoZero"/>
        <c:auto val="1"/>
        <c:lblAlgn val="ctr"/>
        <c:lblOffset val="100"/>
        <c:noMultiLvlLbl val="0"/>
      </c:catAx>
      <c:valAx>
        <c:axId val="77852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2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endParaRPr lang="en-IN" baseline="0"/>
          </a:p>
        </c:rich>
      </c:tx>
      <c:layout>
        <c:manualLayout>
          <c:xMode val="edge"/>
          <c:yMode val="edge"/>
          <c:x val="0.2662082239720035"/>
          <c:y val="0.10083114610673666"/>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626159230096238"/>
          <c:y val="0.24476633129192185"/>
          <c:w val="0.61707174103237084"/>
          <c:h val="0.481239063867016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3-C00F-4AA2-89E6-1681A39EEDF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5-C00F-4AA2-89E6-1681A39EEDF2}"/>
            </c:ext>
          </c:extLst>
        </c:ser>
        <c:dLbls>
          <c:showLegendKey val="0"/>
          <c:showVal val="0"/>
          <c:showCatName val="0"/>
          <c:showSerName val="0"/>
          <c:showPercent val="0"/>
          <c:showBubbleSize val="0"/>
        </c:dLbls>
        <c:gapWidth val="219"/>
        <c:overlap val="-27"/>
        <c:axId val="634254864"/>
        <c:axId val="636090784"/>
      </c:barChart>
      <c:catAx>
        <c:axId val="6342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323391119618335"/>
              <c:y val="0.9010443734413556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90784"/>
        <c:crosses val="autoZero"/>
        <c:auto val="1"/>
        <c:lblAlgn val="ctr"/>
        <c:lblOffset val="100"/>
        <c:noMultiLvlLbl val="0"/>
      </c:catAx>
      <c:valAx>
        <c:axId val="63609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54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layout>
        <c:manualLayout>
          <c:xMode val="edge"/>
          <c:yMode val="edge"/>
          <c:x val="0.78888888888888886"/>
          <c:y val="0.34678295421405658"/>
          <c:w val="0.2"/>
          <c:h val="0.2420359434237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according to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9D-414B-A02C-8DFDE9A3C77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9D-414B-A02C-8DFDE9A3C772}"/>
            </c:ext>
          </c:extLst>
        </c:ser>
        <c:dLbls>
          <c:showLegendKey val="0"/>
          <c:showVal val="0"/>
          <c:showCatName val="0"/>
          <c:showSerName val="0"/>
          <c:showPercent val="0"/>
          <c:showBubbleSize val="0"/>
        </c:dLbls>
        <c:smooth val="0"/>
        <c:axId val="636096256"/>
        <c:axId val="636067088"/>
      </c:lineChart>
      <c:catAx>
        <c:axId val="63609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2022169728783904"/>
              <c:y val="0.853243274149977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67088"/>
        <c:crosses val="autoZero"/>
        <c:auto val="1"/>
        <c:lblAlgn val="ctr"/>
        <c:lblOffset val="100"/>
        <c:noMultiLvlLbl val="0"/>
      </c:catAx>
      <c:valAx>
        <c:axId val="63606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9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t>
            </a:r>
            <a:r>
              <a:rPr lang="en-IN" baseline="0"/>
              <a:t> Pattern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Senior Citizen</c:v>
                </c:pt>
              </c:strCache>
            </c:strRef>
          </c:cat>
          <c:val>
            <c:numRef>
              <c:f>'Pivot Table'!$B$48:$B$51</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3115-4685-BCB9-3B52C54921C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Senior Citizen</c:v>
                </c:pt>
              </c:strCache>
            </c:strRef>
          </c:cat>
          <c:val>
            <c:numRef>
              <c:f>'Pivot Table'!$C$48:$C$51</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3115-4685-BCB9-3B52C54921C3}"/>
            </c:ext>
          </c:extLst>
        </c:ser>
        <c:dLbls>
          <c:showLegendKey val="0"/>
          <c:showVal val="0"/>
          <c:showCatName val="0"/>
          <c:showSerName val="0"/>
          <c:showPercent val="0"/>
          <c:showBubbleSize val="0"/>
        </c:dLbls>
        <c:marker val="1"/>
        <c:smooth val="0"/>
        <c:axId val="778527952"/>
        <c:axId val="778528432"/>
      </c:lineChart>
      <c:catAx>
        <c:axId val="77852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901100095860246"/>
              <c:y val="0.853763263918029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28432"/>
        <c:crosses val="autoZero"/>
        <c:auto val="1"/>
        <c:lblAlgn val="ctr"/>
        <c:lblOffset val="100"/>
        <c:noMultiLvlLbl val="0"/>
      </c:catAx>
      <c:valAx>
        <c:axId val="77852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2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388620</xdr:colOff>
      <xdr:row>0</xdr:row>
      <xdr:rowOff>49530</xdr:rowOff>
    </xdr:from>
    <xdr:to>
      <xdr:col>13</xdr:col>
      <xdr:colOff>419100</xdr:colOff>
      <xdr:row>21</xdr:row>
      <xdr:rowOff>30480</xdr:rowOff>
    </xdr:to>
    <xdr:graphicFrame macro="">
      <xdr:nvGraphicFramePr>
        <xdr:cNvPr id="2" name="Chart 1">
          <a:extLst>
            <a:ext uri="{FF2B5EF4-FFF2-40B4-BE49-F238E27FC236}">
              <a16:creationId xmlns:a16="http://schemas.microsoft.com/office/drawing/2014/main" id="{CE0FCB52-086E-D923-5D16-800CC209B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24</xdr:row>
      <xdr:rowOff>19050</xdr:rowOff>
    </xdr:from>
    <xdr:to>
      <xdr:col>13</xdr:col>
      <xdr:colOff>259080</xdr:colOff>
      <xdr:row>41</xdr:row>
      <xdr:rowOff>0</xdr:rowOff>
    </xdr:to>
    <xdr:graphicFrame macro="">
      <xdr:nvGraphicFramePr>
        <xdr:cNvPr id="3" name="Chart 2">
          <a:extLst>
            <a:ext uri="{FF2B5EF4-FFF2-40B4-BE49-F238E27FC236}">
              <a16:creationId xmlns:a16="http://schemas.microsoft.com/office/drawing/2014/main" id="{58A65CA6-AC95-6655-028E-D51DE2D6A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609600</xdr:colOff>
      <xdr:row>52</xdr:row>
      <xdr:rowOff>140970</xdr:rowOff>
    </xdr:from>
    <xdr:to>
      <xdr:col>9</xdr:col>
      <xdr:colOff>510540</xdr:colOff>
      <xdr:row>72</xdr:row>
      <xdr:rowOff>129540</xdr:rowOff>
    </xdr:to>
    <xdr:graphicFrame macro="">
      <xdr:nvGraphicFramePr>
        <xdr:cNvPr id="4" name="Chart 3">
          <a:extLst>
            <a:ext uri="{FF2B5EF4-FFF2-40B4-BE49-F238E27FC236}">
              <a16:creationId xmlns:a16="http://schemas.microsoft.com/office/drawing/2014/main" id="{27C2A260-8FD6-155B-82F0-66C4CB73F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174171</xdr:colOff>
      <xdr:row>6</xdr:row>
      <xdr:rowOff>130084</xdr:rowOff>
    </xdr:from>
    <xdr:to>
      <xdr:col>12</xdr:col>
      <xdr:colOff>232443</xdr:colOff>
      <xdr:row>22</xdr:row>
      <xdr:rowOff>43544</xdr:rowOff>
    </xdr:to>
    <xdr:graphicFrame macro="">
      <xdr:nvGraphicFramePr>
        <xdr:cNvPr id="2" name="Chart 1">
          <a:extLst>
            <a:ext uri="{FF2B5EF4-FFF2-40B4-BE49-F238E27FC236}">
              <a16:creationId xmlns:a16="http://schemas.microsoft.com/office/drawing/2014/main" id="{9B897A4D-C1C8-43A8-A809-C70727FF4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163286</xdr:colOff>
      <xdr:row>22</xdr:row>
      <xdr:rowOff>119581</xdr:rowOff>
    </xdr:from>
    <xdr:to>
      <xdr:col>22</xdr:col>
      <xdr:colOff>10886</xdr:colOff>
      <xdr:row>39</xdr:row>
      <xdr:rowOff>174171</xdr:rowOff>
    </xdr:to>
    <xdr:graphicFrame macro="">
      <xdr:nvGraphicFramePr>
        <xdr:cNvPr id="3" name="Chart 2">
          <a:extLst>
            <a:ext uri="{FF2B5EF4-FFF2-40B4-BE49-F238E27FC236}">
              <a16:creationId xmlns:a16="http://schemas.microsoft.com/office/drawing/2014/main" id="{52C01D9E-5C6C-4793-A9B6-04EEA0CFE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6</xdr:row>
      <xdr:rowOff>129988</xdr:rowOff>
    </xdr:from>
    <xdr:to>
      <xdr:col>21</xdr:col>
      <xdr:colOff>608032</xdr:colOff>
      <xdr:row>22</xdr:row>
      <xdr:rowOff>32657</xdr:rowOff>
    </xdr:to>
    <xdr:graphicFrame macro="">
      <xdr:nvGraphicFramePr>
        <xdr:cNvPr id="4" name="Chart 3">
          <a:extLst>
            <a:ext uri="{FF2B5EF4-FFF2-40B4-BE49-F238E27FC236}">
              <a16:creationId xmlns:a16="http://schemas.microsoft.com/office/drawing/2014/main" id="{9799563D-0966-4E2C-A0F6-328EDB6F6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82732</xdr:colOff>
      <xdr:row>6</xdr:row>
      <xdr:rowOff>136071</xdr:rowOff>
    </xdr:from>
    <xdr:to>
      <xdr:col>3</xdr:col>
      <xdr:colOff>108857</xdr:colOff>
      <xdr:row>12</xdr:row>
      <xdr:rowOff>35378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032629-EEA5-CE45-B7A1-CDA6CBDFC71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732" y="1246414"/>
              <a:ext cx="1854925"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100149</xdr:colOff>
      <xdr:row>20</xdr:row>
      <xdr:rowOff>99060</xdr:rowOff>
    </xdr:from>
    <xdr:to>
      <xdr:col>3</xdr:col>
      <xdr:colOff>65314</xdr:colOff>
      <xdr:row>30</xdr:row>
      <xdr:rowOff>21773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D2B36B-A9F4-3EFC-3DC2-21A44CAD16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149" y="3800203"/>
              <a:ext cx="1793965" cy="1773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90351</xdr:colOff>
      <xdr:row>13</xdr:row>
      <xdr:rowOff>2177</xdr:rowOff>
    </xdr:from>
    <xdr:to>
      <xdr:col>3</xdr:col>
      <xdr:colOff>65314</xdr:colOff>
      <xdr:row>19</xdr:row>
      <xdr:rowOff>119741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6FE6B1-AA0A-384E-2A04-181B2B26B6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351" y="2407920"/>
              <a:ext cx="1803763" cy="1227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82731</xdr:colOff>
      <xdr:row>30</xdr:row>
      <xdr:rowOff>112123</xdr:rowOff>
    </xdr:from>
    <xdr:to>
      <xdr:col>3</xdr:col>
      <xdr:colOff>82731</xdr:colOff>
      <xdr:row>39</xdr:row>
      <xdr:rowOff>174171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513CDBC2-B4C8-F2F6-DE63-0CA34B051D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2731" y="5663837"/>
              <a:ext cx="1828800" cy="1727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 kumar" refreshedDate="45559.962842476853" createdVersion="8" refreshedVersion="8" minRefreshableVersion="3" recordCount="1000" xr:uid="{1083FAC8-48FB-4385-8B72-DC2DB4F543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Citizen"/>
        <s v="Adolescent"/>
      </sharedItems>
    </cacheField>
    <cacheField name="Purchased Bike" numFmtId="49">
      <sharedItems count="2">
        <s v="No"/>
        <s v="Yes"/>
      </sharedItems>
    </cacheField>
  </cacheFields>
  <extLst>
    <ext xmlns:x14="http://schemas.microsoft.com/office/spreadsheetml/2009/9/main" uri="{725AE2AE-9491-48be-B2B4-4EB974FC3084}">
      <x14:pivotCacheDefinition pivotCacheId="1255039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0"/>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0"/>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0"/>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0"/>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0"/>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0"/>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0"/>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0"/>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036C2E-7DF3-4FCC-A668-103474ED3F77}"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853F79-B849-4F5B-B50A-78205EF36393}"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035202-4DB0-491A-8272-532256297EB6}"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9">
      <pivotArea collapsedLevelsAreSubtotals="1" fieldPosition="0">
        <references count="1">
          <reference field="2" count="0"/>
        </references>
      </pivotArea>
    </format>
    <format dxfId="58">
      <pivotArea field="13" grandRow="1" outline="0" collapsedLevelsAreSubtotals="1" axis="axisCol" fieldPosition="0">
        <references count="1">
          <reference field="13" count="0" selected="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0975DE-FC95-4651-8EF5-B763879BF407}" sourceName="Marital Status">
  <pivotTables>
    <pivotTable tabId="3" name="PivotTable1"/>
    <pivotTable tabId="3" name="PivotTable2"/>
    <pivotTable tabId="3" name="PivotTable3"/>
  </pivotTables>
  <data>
    <tabular pivotCacheId="12550391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B02418-68CE-4451-B37F-D0E8D59A00F0}" sourceName="Education">
  <pivotTables>
    <pivotTable tabId="3" name="PivotTable1"/>
    <pivotTable tabId="3" name="PivotTable2"/>
    <pivotTable tabId="3" name="PivotTable3"/>
  </pivotTables>
  <data>
    <tabular pivotCacheId="12550391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145FD2-F54A-42B9-9532-8A3891D36E19}" sourceName="Region">
  <pivotTables>
    <pivotTable tabId="3" name="PivotTable1"/>
    <pivotTable tabId="3" name="PivotTable2"/>
    <pivotTable tabId="3" name="PivotTable3"/>
  </pivotTables>
  <data>
    <tabular pivotCacheId="125503912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3A90065-8BFD-447A-AF0F-0D52FA3AE01B}" sourceName="Occupation">
  <pivotTables>
    <pivotTable tabId="3" name="PivotTable1"/>
    <pivotTable tabId="3" name="PivotTable2"/>
    <pivotTable tabId="3" name="PivotTable3"/>
  </pivotTables>
  <data>
    <tabular pivotCacheId="125503912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6D2E85-7AFE-4AFF-BDD5-4C655AAC40E1}" cache="Slicer_Marital_Status" caption="Marital Status" rowHeight="234950"/>
  <slicer name="Education" xr10:uid="{06183ECB-50E2-454E-80D0-3FA786C39491}" cache="Slicer_Education" caption="Education" rowHeight="234950"/>
  <slicer name="Region" xr10:uid="{8E715CB9-56D1-40B5-B28A-A562D714A565}" cache="Slicer_Region" caption="Region" rowHeight="234950"/>
  <slicer name="Occupation" xr10:uid="{3650B4FE-F135-48FF-BAC9-A73F008E113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5AA9F-1DBC-4078-BDCC-4B4D40697EEF}">
  <dimension ref="A1:N1001"/>
  <sheetViews>
    <sheetView topLeftCell="E1" workbookViewId="0">
      <selection activeCell="G30" sqref="G30"/>
    </sheetView>
  </sheetViews>
  <sheetFormatPr defaultColWidth="19.6640625" defaultRowHeight="14.4" x14ac:dyDescent="0.3"/>
  <cols>
    <col min="4" max="4" width="19.6640625" style="3"/>
    <col min="14" max="14" width="19.6640625" style="4"/>
  </cols>
  <sheetData>
    <row r="1" spans="1:14" x14ac:dyDescent="0.3">
      <c r="A1" t="s">
        <v>0</v>
      </c>
      <c r="B1" t="s">
        <v>1</v>
      </c>
      <c r="C1" t="s">
        <v>2</v>
      </c>
      <c r="D1" s="3" t="s">
        <v>3</v>
      </c>
      <c r="E1" t="s">
        <v>4</v>
      </c>
      <c r="F1" t="s">
        <v>5</v>
      </c>
      <c r="G1" t="s">
        <v>6</v>
      </c>
      <c r="H1" t="s">
        <v>7</v>
      </c>
      <c r="I1" t="s">
        <v>8</v>
      </c>
      <c r="J1" t="s">
        <v>9</v>
      </c>
      <c r="K1" t="s">
        <v>10</v>
      </c>
      <c r="L1" t="s">
        <v>11</v>
      </c>
      <c r="M1" t="s">
        <v>40</v>
      </c>
      <c r="N1" s="4" t="s">
        <v>12</v>
      </c>
    </row>
    <row r="2" spans="1:14" x14ac:dyDescent="0.3">
      <c r="A2">
        <v>12496</v>
      </c>
      <c r="B2" t="s">
        <v>36</v>
      </c>
      <c r="C2" t="s">
        <v>38</v>
      </c>
      <c r="D2" s="3">
        <v>40000</v>
      </c>
      <c r="E2">
        <v>1</v>
      </c>
      <c r="F2" t="s">
        <v>13</v>
      </c>
      <c r="G2" t="s">
        <v>14</v>
      </c>
      <c r="H2" t="s">
        <v>15</v>
      </c>
      <c r="I2">
        <v>0</v>
      </c>
      <c r="J2" t="s">
        <v>16</v>
      </c>
      <c r="K2" t="s">
        <v>17</v>
      </c>
      <c r="L2">
        <v>42</v>
      </c>
      <c r="M2" t="str">
        <f>IF(L2&gt;60,"Senior Citizen",IF(L2&gt;= 31,"Middle Age",IF(L2&lt;31, "Adolescent","Invalid")))</f>
        <v>Middle Age</v>
      </c>
      <c r="N2" s="4" t="s">
        <v>18</v>
      </c>
    </row>
    <row r="3" spans="1:14" x14ac:dyDescent="0.3">
      <c r="A3">
        <v>24107</v>
      </c>
      <c r="B3" t="s">
        <v>36</v>
      </c>
      <c r="C3" t="s">
        <v>39</v>
      </c>
      <c r="D3" s="3">
        <v>30000</v>
      </c>
      <c r="E3">
        <v>3</v>
      </c>
      <c r="F3" t="s">
        <v>19</v>
      </c>
      <c r="G3" t="s">
        <v>20</v>
      </c>
      <c r="H3" t="s">
        <v>15</v>
      </c>
      <c r="I3">
        <v>1</v>
      </c>
      <c r="J3" t="s">
        <v>16</v>
      </c>
      <c r="K3" t="s">
        <v>17</v>
      </c>
      <c r="L3">
        <v>43</v>
      </c>
      <c r="M3" t="str">
        <f t="shared" ref="M3:M66" si="0">IF(L3&gt;60,"Senior Citizen",IF(L3&gt;= 31,"Middle Age",IF(L3&lt;31, "Adolescent","Invalid")))</f>
        <v>Middle Age</v>
      </c>
      <c r="N3" s="4" t="s">
        <v>18</v>
      </c>
    </row>
    <row r="4" spans="1:14" x14ac:dyDescent="0.3">
      <c r="A4">
        <v>14177</v>
      </c>
      <c r="B4" t="s">
        <v>36</v>
      </c>
      <c r="C4" t="s">
        <v>39</v>
      </c>
      <c r="D4" s="3">
        <v>80000</v>
      </c>
      <c r="E4">
        <v>5</v>
      </c>
      <c r="F4" t="s">
        <v>19</v>
      </c>
      <c r="G4" t="s">
        <v>21</v>
      </c>
      <c r="H4" t="s">
        <v>18</v>
      </c>
      <c r="I4">
        <v>2</v>
      </c>
      <c r="J4" t="s">
        <v>22</v>
      </c>
      <c r="K4" t="s">
        <v>17</v>
      </c>
      <c r="L4">
        <v>60</v>
      </c>
      <c r="M4" t="str">
        <f t="shared" si="0"/>
        <v>Middle Age</v>
      </c>
      <c r="N4" s="4" t="s">
        <v>18</v>
      </c>
    </row>
    <row r="5" spans="1:14" x14ac:dyDescent="0.3">
      <c r="A5">
        <v>24381</v>
      </c>
      <c r="B5" t="s">
        <v>37</v>
      </c>
      <c r="C5" t="s">
        <v>39</v>
      </c>
      <c r="D5" s="3">
        <v>70000</v>
      </c>
      <c r="E5">
        <v>0</v>
      </c>
      <c r="F5" t="s">
        <v>13</v>
      </c>
      <c r="G5" t="s">
        <v>21</v>
      </c>
      <c r="H5" t="s">
        <v>15</v>
      </c>
      <c r="I5">
        <v>1</v>
      </c>
      <c r="J5" t="s">
        <v>23</v>
      </c>
      <c r="K5" t="s">
        <v>24</v>
      </c>
      <c r="L5">
        <v>41</v>
      </c>
      <c r="M5" t="str">
        <f t="shared" si="0"/>
        <v>Middle Age</v>
      </c>
      <c r="N5" s="4" t="s">
        <v>15</v>
      </c>
    </row>
    <row r="6" spans="1:14" x14ac:dyDescent="0.3">
      <c r="A6">
        <v>25597</v>
      </c>
      <c r="B6" t="s">
        <v>37</v>
      </c>
      <c r="C6" t="s">
        <v>39</v>
      </c>
      <c r="D6" s="3">
        <v>30000</v>
      </c>
      <c r="E6">
        <v>0</v>
      </c>
      <c r="F6" t="s">
        <v>13</v>
      </c>
      <c r="G6" t="s">
        <v>20</v>
      </c>
      <c r="H6" t="s">
        <v>18</v>
      </c>
      <c r="I6">
        <v>0</v>
      </c>
      <c r="J6" t="s">
        <v>16</v>
      </c>
      <c r="K6" t="s">
        <v>17</v>
      </c>
      <c r="L6">
        <v>36</v>
      </c>
      <c r="M6" t="str">
        <f t="shared" si="0"/>
        <v>Middle Age</v>
      </c>
      <c r="N6" s="4" t="s">
        <v>15</v>
      </c>
    </row>
    <row r="7" spans="1:14" x14ac:dyDescent="0.3">
      <c r="A7">
        <v>13507</v>
      </c>
      <c r="B7" t="s">
        <v>36</v>
      </c>
      <c r="C7" t="s">
        <v>38</v>
      </c>
      <c r="D7" s="3">
        <v>10000</v>
      </c>
      <c r="E7">
        <v>2</v>
      </c>
      <c r="F7" t="s">
        <v>19</v>
      </c>
      <c r="G7" t="s">
        <v>25</v>
      </c>
      <c r="H7" t="s">
        <v>15</v>
      </c>
      <c r="I7">
        <v>0</v>
      </c>
      <c r="J7" t="s">
        <v>26</v>
      </c>
      <c r="K7" t="s">
        <v>17</v>
      </c>
      <c r="L7">
        <v>50</v>
      </c>
      <c r="M7" t="str">
        <f t="shared" si="0"/>
        <v>Middle Age</v>
      </c>
      <c r="N7" s="4" t="s">
        <v>18</v>
      </c>
    </row>
    <row r="8" spans="1:14" x14ac:dyDescent="0.3">
      <c r="A8">
        <v>27974</v>
      </c>
      <c r="B8" t="s">
        <v>37</v>
      </c>
      <c r="C8" t="s">
        <v>39</v>
      </c>
      <c r="D8" s="3">
        <v>160000</v>
      </c>
      <c r="E8">
        <v>2</v>
      </c>
      <c r="F8" t="s">
        <v>27</v>
      </c>
      <c r="G8" t="s">
        <v>28</v>
      </c>
      <c r="H8" t="s">
        <v>15</v>
      </c>
      <c r="I8">
        <v>4</v>
      </c>
      <c r="J8" t="s">
        <v>16</v>
      </c>
      <c r="K8" t="s">
        <v>24</v>
      </c>
      <c r="L8">
        <v>33</v>
      </c>
      <c r="M8" t="str">
        <f t="shared" si="0"/>
        <v>Middle Age</v>
      </c>
      <c r="N8" s="4" t="s">
        <v>15</v>
      </c>
    </row>
    <row r="9" spans="1:14" x14ac:dyDescent="0.3">
      <c r="A9">
        <v>19364</v>
      </c>
      <c r="B9" t="s">
        <v>36</v>
      </c>
      <c r="C9" t="s">
        <v>39</v>
      </c>
      <c r="D9" s="3">
        <v>40000</v>
      </c>
      <c r="E9">
        <v>1</v>
      </c>
      <c r="F9" t="s">
        <v>13</v>
      </c>
      <c r="G9" t="s">
        <v>14</v>
      </c>
      <c r="H9" t="s">
        <v>15</v>
      </c>
      <c r="I9">
        <v>0</v>
      </c>
      <c r="J9" t="s">
        <v>16</v>
      </c>
      <c r="K9" t="s">
        <v>17</v>
      </c>
      <c r="L9">
        <v>43</v>
      </c>
      <c r="M9" t="str">
        <f t="shared" si="0"/>
        <v>Middle Age</v>
      </c>
      <c r="N9" s="4"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s="4"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s="4"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s="4"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s="4"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s="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s="4"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s="4"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s="4"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s="4"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s="4"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s="4"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s="4"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s="4"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s="4"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s="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s="4"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s="4" t="s">
        <v>18</v>
      </c>
    </row>
    <row r="27" spans="1:14" x14ac:dyDescent="0.3">
      <c r="A27">
        <v>12590</v>
      </c>
      <c r="B27" t="s">
        <v>37</v>
      </c>
      <c r="C27" t="s">
        <v>39</v>
      </c>
      <c r="D27" s="3">
        <v>30000</v>
      </c>
      <c r="E27">
        <v>1</v>
      </c>
      <c r="F27" t="s">
        <v>13</v>
      </c>
      <c r="G27" t="s">
        <v>20</v>
      </c>
      <c r="H27" t="s">
        <v>15</v>
      </c>
      <c r="I27">
        <v>0</v>
      </c>
      <c r="J27" t="s">
        <v>16</v>
      </c>
      <c r="K27" t="s">
        <v>17</v>
      </c>
      <c r="L27">
        <v>63</v>
      </c>
      <c r="M27" t="str">
        <f t="shared" si="0"/>
        <v>Senior Citizen</v>
      </c>
      <c r="N27" s="4"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s="4"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s="4"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s="4"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s="4" t="s">
        <v>15</v>
      </c>
    </row>
    <row r="32" spans="1:14" x14ac:dyDescent="0.3">
      <c r="A32">
        <v>19273</v>
      </c>
      <c r="B32" t="s">
        <v>36</v>
      </c>
      <c r="C32" t="s">
        <v>38</v>
      </c>
      <c r="D32" s="3">
        <v>20000</v>
      </c>
      <c r="E32">
        <v>2</v>
      </c>
      <c r="F32" t="s">
        <v>19</v>
      </c>
      <c r="G32" t="s">
        <v>25</v>
      </c>
      <c r="H32" t="s">
        <v>15</v>
      </c>
      <c r="I32">
        <v>0</v>
      </c>
      <c r="J32" t="s">
        <v>16</v>
      </c>
      <c r="K32" t="s">
        <v>17</v>
      </c>
      <c r="L32">
        <v>63</v>
      </c>
      <c r="M32" t="str">
        <f t="shared" si="0"/>
        <v>Senior Citizen</v>
      </c>
      <c r="N32" s="4"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s="4"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s="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s="4" t="s">
        <v>15</v>
      </c>
    </row>
    <row r="36" spans="1:14" x14ac:dyDescent="0.3">
      <c r="A36">
        <v>12291</v>
      </c>
      <c r="B36" t="s">
        <v>37</v>
      </c>
      <c r="C36" t="s">
        <v>39</v>
      </c>
      <c r="D36" s="3">
        <v>90000</v>
      </c>
      <c r="E36">
        <v>5</v>
      </c>
      <c r="F36" t="s">
        <v>19</v>
      </c>
      <c r="G36" t="s">
        <v>21</v>
      </c>
      <c r="H36" t="s">
        <v>18</v>
      </c>
      <c r="I36">
        <v>2</v>
      </c>
      <c r="J36" t="s">
        <v>22</v>
      </c>
      <c r="K36" t="s">
        <v>17</v>
      </c>
      <c r="L36">
        <v>62</v>
      </c>
      <c r="M36" t="str">
        <f t="shared" si="0"/>
        <v>Senior Citizen</v>
      </c>
      <c r="N36" s="4"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s="4"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s="4"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s="4"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s="4"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s="4"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s="4" t="s">
        <v>18</v>
      </c>
    </row>
    <row r="43" spans="1:14" x14ac:dyDescent="0.3">
      <c r="A43">
        <v>14347</v>
      </c>
      <c r="B43" t="s">
        <v>37</v>
      </c>
      <c r="C43" t="s">
        <v>38</v>
      </c>
      <c r="D43" s="3">
        <v>40000</v>
      </c>
      <c r="E43">
        <v>2</v>
      </c>
      <c r="F43" t="s">
        <v>13</v>
      </c>
      <c r="G43" t="s">
        <v>28</v>
      </c>
      <c r="H43" t="s">
        <v>15</v>
      </c>
      <c r="I43">
        <v>2</v>
      </c>
      <c r="J43" t="s">
        <v>23</v>
      </c>
      <c r="K43" t="s">
        <v>24</v>
      </c>
      <c r="L43">
        <v>65</v>
      </c>
      <c r="M43" t="str">
        <f t="shared" si="0"/>
        <v>Senior Citizen</v>
      </c>
      <c r="N43" s="4"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s="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s="4"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s="4" t="s">
        <v>15</v>
      </c>
    </row>
    <row r="47" spans="1:14" x14ac:dyDescent="0.3">
      <c r="A47">
        <v>23986</v>
      </c>
      <c r="B47" t="s">
        <v>36</v>
      </c>
      <c r="C47" t="s">
        <v>38</v>
      </c>
      <c r="D47" s="3">
        <v>20000</v>
      </c>
      <c r="E47">
        <v>1</v>
      </c>
      <c r="F47" t="s">
        <v>13</v>
      </c>
      <c r="G47" t="s">
        <v>20</v>
      </c>
      <c r="H47" t="s">
        <v>15</v>
      </c>
      <c r="I47">
        <v>0</v>
      </c>
      <c r="J47" t="s">
        <v>16</v>
      </c>
      <c r="K47" t="s">
        <v>17</v>
      </c>
      <c r="L47">
        <v>66</v>
      </c>
      <c r="M47" t="str">
        <f t="shared" si="0"/>
        <v>Senior Citizen</v>
      </c>
      <c r="N47" s="4"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s="4"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s="4"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s="4"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s="4"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s="4"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s="4" t="s">
        <v>18</v>
      </c>
    </row>
    <row r="54" spans="1:14" x14ac:dyDescent="0.3">
      <c r="A54">
        <v>12558</v>
      </c>
      <c r="B54" t="s">
        <v>36</v>
      </c>
      <c r="C54" t="s">
        <v>38</v>
      </c>
      <c r="D54" s="3">
        <v>20000</v>
      </c>
      <c r="E54">
        <v>1</v>
      </c>
      <c r="F54" t="s">
        <v>13</v>
      </c>
      <c r="G54" t="s">
        <v>20</v>
      </c>
      <c r="H54" t="s">
        <v>15</v>
      </c>
      <c r="I54">
        <v>0</v>
      </c>
      <c r="J54" t="s">
        <v>16</v>
      </c>
      <c r="K54" t="s">
        <v>17</v>
      </c>
      <c r="L54">
        <v>65</v>
      </c>
      <c r="M54" t="str">
        <f t="shared" si="0"/>
        <v>Senior Citizen</v>
      </c>
      <c r="N54" s="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s="4"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s="4"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s="4"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s="4" t="s">
        <v>15</v>
      </c>
    </row>
    <row r="59" spans="1:14" x14ac:dyDescent="0.3">
      <c r="A59">
        <v>20567</v>
      </c>
      <c r="B59" t="s">
        <v>36</v>
      </c>
      <c r="C59" t="s">
        <v>39</v>
      </c>
      <c r="D59" s="3">
        <v>130000</v>
      </c>
      <c r="E59">
        <v>4</v>
      </c>
      <c r="F59" t="s">
        <v>19</v>
      </c>
      <c r="G59" t="s">
        <v>21</v>
      </c>
      <c r="H59" t="s">
        <v>18</v>
      </c>
      <c r="I59">
        <v>4</v>
      </c>
      <c r="J59" t="s">
        <v>23</v>
      </c>
      <c r="K59" t="s">
        <v>17</v>
      </c>
      <c r="L59">
        <v>61</v>
      </c>
      <c r="M59" t="str">
        <f t="shared" si="0"/>
        <v>Senior Citizen</v>
      </c>
      <c r="N59" s="4"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s="4"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s="4"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s="4"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s="4"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s="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s="4"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s="4"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IF(L67&gt;60,"Senior Citizen",IF(L67&gt;= 31,"Middle Age",IF(L67&lt;31, "Adolescent","Invalid")))</f>
        <v>Senior Citizen</v>
      </c>
      <c r="N67" s="4"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s="4"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s="4"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s="4"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s="4"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s="4"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s="4"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s="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s="4" t="s">
        <v>15</v>
      </c>
    </row>
    <row r="76" spans="1:14" x14ac:dyDescent="0.3">
      <c r="A76">
        <v>14517</v>
      </c>
      <c r="B76" t="s">
        <v>36</v>
      </c>
      <c r="C76" t="s">
        <v>38</v>
      </c>
      <c r="D76" s="3">
        <v>20000</v>
      </c>
      <c r="E76">
        <v>3</v>
      </c>
      <c r="F76" t="s">
        <v>27</v>
      </c>
      <c r="G76" t="s">
        <v>14</v>
      </c>
      <c r="H76" t="s">
        <v>18</v>
      </c>
      <c r="I76">
        <v>2</v>
      </c>
      <c r="J76" t="s">
        <v>26</v>
      </c>
      <c r="K76" t="s">
        <v>24</v>
      </c>
      <c r="L76">
        <v>62</v>
      </c>
      <c r="M76" t="str">
        <f t="shared" si="1"/>
        <v>Senior Citizen</v>
      </c>
      <c r="N76" s="4"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s="4"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s="4"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s="4"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s="4" t="s">
        <v>15</v>
      </c>
    </row>
    <row r="81" spans="1:14" x14ac:dyDescent="0.3">
      <c r="A81">
        <v>27745</v>
      </c>
      <c r="B81" t="s">
        <v>37</v>
      </c>
      <c r="C81" t="s">
        <v>39</v>
      </c>
      <c r="D81" s="3">
        <v>40000</v>
      </c>
      <c r="E81">
        <v>2</v>
      </c>
      <c r="F81" t="s">
        <v>13</v>
      </c>
      <c r="G81" t="s">
        <v>28</v>
      </c>
      <c r="H81" t="s">
        <v>15</v>
      </c>
      <c r="I81">
        <v>2</v>
      </c>
      <c r="J81" t="s">
        <v>23</v>
      </c>
      <c r="K81" t="s">
        <v>24</v>
      </c>
      <c r="L81">
        <v>63</v>
      </c>
      <c r="M81" t="str">
        <f t="shared" si="1"/>
        <v>Senior Citizen</v>
      </c>
      <c r="N81" s="4"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s="4"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s="4"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s="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s="4"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s="4"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s="4"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s="4"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s="4"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s="4"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s="4"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s="4"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s="4"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s="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s="4"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s="4" t="s">
        <v>18</v>
      </c>
    </row>
    <row r="97" spans="1:14" x14ac:dyDescent="0.3">
      <c r="A97">
        <v>17197</v>
      </c>
      <c r="B97" t="s">
        <v>37</v>
      </c>
      <c r="C97" t="s">
        <v>38</v>
      </c>
      <c r="D97" s="3">
        <v>90000</v>
      </c>
      <c r="E97">
        <v>5</v>
      </c>
      <c r="F97" t="s">
        <v>19</v>
      </c>
      <c r="G97" t="s">
        <v>21</v>
      </c>
      <c r="H97" t="s">
        <v>15</v>
      </c>
      <c r="I97">
        <v>2</v>
      </c>
      <c r="J97" t="s">
        <v>46</v>
      </c>
      <c r="K97" t="s">
        <v>17</v>
      </c>
      <c r="L97">
        <v>62</v>
      </c>
      <c r="M97" t="str">
        <f t="shared" si="1"/>
        <v>Senior Citizen</v>
      </c>
      <c r="N97" s="4"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s="4"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s="4"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s="4"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s="4"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s="4"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s="4"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s="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s="4"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s="4"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s="4"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s="4"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s="4"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s="4"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s="4"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s="4"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s="4"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s="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s="4"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s="4"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s="4"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s="4"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s="4"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 Citizen</v>
      </c>
      <c r="N120" s="4"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s="4"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 Citizen</v>
      </c>
      <c r="N122" s="4"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s="4"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s="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s="4"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s="4"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s="4"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s="4"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s="4"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s="4"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IF(L131&gt;60,"Senior Citizen",IF(L131&gt;= 31,"Middle Age",IF(L131&lt;31, "Adolescent","Invalid")))</f>
        <v>Middle Age</v>
      </c>
      <c r="N131" s="4"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s="4"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s="4"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s="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 Citizen</v>
      </c>
      <c r="N135" s="4"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s="4"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s="4"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s="4"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s="4"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s="4"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s="4"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s="4"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s="4"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s="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s="4"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s="4"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s="4"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s="4"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s="4"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s="4"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s="4"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s="4"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s="4"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s="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s="4"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s="4"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s="4"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s="4"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s="4"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s="4"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s="4"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s="4"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s="4"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s="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s="4"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s="4"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s="4"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s="4"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s="4"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s="4"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s="4"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 Citizen</v>
      </c>
      <c r="N172" s="4"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 Citizen</v>
      </c>
      <c r="N173" s="4"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s="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s="4"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s="4"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s="4"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s="4"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s="4"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s="4"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s="4"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s="4"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s="4"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s="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 Citizen</v>
      </c>
      <c r="N185" s="4"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v>
      </c>
      <c r="N186" s="4"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s="4"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s="4"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s="4"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s="4"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s="4"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s="4"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s="4"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 Citizen</v>
      </c>
      <c r="N194" s="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IF(L195&gt;60,"Senior Citizen",IF(L195&gt;= 31,"Middle Age",IF(L195&lt;31, "Adolescent","Invalid")))</f>
        <v>Middle Age</v>
      </c>
      <c r="N195" s="4"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s="4"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s="4"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s="4"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 Citizen</v>
      </c>
      <c r="N199" s="4"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s="4"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s="4"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s="4"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s="4"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s="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s="4"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s="4"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s="4"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 Citizen</v>
      </c>
      <c r="N208" s="4"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s="4"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s="4"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s="4"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s="4"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s="4"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s="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s="4"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 Citizen</v>
      </c>
      <c r="N216" s="4"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s="4"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s="4"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s="4"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s="4"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s="4"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s="4"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s="4"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s="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s="4"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 Citizen</v>
      </c>
      <c r="N226" s="4"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s="4"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s="4"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s="4"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s="4"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v>
      </c>
      <c r="N231" s="4"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v>
      </c>
      <c r="N232" s="4"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s="4"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s="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s="4"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s="4"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 Citizen</v>
      </c>
      <c r="N237" s="4"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s="4"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s="4"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s="4"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s="4"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s="4"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s="4"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s="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s="4"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s="4"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s="4"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s="4"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s="4"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 Citizen</v>
      </c>
      <c r="N250" s="4"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s="4"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 Citizen</v>
      </c>
      <c r="N252" s="4"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s="4"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s="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v>
      </c>
      <c r="N255" s="4"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s="4"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s="4"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s="4"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IF(L259&gt;60,"Senior Citizen",IF(L259&gt;= 31,"Middle Age",IF(L259&lt;31, "Adolescent","Invalid")))</f>
        <v>Middle Age</v>
      </c>
      <c r="N259" s="4"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v>
      </c>
      <c r="N260" s="4"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s="4"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s="4"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s="4"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s="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s="4"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s="4"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s="4"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s="4"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s="4"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s="4"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s="4"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s="4"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s="4"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s="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s="4"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s="4"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s="4"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s="4"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s="4"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s="4"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s="4"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s="4"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s="4"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s="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s="4"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s="4"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s="4"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s="4"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s="4"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s="4"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s="4"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s="4"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s="4"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s="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s="4"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s="4"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s="4"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s="4"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s="4"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s="4"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 Citizen</v>
      </c>
      <c r="N301" s="4"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 Citizen</v>
      </c>
      <c r="N302" s="4"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s="4"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 Citizen</v>
      </c>
      <c r="N304" s="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s="4"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s="4"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s="4"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s="4"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 Citizen</v>
      </c>
      <c r="N309" s="4"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s="4"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s="4"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s="4"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s="4"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s="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s="4"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s="4"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s="4"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 Citizen</v>
      </c>
      <c r="N318" s="4"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s="4"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s="4"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s="4"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s="4"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IF(L323&gt;60,"Senior Citizen",IF(L323&gt;= 31,"Middle Age",IF(L323&lt;31, "Adolescent","Invalid")))</f>
        <v>Middle Age</v>
      </c>
      <c r="N323" s="4"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s="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s="4"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s="4"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s="4"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s="4"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s="4"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s="4"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s="4"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s="4"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s="4"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s="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s="4"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s="4"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s="4"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s="4"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s="4"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s="4"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 Citizen</v>
      </c>
      <c r="N341" s="4"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s="4"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s="4"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s="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s="4"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s="4"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s="4"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s="4"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s="4"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s="4"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s="4"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s="4"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s="4"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s="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s="4"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s="4"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s="4"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s="4"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s="4"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s="4"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s="4"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s="4"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s="4"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s="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 Citizen</v>
      </c>
      <c r="N365" s="4"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s="4"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s="4"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s="4"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s="4"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v>
      </c>
      <c r="N370" s="4"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s="4"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s="4"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s="4"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s="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s="4"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s="4"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 Citizen</v>
      </c>
      <c r="N377" s="4"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 Citizen</v>
      </c>
      <c r="N378" s="4"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s="4"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s="4"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s="4"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s="4"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 Citizen</v>
      </c>
      <c r="N383" s="4"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s="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s="4"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s="4"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IF(L387&gt;60,"Senior Citizen",IF(L387&gt;= 31,"Middle Age",IF(L387&lt;31, "Adolescent","Invalid")))</f>
        <v>Middle Age</v>
      </c>
      <c r="N387" s="4"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s="4"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s="4"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 Citizen</v>
      </c>
      <c r="N390" s="4"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s="4"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s="4"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s="4"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s="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s="4"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s="4"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s="4"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s="4"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s="4"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s="4"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s="4"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s="4"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 Citizen</v>
      </c>
      <c r="N403" s="4"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s="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s="4"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s="4"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s="4"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s="4"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s="4"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s="4"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s="4"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s="4"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s="4"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s="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 Citizen</v>
      </c>
      <c r="N415" s="4"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s="4"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s="4"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s="4"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 Citizen</v>
      </c>
      <c r="N419" s="4"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s="4"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s="4"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v>
      </c>
      <c r="N422" s="4"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s="4"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s="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s="4"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s="4"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 Citizen</v>
      </c>
      <c r="N427" s="4"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s="4"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s="4"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s="4"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s="4"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s="4"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s="4"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s="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s="4"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s="4"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 Citizen</v>
      </c>
      <c r="N437" s="4"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s="4"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s="4"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s="4"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s="4"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s="4"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s="4"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s="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s="4"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s="4"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s="4"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s="4"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s="4"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s="4"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IF(L451&gt;60,"Senior Citizen",IF(L451&gt;= 31,"Middle Age",IF(L451&lt;31, "Adolescent","Invalid")))</f>
        <v>Middle Age</v>
      </c>
      <c r="N451" s="4"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s="4"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s="4"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 Citizen</v>
      </c>
      <c r="N454" s="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s="4"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s="4"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s="4"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s="4"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 Citizen</v>
      </c>
      <c r="N459" s="4"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s="4"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s="4"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s="4"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s="4"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s="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s="4"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s="4"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 Citizen</v>
      </c>
      <c r="N467" s="4"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s="4"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s="4"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s="4"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 Citizen</v>
      </c>
      <c r="N471" s="4"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s="4"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s="4"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s="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s="4"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s="4"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s="4"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s="4"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s="4"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s="4"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s="4"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s="4"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s="4"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s="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 Citizen</v>
      </c>
      <c r="N485" s="4"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s="4"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s="4"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s="4"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s="4"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s="4"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s="4"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s="4"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s="4"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s="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v>
      </c>
      <c r="N495" s="4"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s="4"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v>
      </c>
      <c r="N497" s="4"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s="4"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s="4"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s="4"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s="4"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s="4"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s="4"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s="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s="4"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s="4"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s="4"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s="4"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s="4"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s="4"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s="4"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s="4"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 Citizen</v>
      </c>
      <c r="N513" s="4"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s="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IF(L515&gt;60,"Senior Citizen",IF(L515&gt;= 31,"Middle Age",IF(L515&lt;31, "Adolescent","Invalid")))</f>
        <v>Senior Citizen</v>
      </c>
      <c r="N515" s="4"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s="4"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s="4"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s="4"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s="4"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s="4"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 Citizen</v>
      </c>
      <c r="N521" s="4"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s="4"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 Citizen</v>
      </c>
      <c r="N523" s="4"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s="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s="4"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 Citizen</v>
      </c>
      <c r="N526" s="4"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s="4"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s="4"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s="4"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s="4"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v>
      </c>
      <c r="N531" s="4"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s="4"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s="4"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s="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 Citizen</v>
      </c>
      <c r="N535" s="4"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 Citizen</v>
      </c>
      <c r="N536" s="4"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s="4"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s="4"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s="4"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s="4"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s="4"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s="4"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s="4"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s="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s="4"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s="4"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s="4"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s="4"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s="4"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s="4"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s="4"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s="4"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 Citizen</v>
      </c>
      <c r="N553" s="4"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s="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 Citizen</v>
      </c>
      <c r="N555" s="4"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s="4"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s="4"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s="4"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s="4"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s="4"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v>
      </c>
      <c r="N561" s="4"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s="4"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s="4"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s="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s="4"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s="4"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s="4"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 Citizen</v>
      </c>
      <c r="N568" s="4"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s="4"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s="4"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 Citizen</v>
      </c>
      <c r="N571" s="4"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s="4"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s="4"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s="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 Citizen</v>
      </c>
      <c r="N575" s="4"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s="4"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s="4"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s="4"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IF(L579&gt;60,"Senior Citizen",IF(L579&gt;= 31,"Middle Age",IF(L579&lt;31, "Adolescent","Invalid")))</f>
        <v>Middle Age</v>
      </c>
      <c r="N579" s="4"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s="4"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s="4"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 Citizen</v>
      </c>
      <c r="N582" s="4"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s="4"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s="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 Citizen</v>
      </c>
      <c r="N585" s="4"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s="4"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s="4"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s="4"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s="4"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s="4"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s="4"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s="4"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 Citizen</v>
      </c>
      <c r="N593" s="4"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s="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s="4"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 Citizen</v>
      </c>
      <c r="N596" s="4"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 Citizen</v>
      </c>
      <c r="N597" s="4"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s="4"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s="4"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s="4"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s="4"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s="4"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s="4"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s="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s="4"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s="4"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s="4"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s="4"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s="4"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s="4"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s="4"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s="4"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s="4"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s="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s="4"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s="4"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s="4"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s="4"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s="4"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s="4"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s="4"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s="4"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s="4"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s="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s="4"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s="4"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 Citizen</v>
      </c>
      <c r="N627" s="4"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s="4"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 Citizen</v>
      </c>
      <c r="N629" s="4"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s="4"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s="4"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s="4"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s="4"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s="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s="4"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 Citizen</v>
      </c>
      <c r="N636" s="4"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s="4"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s="4"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s="4"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 Citizen</v>
      </c>
      <c r="N640" s="4"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 Citizen</v>
      </c>
      <c r="N641" s="4"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s="4"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IF(L643&gt;60,"Senior Citizen",IF(L643&gt;= 31,"Middle Age",IF(L643&lt;31, "Adolescent","Invalid")))</f>
        <v>Senior Citizen</v>
      </c>
      <c r="N643" s="4"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s="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s="4"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s="4"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s="4"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s="4"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s="4"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s="4"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s="4"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 Citizen</v>
      </c>
      <c r="N652" s="4"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s="4"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s="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s="4"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s="4"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s="4"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s="4"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s="4"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s="4"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 Citizen</v>
      </c>
      <c r="N661" s="4"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s="4"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s="4"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s="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s="4"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s="4"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s="4"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s="4"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 Citizen</v>
      </c>
      <c r="N669" s="4"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s="4"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s="4"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s="4"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s="4"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s="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s="4"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s="4"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s="4"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s="4"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s="4"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 Citizen</v>
      </c>
      <c r="N680" s="4"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v>
      </c>
      <c r="N681" s="4"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s="4"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s="4"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s="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s="4"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s="4"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s="4"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s="4"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s="4"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s="4"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s="4"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s="4"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s="4"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s="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s="4"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s="4"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s="4"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s="4"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s="4"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s="4"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s="4"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s="4"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s="4"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s="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s="4"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s="4"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IF(L707&gt;60,"Senior Citizen",IF(L707&gt;= 31,"Middle Age",IF(L707&lt;31, "Adolescent","Invalid")))</f>
        <v>Middle Age</v>
      </c>
      <c r="N707" s="4"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s="4"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s="4"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Age</v>
      </c>
      <c r="N710" s="4"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s="4"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s="4"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s="4"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s="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s="4"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s="4"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s="4"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s="4"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s="4"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s="4"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s="4"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s="4"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s="4"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s="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s="4"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s="4"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s="4"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s="4"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s="4"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s="4"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s="4"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s="4"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s="4"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s="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s="4"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s="4"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s="4"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s="4"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s="4"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s="4"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s="4"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s="4"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s="4"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s="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s="4"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v>
      </c>
      <c r="N746" s="4"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s="4"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s="4"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s="4"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 Citizen</v>
      </c>
      <c r="N750" s="4"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s="4"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s="4"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s="4"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s="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s="4"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s="4"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s="4"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s="4"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s="4"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s="4"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s="4"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s="4"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s="4"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s="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s="4"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s="4"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s="4"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s="4"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s="4"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s="4"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IF(L771&gt;60,"Senior Citizen",IF(L771&gt;= 31,"Middle Age",IF(L771&lt;31, "Adolescent","Invalid")))</f>
        <v>Middle Age</v>
      </c>
      <c r="N771" s="4"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s="4"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s="4"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s="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s="4"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s="4"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s="4"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s="4"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s="4"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s="4"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s="4"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s="4"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s="4"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s="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s="4"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s="4"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s="4"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s="4"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s="4"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s="4"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s="4"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s="4"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s="4"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s="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s="4"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 Citizen</v>
      </c>
      <c r="N796" s="4"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s="4"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s="4"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s="4"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s="4"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s="4"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s="4"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 Citizen</v>
      </c>
      <c r="N803" s="4"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s="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s="4"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s="4"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s="4"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s="4"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s="4"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s="4"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 Citizen</v>
      </c>
      <c r="N811" s="4"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s="4"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s="4"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 Citizen</v>
      </c>
      <c r="N814" s="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s="4"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 Citizen</v>
      </c>
      <c r="N816" s="4"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s="4"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s="4"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s="4"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s="4"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s="4"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s="4"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s="4"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s="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s="4"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s="4"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s="4"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s="4"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s="4"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s="4"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 Citizen</v>
      </c>
      <c r="N831" s="4"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s="4"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s="4"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s="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IF(L835&gt;60,"Senior Citizen",IF(L835&gt;= 31,"Middle Age",IF(L835&lt;31, "Adolescent","Invalid")))</f>
        <v>Middle Age</v>
      </c>
      <c r="N835" s="4"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s="4"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s="4"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s="4"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s="4"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s="4"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s="4"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s="4"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 Citizen</v>
      </c>
      <c r="N843" s="4"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s="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s="4"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v>
      </c>
      <c r="N846" s="4"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s="4"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s="4"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s="4"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s="4"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s="4"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 Citizen</v>
      </c>
      <c r="N852" s="4"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s="4"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s="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s="4"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s="4"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s="4"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s="4"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s="4"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s="4"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s="4"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s="4"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s="4"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s="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s="4"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s="4"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s="4"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s="4"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s="4"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Middle Age</v>
      </c>
      <c r="N870" s="4"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s="4"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s="4"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s="4"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s="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s="4"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s="4"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s="4"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s="4"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 Citizen</v>
      </c>
      <c r="N879" s="4"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 Citizen</v>
      </c>
      <c r="N880" s="4"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s="4"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s="4"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 Citizen</v>
      </c>
      <c r="N883" s="4"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s="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s="4"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 Citizen</v>
      </c>
      <c r="N886" s="4"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s="4"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s="4"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s="4"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s="4"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s="4"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s="4"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 Citizen</v>
      </c>
      <c r="N893" s="4"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s="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s="4"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s="4"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 Citizen</v>
      </c>
      <c r="N897" s="4"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s="4"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IF(L899&gt;60,"Senior Citizen",IF(L899&gt;= 31,"Middle Age",IF(L899&lt;31, "Adolescent","Invalid")))</f>
        <v>Adolescent</v>
      </c>
      <c r="N899" s="4"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Age</v>
      </c>
      <c r="N900" s="4"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s="4"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s="4"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s="4"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s="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 Citizen</v>
      </c>
      <c r="N905" s="4"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s="4"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s="4"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s="4"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 Citizen</v>
      </c>
      <c r="N909" s="4"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s="4"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s="4"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s="4"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 Citizen</v>
      </c>
      <c r="N913" s="4"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s="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s="4"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s="4"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 Citizen</v>
      </c>
      <c r="N917" s="4"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s="4"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s="4"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s="4"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 Citizen</v>
      </c>
      <c r="N921" s="4"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s="4"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s="4"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s="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s="4"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s="4"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s="4"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s="4"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s="4"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s="4"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s="4"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s="4"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s="4"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s="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s="4"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s="4"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s="4"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s="4"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s="4"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s="4"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s="4"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s="4"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s="4"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s="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s="4"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s="4"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s="4"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 Citizen</v>
      </c>
      <c r="N948" s="4"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s="4"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s="4"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s="4"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s="4"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s="4"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s="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s="4"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s="4"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s="4"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s="4"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s="4"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s="4"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s="4"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s="4"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IF(L963&gt;60,"Senior Citizen",IF(L963&gt;= 31,"Middle Age",IF(L963&lt;31, "Adolescent","Invalid")))</f>
        <v>Senior Citizen</v>
      </c>
      <c r="N963" s="4"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s="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 Citizen</v>
      </c>
      <c r="N965" s="4"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v>
      </c>
      <c r="N966" s="4"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s="4"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s="4"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s="4"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s="4"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s="4"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s="4"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s="4"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s="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s="4"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s="4"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s="4"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 Citizen</v>
      </c>
      <c r="N978" s="4"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 Citizen</v>
      </c>
      <c r="N979" s="4"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s="4"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s="4"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s="4"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s="4"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s="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s="4"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s="4"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s="4"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Middle Age</v>
      </c>
      <c r="N988" s="4"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 Citizen</v>
      </c>
      <c r="N989" s="4"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 Citizen</v>
      </c>
      <c r="N990" s="4"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s="4"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s="4"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s="4"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s="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s="4"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s="4"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s="4"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s="4"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s="4"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s="4"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s="4" t="s">
        <v>15</v>
      </c>
    </row>
  </sheetData>
  <autoFilter ref="A1:N1001" xr:uid="{8135AA9F-1DBC-4078-BDCC-4B4D40697E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D9CE-44C1-4DB7-AC5E-AFFC5A548463}">
  <dimension ref="A2:D51"/>
  <sheetViews>
    <sheetView workbookViewId="0">
      <selection activeCell="C9" sqref="C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44</v>
      </c>
      <c r="B2" s="5" t="s">
        <v>43</v>
      </c>
    </row>
    <row r="3" spans="1:4" x14ac:dyDescent="0.3">
      <c r="A3" s="5" t="s">
        <v>41</v>
      </c>
      <c r="B3" t="s">
        <v>18</v>
      </c>
      <c r="C3" t="s">
        <v>15</v>
      </c>
      <c r="D3" t="s">
        <v>42</v>
      </c>
    </row>
    <row r="4" spans="1:4" x14ac:dyDescent="0.3">
      <c r="A4" s="6" t="s">
        <v>38</v>
      </c>
      <c r="B4" s="8">
        <v>53440</v>
      </c>
      <c r="C4" s="8">
        <v>55774.058577405856</v>
      </c>
      <c r="D4" s="8">
        <v>54580.777096114522</v>
      </c>
    </row>
    <row r="5" spans="1:4" x14ac:dyDescent="0.3">
      <c r="A5" s="6" t="s">
        <v>39</v>
      </c>
      <c r="B5" s="8">
        <v>56208.178438661707</v>
      </c>
      <c r="C5" s="8">
        <v>60123.966942148763</v>
      </c>
      <c r="D5" s="8">
        <v>58062.62230919765</v>
      </c>
    </row>
    <row r="6" spans="1:4" x14ac:dyDescent="0.3">
      <c r="A6" s="6" t="s">
        <v>42</v>
      </c>
      <c r="B6" s="8">
        <v>54874.759152215796</v>
      </c>
      <c r="C6" s="8">
        <v>57962.577962577961</v>
      </c>
      <c r="D6" s="7">
        <v>56360</v>
      </c>
    </row>
    <row r="23" spans="1:4" x14ac:dyDescent="0.3">
      <c r="A23" s="5" t="s">
        <v>45</v>
      </c>
      <c r="B23" s="5" t="s">
        <v>43</v>
      </c>
    </row>
    <row r="24" spans="1:4" x14ac:dyDescent="0.3">
      <c r="A24" s="5" t="s">
        <v>41</v>
      </c>
      <c r="B24" t="s">
        <v>18</v>
      </c>
      <c r="C24" t="s">
        <v>15</v>
      </c>
      <c r="D24" t="s">
        <v>42</v>
      </c>
    </row>
    <row r="25" spans="1:4" x14ac:dyDescent="0.3">
      <c r="A25" s="6" t="s">
        <v>16</v>
      </c>
      <c r="B25" s="7">
        <v>166</v>
      </c>
      <c r="C25" s="7">
        <v>200</v>
      </c>
      <c r="D25" s="7">
        <v>366</v>
      </c>
    </row>
    <row r="26" spans="1:4" x14ac:dyDescent="0.3">
      <c r="A26" s="6" t="s">
        <v>26</v>
      </c>
      <c r="B26" s="7">
        <v>92</v>
      </c>
      <c r="C26" s="7">
        <v>77</v>
      </c>
      <c r="D26" s="7">
        <v>169</v>
      </c>
    </row>
    <row r="27" spans="1:4" x14ac:dyDescent="0.3">
      <c r="A27" s="6" t="s">
        <v>22</v>
      </c>
      <c r="B27" s="7">
        <v>67</v>
      </c>
      <c r="C27" s="7">
        <v>95</v>
      </c>
      <c r="D27" s="7">
        <v>162</v>
      </c>
    </row>
    <row r="28" spans="1:4" x14ac:dyDescent="0.3">
      <c r="A28" s="6" t="s">
        <v>23</v>
      </c>
      <c r="B28" s="7">
        <v>116</v>
      </c>
      <c r="C28" s="7">
        <v>76</v>
      </c>
      <c r="D28" s="7">
        <v>192</v>
      </c>
    </row>
    <row r="29" spans="1:4" x14ac:dyDescent="0.3">
      <c r="A29" s="6" t="s">
        <v>46</v>
      </c>
      <c r="B29" s="7">
        <v>78</v>
      </c>
      <c r="C29" s="7">
        <v>33</v>
      </c>
      <c r="D29" s="7">
        <v>111</v>
      </c>
    </row>
    <row r="30" spans="1:4" x14ac:dyDescent="0.3">
      <c r="A30" s="6" t="s">
        <v>42</v>
      </c>
      <c r="B30" s="7">
        <v>519</v>
      </c>
      <c r="C30" s="7">
        <v>481</v>
      </c>
      <c r="D30" s="7">
        <v>1000</v>
      </c>
    </row>
    <row r="46" spans="1:4" x14ac:dyDescent="0.3">
      <c r="A46" s="5" t="s">
        <v>45</v>
      </c>
      <c r="B46" s="5" t="s">
        <v>43</v>
      </c>
    </row>
    <row r="47" spans="1:4" x14ac:dyDescent="0.3">
      <c r="A47" s="5" t="s">
        <v>41</v>
      </c>
      <c r="B47" t="s">
        <v>18</v>
      </c>
      <c r="C47" t="s">
        <v>15</v>
      </c>
      <c r="D47" t="s">
        <v>42</v>
      </c>
    </row>
    <row r="48" spans="1:4" x14ac:dyDescent="0.3">
      <c r="A48" s="6" t="s">
        <v>47</v>
      </c>
      <c r="B48" s="7">
        <v>71</v>
      </c>
      <c r="C48" s="7">
        <v>39</v>
      </c>
      <c r="D48" s="7">
        <v>110</v>
      </c>
    </row>
    <row r="49" spans="1:4" x14ac:dyDescent="0.3">
      <c r="A49" s="6" t="s">
        <v>48</v>
      </c>
      <c r="B49" s="7">
        <v>378</v>
      </c>
      <c r="C49" s="7">
        <v>412</v>
      </c>
      <c r="D49" s="7">
        <v>790</v>
      </c>
    </row>
    <row r="50" spans="1:4" x14ac:dyDescent="0.3">
      <c r="A50" s="6" t="s">
        <v>49</v>
      </c>
      <c r="B50" s="7">
        <v>70</v>
      </c>
      <c r="C50" s="7">
        <v>30</v>
      </c>
      <c r="D50" s="7">
        <v>100</v>
      </c>
    </row>
    <row r="51" spans="1:4" x14ac:dyDescent="0.3">
      <c r="A51" s="6" t="s">
        <v>42</v>
      </c>
      <c r="B51" s="7">
        <v>519</v>
      </c>
      <c r="C51" s="7">
        <v>481</v>
      </c>
      <c r="D5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E8EE-9F6B-4927-9F84-84CE1D463CE7}">
  <dimension ref="A1:V6"/>
  <sheetViews>
    <sheetView showGridLines="0" tabSelected="1" zoomScale="70" zoomScaleNormal="70" workbookViewId="0">
      <selection activeCell="Y34" sqref="Y34"/>
    </sheetView>
  </sheetViews>
  <sheetFormatPr defaultRowHeight="14.4" x14ac:dyDescent="0.3"/>
  <sheetData>
    <row r="1" spans="1:22" ht="14.4" customHeight="1" x14ac:dyDescent="0.3">
      <c r="A1" s="9" t="s">
        <v>50</v>
      </c>
      <c r="B1" s="9"/>
      <c r="C1" s="9"/>
      <c r="D1" s="9"/>
      <c r="E1" s="9"/>
      <c r="F1" s="9"/>
      <c r="G1" s="9"/>
      <c r="H1" s="9"/>
      <c r="I1" s="9"/>
      <c r="J1" s="9"/>
      <c r="K1" s="9"/>
      <c r="L1" s="9"/>
      <c r="M1" s="9"/>
      <c r="N1" s="9"/>
      <c r="O1" s="9"/>
      <c r="P1" s="9"/>
      <c r="Q1" s="9"/>
      <c r="R1" s="9"/>
      <c r="S1" s="9"/>
      <c r="T1" s="9"/>
      <c r="U1" s="9"/>
      <c r="V1" s="9"/>
    </row>
    <row r="2" spans="1:22" ht="14.4" customHeight="1" x14ac:dyDescent="0.3">
      <c r="A2" s="9"/>
      <c r="B2" s="9"/>
      <c r="C2" s="9"/>
      <c r="D2" s="9"/>
      <c r="E2" s="9"/>
      <c r="F2" s="9"/>
      <c r="G2" s="9"/>
      <c r="H2" s="9"/>
      <c r="I2" s="9"/>
      <c r="J2" s="9"/>
      <c r="K2" s="9"/>
      <c r="L2" s="9"/>
      <c r="M2" s="9"/>
      <c r="N2" s="9"/>
      <c r="O2" s="9"/>
      <c r="P2" s="9"/>
      <c r="Q2" s="9"/>
      <c r="R2" s="9"/>
      <c r="S2" s="9"/>
      <c r="T2" s="9"/>
      <c r="U2" s="9"/>
      <c r="V2" s="9"/>
    </row>
    <row r="3" spans="1:22" ht="14.4" customHeight="1" x14ac:dyDescent="0.3">
      <c r="A3" s="9"/>
      <c r="B3" s="9"/>
      <c r="C3" s="9"/>
      <c r="D3" s="9"/>
      <c r="E3" s="9"/>
      <c r="F3" s="9"/>
      <c r="G3" s="9"/>
      <c r="H3" s="9"/>
      <c r="I3" s="9"/>
      <c r="J3" s="9"/>
      <c r="K3" s="9"/>
      <c r="L3" s="9"/>
      <c r="M3" s="9"/>
      <c r="N3" s="9"/>
      <c r="O3" s="9"/>
      <c r="P3" s="9"/>
      <c r="Q3" s="9"/>
      <c r="R3" s="9"/>
      <c r="S3" s="9"/>
      <c r="T3" s="9"/>
      <c r="U3" s="9"/>
      <c r="V3" s="9"/>
    </row>
    <row r="4" spans="1:22" ht="14.4" customHeight="1" x14ac:dyDescent="0.3">
      <c r="A4" s="9"/>
      <c r="B4" s="9"/>
      <c r="C4" s="9"/>
      <c r="D4" s="9"/>
      <c r="E4" s="9"/>
      <c r="F4" s="9"/>
      <c r="G4" s="9"/>
      <c r="H4" s="9"/>
      <c r="I4" s="9"/>
      <c r="J4" s="9"/>
      <c r="K4" s="9"/>
      <c r="L4" s="9"/>
      <c r="M4" s="9"/>
      <c r="N4" s="9"/>
      <c r="O4" s="9"/>
      <c r="P4" s="9"/>
      <c r="Q4" s="9"/>
      <c r="R4" s="9"/>
      <c r="S4" s="9"/>
      <c r="T4" s="9"/>
      <c r="U4" s="9"/>
      <c r="V4" s="9"/>
    </row>
    <row r="5" spans="1:22" ht="14.4" customHeight="1" x14ac:dyDescent="0.3">
      <c r="A5" s="9"/>
      <c r="B5" s="9"/>
      <c r="C5" s="9"/>
      <c r="D5" s="9"/>
      <c r="E5" s="9"/>
      <c r="F5" s="9"/>
      <c r="G5" s="9"/>
      <c r="H5" s="9"/>
      <c r="I5" s="9"/>
      <c r="J5" s="9"/>
      <c r="K5" s="9"/>
      <c r="L5" s="9"/>
      <c r="M5" s="9"/>
      <c r="N5" s="9"/>
      <c r="O5" s="9"/>
      <c r="P5" s="9"/>
      <c r="Q5" s="9"/>
      <c r="R5" s="9"/>
      <c r="S5" s="9"/>
      <c r="T5" s="9"/>
      <c r="U5" s="9"/>
      <c r="V5" s="9"/>
    </row>
    <row r="6" spans="1:22" ht="14.4" customHeight="1" x14ac:dyDescent="0.3">
      <c r="A6" s="9"/>
      <c r="B6" s="9"/>
      <c r="C6" s="9"/>
      <c r="D6" s="9"/>
      <c r="E6" s="9"/>
      <c r="F6" s="9"/>
      <c r="G6" s="9"/>
      <c r="H6" s="9"/>
      <c r="I6" s="9"/>
      <c r="J6" s="9"/>
      <c r="K6" s="9"/>
      <c r="L6" s="9"/>
      <c r="M6" s="9"/>
      <c r="N6" s="9"/>
      <c r="O6" s="9"/>
      <c r="P6" s="9"/>
      <c r="Q6" s="9"/>
      <c r="R6" s="9"/>
      <c r="S6" s="9"/>
      <c r="T6" s="9"/>
      <c r="U6" s="9"/>
      <c r="V6" s="9"/>
    </row>
  </sheetData>
  <mergeCells count="1">
    <mergeCell ref="A1:V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Sharma Ji Ka Beta</dc:creator>
  <cp:lastModifiedBy>Preet Kumar</cp:lastModifiedBy>
  <dcterms:created xsi:type="dcterms:W3CDTF">2022-03-18T02:50:57Z</dcterms:created>
  <dcterms:modified xsi:type="dcterms:W3CDTF">2024-09-24T17:57:10Z</dcterms:modified>
</cp:coreProperties>
</file>