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IECT1\P1_2023_431C_Prefac_Raluca_SERS_N8_OrCAD\Aditional\ASAMBLARE\"/>
    </mc:Choice>
  </mc:AlternateContent>
  <xr:revisionPtr revIDLastSave="0" documentId="13_ncr:1_{B4758090-8AE4-4BA7-BAE0-3A62B10D9B88}" xr6:coauthVersionLast="47" xr6:coauthVersionMax="47" xr10:uidLastSave="{00000000-0000-0000-0000-000000000000}"/>
  <bookViews>
    <workbookView xWindow="-108" yWindow="-108" windowWidth="23256" windowHeight="12576" xr2:uid="{41D5B988-F5BB-441E-9EFF-AB4C241E343D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17" i="1"/>
  <c r="L15" i="1"/>
</calcChain>
</file>

<file path=xl/sharedStrings.xml><?xml version="1.0" encoding="utf-8"?>
<sst xmlns="http://schemas.openxmlformats.org/spreadsheetml/2006/main" count="161" uniqueCount="117">
  <si>
    <t>Anexa  a1 - Prefac Raluca - Grupa 431C - Tema SERS</t>
  </si>
  <si>
    <t>Nr. Crt.</t>
  </si>
  <si>
    <t>Nume</t>
  </si>
  <si>
    <t>Catalog</t>
  </si>
  <si>
    <t>Cod distrib</t>
  </si>
  <si>
    <t>Nume prod</t>
  </si>
  <si>
    <t>Prod</t>
  </si>
  <si>
    <t>Clasă</t>
  </si>
  <si>
    <t>Descriere</t>
  </si>
  <si>
    <t>ALVEOLA</t>
  </si>
  <si>
    <t>Nume componentă</t>
  </si>
  <si>
    <t>Cantitate</t>
  </si>
  <si>
    <t>(LINK)</t>
  </si>
  <si>
    <t>SMD0805-0R47</t>
  </si>
  <si>
    <t>0805S8J047KT5E</t>
  </si>
  <si>
    <t>ROYAL OHM</t>
  </si>
  <si>
    <t>rezistor</t>
  </si>
  <si>
    <t>Rezistor SMD, chip, 0805, 0.47Ω, ±5%, 0.125W</t>
  </si>
  <si>
    <t>1a</t>
  </si>
  <si>
    <t>R10</t>
  </si>
  <si>
    <t>SMD0805-1R-5%</t>
  </si>
  <si>
    <t>0805S8J010JT5E</t>
  </si>
  <si>
    <t>Rezistor SMD, chip, 0805, 1Ω, ±5%, 0.125W</t>
  </si>
  <si>
    <t>1b</t>
  </si>
  <si>
    <t>R11</t>
  </si>
  <si>
    <t>SMD0805-33R-5%</t>
  </si>
  <si>
    <t>0805S8J0330T5E</t>
  </si>
  <si>
    <t>Rezistor SMD, chip, 0805, 33Ω, ±5%, 0.125W</t>
  </si>
  <si>
    <t>3b</t>
  </si>
  <si>
    <t>R16</t>
  </si>
  <si>
    <t>SMD0805-51R-5%</t>
  </si>
  <si>
    <t>0805S8J0510T5E</t>
  </si>
  <si>
    <t>Rezistor SMD, chip, 0805, 51Ω, ±5%, 0.125W</t>
  </si>
  <si>
    <t>4a</t>
  </si>
  <si>
    <t>R4, R5, R6</t>
  </si>
  <si>
    <t>SMD0805-100R-5%</t>
  </si>
  <si>
    <t>0805S8J0101T5E</t>
  </si>
  <si>
    <t>Rezistor SMD, chip, 0805, 100Ω, ±5%, 0.125W</t>
  </si>
  <si>
    <t>5b</t>
  </si>
  <si>
    <t>R17</t>
  </si>
  <si>
    <t>SMD0805-150R-5%</t>
  </si>
  <si>
    <t>0805S8F1500T5E</t>
  </si>
  <si>
    <t>Rezistor SMD, chip, 0805, 150Ω, ±5%, 0.125W</t>
  </si>
  <si>
    <t>6a</t>
  </si>
  <si>
    <t>R8,R9,R18,R19</t>
  </si>
  <si>
    <t>SMD0805-510R-5%</t>
  </si>
  <si>
    <t>0805S8J0511T5E</t>
  </si>
  <si>
    <t>YAGEO</t>
  </si>
  <si>
    <t>Rezistor SMD, chip, 0805, 510Ω, ±5%, 0.125W</t>
  </si>
  <si>
    <t>8a</t>
  </si>
  <si>
    <t>R2, R3, R13</t>
  </si>
  <si>
    <t>1k</t>
  </si>
  <si>
    <t>SMD0805-1K-5%</t>
  </si>
  <si>
    <t>0805S8J0102T5E</t>
  </si>
  <si>
    <t>Rezistor SMD, chip, 0805, 1kΩ, ±5%, 0.125W</t>
  </si>
  <si>
    <t>10a</t>
  </si>
  <si>
    <t>R7</t>
  </si>
  <si>
    <t>2k</t>
  </si>
  <si>
    <t>SMD0805-2K-5%</t>
  </si>
  <si>
    <t>0805S8J0202T5E</t>
  </si>
  <si>
    <t>Rezistor SMD, chip, 0805, 2kΩ, ±5%, 0.125W</t>
  </si>
  <si>
    <t>11b</t>
  </si>
  <si>
    <t>R12</t>
  </si>
  <si>
    <t>3.3k</t>
  </si>
  <si>
    <t>SMD0805-3K3-5%</t>
  </si>
  <si>
    <t>0805S8J0332T5E</t>
  </si>
  <si>
    <t>Rezistor SMD, chip, 0805, 3.3kΩ, ±5%, 0.125W</t>
  </si>
  <si>
    <t>13a</t>
  </si>
  <si>
    <t>R1, R15</t>
  </si>
  <si>
    <t>TS53YL202MR10</t>
  </si>
  <si>
    <t>VISHAY</t>
  </si>
  <si>
    <t>potențiometru</t>
  </si>
  <si>
    <t>25b</t>
  </si>
  <si>
    <t>R14</t>
  </si>
  <si>
    <t>TOTAL - Componente pasive (rezistoare de valori fixe şi reglabile)</t>
  </si>
  <si>
    <t>1uF</t>
  </si>
  <si>
    <t>CL21B105KBFNNNG</t>
  </si>
  <si>
    <t xml:space="preserve"> SAMSUNG</t>
  </si>
  <si>
    <t>condensator</t>
  </si>
  <si>
    <t xml:space="preserve">Condensator: ceramic; MLCC; 1uF; 50V; X7R; ±20%; SMD; 0805 </t>
  </si>
  <si>
    <t>36a</t>
  </si>
  <si>
    <t>C1, C2</t>
  </si>
  <si>
    <t>TOTAL - Componente pasive (condensatoare)</t>
  </si>
  <si>
    <t>1N4148-0805</t>
  </si>
  <si>
    <t>CD4148WS(0805C)</t>
  </si>
  <si>
    <t>DC Components</t>
  </si>
  <si>
    <t>diodă pn</t>
  </si>
  <si>
    <t>Diodă comutație, SMD, 0805, 300mA, 100V</t>
  </si>
  <si>
    <t>37b</t>
  </si>
  <si>
    <t>D2, D3</t>
  </si>
  <si>
    <t>2.7V</t>
  </si>
  <si>
    <t>BZX84C2V7</t>
  </si>
  <si>
    <t>BZX84-C2V7LT1G</t>
  </si>
  <si>
    <t>ON Semiconductor</t>
  </si>
  <si>
    <t>diodă Zener</t>
  </si>
  <si>
    <t>Diodă Zener, SMD, SOT23, 2,7V, ±5%, 0.25W</t>
  </si>
  <si>
    <t>38b</t>
  </si>
  <si>
    <t>D1</t>
  </si>
  <si>
    <t>PNP</t>
  </si>
  <si>
    <t>BC856B</t>
  </si>
  <si>
    <t>DIOTEC</t>
  </si>
  <si>
    <t>tranzistor bipolar</t>
  </si>
  <si>
    <t>Tranzistor bipolar PNP, SMD, SOT23, 80V, 100mA</t>
  </si>
  <si>
    <t>41b</t>
  </si>
  <si>
    <t>Q1, Q2</t>
  </si>
  <si>
    <t>NPN</t>
  </si>
  <si>
    <t>BC846B</t>
  </si>
  <si>
    <t>Tranzistor bipolar NPN, SMD, SOT23, 65V, 100mA</t>
  </si>
  <si>
    <t>42a</t>
  </si>
  <si>
    <t>Q3,Q4,Q5,Q7,Q8,Q9</t>
  </si>
  <si>
    <t>MJD31CG</t>
  </si>
  <si>
    <t>Tranzistor bipolar NPN, SMD, DPACK, 100V, 3A, 15W</t>
  </si>
  <si>
    <t>44b</t>
  </si>
  <si>
    <t>Q6</t>
  </si>
  <si>
    <t>TOTAL - Componente semiconductoare (tranzistoare bipolare şi cu efect de câmp, diode, LED, etc.)</t>
  </si>
  <si>
    <t>Total general</t>
  </si>
  <si>
    <t>Potențiome-tru liniar, simplă tură, SMD, 2kΩ, ±20%, 100ppm/°C, 0.25W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</si>
</sst>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2"/>
      <name val="Arial"/>
      <family val="2"/>
      <charset val="238"/>
    </font>
    <font>
      <b/>
      <sz val="10"/>
      <color theme="1"/>
      <name val="Arial"/>
      <family val="2"/>
    </font>
    <font>
      <b/>
      <sz val="10"/>
      <color rgb="FF00B0F0"/>
      <name val="Arial"/>
      <family val="2"/>
    </font>
    <font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1"/>
      <name val="Arial"/>
      <family val="2"/>
    </font>
    <font>
      <sz val="8"/>
      <color rgb="FF404040"/>
      <name val="Arial"/>
      <family val="2"/>
    </font>
    <font>
      <b/>
      <sz val="8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rgb="FF00B0F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2" xfId="1" applyFont="1" applyFill="1" applyBorder="1" applyAlignment="1" applyProtection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2" xfId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ro/details/smd0805-100r/rezistente-smd-0805/royal-ohm/0805s8j0101t5e/" TargetMode="External"/><Relationship Id="rId13" Type="http://schemas.openxmlformats.org/officeDocument/2006/relationships/hyperlink" Target="https://www.tme.eu/ro/details/smd0805-3k3/rezistente-smd-0805/royal-ohm/0805s8j0332t5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tme.eu/ro/details/1n4148-0805/diode-universale-smd/dc-components/cd4148ws0805c/" TargetMode="External"/><Relationship Id="rId7" Type="http://schemas.openxmlformats.org/officeDocument/2006/relationships/hyperlink" Target="http://www.tme.eu/ro/details/rc0805jr-0751r/rezistente-smd-0805/yageo/rc0805jr-0751rl/" TargetMode="External"/><Relationship Id="rId12" Type="http://schemas.openxmlformats.org/officeDocument/2006/relationships/hyperlink" Target="https://www.tme.eu/ro/details/smd0805-2k/rezistente-smd-0805/royal-ohm/0805s8j0202t5e/" TargetMode="External"/><Relationship Id="rId17" Type="http://schemas.openxmlformats.org/officeDocument/2006/relationships/hyperlink" Target="https://www.tme.eu/ro/details/bzx84-c2v7.215/diode-zener-smd/nexperia/bzx84-c2v7-215/" TargetMode="External"/><Relationship Id="rId2" Type="http://schemas.openxmlformats.org/officeDocument/2006/relationships/hyperlink" Target="https://www.tme.eu/ro/details/bc846b-dio/tranzistori-smd-npn/diotec-semiconductor/bc846b/" TargetMode="External"/><Relationship Id="rId16" Type="http://schemas.openxmlformats.org/officeDocument/2006/relationships/hyperlink" Target="https://www.tme.eu/ro/details/cl21b105kbfnnng/condensatoare-mlcc-smd-0805/samsung/" TargetMode="External"/><Relationship Id="rId1" Type="http://schemas.openxmlformats.org/officeDocument/2006/relationships/hyperlink" Target="http://www.tme.eu/ro/details/bc856b-dio/tranzistori-smd-pnp/diotec-semiconductor/bc856b/" TargetMode="External"/><Relationship Id="rId6" Type="http://schemas.openxmlformats.org/officeDocument/2006/relationships/hyperlink" Target="https://www.tme.eu/ro/details/smd0805-33r/rezistente-smd-0805/royal-ohm/0805s8j0330t5e/" TargetMode="External"/><Relationship Id="rId11" Type="http://schemas.openxmlformats.org/officeDocument/2006/relationships/hyperlink" Target="https://www.tme.eu/ro/details/smd0805-1k/rezistente-smd-0805/royal-ohm/0805s8j0102t5e/" TargetMode="External"/><Relationship Id="rId5" Type="http://schemas.openxmlformats.org/officeDocument/2006/relationships/hyperlink" Target="https://www.tme.eu/ro/details/smd0805-1r/rezistente-smd-0805/royal-ohm/0805s8j010jt5e/" TargetMode="External"/><Relationship Id="rId15" Type="http://schemas.openxmlformats.org/officeDocument/2006/relationships/hyperlink" Target="https://www.tme.eu/ro/details/ts53yl2k/trimere-smd-cu-o-singura-tura/vishay/ts53yl202mr10/" TargetMode="External"/><Relationship Id="rId10" Type="http://schemas.openxmlformats.org/officeDocument/2006/relationships/hyperlink" Target="https://www.tme.eu/ro/details/smd0805-510r/rezistente-smd-0805/royal-ohm/0805s8j0511t5e/" TargetMode="External"/><Relationship Id="rId4" Type="http://schemas.openxmlformats.org/officeDocument/2006/relationships/hyperlink" Target="http://www.tme.eu/ro/details/smd0805-0r47/rezistente-smd-0805/royal-ohm/0805s8j047kt5e/" TargetMode="External"/><Relationship Id="rId9" Type="http://schemas.openxmlformats.org/officeDocument/2006/relationships/hyperlink" Target="https://www.tme.eu/ro/details/smd0805-150r/rezistente-smd-0805/royal-ohm/0805s8j0151t5e/" TargetMode="External"/><Relationship Id="rId14" Type="http://schemas.openxmlformats.org/officeDocument/2006/relationships/hyperlink" Target="http://www.tme.eu/ro/details/mjd31cg/tranzistori-smd-npn/on-semicondu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9FAD-2DD4-4B18-BCA4-B1CF678B5CE7}">
  <dimension ref="B1:L24"/>
  <sheetViews>
    <sheetView tabSelected="1" topLeftCell="A11" workbookViewId="0">
      <selection activeCell="O5" sqref="O5"/>
    </sheetView>
  </sheetViews>
  <sheetFormatPr defaultRowHeight="14.4" x14ac:dyDescent="0.3"/>
  <cols>
    <col min="1" max="1" width="7.21875" customWidth="1"/>
    <col min="9" max="9" width="16.44140625" customWidth="1"/>
    <col min="10" max="10" width="10.77734375" customWidth="1"/>
    <col min="11" max="11" width="22.5546875" customWidth="1"/>
  </cols>
  <sheetData>
    <row r="1" spans="2:12" x14ac:dyDescent="0.3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2:12" ht="15" thickBot="1" x14ac:dyDescent="0.3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ht="27" thickBot="1" x14ac:dyDescent="0.35"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6" t="s">
        <v>11</v>
      </c>
    </row>
    <row r="4" spans="2:12" ht="34.950000000000003" customHeight="1" thickBot="1" x14ac:dyDescent="0.35">
      <c r="B4" s="1">
        <v>1</v>
      </c>
      <c r="C4" s="2">
        <v>0.47</v>
      </c>
      <c r="D4" s="3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2" t="s">
        <v>18</v>
      </c>
      <c r="K4" s="4" t="s">
        <v>19</v>
      </c>
      <c r="L4" s="5">
        <v>1</v>
      </c>
    </row>
    <row r="5" spans="2:12" ht="34.950000000000003" customHeight="1" thickBot="1" x14ac:dyDescent="0.35">
      <c r="B5" s="1">
        <v>2</v>
      </c>
      <c r="C5" s="2">
        <v>1</v>
      </c>
      <c r="D5" s="3" t="s">
        <v>12</v>
      </c>
      <c r="E5" s="1" t="s">
        <v>20</v>
      </c>
      <c r="F5" s="1" t="s">
        <v>21</v>
      </c>
      <c r="G5" s="1" t="s">
        <v>15</v>
      </c>
      <c r="H5" s="1" t="s">
        <v>16</v>
      </c>
      <c r="I5" s="1" t="s">
        <v>22</v>
      </c>
      <c r="J5" s="2" t="s">
        <v>23</v>
      </c>
      <c r="K5" s="4" t="s">
        <v>24</v>
      </c>
      <c r="L5" s="5">
        <v>1</v>
      </c>
    </row>
    <row r="6" spans="2:12" ht="34.950000000000003" customHeight="1" thickBot="1" x14ac:dyDescent="0.35">
      <c r="B6" s="1">
        <v>3</v>
      </c>
      <c r="C6" s="2">
        <v>33</v>
      </c>
      <c r="D6" s="3" t="s">
        <v>12</v>
      </c>
      <c r="E6" s="1" t="s">
        <v>25</v>
      </c>
      <c r="F6" s="1" t="s">
        <v>26</v>
      </c>
      <c r="G6" s="1" t="s">
        <v>15</v>
      </c>
      <c r="H6" s="1" t="s">
        <v>16</v>
      </c>
      <c r="I6" s="1" t="s">
        <v>27</v>
      </c>
      <c r="J6" s="2" t="s">
        <v>28</v>
      </c>
      <c r="K6" s="4" t="s">
        <v>29</v>
      </c>
      <c r="L6" s="5">
        <v>1</v>
      </c>
    </row>
    <row r="7" spans="2:12" ht="34.950000000000003" customHeight="1" thickBot="1" x14ac:dyDescent="0.35">
      <c r="B7" s="1">
        <v>4</v>
      </c>
      <c r="C7" s="2">
        <v>51</v>
      </c>
      <c r="D7" s="3" t="s">
        <v>12</v>
      </c>
      <c r="E7" s="1" t="s">
        <v>30</v>
      </c>
      <c r="F7" s="1" t="s">
        <v>31</v>
      </c>
      <c r="G7" s="1" t="s">
        <v>15</v>
      </c>
      <c r="H7" s="1" t="s">
        <v>16</v>
      </c>
      <c r="I7" s="1" t="s">
        <v>32</v>
      </c>
      <c r="J7" s="2" t="s">
        <v>33</v>
      </c>
      <c r="K7" s="4" t="s">
        <v>34</v>
      </c>
      <c r="L7" s="5">
        <v>3</v>
      </c>
    </row>
    <row r="8" spans="2:12" ht="34.950000000000003" customHeight="1" thickBot="1" x14ac:dyDescent="0.35">
      <c r="B8" s="1">
        <v>5</v>
      </c>
      <c r="C8" s="2">
        <v>100</v>
      </c>
      <c r="D8" s="3" t="s">
        <v>12</v>
      </c>
      <c r="E8" s="1" t="s">
        <v>35</v>
      </c>
      <c r="F8" s="1" t="s">
        <v>36</v>
      </c>
      <c r="G8" s="1" t="s">
        <v>15</v>
      </c>
      <c r="H8" s="1" t="s">
        <v>16</v>
      </c>
      <c r="I8" s="1" t="s">
        <v>37</v>
      </c>
      <c r="J8" s="2" t="s">
        <v>38</v>
      </c>
      <c r="K8" s="4" t="s">
        <v>39</v>
      </c>
      <c r="L8" s="5">
        <v>1</v>
      </c>
    </row>
    <row r="9" spans="2:12" ht="34.950000000000003" customHeight="1" thickBot="1" x14ac:dyDescent="0.35">
      <c r="B9" s="1">
        <v>6</v>
      </c>
      <c r="C9" s="7">
        <v>150</v>
      </c>
      <c r="D9" s="3" t="s">
        <v>12</v>
      </c>
      <c r="E9" s="6" t="s">
        <v>40</v>
      </c>
      <c r="F9" s="6" t="s">
        <v>41</v>
      </c>
      <c r="G9" s="6" t="s">
        <v>15</v>
      </c>
      <c r="H9" s="6" t="s">
        <v>16</v>
      </c>
      <c r="I9" s="6" t="s">
        <v>42</v>
      </c>
      <c r="J9" s="7" t="s">
        <v>43</v>
      </c>
      <c r="K9" s="8" t="s">
        <v>44</v>
      </c>
      <c r="L9" s="5">
        <v>4</v>
      </c>
    </row>
    <row r="10" spans="2:12" ht="34.950000000000003" customHeight="1" thickBot="1" x14ac:dyDescent="0.35">
      <c r="B10" s="1">
        <v>7</v>
      </c>
      <c r="C10" s="7">
        <v>510</v>
      </c>
      <c r="D10" s="3" t="s">
        <v>12</v>
      </c>
      <c r="E10" s="6" t="s">
        <v>45</v>
      </c>
      <c r="F10" s="6" t="s">
        <v>46</v>
      </c>
      <c r="G10" s="9" t="s">
        <v>47</v>
      </c>
      <c r="H10" s="6" t="s">
        <v>16</v>
      </c>
      <c r="I10" s="6" t="s">
        <v>48</v>
      </c>
      <c r="J10" s="7" t="s">
        <v>49</v>
      </c>
      <c r="K10" s="8" t="s">
        <v>50</v>
      </c>
      <c r="L10" s="5">
        <v>3</v>
      </c>
    </row>
    <row r="11" spans="2:12" ht="34.950000000000003" customHeight="1" thickBot="1" x14ac:dyDescent="0.35">
      <c r="B11" s="1">
        <v>8</v>
      </c>
      <c r="C11" s="2" t="s">
        <v>51</v>
      </c>
      <c r="D11" s="3" t="s">
        <v>12</v>
      </c>
      <c r="E11" s="1" t="s">
        <v>52</v>
      </c>
      <c r="F11" s="1" t="s">
        <v>53</v>
      </c>
      <c r="G11" s="1" t="s">
        <v>15</v>
      </c>
      <c r="H11" s="1" t="s">
        <v>16</v>
      </c>
      <c r="I11" s="1" t="s">
        <v>54</v>
      </c>
      <c r="J11" s="2" t="s">
        <v>55</v>
      </c>
      <c r="K11" s="4" t="s">
        <v>56</v>
      </c>
      <c r="L11" s="5">
        <v>1</v>
      </c>
    </row>
    <row r="12" spans="2:12" ht="34.950000000000003" customHeight="1" thickBot="1" x14ac:dyDescent="0.35">
      <c r="B12" s="1">
        <v>9</v>
      </c>
      <c r="C12" s="2" t="s">
        <v>57</v>
      </c>
      <c r="D12" s="3" t="s">
        <v>12</v>
      </c>
      <c r="E12" s="1" t="s">
        <v>58</v>
      </c>
      <c r="F12" s="1" t="s">
        <v>59</v>
      </c>
      <c r="G12" s="1" t="s">
        <v>15</v>
      </c>
      <c r="H12" s="1" t="s">
        <v>16</v>
      </c>
      <c r="I12" s="1" t="s">
        <v>60</v>
      </c>
      <c r="J12" s="2" t="s">
        <v>61</v>
      </c>
      <c r="K12" s="4" t="s">
        <v>62</v>
      </c>
      <c r="L12" s="5">
        <v>1</v>
      </c>
    </row>
    <row r="13" spans="2:12" ht="34.950000000000003" customHeight="1" thickBot="1" x14ac:dyDescent="0.35">
      <c r="B13" s="1">
        <v>10</v>
      </c>
      <c r="C13" s="2" t="s">
        <v>63</v>
      </c>
      <c r="D13" s="3" t="s">
        <v>12</v>
      </c>
      <c r="E13" s="1" t="s">
        <v>64</v>
      </c>
      <c r="F13" s="1" t="s">
        <v>65</v>
      </c>
      <c r="G13" s="1" t="s">
        <v>15</v>
      </c>
      <c r="H13" s="1" t="s">
        <v>16</v>
      </c>
      <c r="I13" s="1" t="s">
        <v>66</v>
      </c>
      <c r="J13" s="2" t="s">
        <v>67</v>
      </c>
      <c r="K13" s="4" t="s">
        <v>68</v>
      </c>
      <c r="L13" s="5">
        <v>2</v>
      </c>
    </row>
    <row r="14" spans="2:12" ht="34.950000000000003" customHeight="1" thickBot="1" x14ac:dyDescent="0.35">
      <c r="B14" s="1">
        <v>11</v>
      </c>
      <c r="C14" s="7" t="s">
        <v>57</v>
      </c>
      <c r="D14" s="10" t="s">
        <v>12</v>
      </c>
      <c r="E14" s="6" t="s">
        <v>69</v>
      </c>
      <c r="F14" s="6" t="s">
        <v>69</v>
      </c>
      <c r="G14" s="6" t="s">
        <v>70</v>
      </c>
      <c r="H14" s="6" t="s">
        <v>71</v>
      </c>
      <c r="I14" s="6" t="s">
        <v>116</v>
      </c>
      <c r="J14" s="7" t="s">
        <v>72</v>
      </c>
      <c r="K14" s="8" t="s">
        <v>73</v>
      </c>
      <c r="L14" s="5">
        <v>1</v>
      </c>
    </row>
    <row r="15" spans="2:12" ht="34.950000000000003" customHeight="1" thickBot="1" x14ac:dyDescent="0.35">
      <c r="B15" s="11"/>
      <c r="C15" s="19" t="s">
        <v>74</v>
      </c>
      <c r="D15" s="20"/>
      <c r="E15" s="20"/>
      <c r="F15" s="20"/>
      <c r="G15" s="20"/>
      <c r="H15" s="20"/>
      <c r="I15" s="20"/>
      <c r="J15" s="20"/>
      <c r="K15" s="21"/>
      <c r="L15" s="12">
        <f>SUM(L4:L14)</f>
        <v>19</v>
      </c>
    </row>
    <row r="16" spans="2:12" ht="34.950000000000003" customHeight="1" thickBot="1" x14ac:dyDescent="0.35">
      <c r="B16" s="6">
        <v>12</v>
      </c>
      <c r="C16" s="7" t="s">
        <v>75</v>
      </c>
      <c r="D16" s="3" t="s">
        <v>12</v>
      </c>
      <c r="E16" s="6" t="s">
        <v>76</v>
      </c>
      <c r="F16" s="6" t="s">
        <v>76</v>
      </c>
      <c r="G16" s="1" t="s">
        <v>77</v>
      </c>
      <c r="H16" s="6" t="s">
        <v>78</v>
      </c>
      <c r="I16" s="6" t="s">
        <v>79</v>
      </c>
      <c r="J16" s="7" t="s">
        <v>80</v>
      </c>
      <c r="K16" s="8" t="s">
        <v>81</v>
      </c>
      <c r="L16" s="13">
        <v>2</v>
      </c>
    </row>
    <row r="17" spans="2:12" ht="34.950000000000003" customHeight="1" thickBot="1" x14ac:dyDescent="0.35">
      <c r="B17" s="1"/>
      <c r="C17" s="19" t="s">
        <v>82</v>
      </c>
      <c r="D17" s="20"/>
      <c r="E17" s="20"/>
      <c r="F17" s="20"/>
      <c r="G17" s="20"/>
      <c r="H17" s="20"/>
      <c r="I17" s="20"/>
      <c r="J17" s="20"/>
      <c r="K17" s="21"/>
      <c r="L17" s="12">
        <f>SUM(L16)</f>
        <v>2</v>
      </c>
    </row>
    <row r="18" spans="2:12" ht="34.950000000000003" customHeight="1" thickBot="1" x14ac:dyDescent="0.35">
      <c r="B18" s="1">
        <v>13</v>
      </c>
      <c r="C18" s="2">
        <v>4148</v>
      </c>
      <c r="D18" s="3" t="s">
        <v>12</v>
      </c>
      <c r="E18" s="1" t="s">
        <v>83</v>
      </c>
      <c r="F18" s="1" t="s">
        <v>84</v>
      </c>
      <c r="G18" s="1" t="s">
        <v>85</v>
      </c>
      <c r="H18" s="1" t="s">
        <v>86</v>
      </c>
      <c r="I18" s="1" t="s">
        <v>87</v>
      </c>
      <c r="J18" s="2" t="s">
        <v>88</v>
      </c>
      <c r="K18" s="4" t="s">
        <v>89</v>
      </c>
      <c r="L18" s="13">
        <v>2</v>
      </c>
    </row>
    <row r="19" spans="2:12" ht="34.950000000000003" customHeight="1" thickBot="1" x14ac:dyDescent="0.35">
      <c r="B19" s="1">
        <v>14</v>
      </c>
      <c r="C19" s="2" t="s">
        <v>90</v>
      </c>
      <c r="D19" s="14" t="s">
        <v>12</v>
      </c>
      <c r="E19" s="1" t="s">
        <v>91</v>
      </c>
      <c r="F19" s="1" t="s">
        <v>92</v>
      </c>
      <c r="G19" s="1" t="s">
        <v>93</v>
      </c>
      <c r="H19" s="1" t="s">
        <v>94</v>
      </c>
      <c r="I19" s="1" t="s">
        <v>95</v>
      </c>
      <c r="J19" s="2" t="s">
        <v>96</v>
      </c>
      <c r="K19" s="4" t="s">
        <v>97</v>
      </c>
      <c r="L19" s="13">
        <v>1</v>
      </c>
    </row>
    <row r="20" spans="2:12" ht="34.950000000000003" customHeight="1" thickBot="1" x14ac:dyDescent="0.35">
      <c r="B20" s="1">
        <v>15</v>
      </c>
      <c r="C20" s="2" t="s">
        <v>98</v>
      </c>
      <c r="D20" s="3" t="s">
        <v>12</v>
      </c>
      <c r="E20" s="1" t="s">
        <v>99</v>
      </c>
      <c r="F20" s="1" t="s">
        <v>99</v>
      </c>
      <c r="G20" s="1" t="s">
        <v>100</v>
      </c>
      <c r="H20" s="1" t="s">
        <v>101</v>
      </c>
      <c r="I20" s="1" t="s">
        <v>102</v>
      </c>
      <c r="J20" s="2" t="s">
        <v>103</v>
      </c>
      <c r="K20" s="4" t="s">
        <v>104</v>
      </c>
      <c r="L20" s="13">
        <v>2</v>
      </c>
    </row>
    <row r="21" spans="2:12" ht="34.950000000000003" customHeight="1" thickBot="1" x14ac:dyDescent="0.35">
      <c r="B21" s="1">
        <v>16</v>
      </c>
      <c r="C21" s="2" t="s">
        <v>105</v>
      </c>
      <c r="D21" s="3" t="s">
        <v>12</v>
      </c>
      <c r="E21" s="1" t="s">
        <v>106</v>
      </c>
      <c r="F21" s="1" t="s">
        <v>106</v>
      </c>
      <c r="G21" s="1" t="s">
        <v>100</v>
      </c>
      <c r="H21" s="1" t="s">
        <v>101</v>
      </c>
      <c r="I21" s="1" t="s">
        <v>107</v>
      </c>
      <c r="J21" s="2" t="s">
        <v>108</v>
      </c>
      <c r="K21" s="4" t="s">
        <v>109</v>
      </c>
      <c r="L21" s="13">
        <v>6</v>
      </c>
    </row>
    <row r="22" spans="2:12" ht="34.950000000000003" customHeight="1" thickBot="1" x14ac:dyDescent="0.35">
      <c r="B22" s="1">
        <v>17</v>
      </c>
      <c r="C22" s="2" t="s">
        <v>105</v>
      </c>
      <c r="D22" s="3" t="s">
        <v>12</v>
      </c>
      <c r="E22" s="1" t="s">
        <v>110</v>
      </c>
      <c r="F22" s="1" t="s">
        <v>110</v>
      </c>
      <c r="G22" s="1" t="s">
        <v>93</v>
      </c>
      <c r="H22" s="1" t="s">
        <v>101</v>
      </c>
      <c r="I22" s="1" t="s">
        <v>111</v>
      </c>
      <c r="J22" s="2" t="s">
        <v>112</v>
      </c>
      <c r="K22" s="4" t="s">
        <v>113</v>
      </c>
      <c r="L22" s="13">
        <v>1</v>
      </c>
    </row>
    <row r="23" spans="2:12" ht="34.950000000000003" customHeight="1" thickBot="1" x14ac:dyDescent="0.35">
      <c r="B23" s="1"/>
      <c r="C23" s="19" t="s">
        <v>114</v>
      </c>
      <c r="D23" s="20"/>
      <c r="E23" s="20"/>
      <c r="F23" s="20"/>
      <c r="G23" s="20"/>
      <c r="H23" s="20"/>
      <c r="I23" s="20"/>
      <c r="J23" s="20"/>
      <c r="K23" s="21"/>
      <c r="L23" s="2">
        <f>SUM(L18:L22)</f>
        <v>12</v>
      </c>
    </row>
    <row r="24" spans="2:12" ht="34.950000000000003" customHeight="1" thickBot="1" x14ac:dyDescent="0.35">
      <c r="B24" s="1"/>
      <c r="C24" s="19" t="s">
        <v>115</v>
      </c>
      <c r="D24" s="20"/>
      <c r="E24" s="20"/>
      <c r="F24" s="20"/>
      <c r="G24" s="20"/>
      <c r="H24" s="20"/>
      <c r="I24" s="20"/>
      <c r="J24" s="20"/>
      <c r="K24" s="21"/>
      <c r="L24" s="2">
        <f>SUM(L4:L14)+SUM(L16)+SUM(L18:L22)</f>
        <v>33</v>
      </c>
    </row>
  </sheetData>
  <mergeCells count="5">
    <mergeCell ref="B1:L2"/>
    <mergeCell ref="C15:K15"/>
    <mergeCell ref="C17:K17"/>
    <mergeCell ref="C23:K23"/>
    <mergeCell ref="C24:K24"/>
  </mergeCells>
  <hyperlinks>
    <hyperlink ref="D20" r:id="rId1" xr:uid="{1A174C98-4F6B-4316-B412-5286ECBAE854}"/>
    <hyperlink ref="D21" r:id="rId2" xr:uid="{8A10D7E2-57A6-48B2-A612-F1723F064BCE}"/>
    <hyperlink ref="D18" r:id="rId3" display="http://www.tme.eu/ro/details/1n4148-0805/diode-universale-smd/dc-components/cd4148ws0805c/" xr:uid="{C58A0104-D9CB-49C0-A023-6703CC8443DA}"/>
    <hyperlink ref="D4" r:id="rId4" display="http://www.tme.eu/ro/details/smd0805-0r47/rezistente-smd-0805/royal-ohm/0805s8j047kt5e/" xr:uid="{2D05B10A-2020-4FD4-BEB1-026E6FB9A781}"/>
    <hyperlink ref="D5" r:id="rId5" xr:uid="{E196F2CC-63E7-4CC4-890C-06CCE4882BBD}"/>
    <hyperlink ref="D6" r:id="rId6" xr:uid="{A830D3A3-D1CA-44F7-A693-533DD5BC6E3A}"/>
    <hyperlink ref="D7" r:id="rId7" xr:uid="{3D879267-FC17-4A12-A30E-F59A49EAECAA}"/>
    <hyperlink ref="D8" r:id="rId8" xr:uid="{C69F833B-75F3-461F-855C-116F3D6234BE}"/>
    <hyperlink ref="D9" r:id="rId9" xr:uid="{25F5CD2A-4AC6-44F6-8613-3DF2DC47B00E}"/>
    <hyperlink ref="D10" r:id="rId10" xr:uid="{7CE2292D-B230-4CE7-AE03-6135D004BBAA}"/>
    <hyperlink ref="D11" r:id="rId11" xr:uid="{8A95BE48-9E13-48FD-B28F-451C38A2EC63}"/>
    <hyperlink ref="D12" r:id="rId12" xr:uid="{AB8EA68F-AAA4-4267-9462-B4F6C06ACACB}"/>
    <hyperlink ref="D13" r:id="rId13" xr:uid="{4BB223CC-A971-4F7D-99C4-C73E4163BD71}"/>
    <hyperlink ref="D22" r:id="rId14" xr:uid="{B4C4D9A9-4FCC-4A77-860E-35B2A9108515}"/>
    <hyperlink ref="D14" r:id="rId15" xr:uid="{51140F69-D4A0-4D84-BDC4-08C465C4CA0B}"/>
    <hyperlink ref="D16" r:id="rId16" xr:uid="{A2348466-9FC7-4B55-B407-7E8C0F39925A}"/>
    <hyperlink ref="D19" r:id="rId17" xr:uid="{F6E41C63-6001-4067-A490-9EA5BA5E103C}"/>
  </hyperlinks>
  <pageMargins left="0.7" right="0.7" top="0.75" bottom="0.75" header="0.3" footer="0.3"/>
  <pageSetup paperSize="9"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Raluca-Ana-Maria PREFAC (125021)</dc:creator>
  <cp:lastModifiedBy>Raluca-Ana-Maria PREFAC (125021)</cp:lastModifiedBy>
  <cp:lastPrinted>2024-05-12T15:11:20Z</cp:lastPrinted>
  <dcterms:created xsi:type="dcterms:W3CDTF">2024-05-12T14:48:20Z</dcterms:created>
  <dcterms:modified xsi:type="dcterms:W3CDTF">2024-05-12T15:28:36Z</dcterms:modified>
</cp:coreProperties>
</file>