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9e2a62a2c99c29/Documents/KU-CyberSecurity/StudentRepo/02-GRC/Day 2 - March 26th 2020/Activities/02_Risk_Analysis/Unsolved/"/>
    </mc:Choice>
  </mc:AlternateContent>
  <xr:revisionPtr revIDLastSave="21" documentId="11_A789371D948B9E7950290E616A5C5B1CFD24B526" xr6:coauthVersionLast="45" xr6:coauthVersionMax="45" xr10:uidLastSave="{CD855620-65FA-4992-9432-896B513690AD}"/>
  <bookViews>
    <workbookView xWindow="-120" yWindow="-120" windowWidth="29040" windowHeight="15840" tabRatio="500" activeTab="2" xr2:uid="{00000000-000D-0000-FFFF-FFFF00000000}"/>
  </bookViews>
  <sheets>
    <sheet name="Risk Assessment Data" sheetId="1" r:id="rId1"/>
    <sheet name="Risk Matrix" sheetId="2" r:id="rId2"/>
    <sheet name="Heat Map" sheetId="3" r:id="rId3"/>
    <sheet name="Risk Ratings" sheetId="4" r:id="rId4"/>
  </sheets>
  <definedNames>
    <definedName name="_xlnm._FilterDatabase" localSheetId="0" hidden="1">'Risk Assessment Data'!$A$1:$I$100</definedName>
    <definedName name="_xlnm.Print_Area" localSheetId="2">'Heat Map'!$A$1:$S$60</definedName>
    <definedName name="_xlnm.Print_Area" localSheetId="0">'Risk Assessment Data'!$A$1:$H$100</definedName>
    <definedName name="_xlnm.Print_Area" localSheetId="1">'Risk Matrix'!$B$1:$J$10</definedName>
    <definedName name="_xlnm.Print_Area" localSheetId="3">'Risk Ratings'!$A$1:$J$17</definedName>
    <definedName name="_xlnm.Print_Titles" localSheetId="0">'Risk Assessment Data'!$1:$1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Y46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Y45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Y44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Y43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Y42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Y41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Y40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Y39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Y38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Y37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Y36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Y35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Y34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Y33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Y32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Y31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Y30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Y29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Y28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Y27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Y26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Y25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Y24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Y23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Y22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X10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X4" i="3"/>
  <c r="W4" i="3"/>
  <c r="V4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2" i="1"/>
  <c r="G2" i="1"/>
  <c r="F2" i="1"/>
  <c r="I4" i="1"/>
  <c r="G4" i="1"/>
  <c r="F4" i="1"/>
  <c r="G3" i="1"/>
  <c r="F3" i="1"/>
  <c r="E6" i="2" l="1"/>
  <c r="F6" i="2"/>
  <c r="G6" i="2"/>
  <c r="H6" i="2"/>
  <c r="E4" i="2"/>
  <c r="E7" i="2"/>
  <c r="F4" i="2"/>
  <c r="F7" i="2"/>
  <c r="G4" i="2"/>
  <c r="G7" i="2"/>
  <c r="H4" i="2"/>
  <c r="H7" i="2"/>
  <c r="E5" i="2"/>
  <c r="F5" i="2"/>
  <c r="G5" i="2"/>
  <c r="H5" i="2"/>
</calcChain>
</file>

<file path=xl/sharedStrings.xml><?xml version="1.0" encoding="utf-8"?>
<sst xmlns="http://schemas.openxmlformats.org/spreadsheetml/2006/main" count="79" uniqueCount="69">
  <si>
    <t>Risk ID</t>
  </si>
  <si>
    <t>Risk Description</t>
  </si>
  <si>
    <t>Pillar 2 capital to hold</t>
  </si>
  <si>
    <t xml:space="preserve">Probability </t>
  </si>
  <si>
    <t>Impact</t>
  </si>
  <si>
    <t>Risk Factor</t>
  </si>
  <si>
    <t>Concat</t>
  </si>
  <si>
    <t>RiskID</t>
  </si>
  <si>
    <t>Probability (%)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</si>
  <si>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</si>
  <si>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</si>
  <si>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</si>
  <si>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</si>
  <si>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</si>
  <si>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</si>
  <si>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</si>
  <si>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</si>
  <si>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</si>
  <si>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</si>
  <si>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</si>
  <si>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</si>
  <si>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</si>
  <si>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</si>
  <si>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</si>
  <si>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</si>
  <si>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LIKELIHOOD</t>
  </si>
  <si>
    <t>10
Low</t>
  </si>
  <si>
    <t>20
Medium</t>
  </si>
  <si>
    <t>30
High</t>
  </si>
  <si>
    <t>40
Very High</t>
  </si>
  <si>
    <t>IMPACT</t>
  </si>
  <si>
    <t>Low</t>
  </si>
  <si>
    <t>Medium</t>
  </si>
  <si>
    <t>High</t>
  </si>
  <si>
    <t>Very High</t>
  </si>
  <si>
    <t>NOTES:</t>
  </si>
  <si>
    <r>
      <rPr>
        <sz val="9"/>
        <color rgb="FF000000"/>
        <rFont val="Calibri"/>
        <family val="2"/>
        <charset val="1"/>
      </rPr>
      <t xml:space="preserve">- Figures above show the </t>
    </r>
    <r>
      <rPr>
        <u/>
        <sz val="9"/>
        <color rgb="FF000000"/>
        <rFont val="Calibri"/>
        <family val="2"/>
        <charset val="1"/>
      </rPr>
      <t>total number of identified risks</t>
    </r>
    <r>
      <rPr>
        <sz val="9"/>
        <color rgb="FF000000"/>
        <rFont val="Calibri"/>
        <family val="2"/>
        <charset val="1"/>
      </rPr>
      <t xml:space="preserve"> per probability and impact score (e.g. P=10 and I=10, P=10 and I=20, and so on)</t>
    </r>
  </si>
  <si>
    <t>Chart Data</t>
  </si>
  <si>
    <t>Label</t>
  </si>
  <si>
    <t>FIRM NAME</t>
  </si>
  <si>
    <t>Risk Assessement (Ratings)</t>
  </si>
  <si>
    <t>PROBABILITY</t>
  </si>
  <si>
    <t>Score</t>
  </si>
  <si>
    <t>Description</t>
  </si>
  <si>
    <t>Probability</t>
  </si>
  <si>
    <t>Correspondance to the Risk Matrices</t>
  </si>
  <si>
    <t>%</t>
  </si>
  <si>
    <t>Rare: very small chance of happening</t>
  </si>
  <si>
    <t>Every 25 years or less frequent</t>
  </si>
  <si>
    <t>Unlikely: small chance of happening</t>
  </si>
  <si>
    <t>Every 5 - 25 years</t>
  </si>
  <si>
    <t>Likely: Likely to happen</t>
  </si>
  <si>
    <t>Quarterly  to annually</t>
  </si>
  <si>
    <t>Expected: very high chance of happening or even certainty – this will happen</t>
  </si>
  <si>
    <t>At least Quarterly (or a one-off event)</t>
  </si>
  <si>
    <t>Monetary Impact</t>
  </si>
  <si>
    <t>Minor: very small impact.  Even if the risk becomes reality, there will be negligible effect on the RF</t>
  </si>
  <si>
    <t>&lt; 250k</t>
  </si>
  <si>
    <t>Insignificant</t>
  </si>
  <si>
    <t>Moderate: impact is significant and noticeable.  If financial risk, Sterling/Euro amount is significant but fixable with current resources; if strictly operational, it will affect operations but can be worked around.</t>
  </si>
  <si>
    <t>250k - 500k</t>
  </si>
  <si>
    <t>High: serious impact; challenges with working around it.</t>
  </si>
  <si>
    <t>500k - 1m</t>
  </si>
  <si>
    <t>Significant</t>
  </si>
  <si>
    <t>Critical: critical impact; business reputation and income effectively being threatned, can prevent RF mission from being realized</t>
  </si>
  <si>
    <t>&gt; 1m</t>
  </si>
  <si>
    <t>Malware</t>
  </si>
  <si>
    <t>Physical Attacks</t>
  </si>
  <si>
    <t>Phishing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</si>
</sst>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\-_-;_-@_-"/>
    <numFmt numFmtId="165" formatCode="\R0"/>
    <numFmt numFmtId="166" formatCode="_-* #,##0.00_-;\-* #,##0.00_-;_-* \-??_-;_-@_-"/>
    <numFmt numFmtId="167" formatCode="_-* #,##0_-;\-* #,##0_-;_-* \-??_-;_-@_-"/>
  </numFmts>
  <fonts count="2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b/>
      <u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/>
      <sz val="12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B1D47F"/>
      </patternFill>
    </fill>
    <fill>
      <patternFill patternType="solid">
        <fgColor rgb="FF808080"/>
        <bgColor rgb="FF7F7F7F"/>
      </patternFill>
    </fill>
    <fill>
      <patternFill patternType="solid">
        <fgColor rgb="FFEBF1DE"/>
        <bgColor rgb="FFFFFFCC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CC"/>
        <bgColor rgb="FFEBF1DE"/>
      </patternFill>
    </fill>
    <fill>
      <patternFill patternType="solid">
        <fgColor rgb="FF63BE7B"/>
        <bgColor rgb="FF9BBB59"/>
      </patternFill>
    </fill>
    <fill>
      <patternFill patternType="solid">
        <fgColor rgb="FFB1D47F"/>
        <bgColor rgb="FF9BBB59"/>
      </patternFill>
    </fill>
    <fill>
      <patternFill patternType="solid">
        <fgColor rgb="FFFFEB84"/>
        <bgColor rgb="FFFFFFCC"/>
      </patternFill>
    </fill>
    <fill>
      <patternFill patternType="solid">
        <fgColor rgb="FFFCB47A"/>
        <bgColor rgb="FFF4B084"/>
      </patternFill>
    </fill>
    <fill>
      <patternFill patternType="solid">
        <fgColor rgb="FFF4B084"/>
        <bgColor rgb="FFFCB47A"/>
      </patternFill>
    </fill>
    <fill>
      <patternFill patternType="solid">
        <fgColor rgb="FFFA8F73"/>
        <bgColor rgb="FFF4B084"/>
      </patternFill>
    </fill>
    <fill>
      <patternFill patternType="solid">
        <fgColor rgb="FFFF3300"/>
        <bgColor rgb="FFFF6600"/>
      </patternFill>
    </fill>
    <fill>
      <patternFill patternType="solid">
        <fgColor rgb="FF00B050"/>
        <bgColor rgb="FF008080"/>
      </patternFill>
    </fill>
    <fill>
      <patternFill patternType="solid">
        <fgColor rgb="FFD9D9D9"/>
        <bgColor rgb="FFEBF1DE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6" fontId="22" fillId="0" borderId="0" applyBorder="0" applyProtection="0"/>
    <xf numFmtId="9" fontId="22" fillId="0" borderId="0" applyBorder="0" applyProtection="0"/>
    <xf numFmtId="0" fontId="1" fillId="0" borderId="0"/>
    <xf numFmtId="0" fontId="1" fillId="0" borderId="0"/>
    <xf numFmtId="0" fontId="4" fillId="2" borderId="0" applyBorder="0" applyProtection="0"/>
  </cellStyleXfs>
  <cellXfs count="105">
    <xf numFmtId="0" fontId="0" fillId="0" borderId="0" xfId="0"/>
    <xf numFmtId="0" fontId="20" fillId="3" borderId="0" xfId="5" applyFont="1" applyFill="1" applyBorder="1" applyAlignment="1" applyProtection="1">
      <alignment horizontal="center" vertical="center" wrapText="1"/>
    </xf>
    <xf numFmtId="0" fontId="1" fillId="6" borderId="24" xfId="3" applyFont="1" applyFill="1" applyBorder="1" applyAlignment="1">
      <alignment vertical="center"/>
    </xf>
    <xf numFmtId="0" fontId="1" fillId="6" borderId="24" xfId="3" applyFont="1" applyFill="1" applyBorder="1" applyAlignment="1">
      <alignment horizontal="left" vertical="center"/>
    </xf>
    <xf numFmtId="0" fontId="20" fillId="3" borderId="24" xfId="5" applyFont="1" applyFill="1" applyBorder="1" applyAlignment="1" applyProtection="1">
      <alignment horizontal="center" vertical="center" wrapText="1"/>
    </xf>
    <xf numFmtId="0" fontId="19" fillId="6" borderId="21" xfId="3" applyFont="1" applyFill="1" applyBorder="1" applyAlignment="1" applyProtection="1">
      <alignment horizontal="center"/>
      <protection locked="0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7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1" xfId="5" applyFont="1" applyFill="1" applyBorder="1" applyAlignment="1" applyProtection="1">
      <alignment horizontal="left" vertical="center"/>
    </xf>
    <xf numFmtId="164" fontId="3" fillId="3" borderId="1" xfId="5" applyNumberFormat="1" applyFont="1" applyFill="1" applyBorder="1" applyAlignment="1" applyProtection="1">
      <alignment horizontal="left" vertical="center" wrapText="1"/>
    </xf>
    <xf numFmtId="0" fontId="3" fillId="3" borderId="1" xfId="5" applyFont="1" applyFill="1" applyBorder="1" applyAlignment="1" applyProtection="1">
      <alignment horizontal="left" vertical="center" wrapText="1"/>
    </xf>
    <xf numFmtId="0" fontId="3" fillId="3" borderId="1" xfId="5" applyFont="1" applyFill="1" applyBorder="1" applyAlignment="1" applyProtection="1">
      <alignment vertical="center" wrapText="1"/>
    </xf>
    <xf numFmtId="0" fontId="3" fillId="3" borderId="1" xfId="5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9" fontId="2" fillId="5" borderId="2" xfId="2" applyFont="1" applyFill="1" applyBorder="1" applyAlignment="1" applyProtection="1">
      <alignment horizontal="right" vertical="center" wrapText="1"/>
    </xf>
    <xf numFmtId="0" fontId="2" fillId="5" borderId="0" xfId="0" applyFont="1" applyFill="1" applyBorder="1" applyAlignment="1">
      <alignment horizontal="right" vertical="center"/>
    </xf>
    <xf numFmtId="9" fontId="2" fillId="5" borderId="0" xfId="2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9" fontId="2" fillId="5" borderId="4" xfId="2" applyFont="1" applyFill="1" applyBorder="1" applyAlignment="1" applyProtection="1">
      <alignment horizontal="right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5" xfId="0" applyFill="1" applyBorder="1"/>
    <xf numFmtId="0" fontId="0" fillId="6" borderId="6" xfId="0" applyFill="1" applyBorder="1"/>
    <xf numFmtId="0" fontId="0" fillId="6" borderId="6" xfId="0" applyFill="1" applyBorder="1" applyAlignment="1">
      <alignment horizontal="left"/>
    </xf>
    <xf numFmtId="0" fontId="0" fillId="6" borderId="8" xfId="0" applyFill="1" applyBorder="1"/>
    <xf numFmtId="0" fontId="6" fillId="6" borderId="0" xfId="0" applyFont="1" applyFill="1" applyBorder="1"/>
    <xf numFmtId="0" fontId="6" fillId="6" borderId="0" xfId="0" applyFont="1" applyFill="1" applyBorder="1" applyAlignment="1">
      <alignment horizontal="left"/>
    </xf>
    <xf numFmtId="0" fontId="7" fillId="7" borderId="0" xfId="5" applyFont="1" applyFill="1" applyBorder="1" applyAlignment="1" applyProtection="1">
      <alignment horizontal="center" vertical="center" wrapText="1"/>
    </xf>
    <xf numFmtId="0" fontId="7" fillId="7" borderId="9" xfId="5" applyFont="1" applyFill="1" applyBorder="1" applyAlignment="1" applyProtection="1">
      <alignment horizontal="center" vertical="center" wrapText="1"/>
    </xf>
    <xf numFmtId="0" fontId="8" fillId="8" borderId="0" xfId="0" applyFont="1" applyFill="1" applyAlignment="1">
      <alignment horizontal="center"/>
    </xf>
    <xf numFmtId="0" fontId="7" fillId="7" borderId="0" xfId="5" applyFont="1" applyFill="1" applyBorder="1" applyAlignment="1" applyProtection="1">
      <alignment horizontal="left" vertical="center" wrapText="1"/>
    </xf>
    <xf numFmtId="3" fontId="0" fillId="9" borderId="0" xfId="0" applyNumberFormat="1" applyFill="1" applyBorder="1" applyAlignment="1">
      <alignment horizontal="center" vertical="center"/>
    </xf>
    <xf numFmtId="3" fontId="0" fillId="10" borderId="0" xfId="0" applyNumberFormat="1" applyFill="1" applyBorder="1" applyAlignment="1">
      <alignment horizontal="center" vertical="center"/>
    </xf>
    <xf numFmtId="3" fontId="0" fillId="11" borderId="0" xfId="0" applyNumberFormat="1" applyFill="1" applyBorder="1" applyAlignment="1">
      <alignment horizontal="center" vertical="center"/>
    </xf>
    <xf numFmtId="3" fontId="0" fillId="12" borderId="9" xfId="0" applyNumberFormat="1" applyFill="1" applyBorder="1" applyAlignment="1">
      <alignment horizontal="center" vertical="center"/>
    </xf>
    <xf numFmtId="3" fontId="0" fillId="13" borderId="0" xfId="0" applyNumberFormat="1" applyFill="1" applyBorder="1" applyAlignment="1">
      <alignment horizontal="center" vertical="center"/>
    </xf>
    <xf numFmtId="3" fontId="0" fillId="14" borderId="9" xfId="0" applyNumberFormat="1" applyFill="1" applyBorder="1" applyAlignment="1">
      <alignment horizontal="center" vertical="center"/>
    </xf>
    <xf numFmtId="3" fontId="0" fillId="12" borderId="11" xfId="0" applyNumberFormat="1" applyFill="1" applyBorder="1" applyAlignment="1">
      <alignment horizontal="center" vertical="center"/>
    </xf>
    <xf numFmtId="3" fontId="0" fillId="14" borderId="0" xfId="0" applyNumberFormat="1" applyFill="1" applyBorder="1" applyAlignment="1">
      <alignment horizontal="center" vertical="center"/>
    </xf>
    <xf numFmtId="3" fontId="0" fillId="15" borderId="9" xfId="0" applyNumberFormat="1" applyFill="1" applyBorder="1" applyAlignment="1">
      <alignment horizontal="center" vertical="center"/>
    </xf>
    <xf numFmtId="0" fontId="7" fillId="7" borderId="11" xfId="5" applyFont="1" applyFill="1" applyBorder="1" applyAlignment="1" applyProtection="1">
      <alignment horizontal="center" vertical="center" wrapText="1"/>
    </xf>
    <xf numFmtId="0" fontId="7" fillId="7" borderId="11" xfId="5" applyFont="1" applyFill="1" applyBorder="1" applyAlignment="1" applyProtection="1">
      <alignment horizontal="left" vertical="center" wrapText="1"/>
    </xf>
    <xf numFmtId="3" fontId="0" fillId="14" borderId="11" xfId="0" applyNumberFormat="1" applyFill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vertical="center"/>
    </xf>
    <xf numFmtId="3" fontId="0" fillId="15" borderId="12" xfId="0" applyNumberFormat="1" applyFill="1" applyBorder="1" applyAlignment="1">
      <alignment horizontal="center" vertical="center"/>
    </xf>
    <xf numFmtId="0" fontId="9" fillId="6" borderId="0" xfId="0" applyFont="1" applyFill="1"/>
    <xf numFmtId="0" fontId="10" fillId="6" borderId="0" xfId="0" applyFont="1" applyFill="1"/>
    <xf numFmtId="0" fontId="12" fillId="0" borderId="0" xfId="0" applyFont="1"/>
    <xf numFmtId="0" fontId="12" fillId="6" borderId="0" xfId="0" applyFont="1" applyFill="1"/>
    <xf numFmtId="0" fontId="13" fillId="0" borderId="0" xfId="0" applyFont="1"/>
    <xf numFmtId="0" fontId="14" fillId="16" borderId="13" xfId="0" applyFont="1" applyFill="1" applyBorder="1"/>
    <xf numFmtId="165" fontId="14" fillId="16" borderId="14" xfId="0" applyNumberFormat="1" applyFont="1" applyFill="1" applyBorder="1"/>
    <xf numFmtId="165" fontId="15" fillId="16" borderId="14" xfId="0" applyNumberFormat="1" applyFont="1" applyFill="1" applyBorder="1" applyAlignment="1">
      <alignment horizontal="right" textRotation="90"/>
    </xf>
    <xf numFmtId="0" fontId="12" fillId="17" borderId="13" xfId="0" applyFont="1" applyFill="1" applyBorder="1"/>
    <xf numFmtId="167" fontId="12" fillId="17" borderId="14" xfId="1" applyNumberFormat="1" applyFont="1" applyFill="1" applyBorder="1" applyAlignment="1" applyProtection="1"/>
    <xf numFmtId="167" fontId="12" fillId="17" borderId="13" xfId="1" applyNumberFormat="1" applyFont="1" applyFill="1" applyBorder="1" applyAlignment="1" applyProtection="1"/>
    <xf numFmtId="0" fontId="12" fillId="17" borderId="15" xfId="0" applyFont="1" applyFill="1" applyBorder="1"/>
    <xf numFmtId="0" fontId="12" fillId="17" borderId="16" xfId="0" applyFont="1" applyFill="1" applyBorder="1"/>
    <xf numFmtId="167" fontId="12" fillId="17" borderId="17" xfId="1" applyNumberFormat="1" applyFont="1" applyFill="1" applyBorder="1" applyAlignment="1" applyProtection="1"/>
    <xf numFmtId="0" fontId="12" fillId="17" borderId="0" xfId="0" applyFont="1" applyFill="1" applyBorder="1"/>
    <xf numFmtId="0" fontId="12" fillId="17" borderId="18" xfId="0" applyFont="1" applyFill="1" applyBorder="1"/>
    <xf numFmtId="167" fontId="12" fillId="17" borderId="19" xfId="1" applyNumberFormat="1" applyFont="1" applyFill="1" applyBorder="1" applyAlignment="1" applyProtection="1"/>
    <xf numFmtId="167" fontId="12" fillId="17" borderId="20" xfId="1" applyNumberFormat="1" applyFont="1" applyFill="1" applyBorder="1" applyAlignment="1" applyProtection="1"/>
    <xf numFmtId="0" fontId="12" fillId="17" borderId="21" xfId="0" applyFont="1" applyFill="1" applyBorder="1"/>
    <xf numFmtId="0" fontId="12" fillId="17" borderId="22" xfId="0" applyFont="1" applyFill="1" applyBorder="1"/>
    <xf numFmtId="0" fontId="12" fillId="17" borderId="17" xfId="0" applyFont="1" applyFill="1" applyBorder="1"/>
    <xf numFmtId="0" fontId="12" fillId="17" borderId="23" xfId="0" applyFont="1" applyFill="1" applyBorder="1"/>
    <xf numFmtId="167" fontId="12" fillId="0" borderId="15" xfId="0" applyNumberFormat="1" applyFont="1" applyBorder="1"/>
    <xf numFmtId="0" fontId="12" fillId="0" borderId="24" xfId="0" applyFont="1" applyBorder="1"/>
    <xf numFmtId="167" fontId="12" fillId="0" borderId="0" xfId="0" applyNumberFormat="1" applyFont="1" applyBorder="1"/>
    <xf numFmtId="0" fontId="12" fillId="0" borderId="13" xfId="0" applyFont="1" applyBorder="1"/>
    <xf numFmtId="167" fontId="12" fillId="0" borderId="14" xfId="1" applyNumberFormat="1" applyFont="1" applyBorder="1" applyAlignment="1" applyProtection="1"/>
    <xf numFmtId="0" fontId="12" fillId="0" borderId="17" xfId="0" applyFont="1" applyBorder="1"/>
    <xf numFmtId="167" fontId="12" fillId="0" borderId="19" xfId="1" applyNumberFormat="1" applyFont="1" applyBorder="1" applyAlignment="1" applyProtection="1"/>
    <xf numFmtId="0" fontId="12" fillId="0" borderId="23" xfId="0" applyFont="1" applyBorder="1"/>
    <xf numFmtId="167" fontId="12" fillId="0" borderId="20" xfId="1" applyNumberFormat="1" applyFont="1" applyBorder="1" applyAlignment="1" applyProtection="1"/>
    <xf numFmtId="167" fontId="12" fillId="0" borderId="21" xfId="0" applyNumberFormat="1" applyFont="1" applyBorder="1"/>
    <xf numFmtId="1" fontId="12" fillId="0" borderId="0" xfId="0" applyNumberFormat="1" applyFont="1"/>
    <xf numFmtId="167" fontId="12" fillId="0" borderId="0" xfId="0" applyNumberFormat="1" applyFont="1"/>
    <xf numFmtId="0" fontId="1" fillId="6" borderId="0" xfId="3" applyFont="1" applyFill="1" applyBorder="1" applyAlignment="1"/>
    <xf numFmtId="0" fontId="1" fillId="6" borderId="0" xfId="3" applyFont="1" applyFill="1" applyBorder="1"/>
    <xf numFmtId="0" fontId="1" fillId="6" borderId="0" xfId="3" applyFont="1" applyFill="1" applyAlignment="1">
      <alignment horizontal="center"/>
    </xf>
    <xf numFmtId="0" fontId="16" fillId="6" borderId="0" xfId="3" applyFont="1" applyFill="1" applyAlignment="1" applyProtection="1">
      <alignment horizontal="left"/>
      <protection locked="0"/>
    </xf>
    <xf numFmtId="0" fontId="17" fillId="6" borderId="0" xfId="3" applyFont="1" applyFill="1" applyAlignment="1" applyProtection="1">
      <alignment horizontal="left"/>
      <protection locked="0"/>
    </xf>
    <xf numFmtId="0" fontId="18" fillId="6" borderId="0" xfId="3" applyFont="1" applyFill="1" applyAlignment="1" applyProtection="1">
      <alignment horizontal="left"/>
      <protection locked="0"/>
    </xf>
    <xf numFmtId="0" fontId="17" fillId="6" borderId="0" xfId="3" applyFont="1" applyFill="1" applyBorder="1" applyAlignment="1" applyProtection="1">
      <alignment horizontal="left"/>
      <protection locked="0"/>
    </xf>
    <xf numFmtId="0" fontId="18" fillId="6" borderId="0" xfId="3" applyFont="1" applyFill="1" applyBorder="1" applyAlignment="1">
      <alignment horizontal="center" vertical="top"/>
    </xf>
    <xf numFmtId="0" fontId="20" fillId="3" borderId="24" xfId="5" applyFont="1" applyFill="1" applyBorder="1" applyAlignment="1" applyProtection="1">
      <alignment horizontal="center" vertical="center" wrapText="1"/>
    </xf>
    <xf numFmtId="0" fontId="1" fillId="6" borderId="0" xfId="3" applyFont="1" applyFill="1" applyBorder="1" applyAlignment="1">
      <alignment vertical="top"/>
    </xf>
    <xf numFmtId="1" fontId="21" fillId="6" borderId="24" xfId="3" applyNumberFormat="1" applyFont="1" applyFill="1" applyBorder="1" applyAlignment="1">
      <alignment horizontal="center" vertical="top" wrapText="1"/>
    </xf>
    <xf numFmtId="0" fontId="21" fillId="6" borderId="24" xfId="3" applyFont="1" applyFill="1" applyBorder="1" applyAlignment="1">
      <alignment vertical="top" wrapText="1"/>
    </xf>
    <xf numFmtId="0" fontId="1" fillId="6" borderId="24" xfId="3" applyFont="1" applyFill="1" applyBorder="1" applyAlignment="1">
      <alignment horizontal="center"/>
    </xf>
    <xf numFmtId="9" fontId="1" fillId="6" borderId="24" xfId="3" applyNumberFormat="1" applyFont="1" applyFill="1" applyBorder="1" applyAlignment="1">
      <alignment horizontal="center" vertical="center"/>
    </xf>
    <xf numFmtId="0" fontId="1" fillId="6" borderId="24" xfId="3" applyFont="1" applyFill="1" applyBorder="1" applyAlignment="1">
      <alignment horizontal="center" vertical="center"/>
    </xf>
  </cellXfs>
  <cellStyles count="6">
    <cellStyle name="Comma" xfId="1" builtinId="3"/>
    <cellStyle name="Excel Built-in Accent3" xfId="5" xr:uid="{00000000-0005-0000-0000-000008000000}"/>
    <cellStyle name="Normal" xfId="0" builtinId="0"/>
    <cellStyle name="Normal 2" xfId="3" xr:uid="{00000000-0005-0000-0000-000006000000}"/>
    <cellStyle name="Normal 3" xfId="4" xr:uid="{00000000-0005-0000-0000-000007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9BBB59"/>
      <rgbColor rgb="FF993366"/>
      <rgbColor rgb="FFFFFFCC"/>
      <rgbColor rgb="FFCCFFFF"/>
      <rgbColor rgb="FF660066"/>
      <rgbColor rgb="FFFA8F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EB84"/>
      <rgbColor rgb="FFB1D47F"/>
      <rgbColor rgb="FFF4B084"/>
      <rgbColor rgb="FFCC99FF"/>
      <rgbColor rgb="FFFCB47A"/>
      <rgbColor rgb="FF4F81BD"/>
      <rgbColor rgb="FF63BE7B"/>
      <rgbColor rgb="FF81D41A"/>
      <rgbColor rgb="FFFFBF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Heat Map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16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'Heat Map'!$W$4:$W$18</c:f>
              <c:numCache>
                <c:formatCode>_-* #,##0_-;\-* #,##0_-;_-* \-??_-;_-@_-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'Heat Map'!$X$4:$X$18</c:f>
              <c:numCache>
                <c:formatCode>_-* #,##0_-;\-* #,##0_-;_-* \-??_-;_-@_-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C-49F0-AF8A-F66BE112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852"/>
        <c:axId val="98417252"/>
      </c:scatterChart>
      <c:valAx>
        <c:axId val="65118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Impact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-* #,##0_-;\-* #,##0_-;_-* \-??_-;_-@_-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417252"/>
        <c:crosses val="autoZero"/>
        <c:crossBetween val="midCat"/>
      </c:valAx>
      <c:valAx>
        <c:axId val="984172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-* #,##0_-;\-* #,##0_-;_-* \-??_-;_-@_-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118852"/>
        <c:crosses val="autoZero"/>
        <c:crossBetween val="midCat"/>
      </c:valAx>
      <c:spPr>
        <a:gradFill>
          <a:gsLst>
            <a:gs pos="0">
              <a:srgbClr val="FFFF00"/>
            </a:gs>
            <a:gs pos="100000">
              <a:srgbClr val="81D41A"/>
            </a:gs>
          </a:gsLst>
          <a:lin ang="3600000"/>
        </a:gra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FFBF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83880</xdr:colOff>
      <xdr:row>61</xdr:row>
      <xdr:rowOff>76680</xdr:rowOff>
    </xdr:from>
    <xdr:to>
      <xdr:col>7</xdr:col>
      <xdr:colOff>227880</xdr:colOff>
      <xdr:row>65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3880" y="9705600"/>
          <a:ext cx="4655520" cy="87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6720" rIns="36720" bIns="3672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Calibri"/>
            </a:rPr>
            <a:t>Update chart data and labels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390960</xdr:colOff>
      <xdr:row>0</xdr:row>
      <xdr:rowOff>0</xdr:rowOff>
    </xdr:from>
    <xdr:to>
      <xdr:col>17</xdr:col>
      <xdr:colOff>608400</xdr:colOff>
      <xdr:row>39</xdr:row>
      <xdr:rowOff>129600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5"/>
  <sheetViews>
    <sheetView zoomScaleNormal="100" workbookViewId="0">
      <pane ySplit="1" topLeftCell="A2" activePane="bottomLeft" state="frozen"/>
      <selection pane="bottomLeft" activeCell="F4" sqref="F4"/>
    </sheetView>
  </sheetViews>
  <sheetFormatPr defaultColWidth="9.140625" defaultRowHeight="15" outlineLevelCol="1" x14ac:dyDescent="0.25"/>
  <cols>
    <col min="1" max="1" width="7.7109375" style="8" customWidth="1"/>
    <col min="2" max="2" width="63.7109375" style="8" customWidth="1"/>
    <col min="3" max="3" width="14.85546875" style="9" hidden="1" customWidth="1"/>
    <col min="4" max="4" width="12" style="8" bestFit="1" customWidth="1"/>
    <col min="5" max="5" width="8.5703125" style="8" bestFit="1" customWidth="1"/>
    <col min="6" max="6" width="8.140625" style="8" bestFit="1" customWidth="1"/>
    <col min="7" max="7" width="8.7109375" style="8" bestFit="1" customWidth="1"/>
    <col min="8" max="8" width="8.140625" style="8" bestFit="1" customWidth="1"/>
    <col min="9" max="9" width="13" style="9" bestFit="1" customWidth="1" outlineLevel="1"/>
    <col min="10" max="1025" width="9.140625" style="8"/>
  </cols>
  <sheetData>
    <row r="1" spans="1:9" ht="22.5" x14ac:dyDescent="0.25">
      <c r="A1" s="10" t="s">
        <v>0</v>
      </c>
      <c r="B1" s="10" t="s">
        <v>1</v>
      </c>
      <c r="C1" s="11" t="s">
        <v>2</v>
      </c>
      <c r="D1" s="10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</row>
    <row r="2" spans="1:9" x14ac:dyDescent="0.25">
      <c r="A2" s="15" t="s">
        <v>11</v>
      </c>
      <c r="B2" s="16" t="s">
        <v>68</v>
      </c>
      <c r="C2" s="17"/>
      <c r="D2" s="18">
        <v>40</v>
      </c>
      <c r="E2" s="18">
        <v>40</v>
      </c>
      <c r="F2" s="19">
        <f>E2*D2</f>
        <v>1600</v>
      </c>
      <c r="G2" s="19" t="str">
        <f>+D2&amp;E2</f>
        <v>4040</v>
      </c>
      <c r="H2" s="20">
        <v>3</v>
      </c>
      <c r="I2" s="21">
        <f>VLOOKUP(D2,'Risk Ratings'!$B$6:$I$9,8,0)</f>
        <v>1</v>
      </c>
    </row>
    <row r="3" spans="1:9" x14ac:dyDescent="0.25">
      <c r="A3" s="15" t="s">
        <v>9</v>
      </c>
      <c r="B3" s="16" t="s">
        <v>66</v>
      </c>
      <c r="C3" s="17"/>
      <c r="D3" s="18">
        <v>30</v>
      </c>
      <c r="E3" s="18">
        <v>30</v>
      </c>
      <c r="F3" s="19">
        <f>E3*D3</f>
        <v>900</v>
      </c>
      <c r="G3" s="19" t="str">
        <f>+D3&amp;E3</f>
        <v>3030</v>
      </c>
      <c r="H3" s="22">
        <v>1</v>
      </c>
      <c r="I3" s="23">
        <f>VLOOKUP(D3,'Risk Ratings'!$B$6:$I$9,8,0)</f>
        <v>0.75</v>
      </c>
    </row>
    <row r="4" spans="1:9" x14ac:dyDescent="0.25">
      <c r="A4" s="15" t="s">
        <v>10</v>
      </c>
      <c r="B4" s="16" t="s">
        <v>67</v>
      </c>
      <c r="C4" s="17"/>
      <c r="D4" s="18">
        <v>10</v>
      </c>
      <c r="E4" s="18">
        <v>30</v>
      </c>
      <c r="F4" s="19">
        <f>E4*D4</f>
        <v>300</v>
      </c>
      <c r="G4" s="19" t="str">
        <f>+D4&amp;E4</f>
        <v>1030</v>
      </c>
      <c r="H4" s="22">
        <v>2</v>
      </c>
      <c r="I4" s="23">
        <f>VLOOKUP(D4,'Risk Ratings'!$B$6:$I$9,8,0)</f>
        <v>0.25</v>
      </c>
    </row>
    <row r="5" spans="1:9" x14ac:dyDescent="0.25">
      <c r="A5" s="15" t="s">
        <v>12</v>
      </c>
      <c r="B5" s="16"/>
      <c r="C5" s="17"/>
      <c r="D5" s="18"/>
      <c r="E5" s="18"/>
      <c r="F5" s="19">
        <f>E5*D5</f>
        <v>0</v>
      </c>
      <c r="G5" s="19" t="str">
        <f>+D5&amp;E5</f>
        <v/>
      </c>
      <c r="H5" s="22">
        <v>4</v>
      </c>
      <c r="I5" s="23" t="e">
        <f>VLOOKUP(D5,'Risk Ratings'!$B$6:$I$9,8,0)</f>
        <v>#N/A</v>
      </c>
    </row>
    <row r="6" spans="1:9" x14ac:dyDescent="0.25">
      <c r="A6" s="15" t="s">
        <v>13</v>
      </c>
      <c r="B6" s="16"/>
      <c r="C6" s="17"/>
      <c r="D6" s="18"/>
      <c r="E6" s="18"/>
      <c r="F6" s="19">
        <f>E6*D6</f>
        <v>0</v>
      </c>
      <c r="G6" s="19" t="str">
        <f>+D6&amp;E6</f>
        <v/>
      </c>
      <c r="H6" s="22">
        <v>5</v>
      </c>
      <c r="I6" s="23" t="e">
        <f>VLOOKUP(D6,'Risk Ratings'!$B$6:$I$9,8,0)</f>
        <v>#N/A</v>
      </c>
    </row>
    <row r="7" spans="1:9" x14ac:dyDescent="0.25">
      <c r="A7" s="15" t="s">
        <v>14</v>
      </c>
      <c r="B7" s="16"/>
      <c r="C7" s="17"/>
      <c r="D7" s="18"/>
      <c r="E7" s="18"/>
      <c r="F7" s="19">
        <f>E7*D7</f>
        <v>0</v>
      </c>
      <c r="G7" s="19" t="str">
        <f>+D7&amp;E7</f>
        <v/>
      </c>
      <c r="H7" s="22">
        <v>6</v>
      </c>
      <c r="I7" s="23" t="e">
        <f>VLOOKUP(D7,'Risk Ratings'!$B$6:$I$9,8,0)</f>
        <v>#N/A</v>
      </c>
    </row>
    <row r="8" spans="1:9" x14ac:dyDescent="0.25">
      <c r="A8" s="15" t="s">
        <v>15</v>
      </c>
      <c r="B8" s="16"/>
      <c r="C8" s="17"/>
      <c r="D8" s="18"/>
      <c r="E8" s="18"/>
      <c r="F8" s="19">
        <f>E8*D8</f>
        <v>0</v>
      </c>
      <c r="G8" s="19" t="str">
        <f>+D8&amp;E8</f>
        <v/>
      </c>
      <c r="H8" s="22">
        <v>7</v>
      </c>
      <c r="I8" s="23" t="e">
        <f>VLOOKUP(D8,'Risk Ratings'!$B$6:$I$9,8,0)</f>
        <v>#N/A</v>
      </c>
    </row>
    <row r="9" spans="1:9" x14ac:dyDescent="0.25">
      <c r="A9" s="15" t="s">
        <v>16</v>
      </c>
      <c r="B9" s="16"/>
      <c r="C9" s="17"/>
      <c r="D9" s="18"/>
      <c r="E9" s="18"/>
      <c r="F9" s="19">
        <f>E9*D9</f>
        <v>0</v>
      </c>
      <c r="G9" s="19" t="str">
        <f>+D9&amp;E9</f>
        <v/>
      </c>
      <c r="H9" s="22">
        <v>8</v>
      </c>
      <c r="I9" s="23" t="e">
        <f>VLOOKUP(D9,'Risk Ratings'!$B$6:$I$9,8,0)</f>
        <v>#N/A</v>
      </c>
    </row>
    <row r="10" spans="1:9" x14ac:dyDescent="0.25">
      <c r="A10" s="15" t="s">
        <v>17</v>
      </c>
      <c r="B10" s="16"/>
      <c r="C10" s="17"/>
      <c r="D10" s="18"/>
      <c r="E10" s="18"/>
      <c r="F10" s="19">
        <f>E10*D10</f>
        <v>0</v>
      </c>
      <c r="G10" s="19" t="str">
        <f>+D10&amp;E10</f>
        <v/>
      </c>
      <c r="H10" s="22">
        <v>9</v>
      </c>
      <c r="I10" s="23" t="e">
        <f>VLOOKUP(D10,'Risk Ratings'!$B$6:$I$9,8,0)</f>
        <v>#N/A</v>
      </c>
    </row>
    <row r="11" spans="1:9" x14ac:dyDescent="0.25">
      <c r="A11" s="15" t="s">
        <v>18</v>
      </c>
      <c r="B11" s="16"/>
      <c r="C11" s="17"/>
      <c r="D11" s="18"/>
      <c r="E11" s="18"/>
      <c r="F11" s="19">
        <f>E11*D11</f>
        <v>0</v>
      </c>
      <c r="G11" s="19" t="str">
        <f>+D11&amp;E11</f>
        <v/>
      </c>
      <c r="H11" s="22">
        <v>10</v>
      </c>
      <c r="I11" s="23" t="e">
        <f>VLOOKUP(D11,'Risk Ratings'!$B$6:$I$9,8,0)</f>
        <v>#N/A</v>
      </c>
    </row>
    <row r="12" spans="1:9" x14ac:dyDescent="0.25">
      <c r="A12" s="15" t="s">
        <v>19</v>
      </c>
      <c r="B12" s="16"/>
      <c r="C12" s="17"/>
      <c r="D12" s="18"/>
      <c r="E12" s="18"/>
      <c r="F12" s="19">
        <f>E12*D12</f>
        <v>0</v>
      </c>
      <c r="G12" s="19" t="str">
        <f>+D12&amp;E12</f>
        <v/>
      </c>
      <c r="H12" s="22">
        <v>11</v>
      </c>
      <c r="I12" s="23" t="e">
        <f>VLOOKUP(D12,'Risk Ratings'!$B$6:$I$9,8,0)</f>
        <v>#N/A</v>
      </c>
    </row>
    <row r="13" spans="1:9" x14ac:dyDescent="0.25">
      <c r="A13" s="15" t="s">
        <v>20</v>
      </c>
      <c r="B13" s="16"/>
      <c r="C13" s="17"/>
      <c r="D13" s="18"/>
      <c r="E13" s="18"/>
      <c r="F13" s="19">
        <f>E13*D13</f>
        <v>0</v>
      </c>
      <c r="G13" s="19" t="str">
        <f>+D13&amp;E13</f>
        <v/>
      </c>
      <c r="H13" s="22">
        <v>12</v>
      </c>
      <c r="I13" s="23" t="e">
        <f>VLOOKUP(D13,'Risk Ratings'!$B$6:$I$9,8,0)</f>
        <v>#N/A</v>
      </c>
    </row>
    <row r="14" spans="1:9" x14ac:dyDescent="0.25">
      <c r="A14" s="15" t="s">
        <v>21</v>
      </c>
      <c r="B14" s="16"/>
      <c r="C14" s="17"/>
      <c r="D14" s="18"/>
      <c r="E14" s="18"/>
      <c r="F14" s="19">
        <f>E14*D14</f>
        <v>0</v>
      </c>
      <c r="G14" s="19" t="str">
        <f>+D14&amp;E14</f>
        <v/>
      </c>
      <c r="H14" s="22">
        <v>13</v>
      </c>
      <c r="I14" s="23" t="e">
        <f>VLOOKUP(D14,'Risk Ratings'!$B$6:$I$9,8,0)</f>
        <v>#N/A</v>
      </c>
    </row>
    <row r="15" spans="1:9" x14ac:dyDescent="0.25">
      <c r="A15" s="15" t="s">
        <v>22</v>
      </c>
      <c r="B15" s="16"/>
      <c r="C15" s="17"/>
      <c r="D15" s="18"/>
      <c r="E15" s="18"/>
      <c r="F15" s="19">
        <f>E15*D15</f>
        <v>0</v>
      </c>
      <c r="G15" s="19" t="str">
        <f>+D15&amp;E15</f>
        <v/>
      </c>
      <c r="H15" s="22">
        <v>14</v>
      </c>
      <c r="I15" s="23" t="e">
        <f>VLOOKUP(D15,'Risk Ratings'!$B$6:$I$9,8,0)</f>
        <v>#N/A</v>
      </c>
    </row>
    <row r="16" spans="1:9" x14ac:dyDescent="0.25">
      <c r="A16" s="15" t="s">
        <v>23</v>
      </c>
      <c r="B16" s="16"/>
      <c r="C16" s="17"/>
      <c r="D16" s="18"/>
      <c r="E16" s="18"/>
      <c r="F16" s="19">
        <f>E16*D16</f>
        <v>0</v>
      </c>
      <c r="G16" s="19" t="str">
        <f>+D16&amp;E16</f>
        <v/>
      </c>
      <c r="H16" s="22">
        <v>15</v>
      </c>
      <c r="I16" s="23" t="e">
        <f>VLOOKUP(D16,'Risk Ratings'!$B$6:$I$9,8,0)</f>
        <v>#N/A</v>
      </c>
    </row>
    <row r="17" spans="1:9" x14ac:dyDescent="0.25">
      <c r="A17" s="15" t="s">
        <v>24</v>
      </c>
      <c r="B17" s="16"/>
      <c r="C17" s="17"/>
      <c r="D17" s="18"/>
      <c r="E17" s="18"/>
      <c r="F17" s="19">
        <f>E17*D17</f>
        <v>0</v>
      </c>
      <c r="G17" s="19" t="str">
        <f>+D17&amp;E17</f>
        <v/>
      </c>
      <c r="H17" s="22">
        <v>16</v>
      </c>
      <c r="I17" s="23" t="e">
        <f>VLOOKUP(D17,'Risk Ratings'!$B$6:$I$9,8,0)</f>
        <v>#N/A</v>
      </c>
    </row>
    <row r="18" spans="1:9" x14ac:dyDescent="0.25">
      <c r="A18" s="15"/>
      <c r="B18" s="16"/>
      <c r="C18" s="17"/>
      <c r="D18" s="18"/>
      <c r="E18" s="18"/>
      <c r="F18" s="19"/>
      <c r="G18" s="19"/>
      <c r="H18" s="22"/>
      <c r="I18" s="23"/>
    </row>
    <row r="19" spans="1:9" x14ac:dyDescent="0.25">
      <c r="A19" s="15"/>
      <c r="B19" s="16"/>
      <c r="C19" s="17"/>
      <c r="D19" s="18"/>
      <c r="E19" s="18"/>
      <c r="F19" s="19"/>
      <c r="G19" s="19"/>
      <c r="H19" s="22"/>
      <c r="I19" s="23"/>
    </row>
    <row r="20" spans="1:9" x14ac:dyDescent="0.25">
      <c r="A20" s="15"/>
      <c r="B20" s="16"/>
      <c r="C20" s="17"/>
      <c r="D20" s="18"/>
      <c r="E20" s="18"/>
      <c r="F20" s="19"/>
      <c r="G20" s="19"/>
      <c r="H20" s="22"/>
      <c r="I20" s="23"/>
    </row>
    <row r="21" spans="1:9" x14ac:dyDescent="0.25">
      <c r="A21" s="15"/>
      <c r="B21" s="16"/>
      <c r="C21" s="17"/>
      <c r="D21" s="18"/>
      <c r="E21" s="18"/>
      <c r="F21" s="19"/>
      <c r="G21" s="19"/>
      <c r="H21" s="22"/>
      <c r="I21" s="23"/>
    </row>
    <row r="22" spans="1:9" x14ac:dyDescent="0.25">
      <c r="A22" s="15"/>
      <c r="B22" s="16"/>
      <c r="C22" s="17"/>
      <c r="D22" s="18"/>
      <c r="E22" s="18"/>
      <c r="F22" s="19"/>
      <c r="G22" s="19"/>
      <c r="H22" s="22"/>
      <c r="I22" s="23"/>
    </row>
    <row r="23" spans="1:9" x14ac:dyDescent="0.25">
      <c r="A23" s="15"/>
      <c r="B23" s="16"/>
      <c r="C23" s="17"/>
      <c r="D23" s="18"/>
      <c r="E23" s="18"/>
      <c r="F23" s="19"/>
      <c r="G23" s="19"/>
      <c r="H23" s="22"/>
      <c r="I23" s="23"/>
    </row>
    <row r="24" spans="1:9" x14ac:dyDescent="0.25">
      <c r="A24" s="15"/>
      <c r="B24" s="16"/>
      <c r="C24" s="17"/>
      <c r="D24" s="18"/>
      <c r="E24" s="18"/>
      <c r="F24" s="19"/>
      <c r="G24" s="19"/>
      <c r="H24" s="22"/>
      <c r="I24" s="23"/>
    </row>
    <row r="25" spans="1:9" x14ac:dyDescent="0.25">
      <c r="A25" s="15"/>
      <c r="B25" s="16"/>
      <c r="C25" s="17"/>
      <c r="D25" s="18"/>
      <c r="E25" s="18"/>
      <c r="F25" s="19"/>
      <c r="G25" s="19"/>
      <c r="H25" s="22"/>
      <c r="I25" s="23"/>
    </row>
    <row r="26" spans="1:9" x14ac:dyDescent="0.25">
      <c r="A26" s="15"/>
      <c r="B26" s="16"/>
      <c r="C26" s="17"/>
      <c r="D26" s="18"/>
      <c r="E26" s="18"/>
      <c r="F26" s="19"/>
      <c r="G26" s="19"/>
      <c r="H26" s="22"/>
      <c r="I26" s="23"/>
    </row>
    <row r="27" spans="1:9" x14ac:dyDescent="0.25">
      <c r="A27" s="15"/>
      <c r="B27" s="16"/>
      <c r="C27" s="17"/>
      <c r="D27" s="18"/>
      <c r="E27" s="18"/>
      <c r="F27" s="19"/>
      <c r="G27" s="19"/>
      <c r="H27" s="22"/>
      <c r="I27" s="23"/>
    </row>
    <row r="28" spans="1:9" x14ac:dyDescent="0.25">
      <c r="A28" s="15"/>
      <c r="B28" s="16"/>
      <c r="C28" s="17"/>
      <c r="D28" s="18"/>
      <c r="E28" s="18"/>
      <c r="F28" s="19"/>
      <c r="G28" s="19"/>
      <c r="H28" s="22"/>
      <c r="I28" s="23"/>
    </row>
    <row r="29" spans="1:9" x14ac:dyDescent="0.25">
      <c r="A29" s="15"/>
      <c r="B29" s="16"/>
      <c r="C29" s="17"/>
      <c r="D29" s="18"/>
      <c r="E29" s="18"/>
      <c r="F29" s="19"/>
      <c r="G29" s="19"/>
      <c r="H29" s="22"/>
      <c r="I29" s="23"/>
    </row>
    <row r="30" spans="1:9" x14ac:dyDescent="0.25">
      <c r="A30" s="15"/>
      <c r="B30" s="16"/>
      <c r="C30" s="17"/>
      <c r="D30" s="18"/>
      <c r="E30" s="18"/>
      <c r="F30" s="19"/>
      <c r="G30" s="19"/>
      <c r="H30" s="22"/>
      <c r="I30" s="23"/>
    </row>
    <row r="31" spans="1:9" x14ac:dyDescent="0.25">
      <c r="A31" s="15"/>
      <c r="B31" s="16"/>
      <c r="C31" s="17"/>
      <c r="D31" s="18"/>
      <c r="E31" s="18"/>
      <c r="F31" s="19"/>
      <c r="G31" s="19"/>
      <c r="H31" s="22"/>
      <c r="I31" s="23"/>
    </row>
    <row r="32" spans="1:9" x14ac:dyDescent="0.25">
      <c r="A32" s="15"/>
      <c r="B32" s="16"/>
      <c r="C32" s="17"/>
      <c r="D32" s="18"/>
      <c r="E32" s="18"/>
      <c r="F32" s="19"/>
      <c r="G32" s="19"/>
      <c r="H32" s="22"/>
      <c r="I32" s="23"/>
    </row>
    <row r="33" spans="1:9" x14ac:dyDescent="0.25">
      <c r="A33" s="15"/>
      <c r="B33" s="16"/>
      <c r="C33" s="17"/>
      <c r="D33" s="18"/>
      <c r="E33" s="18"/>
      <c r="F33" s="19"/>
      <c r="G33" s="19"/>
      <c r="H33" s="22"/>
      <c r="I33" s="23"/>
    </row>
    <row r="34" spans="1:9" x14ac:dyDescent="0.25">
      <c r="A34" s="15"/>
      <c r="B34" s="16"/>
      <c r="C34" s="17"/>
      <c r="D34" s="18"/>
      <c r="E34" s="18"/>
      <c r="F34" s="19"/>
      <c r="G34" s="19"/>
      <c r="H34" s="22"/>
      <c r="I34" s="23"/>
    </row>
    <row r="35" spans="1:9" x14ac:dyDescent="0.25">
      <c r="A35" s="15"/>
      <c r="B35" s="16"/>
      <c r="C35" s="17"/>
      <c r="D35" s="18"/>
      <c r="E35" s="18"/>
      <c r="F35" s="19"/>
      <c r="G35" s="19"/>
      <c r="H35" s="22"/>
      <c r="I35" s="23"/>
    </row>
    <row r="36" spans="1:9" x14ac:dyDescent="0.25">
      <c r="A36" s="15"/>
      <c r="B36" s="16"/>
      <c r="C36" s="17"/>
      <c r="D36" s="18"/>
      <c r="E36" s="18"/>
      <c r="F36" s="19"/>
      <c r="G36" s="19"/>
      <c r="H36" s="22"/>
      <c r="I36" s="23"/>
    </row>
    <row r="37" spans="1:9" x14ac:dyDescent="0.25">
      <c r="A37" s="15"/>
      <c r="B37" s="16"/>
      <c r="C37" s="17"/>
      <c r="D37" s="18"/>
      <c r="E37" s="18"/>
      <c r="F37" s="19"/>
      <c r="G37" s="19"/>
      <c r="H37" s="22"/>
      <c r="I37" s="23"/>
    </row>
    <row r="38" spans="1:9" x14ac:dyDescent="0.25">
      <c r="A38" s="15"/>
      <c r="B38" s="16"/>
      <c r="C38" s="17"/>
      <c r="D38" s="18"/>
      <c r="E38" s="18"/>
      <c r="F38" s="19"/>
      <c r="G38" s="19"/>
      <c r="H38" s="22"/>
      <c r="I38" s="23"/>
    </row>
    <row r="39" spans="1:9" x14ac:dyDescent="0.25">
      <c r="A39" s="15"/>
      <c r="B39" s="16"/>
      <c r="C39" s="17"/>
      <c r="D39" s="18"/>
      <c r="E39" s="18"/>
      <c r="F39" s="19"/>
      <c r="G39" s="19"/>
      <c r="H39" s="22"/>
      <c r="I39" s="23"/>
    </row>
    <row r="40" spans="1:9" x14ac:dyDescent="0.25">
      <c r="A40" s="15"/>
      <c r="B40" s="16"/>
      <c r="C40" s="17"/>
      <c r="D40" s="18"/>
      <c r="E40" s="18"/>
      <c r="F40" s="19"/>
      <c r="G40" s="19"/>
      <c r="H40" s="22"/>
      <c r="I40" s="23"/>
    </row>
    <row r="41" spans="1:9" x14ac:dyDescent="0.25">
      <c r="A41" s="15"/>
      <c r="B41" s="16"/>
      <c r="C41" s="24"/>
      <c r="F41" s="25"/>
      <c r="G41" s="19"/>
      <c r="H41" s="22"/>
      <c r="I41" s="23"/>
    </row>
    <row r="42" spans="1:9" x14ac:dyDescent="0.25">
      <c r="A42" s="15"/>
      <c r="B42" s="16"/>
      <c r="C42" s="24"/>
      <c r="F42" s="25"/>
      <c r="G42" s="19"/>
      <c r="H42" s="22"/>
      <c r="I42" s="23"/>
    </row>
    <row r="43" spans="1:9" x14ac:dyDescent="0.25">
      <c r="A43" s="15"/>
      <c r="B43" s="16"/>
      <c r="C43" s="24"/>
      <c r="F43" s="25"/>
      <c r="G43" s="19"/>
      <c r="H43" s="22"/>
      <c r="I43" s="23"/>
    </row>
    <row r="44" spans="1:9" x14ac:dyDescent="0.25">
      <c r="A44" s="15"/>
      <c r="B44" s="16"/>
      <c r="C44" s="26"/>
      <c r="F44" s="25"/>
      <c r="G44" s="19"/>
      <c r="H44" s="22"/>
      <c r="I44" s="23"/>
    </row>
    <row r="45" spans="1:9" x14ac:dyDescent="0.25">
      <c r="A45" s="15"/>
      <c r="B45" s="16"/>
      <c r="C45" s="26"/>
      <c r="F45" s="25"/>
      <c r="G45" s="19"/>
      <c r="H45" s="22"/>
      <c r="I45" s="23"/>
    </row>
    <row r="46" spans="1:9" x14ac:dyDescent="0.25">
      <c r="A46" s="15"/>
      <c r="B46" s="16"/>
      <c r="C46" s="26"/>
      <c r="F46" s="25"/>
      <c r="G46" s="19"/>
      <c r="H46" s="22"/>
      <c r="I46" s="23"/>
    </row>
    <row r="47" spans="1:9" x14ac:dyDescent="0.25">
      <c r="A47" s="15"/>
      <c r="B47" s="16"/>
      <c r="C47" s="26"/>
      <c r="F47" s="25"/>
      <c r="G47" s="19"/>
      <c r="H47" s="22"/>
      <c r="I47" s="23"/>
    </row>
    <row r="48" spans="1:9" x14ac:dyDescent="0.25">
      <c r="A48" s="15"/>
      <c r="B48" s="16"/>
      <c r="C48" s="26"/>
      <c r="F48" s="25"/>
      <c r="G48" s="19"/>
      <c r="H48" s="22"/>
      <c r="I48" s="23"/>
    </row>
    <row r="49" spans="1:9" x14ac:dyDescent="0.25">
      <c r="A49" s="15"/>
      <c r="B49" s="16"/>
      <c r="C49" s="26"/>
      <c r="F49" s="25"/>
      <c r="G49" s="19"/>
      <c r="H49" s="22"/>
      <c r="I49" s="23"/>
    </row>
    <row r="50" spans="1:9" x14ac:dyDescent="0.25">
      <c r="A50" s="15"/>
      <c r="B50" s="16"/>
      <c r="C50" s="26"/>
      <c r="F50" s="25"/>
      <c r="G50" s="19"/>
      <c r="H50" s="22"/>
      <c r="I50" s="23"/>
    </row>
    <row r="51" spans="1:9" x14ac:dyDescent="0.25">
      <c r="A51" s="15"/>
      <c r="B51" s="16"/>
      <c r="C51" s="26"/>
      <c r="F51" s="25"/>
      <c r="G51" s="19"/>
      <c r="H51" s="22"/>
      <c r="I51" s="23"/>
    </row>
    <row r="52" spans="1:9" x14ac:dyDescent="0.25">
      <c r="A52" s="15"/>
      <c r="B52" s="16"/>
      <c r="C52" s="26"/>
      <c r="F52" s="25"/>
      <c r="G52" s="19"/>
      <c r="H52" s="22"/>
      <c r="I52" s="23"/>
    </row>
    <row r="53" spans="1:9" x14ac:dyDescent="0.25">
      <c r="A53" s="15"/>
      <c r="B53" s="16"/>
      <c r="C53" s="26"/>
      <c r="F53" s="25"/>
      <c r="G53" s="19"/>
      <c r="H53" s="22"/>
      <c r="I53" s="23"/>
    </row>
    <row r="54" spans="1:9" x14ac:dyDescent="0.25">
      <c r="A54" s="15"/>
      <c r="B54" s="16"/>
      <c r="C54" s="26"/>
      <c r="F54" s="25"/>
      <c r="G54" s="19"/>
      <c r="H54" s="22"/>
      <c r="I54" s="23"/>
    </row>
    <row r="55" spans="1:9" x14ac:dyDescent="0.25">
      <c r="A55" s="15"/>
      <c r="B55" s="16"/>
      <c r="C55" s="26"/>
      <c r="F55" s="25"/>
      <c r="G55" s="19"/>
      <c r="H55" s="22"/>
      <c r="I55" s="23"/>
    </row>
    <row r="56" spans="1:9" x14ac:dyDescent="0.25">
      <c r="A56" s="15"/>
      <c r="B56" s="16"/>
      <c r="C56" s="26"/>
      <c r="F56" s="25"/>
      <c r="G56" s="19"/>
      <c r="H56" s="22"/>
      <c r="I56" s="23"/>
    </row>
    <row r="57" spans="1:9" x14ac:dyDescent="0.25">
      <c r="A57" s="15"/>
      <c r="B57" s="16"/>
      <c r="C57" s="26"/>
      <c r="F57" s="25"/>
      <c r="G57" s="19"/>
      <c r="H57" s="22"/>
      <c r="I57" s="23"/>
    </row>
    <row r="58" spans="1:9" x14ac:dyDescent="0.25">
      <c r="A58" s="15"/>
      <c r="B58" s="16"/>
      <c r="C58" s="26"/>
      <c r="F58" s="25"/>
      <c r="G58" s="19"/>
      <c r="H58" s="22"/>
      <c r="I58" s="23"/>
    </row>
    <row r="59" spans="1:9" x14ac:dyDescent="0.25">
      <c r="A59" s="15"/>
      <c r="B59" s="16"/>
      <c r="C59" s="26"/>
      <c r="F59" s="25"/>
      <c r="G59" s="19"/>
      <c r="H59" s="22"/>
      <c r="I59" s="23"/>
    </row>
    <row r="60" spans="1:9" x14ac:dyDescent="0.25">
      <c r="A60" s="15"/>
      <c r="B60" s="16"/>
      <c r="C60" s="26"/>
      <c r="F60" s="25"/>
      <c r="G60" s="19"/>
      <c r="H60" s="22"/>
      <c r="I60" s="23"/>
    </row>
    <row r="61" spans="1:9" x14ac:dyDescent="0.25">
      <c r="A61" s="15"/>
      <c r="B61" s="16"/>
      <c r="C61" s="26"/>
      <c r="F61" s="25"/>
      <c r="G61" s="19"/>
      <c r="H61" s="22"/>
      <c r="I61" s="23"/>
    </row>
    <row r="62" spans="1:9" x14ac:dyDescent="0.25">
      <c r="A62" s="15"/>
      <c r="B62" s="16"/>
      <c r="C62" s="26"/>
      <c r="F62" s="25"/>
      <c r="G62" s="19"/>
      <c r="H62" s="22"/>
      <c r="I62" s="23"/>
    </row>
    <row r="63" spans="1:9" x14ac:dyDescent="0.25">
      <c r="A63" s="15"/>
      <c r="B63" s="16"/>
      <c r="C63" s="26"/>
      <c r="F63" s="25"/>
      <c r="G63" s="19"/>
      <c r="H63" s="22"/>
      <c r="I63" s="23"/>
    </row>
    <row r="64" spans="1:9" x14ac:dyDescent="0.25">
      <c r="A64" s="15"/>
      <c r="B64" s="16"/>
      <c r="C64" s="26"/>
      <c r="F64" s="25"/>
      <c r="G64" s="19"/>
      <c r="H64" s="22"/>
      <c r="I64" s="23"/>
    </row>
    <row r="65" spans="1:9" x14ac:dyDescent="0.25">
      <c r="A65" s="15"/>
      <c r="B65" s="16"/>
      <c r="C65" s="26"/>
      <c r="F65" s="25"/>
      <c r="G65" s="19"/>
      <c r="H65" s="22"/>
      <c r="I65" s="23"/>
    </row>
    <row r="66" spans="1:9" x14ac:dyDescent="0.25">
      <c r="A66" s="15"/>
      <c r="B66" s="16"/>
      <c r="C66" s="26"/>
      <c r="F66" s="25"/>
      <c r="G66" s="19"/>
      <c r="H66" s="22"/>
      <c r="I66" s="23"/>
    </row>
    <row r="67" spans="1:9" x14ac:dyDescent="0.25">
      <c r="A67" s="15"/>
      <c r="B67" s="16"/>
      <c r="C67" s="26"/>
      <c r="F67" s="25"/>
      <c r="G67" s="19"/>
      <c r="H67" s="22"/>
      <c r="I67" s="23"/>
    </row>
    <row r="68" spans="1:9" x14ac:dyDescent="0.25">
      <c r="A68" s="15"/>
      <c r="B68" s="16"/>
      <c r="C68" s="26"/>
      <c r="F68" s="25"/>
      <c r="G68" s="19"/>
      <c r="H68" s="22"/>
      <c r="I68" s="23"/>
    </row>
    <row r="69" spans="1:9" x14ac:dyDescent="0.25">
      <c r="A69" s="15"/>
      <c r="B69" s="16"/>
      <c r="C69" s="26"/>
      <c r="F69" s="25"/>
      <c r="G69" s="19"/>
      <c r="H69" s="22"/>
      <c r="I69" s="23"/>
    </row>
    <row r="70" spans="1:9" x14ac:dyDescent="0.25">
      <c r="A70" s="15"/>
      <c r="B70" s="16"/>
      <c r="C70" s="26"/>
      <c r="F70" s="25"/>
      <c r="G70" s="19"/>
      <c r="H70" s="22"/>
      <c r="I70" s="23"/>
    </row>
    <row r="71" spans="1:9" x14ac:dyDescent="0.25">
      <c r="A71" s="15"/>
      <c r="B71" s="16"/>
      <c r="C71" s="26"/>
      <c r="F71" s="25"/>
      <c r="G71" s="19"/>
      <c r="H71" s="22"/>
      <c r="I71" s="23"/>
    </row>
    <row r="72" spans="1:9" x14ac:dyDescent="0.25">
      <c r="A72" s="15"/>
      <c r="B72" s="16"/>
      <c r="C72" s="26"/>
      <c r="F72" s="25"/>
      <c r="G72" s="19"/>
      <c r="H72" s="22"/>
      <c r="I72" s="23"/>
    </row>
    <row r="73" spans="1:9" x14ac:dyDescent="0.25">
      <c r="A73" s="15"/>
      <c r="B73" s="16"/>
      <c r="C73" s="26"/>
      <c r="F73" s="25"/>
      <c r="G73" s="19"/>
      <c r="H73" s="22"/>
      <c r="I73" s="23"/>
    </row>
    <row r="74" spans="1:9" x14ac:dyDescent="0.25">
      <c r="A74" s="15"/>
      <c r="B74" s="16"/>
      <c r="C74" s="26"/>
      <c r="F74" s="25"/>
      <c r="G74" s="19"/>
      <c r="H74" s="22"/>
      <c r="I74" s="23"/>
    </row>
    <row r="75" spans="1:9" x14ac:dyDescent="0.25">
      <c r="A75" s="15"/>
      <c r="B75" s="16"/>
      <c r="C75" s="26"/>
      <c r="F75" s="25"/>
      <c r="G75" s="19"/>
      <c r="H75" s="22"/>
      <c r="I75" s="23"/>
    </row>
    <row r="76" spans="1:9" x14ac:dyDescent="0.25">
      <c r="A76" s="15"/>
      <c r="B76" s="16"/>
      <c r="C76" s="26"/>
      <c r="F76" s="25"/>
      <c r="G76" s="19"/>
      <c r="H76" s="22"/>
      <c r="I76" s="23"/>
    </row>
    <row r="77" spans="1:9" x14ac:dyDescent="0.25">
      <c r="A77" s="15"/>
      <c r="B77" s="16"/>
      <c r="C77" s="26"/>
      <c r="F77" s="25"/>
      <c r="G77" s="19"/>
      <c r="H77" s="22"/>
      <c r="I77" s="23"/>
    </row>
    <row r="78" spans="1:9" x14ac:dyDescent="0.25">
      <c r="A78" s="15"/>
      <c r="B78" s="16"/>
      <c r="C78" s="26"/>
      <c r="F78" s="25"/>
      <c r="G78" s="19"/>
      <c r="H78" s="22"/>
      <c r="I78" s="23"/>
    </row>
    <row r="79" spans="1:9" x14ac:dyDescent="0.25">
      <c r="A79" s="15"/>
      <c r="B79" s="16"/>
      <c r="C79" s="26"/>
      <c r="F79" s="25"/>
      <c r="G79" s="19"/>
      <c r="H79" s="22"/>
      <c r="I79" s="23"/>
    </row>
    <row r="80" spans="1:9" x14ac:dyDescent="0.25">
      <c r="A80" s="15"/>
      <c r="B80" s="16"/>
      <c r="C80" s="26"/>
      <c r="F80" s="25"/>
      <c r="G80" s="19"/>
      <c r="H80" s="22"/>
      <c r="I80" s="23"/>
    </row>
    <row r="81" spans="1:9" x14ac:dyDescent="0.25">
      <c r="A81" s="15"/>
      <c r="B81" s="16"/>
      <c r="C81" s="26"/>
      <c r="F81" s="25"/>
      <c r="G81" s="19"/>
      <c r="H81" s="22"/>
      <c r="I81" s="23"/>
    </row>
    <row r="82" spans="1:9" x14ac:dyDescent="0.25">
      <c r="A82" s="15"/>
      <c r="B82" s="16"/>
      <c r="C82" s="26"/>
      <c r="F82" s="25"/>
      <c r="G82" s="19"/>
      <c r="H82" s="22"/>
      <c r="I82" s="23"/>
    </row>
    <row r="83" spans="1:9" x14ac:dyDescent="0.25">
      <c r="A83" s="15"/>
      <c r="B83" s="16"/>
      <c r="C83" s="26"/>
      <c r="F83" s="25"/>
      <c r="G83" s="19"/>
      <c r="H83" s="22"/>
      <c r="I83" s="23"/>
    </row>
    <row r="84" spans="1:9" x14ac:dyDescent="0.25">
      <c r="A84" s="15"/>
      <c r="B84" s="16"/>
      <c r="C84" s="26"/>
      <c r="F84" s="25"/>
      <c r="G84" s="19"/>
      <c r="H84" s="22"/>
      <c r="I84" s="23"/>
    </row>
    <row r="85" spans="1:9" x14ac:dyDescent="0.25">
      <c r="A85" s="15"/>
      <c r="B85" s="16"/>
      <c r="C85" s="26"/>
      <c r="F85" s="25"/>
      <c r="G85" s="19"/>
      <c r="H85" s="22"/>
      <c r="I85" s="23"/>
    </row>
    <row r="86" spans="1:9" x14ac:dyDescent="0.25">
      <c r="A86" s="15"/>
      <c r="B86" s="16"/>
      <c r="C86" s="26"/>
      <c r="F86" s="25"/>
      <c r="G86" s="19"/>
      <c r="H86" s="22"/>
      <c r="I86" s="23"/>
    </row>
    <row r="87" spans="1:9" x14ac:dyDescent="0.25">
      <c r="A87" s="15"/>
      <c r="B87" s="16"/>
      <c r="C87" s="26"/>
      <c r="F87" s="25"/>
      <c r="G87" s="19"/>
      <c r="H87" s="22"/>
      <c r="I87" s="23"/>
    </row>
    <row r="88" spans="1:9" x14ac:dyDescent="0.25">
      <c r="A88" s="15"/>
      <c r="B88" s="16"/>
      <c r="C88" s="26"/>
      <c r="F88" s="25"/>
      <c r="G88" s="19"/>
      <c r="H88" s="22"/>
      <c r="I88" s="23"/>
    </row>
    <row r="89" spans="1:9" x14ac:dyDescent="0.25">
      <c r="A89" s="15"/>
      <c r="B89" s="16"/>
      <c r="C89" s="26"/>
      <c r="F89" s="25"/>
      <c r="G89" s="19"/>
      <c r="H89" s="22"/>
      <c r="I89" s="23"/>
    </row>
    <row r="90" spans="1:9" x14ac:dyDescent="0.25">
      <c r="A90" s="15"/>
      <c r="B90" s="16"/>
      <c r="C90" s="26"/>
      <c r="F90" s="25"/>
      <c r="G90" s="19"/>
      <c r="H90" s="22"/>
      <c r="I90" s="23"/>
    </row>
    <row r="91" spans="1:9" x14ac:dyDescent="0.25">
      <c r="A91" s="15"/>
      <c r="B91" s="16"/>
      <c r="C91" s="26"/>
      <c r="F91" s="25"/>
      <c r="G91" s="19"/>
      <c r="H91" s="22"/>
      <c r="I91" s="23"/>
    </row>
    <row r="92" spans="1:9" x14ac:dyDescent="0.25">
      <c r="A92" s="15"/>
      <c r="B92" s="16"/>
      <c r="C92" s="26"/>
      <c r="F92" s="25"/>
      <c r="G92" s="19"/>
      <c r="H92" s="22"/>
      <c r="I92" s="23"/>
    </row>
    <row r="93" spans="1:9" x14ac:dyDescent="0.25">
      <c r="A93" s="15"/>
      <c r="B93" s="16"/>
      <c r="C93" s="26"/>
      <c r="F93" s="25"/>
      <c r="G93" s="19"/>
      <c r="H93" s="22"/>
      <c r="I93" s="23"/>
    </row>
    <row r="94" spans="1:9" x14ac:dyDescent="0.25">
      <c r="A94" s="15"/>
      <c r="B94" s="16"/>
      <c r="C94" s="26"/>
      <c r="F94" s="25"/>
      <c r="G94" s="19"/>
      <c r="H94" s="22"/>
      <c r="I94" s="23"/>
    </row>
    <row r="95" spans="1:9" x14ac:dyDescent="0.25">
      <c r="A95" s="15"/>
      <c r="B95" s="16"/>
      <c r="C95" s="26"/>
      <c r="F95" s="25"/>
      <c r="G95" s="19"/>
      <c r="H95" s="22"/>
      <c r="I95" s="23"/>
    </row>
    <row r="96" spans="1:9" x14ac:dyDescent="0.25">
      <c r="A96" s="15"/>
      <c r="B96" s="16"/>
      <c r="C96" s="26"/>
      <c r="F96" s="25"/>
      <c r="G96" s="19"/>
      <c r="H96" s="22"/>
      <c r="I96" s="23"/>
    </row>
    <row r="97" spans="1:9" x14ac:dyDescent="0.25">
      <c r="A97" s="15"/>
      <c r="B97" s="16"/>
      <c r="C97" s="26"/>
      <c r="F97" s="25"/>
      <c r="G97" s="19"/>
      <c r="H97" s="22"/>
      <c r="I97" s="23"/>
    </row>
    <row r="98" spans="1:9" x14ac:dyDescent="0.25">
      <c r="A98" s="15"/>
      <c r="B98" s="16"/>
      <c r="C98" s="26"/>
      <c r="F98" s="25"/>
      <c r="G98" s="19"/>
      <c r="H98" s="22"/>
      <c r="I98" s="23"/>
    </row>
    <row r="99" spans="1:9" x14ac:dyDescent="0.25">
      <c r="A99" s="15"/>
      <c r="B99" s="16"/>
      <c r="C99" s="26"/>
      <c r="F99" s="25"/>
      <c r="G99" s="19"/>
      <c r="H99" s="22"/>
      <c r="I99" s="23"/>
    </row>
    <row r="100" spans="1:9" x14ac:dyDescent="0.25">
      <c r="A100" s="15"/>
      <c r="B100" s="16"/>
      <c r="C100" s="26"/>
      <c r="F100" s="25"/>
      <c r="G100" s="19"/>
      <c r="H100" s="22"/>
      <c r="I100" s="23"/>
    </row>
    <row r="101" spans="1:9" x14ac:dyDescent="0.25">
      <c r="A101" s="15"/>
      <c r="B101" s="16"/>
      <c r="F101" s="25"/>
      <c r="G101" s="19"/>
      <c r="H101" s="22"/>
      <c r="I101" s="23"/>
    </row>
    <row r="102" spans="1:9" x14ac:dyDescent="0.25">
      <c r="A102" s="15"/>
      <c r="B102" s="16"/>
      <c r="F102" s="25"/>
      <c r="G102" s="19"/>
      <c r="H102" s="22"/>
      <c r="I102" s="23"/>
    </row>
    <row r="103" spans="1:9" x14ac:dyDescent="0.25">
      <c r="A103" s="15"/>
      <c r="B103" s="16"/>
      <c r="F103" s="25"/>
      <c r="G103" s="19"/>
      <c r="H103" s="22"/>
      <c r="I103" s="23"/>
    </row>
    <row r="104" spans="1:9" x14ac:dyDescent="0.25">
      <c r="A104" s="15"/>
      <c r="B104" s="16"/>
      <c r="F104" s="25"/>
      <c r="G104" s="19"/>
      <c r="H104" s="22"/>
      <c r="I104" s="23"/>
    </row>
    <row r="105" spans="1:9" x14ac:dyDescent="0.25">
      <c r="A105" s="15"/>
      <c r="B105" s="16"/>
      <c r="F105" s="25"/>
      <c r="G105" s="19"/>
      <c r="H105" s="27"/>
      <c r="I105" s="28"/>
    </row>
  </sheetData>
  <autoFilter ref="A1:I100" xr:uid="{00000000-0009-0000-0000-000000000000}">
    <sortState xmlns:xlrd2="http://schemas.microsoft.com/office/spreadsheetml/2017/richdata2" ref="A2:I100">
      <sortCondition descending="1" ref="F1:F100"/>
    </sortState>
  </autoFilter>
  <pageMargins left="0.39374999999999999" right="0.39374999999999999" top="0.39374999999999999" bottom="0.39374999999999999" header="0.51180555555555496" footer="0.51180555555555496"/>
  <pageSetup paperSize="9" firstPageNumber="0" fitToHeight="1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K10"/>
  <sheetViews>
    <sheetView topLeftCell="B1" zoomScaleNormal="100" workbookViewId="0">
      <selection activeCell="L10" sqref="L10"/>
    </sheetView>
  </sheetViews>
  <sheetFormatPr defaultColWidth="9.140625" defaultRowHeight="15" outlineLevelCol="1" x14ac:dyDescent="0.25"/>
  <cols>
    <col min="1" max="1" width="4" style="29" hidden="1" customWidth="1" outlineLevel="1"/>
    <col min="2" max="2" width="13.5703125" style="30" customWidth="1" collapsed="1"/>
    <col min="3" max="3" width="4.85546875" style="30" customWidth="1"/>
    <col min="4" max="4" width="9.5703125" style="31" customWidth="1"/>
    <col min="5" max="8" width="10.85546875" style="30" customWidth="1"/>
    <col min="9" max="10" width="2.85546875" style="30" customWidth="1"/>
    <col min="11" max="1025" width="9.140625" style="30"/>
  </cols>
  <sheetData>
    <row r="2" spans="1:8" ht="15.75" x14ac:dyDescent="0.25">
      <c r="B2" s="32"/>
      <c r="C2" s="33"/>
      <c r="D2" s="34"/>
      <c r="E2" s="7" t="s">
        <v>25</v>
      </c>
      <c r="F2" s="7"/>
      <c r="G2" s="7"/>
      <c r="H2" s="7"/>
    </row>
    <row r="3" spans="1:8" ht="25.5" x14ac:dyDescent="0.25">
      <c r="B3" s="35"/>
      <c r="C3" s="36"/>
      <c r="D3" s="37"/>
      <c r="E3" s="38" t="s">
        <v>26</v>
      </c>
      <c r="F3" s="38" t="s">
        <v>27</v>
      </c>
      <c r="G3" s="38" t="s">
        <v>28</v>
      </c>
      <c r="H3" s="39" t="s">
        <v>29</v>
      </c>
    </row>
    <row r="4" spans="1:8" ht="25.5" customHeight="1" x14ac:dyDescent="0.25">
      <c r="A4" s="40">
        <v>10</v>
      </c>
      <c r="B4" s="6" t="s">
        <v>30</v>
      </c>
      <c r="C4" s="38">
        <v>10</v>
      </c>
      <c r="D4" s="41" t="s">
        <v>31</v>
      </c>
      <c r="E4" s="42">
        <f>COUNTIF('Risk Assessment Data'!$G$2:$G$105, "1010")</f>
        <v>0</v>
      </c>
      <c r="F4" s="43">
        <f>COUNTIF('Risk Assessment Data'!$G$2:$G$105, "2010")</f>
        <v>0</v>
      </c>
      <c r="G4" s="44">
        <f>COUNTIF('Risk Assessment Data'!$G$2:$G$105, "3010")</f>
        <v>0</v>
      </c>
      <c r="H4" s="45">
        <f>COUNTIF('Risk Assessment Data'!$G$2:$G$105, "4010")</f>
        <v>0</v>
      </c>
    </row>
    <row r="5" spans="1:8" ht="25.5" customHeight="1" x14ac:dyDescent="0.25">
      <c r="A5" s="40">
        <v>20</v>
      </c>
      <c r="B5" s="6"/>
      <c r="C5" s="38">
        <v>20</v>
      </c>
      <c r="D5" s="41" t="s">
        <v>32</v>
      </c>
      <c r="E5" s="43">
        <f>COUNTIF('Risk Assessment Data'!$G$2:$G$105, "1020")</f>
        <v>0</v>
      </c>
      <c r="F5" s="44">
        <f>COUNTIF('Risk Assessment Data'!$G$2:$G$105, "2020")</f>
        <v>0</v>
      </c>
      <c r="G5" s="46">
        <f>COUNTIF('Risk Assessment Data'!$G$2:$G$105, "3020")</f>
        <v>0</v>
      </c>
      <c r="H5" s="47">
        <f>COUNTIF('Risk Assessment Data'!$G$2:$G$105, "4020")</f>
        <v>0</v>
      </c>
    </row>
    <row r="6" spans="1:8" ht="25.5" customHeight="1" x14ac:dyDescent="0.25">
      <c r="A6" s="40">
        <v>30</v>
      </c>
      <c r="B6" s="6"/>
      <c r="C6" s="38">
        <v>30</v>
      </c>
      <c r="D6" s="41" t="s">
        <v>33</v>
      </c>
      <c r="E6" s="43">
        <f>COUNTIF('Risk Assessment Data'!$G$2:$G$105, "1030")</f>
        <v>1</v>
      </c>
      <c r="F6" s="48">
        <f>COUNTIF('Risk Assessment Data'!$G$2:$G$105, "2030")</f>
        <v>0</v>
      </c>
      <c r="G6" s="49">
        <f>COUNTIF('Risk Assessment Data'!$G$2:$G$105, "3030")</f>
        <v>1</v>
      </c>
      <c r="H6" s="50">
        <f>COUNTIF('Risk Assessment Data'!$G$2:$G$105, "4030")</f>
        <v>0</v>
      </c>
    </row>
    <row r="7" spans="1:8" ht="25.5" customHeight="1" x14ac:dyDescent="0.25">
      <c r="A7" s="40">
        <v>40</v>
      </c>
      <c r="B7" s="6"/>
      <c r="C7" s="51">
        <v>40</v>
      </c>
      <c r="D7" s="52" t="s">
        <v>34</v>
      </c>
      <c r="E7" s="48">
        <f>COUNTIF('Risk Assessment Data'!$G$2:$G$105, "1040")</f>
        <v>0</v>
      </c>
      <c r="F7" s="53">
        <f>COUNTIF('Risk Assessment Data'!$G$2:$G$105, "2040")</f>
        <v>0</v>
      </c>
      <c r="G7" s="54">
        <f>COUNTIF('Risk Assessment Data'!$G$2:$G$105, "3040")</f>
        <v>0</v>
      </c>
      <c r="H7" s="55">
        <f>COUNTIF('Risk Assessment Data'!$G$2:$G$105, "4040")</f>
        <v>1</v>
      </c>
    </row>
    <row r="9" spans="1:8" x14ac:dyDescent="0.25">
      <c r="B9" s="56" t="s">
        <v>35</v>
      </c>
    </row>
    <row r="10" spans="1:8" x14ac:dyDescent="0.25">
      <c r="B10" s="57" t="s">
        <v>36</v>
      </c>
    </row>
  </sheetData>
  <mergeCells count="2">
    <mergeCell ref="E2:H2"/>
    <mergeCell ref="B4:B7"/>
  </mergeCells>
  <conditionalFormatting sqref="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K75"/>
  <sheetViews>
    <sheetView tabSelected="1" zoomScale="70" zoomScaleNormal="70" workbookViewId="0">
      <selection activeCell="L45" sqref="L45"/>
    </sheetView>
  </sheetViews>
  <sheetFormatPr defaultColWidth="9.140625" defaultRowHeight="15" x14ac:dyDescent="0.25"/>
  <cols>
    <col min="1" max="19" width="9.140625" style="58"/>
    <col min="20" max="20" width="4" style="58" customWidth="1"/>
    <col min="21" max="21" width="3" style="58" customWidth="1"/>
    <col min="22" max="22" width="20.7109375" style="58" customWidth="1"/>
    <col min="23" max="24" width="10" style="58" customWidth="1"/>
    <col min="25" max="25" width="10" style="58" hidden="1" customWidth="1"/>
    <col min="26" max="27" width="4.28515625" style="58" customWidth="1"/>
    <col min="28" max="130" width="2.140625" style="58" hidden="1" customWidth="1"/>
    <col min="131" max="132" width="2.28515625" style="58" hidden="1" customWidth="1"/>
    <col min="133" max="231" width="2.28515625" style="58" customWidth="1"/>
    <col min="232" max="245" width="4" style="58" customWidth="1"/>
    <col min="246" max="246" width="8.5703125" style="58" customWidth="1"/>
    <col min="247" max="247" width="7.28515625" style="58" customWidth="1"/>
    <col min="248" max="248" width="11.28515625" style="58" customWidth="1"/>
    <col min="249" max="1025" width="9.140625" style="58"/>
  </cols>
  <sheetData>
    <row r="1" spans="1:132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V1" s="60" t="s">
        <v>37</v>
      </c>
    </row>
    <row r="2" spans="1:132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32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V3" s="61" t="s">
        <v>38</v>
      </c>
      <c r="W3" s="62" t="s">
        <v>4</v>
      </c>
      <c r="X3" s="62" t="s">
        <v>3</v>
      </c>
      <c r="Y3" s="62"/>
      <c r="AB3" s="63">
        <f t="shared" ref="AB3:BG3" si="0">AB50</f>
        <v>0</v>
      </c>
      <c r="AC3" s="63">
        <f t="shared" si="0"/>
        <v>0</v>
      </c>
      <c r="AD3" s="63">
        <f t="shared" si="0"/>
        <v>0</v>
      </c>
      <c r="AE3" s="63">
        <f t="shared" si="0"/>
        <v>0</v>
      </c>
      <c r="AF3" s="63">
        <f t="shared" si="0"/>
        <v>0</v>
      </c>
      <c r="AG3" s="63">
        <f t="shared" si="0"/>
        <v>0</v>
      </c>
      <c r="AH3" s="63">
        <f t="shared" si="0"/>
        <v>0</v>
      </c>
      <c r="AI3" s="63">
        <f t="shared" si="0"/>
        <v>0</v>
      </c>
      <c r="AJ3" s="63">
        <f t="shared" si="0"/>
        <v>0</v>
      </c>
      <c r="AK3" s="63">
        <f t="shared" si="0"/>
        <v>0</v>
      </c>
      <c r="AL3" s="63">
        <f t="shared" si="0"/>
        <v>0</v>
      </c>
      <c r="AM3" s="63">
        <f t="shared" si="0"/>
        <v>0</v>
      </c>
      <c r="AN3" s="63">
        <f t="shared" si="0"/>
        <v>0</v>
      </c>
      <c r="AO3" s="63">
        <f t="shared" si="0"/>
        <v>0</v>
      </c>
      <c r="AP3" s="63">
        <f t="shared" si="0"/>
        <v>0</v>
      </c>
      <c r="AQ3" s="63">
        <f t="shared" si="0"/>
        <v>0</v>
      </c>
      <c r="AR3" s="63">
        <f t="shared" si="0"/>
        <v>0</v>
      </c>
      <c r="AS3" s="63">
        <f t="shared" si="0"/>
        <v>0</v>
      </c>
      <c r="AT3" s="63">
        <f t="shared" si="0"/>
        <v>0</v>
      </c>
      <c r="AU3" s="63">
        <f t="shared" si="0"/>
        <v>0</v>
      </c>
      <c r="AV3" s="63">
        <f t="shared" si="0"/>
        <v>0</v>
      </c>
      <c r="AW3" s="63">
        <f t="shared" si="0"/>
        <v>0</v>
      </c>
      <c r="AX3" s="63">
        <f t="shared" si="0"/>
        <v>0</v>
      </c>
      <c r="AY3" s="63">
        <f t="shared" si="0"/>
        <v>0</v>
      </c>
      <c r="AZ3" s="63">
        <f t="shared" si="0"/>
        <v>0</v>
      </c>
      <c r="BA3" s="63">
        <f t="shared" si="0"/>
        <v>0</v>
      </c>
      <c r="BB3" s="63">
        <f t="shared" si="0"/>
        <v>0</v>
      </c>
      <c r="BC3" s="63">
        <f t="shared" si="0"/>
        <v>0</v>
      </c>
      <c r="BD3" s="63">
        <f t="shared" si="0"/>
        <v>0</v>
      </c>
      <c r="BE3" s="63">
        <f t="shared" si="0"/>
        <v>0</v>
      </c>
      <c r="BF3" s="63">
        <f t="shared" si="0"/>
        <v>0</v>
      </c>
      <c r="BG3" s="63">
        <f t="shared" si="0"/>
        <v>0</v>
      </c>
      <c r="BH3" s="63">
        <f t="shared" ref="BH3:CM3" si="1">BH50</f>
        <v>0</v>
      </c>
      <c r="BI3" s="63">
        <f t="shared" si="1"/>
        <v>0</v>
      </c>
      <c r="BJ3" s="63">
        <f t="shared" si="1"/>
        <v>0</v>
      </c>
      <c r="BK3" s="63">
        <f t="shared" si="1"/>
        <v>0</v>
      </c>
      <c r="BL3" s="63">
        <f t="shared" si="1"/>
        <v>0</v>
      </c>
      <c r="BM3" s="63">
        <f t="shared" si="1"/>
        <v>0</v>
      </c>
      <c r="BN3" s="63">
        <f t="shared" si="1"/>
        <v>0</v>
      </c>
      <c r="BO3" s="63">
        <f t="shared" si="1"/>
        <v>0</v>
      </c>
      <c r="BP3" s="63">
        <f t="shared" si="1"/>
        <v>0</v>
      </c>
      <c r="BQ3" s="63">
        <f t="shared" si="1"/>
        <v>0</v>
      </c>
      <c r="BR3" s="63">
        <f t="shared" si="1"/>
        <v>0</v>
      </c>
      <c r="BS3" s="63">
        <f t="shared" si="1"/>
        <v>0</v>
      </c>
      <c r="BT3" s="63">
        <f t="shared" si="1"/>
        <v>0</v>
      </c>
      <c r="BU3" s="63">
        <f t="shared" si="1"/>
        <v>0</v>
      </c>
      <c r="BV3" s="63">
        <f t="shared" si="1"/>
        <v>0</v>
      </c>
      <c r="BW3" s="63">
        <f t="shared" si="1"/>
        <v>0</v>
      </c>
      <c r="BX3" s="63">
        <f t="shared" si="1"/>
        <v>0</v>
      </c>
      <c r="BY3" s="63">
        <f t="shared" si="1"/>
        <v>0</v>
      </c>
      <c r="BZ3" s="63">
        <f t="shared" si="1"/>
        <v>0</v>
      </c>
      <c r="CA3" s="63">
        <f t="shared" si="1"/>
        <v>0</v>
      </c>
      <c r="CB3" s="63">
        <f t="shared" si="1"/>
        <v>0</v>
      </c>
      <c r="CC3" s="63">
        <f t="shared" si="1"/>
        <v>0</v>
      </c>
      <c r="CD3" s="63">
        <f t="shared" si="1"/>
        <v>0</v>
      </c>
      <c r="CE3" s="63">
        <f t="shared" si="1"/>
        <v>0</v>
      </c>
      <c r="CF3" s="63">
        <f t="shared" si="1"/>
        <v>0</v>
      </c>
      <c r="CG3" s="63">
        <f t="shared" si="1"/>
        <v>0</v>
      </c>
      <c r="CH3" s="63">
        <f t="shared" si="1"/>
        <v>0</v>
      </c>
      <c r="CI3" s="63">
        <f t="shared" si="1"/>
        <v>0</v>
      </c>
      <c r="CJ3" s="63">
        <f t="shared" si="1"/>
        <v>0</v>
      </c>
      <c r="CK3" s="63">
        <f t="shared" si="1"/>
        <v>0</v>
      </c>
      <c r="CL3" s="63">
        <f t="shared" si="1"/>
        <v>0</v>
      </c>
      <c r="CM3" s="63">
        <f t="shared" si="1"/>
        <v>0</v>
      </c>
      <c r="CN3" s="63">
        <f t="shared" ref="CN3:DS3" si="2">CN50</f>
        <v>0</v>
      </c>
      <c r="CO3" s="63">
        <f t="shared" si="2"/>
        <v>0</v>
      </c>
      <c r="CP3" s="63">
        <f t="shared" si="2"/>
        <v>0</v>
      </c>
      <c r="CQ3" s="63">
        <f t="shared" si="2"/>
        <v>0</v>
      </c>
      <c r="CR3" s="63">
        <f t="shared" si="2"/>
        <v>0</v>
      </c>
      <c r="CS3" s="63">
        <f t="shared" si="2"/>
        <v>0</v>
      </c>
      <c r="CT3" s="63">
        <f t="shared" si="2"/>
        <v>0</v>
      </c>
      <c r="CU3" s="63">
        <f t="shared" si="2"/>
        <v>0</v>
      </c>
      <c r="CV3" s="63">
        <f t="shared" si="2"/>
        <v>0</v>
      </c>
      <c r="CW3" s="63">
        <f t="shared" si="2"/>
        <v>0</v>
      </c>
      <c r="CX3" s="63">
        <f t="shared" si="2"/>
        <v>0</v>
      </c>
      <c r="CY3" s="63">
        <f t="shared" si="2"/>
        <v>0</v>
      </c>
      <c r="CZ3" s="63">
        <f t="shared" si="2"/>
        <v>0</v>
      </c>
      <c r="DA3" s="63">
        <f t="shared" si="2"/>
        <v>0</v>
      </c>
      <c r="DB3" s="63">
        <f t="shared" si="2"/>
        <v>0</v>
      </c>
      <c r="DC3" s="63">
        <f t="shared" si="2"/>
        <v>0</v>
      </c>
      <c r="DD3" s="63">
        <f t="shared" si="2"/>
        <v>0</v>
      </c>
      <c r="DE3" s="63">
        <f t="shared" si="2"/>
        <v>0</v>
      </c>
      <c r="DF3" s="63">
        <f t="shared" si="2"/>
        <v>0</v>
      </c>
      <c r="DG3" s="63">
        <f t="shared" si="2"/>
        <v>0</v>
      </c>
      <c r="DH3" s="63">
        <f t="shared" si="2"/>
        <v>0</v>
      </c>
      <c r="DI3" s="63">
        <f t="shared" si="2"/>
        <v>0</v>
      </c>
      <c r="DJ3" s="63">
        <f t="shared" si="2"/>
        <v>0</v>
      </c>
      <c r="DK3" s="63">
        <f t="shared" si="2"/>
        <v>0</v>
      </c>
      <c r="DL3" s="63">
        <f t="shared" si="2"/>
        <v>0</v>
      </c>
      <c r="DM3" s="63">
        <f t="shared" si="2"/>
        <v>0</v>
      </c>
      <c r="DN3" s="63">
        <f t="shared" si="2"/>
        <v>0</v>
      </c>
      <c r="DO3" s="63">
        <f t="shared" si="2"/>
        <v>0</v>
      </c>
      <c r="DP3" s="63">
        <f t="shared" si="2"/>
        <v>0</v>
      </c>
      <c r="DQ3" s="63">
        <f t="shared" si="2"/>
        <v>0</v>
      </c>
      <c r="DR3" s="63">
        <f t="shared" si="2"/>
        <v>0</v>
      </c>
      <c r="DS3" s="63">
        <f t="shared" si="2"/>
        <v>0</v>
      </c>
      <c r="DT3" s="63">
        <f t="shared" ref="DT3:EB3" si="3">DT50</f>
        <v>0</v>
      </c>
      <c r="DU3" s="63">
        <f t="shared" si="3"/>
        <v>0</v>
      </c>
      <c r="DV3" s="63">
        <f t="shared" si="3"/>
        <v>0</v>
      </c>
      <c r="DW3" s="63">
        <f t="shared" si="3"/>
        <v>0</v>
      </c>
      <c r="DX3" s="63">
        <f t="shared" si="3"/>
        <v>0</v>
      </c>
      <c r="DY3" s="63">
        <f t="shared" si="3"/>
        <v>0</v>
      </c>
      <c r="DZ3" s="63">
        <f t="shared" si="3"/>
        <v>0</v>
      </c>
      <c r="EA3" s="63">
        <f t="shared" si="3"/>
        <v>0</v>
      </c>
      <c r="EB3" s="63">
        <f t="shared" si="3"/>
        <v>0</v>
      </c>
    </row>
    <row r="4" spans="1:132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V4" s="64" t="str">
        <f>'Risk Assessment Data'!A2</f>
        <v>R3</v>
      </c>
      <c r="W4" s="65">
        <f>'Risk Assessment Data'!E2</f>
        <v>40</v>
      </c>
      <c r="X4" s="65">
        <f>'Risk Assessment Data'!D2</f>
        <v>40</v>
      </c>
      <c r="Y4" s="66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8"/>
    </row>
    <row r="5" spans="1:132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V5" s="64" t="str">
        <f>'Risk Assessment Data'!A3</f>
        <v>R1</v>
      </c>
      <c r="W5" s="65">
        <f>'Risk Assessment Data'!E3</f>
        <v>30</v>
      </c>
      <c r="X5" s="65">
        <f>'Risk Assessment Data'!D3</f>
        <v>30</v>
      </c>
      <c r="Y5" s="69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1"/>
    </row>
    <row r="6" spans="1:132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V6" s="64" t="str">
        <f>'Risk Assessment Data'!A4</f>
        <v>R2</v>
      </c>
      <c r="W6" s="65">
        <f>'Risk Assessment Data'!E4</f>
        <v>30</v>
      </c>
      <c r="X6" s="65">
        <f>'Risk Assessment Data'!D4</f>
        <v>10</v>
      </c>
      <c r="Y6" s="69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1"/>
    </row>
    <row r="7" spans="1:132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V7" s="64" t="str">
        <f>'Risk Assessment Data'!A5</f>
        <v>R4</v>
      </c>
      <c r="W7" s="65">
        <f>'Risk Assessment Data'!E5</f>
        <v>0</v>
      </c>
      <c r="X7" s="65">
        <f>'Risk Assessment Data'!D5</f>
        <v>0</v>
      </c>
      <c r="Y7" s="69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1"/>
    </row>
    <row r="8" spans="1:132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V8" s="64" t="str">
        <f>'Risk Assessment Data'!A6</f>
        <v>R5</v>
      </c>
      <c r="W8" s="65">
        <f>'Risk Assessment Data'!E6</f>
        <v>0</v>
      </c>
      <c r="X8" s="65">
        <f>'Risk Assessment Data'!D6</f>
        <v>0</v>
      </c>
      <c r="Y8" s="69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1"/>
    </row>
    <row r="9" spans="1:132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V9" s="64" t="str">
        <f>'Risk Assessment Data'!A7</f>
        <v>R6</v>
      </c>
      <c r="W9" s="65">
        <f>'Risk Assessment Data'!E7</f>
        <v>0</v>
      </c>
      <c r="X9" s="65">
        <f>'Risk Assessment Data'!D7</f>
        <v>0</v>
      </c>
      <c r="Y9" s="72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1"/>
    </row>
    <row r="10" spans="1:132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V10" s="64" t="str">
        <f>'Risk Assessment Data'!A8</f>
        <v>R7</v>
      </c>
      <c r="W10" s="65">
        <f>'Risk Assessment Data'!E8</f>
        <v>0</v>
      </c>
      <c r="X10" s="65">
        <f>'Risk Assessment Data'!D8</f>
        <v>0</v>
      </c>
      <c r="Y10" s="72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1"/>
    </row>
    <row r="11" spans="1:132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V11" s="64" t="str">
        <f>'Risk Assessment Data'!A9</f>
        <v>R8</v>
      </c>
      <c r="W11" s="65">
        <f>'Risk Assessment Data'!E9</f>
        <v>0</v>
      </c>
      <c r="X11" s="65">
        <f>'Risk Assessment Data'!D9</f>
        <v>0</v>
      </c>
      <c r="Y11" s="72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1"/>
    </row>
    <row r="12" spans="1:132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V12" s="64" t="str">
        <f>'Risk Assessment Data'!A10</f>
        <v>R9</v>
      </c>
      <c r="W12" s="65">
        <f>'Risk Assessment Data'!E10</f>
        <v>0</v>
      </c>
      <c r="X12" s="65">
        <f>'Risk Assessment Data'!D10</f>
        <v>0</v>
      </c>
      <c r="Y12" s="72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1"/>
    </row>
    <row r="13" spans="1:132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V13" s="64" t="str">
        <f>'Risk Assessment Data'!A11</f>
        <v>R10</v>
      </c>
      <c r="W13" s="65">
        <f>'Risk Assessment Data'!E11</f>
        <v>0</v>
      </c>
      <c r="X13" s="65">
        <f>'Risk Assessment Data'!D11</f>
        <v>0</v>
      </c>
      <c r="Y13" s="73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5"/>
    </row>
    <row r="14" spans="1:132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V14" s="64" t="str">
        <f>'Risk Assessment Data'!A12</f>
        <v>R11</v>
      </c>
      <c r="W14" s="65">
        <f>'Risk Assessment Data'!E12</f>
        <v>0</v>
      </c>
      <c r="X14" s="65">
        <f>'Risk Assessment Data'!D12</f>
        <v>0</v>
      </c>
      <c r="Y14" s="72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1"/>
    </row>
    <row r="15" spans="1:132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V15" s="64" t="str">
        <f>'Risk Assessment Data'!A13</f>
        <v>R12</v>
      </c>
      <c r="W15" s="65">
        <f>'Risk Assessment Data'!E13</f>
        <v>0</v>
      </c>
      <c r="X15" s="65">
        <f>'Risk Assessment Data'!D13</f>
        <v>0</v>
      </c>
      <c r="Y15" s="72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1"/>
    </row>
    <row r="16" spans="1:132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V16" s="64" t="str">
        <f>'Risk Assessment Data'!A14</f>
        <v>R13</v>
      </c>
      <c r="W16" s="65">
        <f>'Risk Assessment Data'!E14</f>
        <v>0</v>
      </c>
      <c r="X16" s="65">
        <f>'Risk Assessment Data'!D14</f>
        <v>0</v>
      </c>
      <c r="Y16" s="72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1"/>
    </row>
    <row r="17" spans="1:132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V17" s="64" t="str">
        <f>'Risk Assessment Data'!A15</f>
        <v>R14</v>
      </c>
      <c r="W17" s="65">
        <f>'Risk Assessment Data'!E15</f>
        <v>0</v>
      </c>
      <c r="X17" s="65">
        <f>'Risk Assessment Data'!D15</f>
        <v>0</v>
      </c>
      <c r="Y17" s="73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5"/>
    </row>
    <row r="18" spans="1:132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V18" s="64" t="str">
        <f>'Risk Assessment Data'!A16</f>
        <v>R15</v>
      </c>
      <c r="W18" s="65">
        <f>'Risk Assessment Data'!E16</f>
        <v>0</v>
      </c>
      <c r="X18" s="65">
        <f>'Risk Assessment Data'!D16</f>
        <v>0</v>
      </c>
      <c r="Y18" s="72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1"/>
    </row>
    <row r="19" spans="1:132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V19" s="76"/>
      <c r="W19" s="72"/>
      <c r="X19" s="72"/>
      <c r="Y19" s="72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1"/>
    </row>
    <row r="20" spans="1:132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V20" s="76"/>
      <c r="W20" s="72"/>
      <c r="X20" s="72"/>
      <c r="Y20" s="72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1"/>
    </row>
    <row r="21" spans="1:132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V21" s="77"/>
      <c r="W21" s="73"/>
      <c r="X21" s="73"/>
      <c r="Y21" s="73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5"/>
    </row>
    <row r="22" spans="1:132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Y22" s="78" t="e">
        <f>#REF!&amp;#REF!</f>
        <v>#REF!</v>
      </c>
      <c r="AB22" s="79" t="str">
        <f t="shared" ref="AB22:BG22" si="4">IF(AB51&gt;0,TEXT(AB$50,"R"&amp;0)&amp;", ","")</f>
        <v/>
      </c>
      <c r="AC22" s="79" t="str">
        <f t="shared" si="4"/>
        <v/>
      </c>
      <c r="AD22" s="79" t="str">
        <f t="shared" si="4"/>
        <v/>
      </c>
      <c r="AE22" s="79" t="str">
        <f t="shared" si="4"/>
        <v/>
      </c>
      <c r="AF22" s="79" t="str">
        <f t="shared" si="4"/>
        <v/>
      </c>
      <c r="AG22" s="79" t="str">
        <f t="shared" si="4"/>
        <v/>
      </c>
      <c r="AH22" s="79" t="str">
        <f t="shared" si="4"/>
        <v/>
      </c>
      <c r="AI22" s="79" t="str">
        <f t="shared" si="4"/>
        <v/>
      </c>
      <c r="AJ22" s="79" t="str">
        <f t="shared" si="4"/>
        <v/>
      </c>
      <c r="AK22" s="79" t="str">
        <f t="shared" si="4"/>
        <v/>
      </c>
      <c r="AL22" s="79" t="str">
        <f t="shared" si="4"/>
        <v/>
      </c>
      <c r="AM22" s="79" t="str">
        <f t="shared" si="4"/>
        <v/>
      </c>
      <c r="AN22" s="79" t="str">
        <f t="shared" si="4"/>
        <v/>
      </c>
      <c r="AO22" s="79" t="str">
        <f t="shared" si="4"/>
        <v/>
      </c>
      <c r="AP22" s="79" t="str">
        <f t="shared" si="4"/>
        <v/>
      </c>
      <c r="AQ22" s="79" t="str">
        <f t="shared" si="4"/>
        <v/>
      </c>
      <c r="AR22" s="79" t="str">
        <f t="shared" si="4"/>
        <v/>
      </c>
      <c r="AS22" s="79" t="str">
        <f t="shared" si="4"/>
        <v/>
      </c>
      <c r="AT22" s="79" t="str">
        <f t="shared" si="4"/>
        <v/>
      </c>
      <c r="AU22" s="79" t="str">
        <f t="shared" si="4"/>
        <v/>
      </c>
      <c r="AV22" s="79" t="str">
        <f t="shared" si="4"/>
        <v/>
      </c>
      <c r="AW22" s="79" t="str">
        <f t="shared" si="4"/>
        <v/>
      </c>
      <c r="AX22" s="79" t="str">
        <f t="shared" si="4"/>
        <v/>
      </c>
      <c r="AY22" s="79" t="str">
        <f t="shared" si="4"/>
        <v/>
      </c>
      <c r="AZ22" s="79" t="str">
        <f t="shared" si="4"/>
        <v/>
      </c>
      <c r="BA22" s="79" t="str">
        <f t="shared" si="4"/>
        <v/>
      </c>
      <c r="BB22" s="79" t="str">
        <f t="shared" si="4"/>
        <v/>
      </c>
      <c r="BC22" s="79" t="str">
        <f t="shared" si="4"/>
        <v/>
      </c>
      <c r="BD22" s="79" t="str">
        <f t="shared" si="4"/>
        <v/>
      </c>
      <c r="BE22" s="79" t="str">
        <f t="shared" si="4"/>
        <v/>
      </c>
      <c r="BF22" s="79" t="str">
        <f t="shared" si="4"/>
        <v/>
      </c>
      <c r="BG22" s="79" t="str">
        <f t="shared" si="4"/>
        <v/>
      </c>
      <c r="BH22" s="79" t="str">
        <f t="shared" ref="BH22:CM22" si="5">IF(BH51&gt;0,TEXT(BH$50,"R"&amp;0)&amp;", ","")</f>
        <v/>
      </c>
      <c r="BI22" s="79" t="str">
        <f t="shared" si="5"/>
        <v/>
      </c>
      <c r="BJ22" s="79" t="str">
        <f t="shared" si="5"/>
        <v/>
      </c>
      <c r="BK22" s="79" t="str">
        <f t="shared" si="5"/>
        <v/>
      </c>
      <c r="BL22" s="79" t="str">
        <f t="shared" si="5"/>
        <v/>
      </c>
      <c r="BM22" s="79" t="str">
        <f t="shared" si="5"/>
        <v/>
      </c>
      <c r="BN22" s="79" t="str">
        <f t="shared" si="5"/>
        <v/>
      </c>
      <c r="BO22" s="79" t="str">
        <f t="shared" si="5"/>
        <v/>
      </c>
      <c r="BP22" s="79" t="str">
        <f t="shared" si="5"/>
        <v/>
      </c>
      <c r="BQ22" s="79" t="str">
        <f t="shared" si="5"/>
        <v/>
      </c>
      <c r="BR22" s="79" t="str">
        <f t="shared" si="5"/>
        <v/>
      </c>
      <c r="BS22" s="79" t="str">
        <f t="shared" si="5"/>
        <v/>
      </c>
      <c r="BT22" s="79" t="str">
        <f t="shared" si="5"/>
        <v/>
      </c>
      <c r="BU22" s="79" t="str">
        <f t="shared" si="5"/>
        <v/>
      </c>
      <c r="BV22" s="79" t="str">
        <f t="shared" si="5"/>
        <v/>
      </c>
      <c r="BW22" s="79" t="str">
        <f t="shared" si="5"/>
        <v/>
      </c>
      <c r="BX22" s="79" t="str">
        <f t="shared" si="5"/>
        <v/>
      </c>
      <c r="BY22" s="79" t="str">
        <f t="shared" si="5"/>
        <v/>
      </c>
      <c r="BZ22" s="79" t="str">
        <f t="shared" si="5"/>
        <v/>
      </c>
      <c r="CA22" s="79" t="str">
        <f t="shared" si="5"/>
        <v/>
      </c>
      <c r="CB22" s="79" t="str">
        <f t="shared" si="5"/>
        <v/>
      </c>
      <c r="CC22" s="79" t="str">
        <f t="shared" si="5"/>
        <v/>
      </c>
      <c r="CD22" s="79" t="str">
        <f t="shared" si="5"/>
        <v/>
      </c>
      <c r="CE22" s="79" t="str">
        <f t="shared" si="5"/>
        <v/>
      </c>
      <c r="CF22" s="79" t="str">
        <f t="shared" si="5"/>
        <v/>
      </c>
      <c r="CG22" s="79" t="str">
        <f t="shared" si="5"/>
        <v/>
      </c>
      <c r="CH22" s="79" t="str">
        <f t="shared" si="5"/>
        <v/>
      </c>
      <c r="CI22" s="79" t="str">
        <f t="shared" si="5"/>
        <v/>
      </c>
      <c r="CJ22" s="79" t="str">
        <f t="shared" si="5"/>
        <v/>
      </c>
      <c r="CK22" s="79" t="str">
        <f t="shared" si="5"/>
        <v/>
      </c>
      <c r="CL22" s="79" t="str">
        <f t="shared" si="5"/>
        <v/>
      </c>
      <c r="CM22" s="79" t="str">
        <f t="shared" si="5"/>
        <v/>
      </c>
      <c r="CN22" s="79" t="str">
        <f t="shared" ref="CN22:DS22" si="6">IF(CN51&gt;0,TEXT(CN$50,"R"&amp;0)&amp;", ","")</f>
        <v/>
      </c>
      <c r="CO22" s="79" t="str">
        <f t="shared" si="6"/>
        <v/>
      </c>
      <c r="CP22" s="79" t="str">
        <f t="shared" si="6"/>
        <v/>
      </c>
      <c r="CQ22" s="79" t="str">
        <f t="shared" si="6"/>
        <v/>
      </c>
      <c r="CR22" s="79" t="str">
        <f t="shared" si="6"/>
        <v/>
      </c>
      <c r="CS22" s="79" t="str">
        <f t="shared" si="6"/>
        <v/>
      </c>
      <c r="CT22" s="79" t="str">
        <f t="shared" si="6"/>
        <v/>
      </c>
      <c r="CU22" s="79" t="str">
        <f t="shared" si="6"/>
        <v/>
      </c>
      <c r="CV22" s="79" t="str">
        <f t="shared" si="6"/>
        <v/>
      </c>
      <c r="CW22" s="79" t="str">
        <f t="shared" si="6"/>
        <v/>
      </c>
      <c r="CX22" s="79" t="str">
        <f t="shared" si="6"/>
        <v/>
      </c>
      <c r="CY22" s="79" t="str">
        <f t="shared" si="6"/>
        <v/>
      </c>
      <c r="CZ22" s="79" t="str">
        <f t="shared" si="6"/>
        <v/>
      </c>
      <c r="DA22" s="79" t="str">
        <f t="shared" si="6"/>
        <v/>
      </c>
      <c r="DB22" s="79" t="str">
        <f t="shared" si="6"/>
        <v/>
      </c>
      <c r="DC22" s="79" t="str">
        <f t="shared" si="6"/>
        <v/>
      </c>
      <c r="DD22" s="79" t="str">
        <f t="shared" si="6"/>
        <v/>
      </c>
      <c r="DE22" s="79" t="str">
        <f t="shared" si="6"/>
        <v/>
      </c>
      <c r="DF22" s="79" t="str">
        <f t="shared" si="6"/>
        <v/>
      </c>
      <c r="DG22" s="79" t="str">
        <f t="shared" si="6"/>
        <v/>
      </c>
      <c r="DH22" s="79" t="str">
        <f t="shared" si="6"/>
        <v/>
      </c>
      <c r="DI22" s="79" t="str">
        <f t="shared" si="6"/>
        <v/>
      </c>
      <c r="DJ22" s="79" t="str">
        <f t="shared" si="6"/>
        <v/>
      </c>
      <c r="DK22" s="79" t="str">
        <f t="shared" si="6"/>
        <v/>
      </c>
      <c r="DL22" s="79" t="str">
        <f t="shared" si="6"/>
        <v/>
      </c>
      <c r="DM22" s="79" t="str">
        <f t="shared" si="6"/>
        <v/>
      </c>
      <c r="DN22" s="79" t="str">
        <f t="shared" si="6"/>
        <v/>
      </c>
      <c r="DO22" s="79" t="str">
        <f t="shared" si="6"/>
        <v/>
      </c>
      <c r="DP22" s="79" t="str">
        <f t="shared" si="6"/>
        <v/>
      </c>
      <c r="DQ22" s="79" t="str">
        <f t="shared" si="6"/>
        <v/>
      </c>
      <c r="DR22" s="79" t="str">
        <f t="shared" si="6"/>
        <v/>
      </c>
      <c r="DS22" s="79" t="str">
        <f t="shared" si="6"/>
        <v/>
      </c>
      <c r="DT22" s="79" t="str">
        <f t="shared" ref="DT22:EB22" si="7">IF(DT51&gt;0,TEXT(DT$50,"R"&amp;0)&amp;", ","")</f>
        <v/>
      </c>
      <c r="DU22" s="79" t="str">
        <f t="shared" si="7"/>
        <v/>
      </c>
      <c r="DV22" s="79" t="str">
        <f t="shared" si="7"/>
        <v/>
      </c>
      <c r="DW22" s="79" t="str">
        <f t="shared" si="7"/>
        <v/>
      </c>
      <c r="DX22" s="79" t="str">
        <f t="shared" si="7"/>
        <v/>
      </c>
      <c r="DY22" s="79" t="str">
        <f t="shared" si="7"/>
        <v/>
      </c>
      <c r="DZ22" s="79" t="str">
        <f t="shared" si="7"/>
        <v/>
      </c>
      <c r="EA22" s="79" t="str">
        <f t="shared" si="7"/>
        <v/>
      </c>
      <c r="EB22" s="79" t="str">
        <f t="shared" si="7"/>
        <v/>
      </c>
    </row>
    <row r="23" spans="1:132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Y23" s="80" t="e">
        <f>#REF!&amp;#REF!</f>
        <v>#REF!</v>
      </c>
      <c r="AB23" s="79" t="str">
        <f t="shared" ref="AB23:BG23" si="8">IF(AB52&gt;0,TEXT(AB$50,"R"&amp;0)&amp;", ","")</f>
        <v/>
      </c>
      <c r="AC23" s="79" t="str">
        <f t="shared" si="8"/>
        <v/>
      </c>
      <c r="AD23" s="79" t="str">
        <f t="shared" si="8"/>
        <v/>
      </c>
      <c r="AE23" s="79" t="str">
        <f t="shared" si="8"/>
        <v/>
      </c>
      <c r="AF23" s="79" t="str">
        <f t="shared" si="8"/>
        <v/>
      </c>
      <c r="AG23" s="79" t="str">
        <f t="shared" si="8"/>
        <v/>
      </c>
      <c r="AH23" s="79" t="str">
        <f t="shared" si="8"/>
        <v/>
      </c>
      <c r="AI23" s="79" t="str">
        <f t="shared" si="8"/>
        <v/>
      </c>
      <c r="AJ23" s="79" t="str">
        <f t="shared" si="8"/>
        <v/>
      </c>
      <c r="AK23" s="79" t="str">
        <f t="shared" si="8"/>
        <v/>
      </c>
      <c r="AL23" s="79" t="str">
        <f t="shared" si="8"/>
        <v/>
      </c>
      <c r="AM23" s="79" t="str">
        <f t="shared" si="8"/>
        <v/>
      </c>
      <c r="AN23" s="79" t="str">
        <f t="shared" si="8"/>
        <v/>
      </c>
      <c r="AO23" s="79" t="str">
        <f t="shared" si="8"/>
        <v/>
      </c>
      <c r="AP23" s="79" t="str">
        <f t="shared" si="8"/>
        <v/>
      </c>
      <c r="AQ23" s="79" t="str">
        <f t="shared" si="8"/>
        <v/>
      </c>
      <c r="AR23" s="79" t="str">
        <f t="shared" si="8"/>
        <v/>
      </c>
      <c r="AS23" s="79" t="str">
        <f t="shared" si="8"/>
        <v/>
      </c>
      <c r="AT23" s="79" t="str">
        <f t="shared" si="8"/>
        <v/>
      </c>
      <c r="AU23" s="79" t="str">
        <f t="shared" si="8"/>
        <v/>
      </c>
      <c r="AV23" s="79" t="str">
        <f t="shared" si="8"/>
        <v/>
      </c>
      <c r="AW23" s="79" t="str">
        <f t="shared" si="8"/>
        <v/>
      </c>
      <c r="AX23" s="79" t="str">
        <f t="shared" si="8"/>
        <v/>
      </c>
      <c r="AY23" s="79" t="str">
        <f t="shared" si="8"/>
        <v/>
      </c>
      <c r="AZ23" s="79" t="str">
        <f t="shared" si="8"/>
        <v/>
      </c>
      <c r="BA23" s="79" t="str">
        <f t="shared" si="8"/>
        <v/>
      </c>
      <c r="BB23" s="79" t="str">
        <f t="shared" si="8"/>
        <v/>
      </c>
      <c r="BC23" s="79" t="str">
        <f t="shared" si="8"/>
        <v/>
      </c>
      <c r="BD23" s="79" t="str">
        <f t="shared" si="8"/>
        <v/>
      </c>
      <c r="BE23" s="79" t="str">
        <f t="shared" si="8"/>
        <v/>
      </c>
      <c r="BF23" s="79" t="str">
        <f t="shared" si="8"/>
        <v/>
      </c>
      <c r="BG23" s="79" t="str">
        <f t="shared" si="8"/>
        <v/>
      </c>
      <c r="BH23" s="79" t="str">
        <f t="shared" ref="BH23:CM23" si="9">IF(BH52&gt;0,TEXT(BH$50,"R"&amp;0)&amp;", ","")</f>
        <v/>
      </c>
      <c r="BI23" s="79" t="str">
        <f t="shared" si="9"/>
        <v/>
      </c>
      <c r="BJ23" s="79" t="str">
        <f t="shared" si="9"/>
        <v/>
      </c>
      <c r="BK23" s="79" t="str">
        <f t="shared" si="9"/>
        <v/>
      </c>
      <c r="BL23" s="79" t="str">
        <f t="shared" si="9"/>
        <v/>
      </c>
      <c r="BM23" s="79" t="str">
        <f t="shared" si="9"/>
        <v/>
      </c>
      <c r="BN23" s="79" t="str">
        <f t="shared" si="9"/>
        <v/>
      </c>
      <c r="BO23" s="79" t="str">
        <f t="shared" si="9"/>
        <v/>
      </c>
      <c r="BP23" s="79" t="str">
        <f t="shared" si="9"/>
        <v/>
      </c>
      <c r="BQ23" s="79" t="str">
        <f t="shared" si="9"/>
        <v/>
      </c>
      <c r="BR23" s="79" t="str">
        <f t="shared" si="9"/>
        <v/>
      </c>
      <c r="BS23" s="79" t="str">
        <f t="shared" si="9"/>
        <v/>
      </c>
      <c r="BT23" s="79" t="str">
        <f t="shared" si="9"/>
        <v/>
      </c>
      <c r="BU23" s="79" t="str">
        <f t="shared" si="9"/>
        <v/>
      </c>
      <c r="BV23" s="79" t="str">
        <f t="shared" si="9"/>
        <v/>
      </c>
      <c r="BW23" s="79" t="str">
        <f t="shared" si="9"/>
        <v/>
      </c>
      <c r="BX23" s="79" t="str">
        <f t="shared" si="9"/>
        <v/>
      </c>
      <c r="BY23" s="79" t="str">
        <f t="shared" si="9"/>
        <v/>
      </c>
      <c r="BZ23" s="79" t="str">
        <f t="shared" si="9"/>
        <v/>
      </c>
      <c r="CA23" s="79" t="str">
        <f t="shared" si="9"/>
        <v/>
      </c>
      <c r="CB23" s="79" t="str">
        <f t="shared" si="9"/>
        <v/>
      </c>
      <c r="CC23" s="79" t="str">
        <f t="shared" si="9"/>
        <v/>
      </c>
      <c r="CD23" s="79" t="str">
        <f t="shared" si="9"/>
        <v/>
      </c>
      <c r="CE23" s="79" t="str">
        <f t="shared" si="9"/>
        <v/>
      </c>
      <c r="CF23" s="79" t="str">
        <f t="shared" si="9"/>
        <v/>
      </c>
      <c r="CG23" s="79" t="str">
        <f t="shared" si="9"/>
        <v/>
      </c>
      <c r="CH23" s="79" t="str">
        <f t="shared" si="9"/>
        <v/>
      </c>
      <c r="CI23" s="79" t="str">
        <f t="shared" si="9"/>
        <v/>
      </c>
      <c r="CJ23" s="79" t="str">
        <f t="shared" si="9"/>
        <v/>
      </c>
      <c r="CK23" s="79" t="str">
        <f t="shared" si="9"/>
        <v/>
      </c>
      <c r="CL23" s="79" t="str">
        <f t="shared" si="9"/>
        <v/>
      </c>
      <c r="CM23" s="79" t="str">
        <f t="shared" si="9"/>
        <v/>
      </c>
      <c r="CN23" s="79" t="str">
        <f t="shared" ref="CN23:DS23" si="10">IF(CN52&gt;0,TEXT(CN$50,"R"&amp;0)&amp;", ","")</f>
        <v/>
      </c>
      <c r="CO23" s="79" t="str">
        <f t="shared" si="10"/>
        <v/>
      </c>
      <c r="CP23" s="79" t="str">
        <f t="shared" si="10"/>
        <v/>
      </c>
      <c r="CQ23" s="79" t="str">
        <f t="shared" si="10"/>
        <v/>
      </c>
      <c r="CR23" s="79" t="str">
        <f t="shared" si="10"/>
        <v/>
      </c>
      <c r="CS23" s="79" t="str">
        <f t="shared" si="10"/>
        <v/>
      </c>
      <c r="CT23" s="79" t="str">
        <f t="shared" si="10"/>
        <v/>
      </c>
      <c r="CU23" s="79" t="str">
        <f t="shared" si="10"/>
        <v/>
      </c>
      <c r="CV23" s="79" t="str">
        <f t="shared" si="10"/>
        <v/>
      </c>
      <c r="CW23" s="79" t="str">
        <f t="shared" si="10"/>
        <v/>
      </c>
      <c r="CX23" s="79" t="str">
        <f t="shared" si="10"/>
        <v/>
      </c>
      <c r="CY23" s="79" t="str">
        <f t="shared" si="10"/>
        <v/>
      </c>
      <c r="CZ23" s="79" t="str">
        <f t="shared" si="10"/>
        <v/>
      </c>
      <c r="DA23" s="79" t="str">
        <f t="shared" si="10"/>
        <v/>
      </c>
      <c r="DB23" s="79" t="str">
        <f t="shared" si="10"/>
        <v/>
      </c>
      <c r="DC23" s="79" t="str">
        <f t="shared" si="10"/>
        <v/>
      </c>
      <c r="DD23" s="79" t="str">
        <f t="shared" si="10"/>
        <v/>
      </c>
      <c r="DE23" s="79" t="str">
        <f t="shared" si="10"/>
        <v/>
      </c>
      <c r="DF23" s="79" t="str">
        <f t="shared" si="10"/>
        <v/>
      </c>
      <c r="DG23" s="79" t="str">
        <f t="shared" si="10"/>
        <v/>
      </c>
      <c r="DH23" s="79" t="str">
        <f t="shared" si="10"/>
        <v/>
      </c>
      <c r="DI23" s="79" t="str">
        <f t="shared" si="10"/>
        <v/>
      </c>
      <c r="DJ23" s="79" t="str">
        <f t="shared" si="10"/>
        <v/>
      </c>
      <c r="DK23" s="79" t="str">
        <f t="shared" si="10"/>
        <v/>
      </c>
      <c r="DL23" s="79" t="str">
        <f t="shared" si="10"/>
        <v/>
      </c>
      <c r="DM23" s="79" t="str">
        <f t="shared" si="10"/>
        <v/>
      </c>
      <c r="DN23" s="79" t="str">
        <f t="shared" si="10"/>
        <v/>
      </c>
      <c r="DO23" s="79" t="str">
        <f t="shared" si="10"/>
        <v/>
      </c>
      <c r="DP23" s="79" t="str">
        <f t="shared" si="10"/>
        <v/>
      </c>
      <c r="DQ23" s="79" t="str">
        <f t="shared" si="10"/>
        <v/>
      </c>
      <c r="DR23" s="79" t="str">
        <f t="shared" si="10"/>
        <v/>
      </c>
      <c r="DS23" s="79" t="str">
        <f t="shared" si="10"/>
        <v/>
      </c>
      <c r="DT23" s="79" t="str">
        <f t="shared" ref="DT23:EB23" si="11">IF(DT52&gt;0,TEXT(DT$50,"R"&amp;0)&amp;", ","")</f>
        <v/>
      </c>
      <c r="DU23" s="79" t="str">
        <f t="shared" si="11"/>
        <v/>
      </c>
      <c r="DV23" s="79" t="str">
        <f t="shared" si="11"/>
        <v/>
      </c>
      <c r="DW23" s="79" t="str">
        <f t="shared" si="11"/>
        <v/>
      </c>
      <c r="DX23" s="79" t="str">
        <f t="shared" si="11"/>
        <v/>
      </c>
      <c r="DY23" s="79" t="str">
        <f t="shared" si="11"/>
        <v/>
      </c>
      <c r="DZ23" s="79" t="str">
        <f t="shared" si="11"/>
        <v/>
      </c>
      <c r="EA23" s="79" t="str">
        <f t="shared" si="11"/>
        <v/>
      </c>
      <c r="EB23" s="79" t="str">
        <f t="shared" si="11"/>
        <v/>
      </c>
    </row>
    <row r="24" spans="1:132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Y24" s="80" t="e">
        <f>#REF!&amp;#REF!</f>
        <v>#REF!</v>
      </c>
      <c r="AB24" s="79" t="str">
        <f t="shared" ref="AB24:BG24" si="12">IF(AB53&gt;0,TEXT(AB$50,"R"&amp;0)&amp;", ","")</f>
        <v/>
      </c>
      <c r="AC24" s="79" t="str">
        <f t="shared" si="12"/>
        <v/>
      </c>
      <c r="AD24" s="79" t="str">
        <f t="shared" si="12"/>
        <v/>
      </c>
      <c r="AE24" s="79" t="str">
        <f t="shared" si="12"/>
        <v/>
      </c>
      <c r="AF24" s="79" t="str">
        <f t="shared" si="12"/>
        <v/>
      </c>
      <c r="AG24" s="79" t="str">
        <f t="shared" si="12"/>
        <v/>
      </c>
      <c r="AH24" s="79" t="str">
        <f t="shared" si="12"/>
        <v/>
      </c>
      <c r="AI24" s="79" t="str">
        <f t="shared" si="12"/>
        <v/>
      </c>
      <c r="AJ24" s="79" t="str">
        <f t="shared" si="12"/>
        <v/>
      </c>
      <c r="AK24" s="79" t="str">
        <f t="shared" si="12"/>
        <v/>
      </c>
      <c r="AL24" s="79" t="str">
        <f t="shared" si="12"/>
        <v/>
      </c>
      <c r="AM24" s="79" t="str">
        <f t="shared" si="12"/>
        <v/>
      </c>
      <c r="AN24" s="79" t="str">
        <f t="shared" si="12"/>
        <v/>
      </c>
      <c r="AO24" s="79" t="str">
        <f t="shared" si="12"/>
        <v/>
      </c>
      <c r="AP24" s="79" t="str">
        <f t="shared" si="12"/>
        <v/>
      </c>
      <c r="AQ24" s="79" t="str">
        <f t="shared" si="12"/>
        <v/>
      </c>
      <c r="AR24" s="79" t="str">
        <f t="shared" si="12"/>
        <v/>
      </c>
      <c r="AS24" s="79" t="str">
        <f t="shared" si="12"/>
        <v/>
      </c>
      <c r="AT24" s="79" t="str">
        <f t="shared" si="12"/>
        <v/>
      </c>
      <c r="AU24" s="79" t="str">
        <f t="shared" si="12"/>
        <v/>
      </c>
      <c r="AV24" s="79" t="str">
        <f t="shared" si="12"/>
        <v/>
      </c>
      <c r="AW24" s="79" t="str">
        <f t="shared" si="12"/>
        <v/>
      </c>
      <c r="AX24" s="79" t="str">
        <f t="shared" si="12"/>
        <v/>
      </c>
      <c r="AY24" s="79" t="str">
        <f t="shared" si="12"/>
        <v/>
      </c>
      <c r="AZ24" s="79" t="str">
        <f t="shared" si="12"/>
        <v/>
      </c>
      <c r="BA24" s="79" t="str">
        <f t="shared" si="12"/>
        <v/>
      </c>
      <c r="BB24" s="79" t="str">
        <f t="shared" si="12"/>
        <v/>
      </c>
      <c r="BC24" s="79" t="str">
        <f t="shared" si="12"/>
        <v/>
      </c>
      <c r="BD24" s="79" t="str">
        <f t="shared" si="12"/>
        <v/>
      </c>
      <c r="BE24" s="79" t="str">
        <f t="shared" si="12"/>
        <v/>
      </c>
      <c r="BF24" s="79" t="str">
        <f t="shared" si="12"/>
        <v/>
      </c>
      <c r="BG24" s="79" t="str">
        <f t="shared" si="12"/>
        <v/>
      </c>
      <c r="BH24" s="79" t="str">
        <f t="shared" ref="BH24:CM24" si="13">IF(BH53&gt;0,TEXT(BH$50,"R"&amp;0)&amp;", ","")</f>
        <v/>
      </c>
      <c r="BI24" s="79" t="str">
        <f t="shared" si="13"/>
        <v/>
      </c>
      <c r="BJ24" s="79" t="str">
        <f t="shared" si="13"/>
        <v/>
      </c>
      <c r="BK24" s="79" t="str">
        <f t="shared" si="13"/>
        <v/>
      </c>
      <c r="BL24" s="79" t="str">
        <f t="shared" si="13"/>
        <v/>
      </c>
      <c r="BM24" s="79" t="str">
        <f t="shared" si="13"/>
        <v/>
      </c>
      <c r="BN24" s="79" t="str">
        <f t="shared" si="13"/>
        <v/>
      </c>
      <c r="BO24" s="79" t="str">
        <f t="shared" si="13"/>
        <v/>
      </c>
      <c r="BP24" s="79" t="str">
        <f t="shared" si="13"/>
        <v/>
      </c>
      <c r="BQ24" s="79" t="str">
        <f t="shared" si="13"/>
        <v/>
      </c>
      <c r="BR24" s="79" t="str">
        <f t="shared" si="13"/>
        <v/>
      </c>
      <c r="BS24" s="79" t="str">
        <f t="shared" si="13"/>
        <v/>
      </c>
      <c r="BT24" s="79" t="str">
        <f t="shared" si="13"/>
        <v/>
      </c>
      <c r="BU24" s="79" t="str">
        <f t="shared" si="13"/>
        <v/>
      </c>
      <c r="BV24" s="79" t="str">
        <f t="shared" si="13"/>
        <v/>
      </c>
      <c r="BW24" s="79" t="str">
        <f t="shared" si="13"/>
        <v/>
      </c>
      <c r="BX24" s="79" t="str">
        <f t="shared" si="13"/>
        <v/>
      </c>
      <c r="BY24" s="79" t="str">
        <f t="shared" si="13"/>
        <v/>
      </c>
      <c r="BZ24" s="79" t="str">
        <f t="shared" si="13"/>
        <v/>
      </c>
      <c r="CA24" s="79" t="str">
        <f t="shared" si="13"/>
        <v/>
      </c>
      <c r="CB24" s="79" t="str">
        <f t="shared" si="13"/>
        <v/>
      </c>
      <c r="CC24" s="79" t="str">
        <f t="shared" si="13"/>
        <v/>
      </c>
      <c r="CD24" s="79" t="str">
        <f t="shared" si="13"/>
        <v/>
      </c>
      <c r="CE24" s="79" t="str">
        <f t="shared" si="13"/>
        <v/>
      </c>
      <c r="CF24" s="79" t="str">
        <f t="shared" si="13"/>
        <v/>
      </c>
      <c r="CG24" s="79" t="str">
        <f t="shared" si="13"/>
        <v/>
      </c>
      <c r="CH24" s="79" t="str">
        <f t="shared" si="13"/>
        <v/>
      </c>
      <c r="CI24" s="79" t="str">
        <f t="shared" si="13"/>
        <v/>
      </c>
      <c r="CJ24" s="79" t="str">
        <f t="shared" si="13"/>
        <v/>
      </c>
      <c r="CK24" s="79" t="str">
        <f t="shared" si="13"/>
        <v/>
      </c>
      <c r="CL24" s="79" t="str">
        <f t="shared" si="13"/>
        <v/>
      </c>
      <c r="CM24" s="79" t="str">
        <f t="shared" si="13"/>
        <v/>
      </c>
      <c r="CN24" s="79" t="str">
        <f t="shared" ref="CN24:DS24" si="14">IF(CN53&gt;0,TEXT(CN$50,"R"&amp;0)&amp;", ","")</f>
        <v/>
      </c>
      <c r="CO24" s="79" t="str">
        <f t="shared" si="14"/>
        <v/>
      </c>
      <c r="CP24" s="79" t="str">
        <f t="shared" si="14"/>
        <v/>
      </c>
      <c r="CQ24" s="79" t="str">
        <f t="shared" si="14"/>
        <v/>
      </c>
      <c r="CR24" s="79" t="str">
        <f t="shared" si="14"/>
        <v/>
      </c>
      <c r="CS24" s="79" t="str">
        <f t="shared" si="14"/>
        <v/>
      </c>
      <c r="CT24" s="79" t="str">
        <f t="shared" si="14"/>
        <v/>
      </c>
      <c r="CU24" s="79" t="str">
        <f t="shared" si="14"/>
        <v/>
      </c>
      <c r="CV24" s="79" t="str">
        <f t="shared" si="14"/>
        <v/>
      </c>
      <c r="CW24" s="79" t="str">
        <f t="shared" si="14"/>
        <v/>
      </c>
      <c r="CX24" s="79" t="str">
        <f t="shared" si="14"/>
        <v/>
      </c>
      <c r="CY24" s="79" t="str">
        <f t="shared" si="14"/>
        <v/>
      </c>
      <c r="CZ24" s="79" t="str">
        <f t="shared" si="14"/>
        <v/>
      </c>
      <c r="DA24" s="79" t="str">
        <f t="shared" si="14"/>
        <v/>
      </c>
      <c r="DB24" s="79" t="str">
        <f t="shared" si="14"/>
        <v/>
      </c>
      <c r="DC24" s="79" t="str">
        <f t="shared" si="14"/>
        <v/>
      </c>
      <c r="DD24" s="79" t="str">
        <f t="shared" si="14"/>
        <v/>
      </c>
      <c r="DE24" s="79" t="str">
        <f t="shared" si="14"/>
        <v/>
      </c>
      <c r="DF24" s="79" t="str">
        <f t="shared" si="14"/>
        <v/>
      </c>
      <c r="DG24" s="79" t="str">
        <f t="shared" si="14"/>
        <v/>
      </c>
      <c r="DH24" s="79" t="str">
        <f t="shared" si="14"/>
        <v/>
      </c>
      <c r="DI24" s="79" t="str">
        <f t="shared" si="14"/>
        <v/>
      </c>
      <c r="DJ24" s="79" t="str">
        <f t="shared" si="14"/>
        <v/>
      </c>
      <c r="DK24" s="79" t="str">
        <f t="shared" si="14"/>
        <v/>
      </c>
      <c r="DL24" s="79" t="str">
        <f t="shared" si="14"/>
        <v/>
      </c>
      <c r="DM24" s="79" t="str">
        <f t="shared" si="14"/>
        <v/>
      </c>
      <c r="DN24" s="79" t="str">
        <f t="shared" si="14"/>
        <v/>
      </c>
      <c r="DO24" s="79" t="str">
        <f t="shared" si="14"/>
        <v/>
      </c>
      <c r="DP24" s="79" t="str">
        <f t="shared" si="14"/>
        <v/>
      </c>
      <c r="DQ24" s="79" t="str">
        <f t="shared" si="14"/>
        <v/>
      </c>
      <c r="DR24" s="79" t="str">
        <f t="shared" si="14"/>
        <v/>
      </c>
      <c r="DS24" s="79" t="str">
        <f t="shared" si="14"/>
        <v/>
      </c>
      <c r="DT24" s="79" t="str">
        <f t="shared" ref="DT24:EB24" si="15">IF(DT53&gt;0,TEXT(DT$50,"R"&amp;0)&amp;", ","")</f>
        <v/>
      </c>
      <c r="DU24" s="79" t="str">
        <f t="shared" si="15"/>
        <v/>
      </c>
      <c r="DV24" s="79" t="str">
        <f t="shared" si="15"/>
        <v/>
      </c>
      <c r="DW24" s="79" t="str">
        <f t="shared" si="15"/>
        <v/>
      </c>
      <c r="DX24" s="79" t="str">
        <f t="shared" si="15"/>
        <v/>
      </c>
      <c r="DY24" s="79" t="str">
        <f t="shared" si="15"/>
        <v/>
      </c>
      <c r="DZ24" s="79" t="str">
        <f t="shared" si="15"/>
        <v/>
      </c>
      <c r="EA24" s="79" t="str">
        <f t="shared" si="15"/>
        <v/>
      </c>
      <c r="EB24" s="79" t="str">
        <f t="shared" si="15"/>
        <v/>
      </c>
    </row>
    <row r="25" spans="1:132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Y25" s="80" t="e">
        <f>#REF!&amp;#REF!</f>
        <v>#REF!</v>
      </c>
      <c r="AB25" s="79" t="str">
        <f t="shared" ref="AB25:BG25" si="16">IF(AB54&gt;0,TEXT(AB$50,"R"&amp;0)&amp;", ","")</f>
        <v/>
      </c>
      <c r="AC25" s="79" t="str">
        <f t="shared" si="16"/>
        <v/>
      </c>
      <c r="AD25" s="79" t="str">
        <f t="shared" si="16"/>
        <v/>
      </c>
      <c r="AE25" s="79" t="str">
        <f t="shared" si="16"/>
        <v/>
      </c>
      <c r="AF25" s="79" t="str">
        <f t="shared" si="16"/>
        <v/>
      </c>
      <c r="AG25" s="79" t="str">
        <f t="shared" si="16"/>
        <v/>
      </c>
      <c r="AH25" s="79" t="str">
        <f t="shared" si="16"/>
        <v/>
      </c>
      <c r="AI25" s="79" t="str">
        <f t="shared" si="16"/>
        <v/>
      </c>
      <c r="AJ25" s="79" t="str">
        <f t="shared" si="16"/>
        <v/>
      </c>
      <c r="AK25" s="79" t="str">
        <f t="shared" si="16"/>
        <v/>
      </c>
      <c r="AL25" s="79" t="str">
        <f t="shared" si="16"/>
        <v/>
      </c>
      <c r="AM25" s="79" t="str">
        <f t="shared" si="16"/>
        <v/>
      </c>
      <c r="AN25" s="79" t="str">
        <f t="shared" si="16"/>
        <v/>
      </c>
      <c r="AO25" s="79" t="str">
        <f t="shared" si="16"/>
        <v/>
      </c>
      <c r="AP25" s="79" t="str">
        <f t="shared" si="16"/>
        <v/>
      </c>
      <c r="AQ25" s="79" t="str">
        <f t="shared" si="16"/>
        <v/>
      </c>
      <c r="AR25" s="79" t="str">
        <f t="shared" si="16"/>
        <v/>
      </c>
      <c r="AS25" s="79" t="str">
        <f t="shared" si="16"/>
        <v/>
      </c>
      <c r="AT25" s="79" t="str">
        <f t="shared" si="16"/>
        <v/>
      </c>
      <c r="AU25" s="79" t="str">
        <f t="shared" si="16"/>
        <v/>
      </c>
      <c r="AV25" s="79" t="str">
        <f t="shared" si="16"/>
        <v/>
      </c>
      <c r="AW25" s="79" t="str">
        <f t="shared" si="16"/>
        <v/>
      </c>
      <c r="AX25" s="79" t="str">
        <f t="shared" si="16"/>
        <v/>
      </c>
      <c r="AY25" s="79" t="str">
        <f t="shared" si="16"/>
        <v/>
      </c>
      <c r="AZ25" s="79" t="str">
        <f t="shared" si="16"/>
        <v/>
      </c>
      <c r="BA25" s="79" t="str">
        <f t="shared" si="16"/>
        <v/>
      </c>
      <c r="BB25" s="79" t="str">
        <f t="shared" si="16"/>
        <v/>
      </c>
      <c r="BC25" s="79" t="str">
        <f t="shared" si="16"/>
        <v/>
      </c>
      <c r="BD25" s="79" t="str">
        <f t="shared" si="16"/>
        <v/>
      </c>
      <c r="BE25" s="79" t="str">
        <f t="shared" si="16"/>
        <v/>
      </c>
      <c r="BF25" s="79" t="str">
        <f t="shared" si="16"/>
        <v/>
      </c>
      <c r="BG25" s="79" t="str">
        <f t="shared" si="16"/>
        <v/>
      </c>
      <c r="BH25" s="79" t="str">
        <f t="shared" ref="BH25:CM25" si="17">IF(BH54&gt;0,TEXT(BH$50,"R"&amp;0)&amp;", ","")</f>
        <v/>
      </c>
      <c r="BI25" s="79" t="str">
        <f t="shared" si="17"/>
        <v/>
      </c>
      <c r="BJ25" s="79" t="str">
        <f t="shared" si="17"/>
        <v/>
      </c>
      <c r="BK25" s="79" t="str">
        <f t="shared" si="17"/>
        <v/>
      </c>
      <c r="BL25" s="79" t="str">
        <f t="shared" si="17"/>
        <v/>
      </c>
      <c r="BM25" s="79" t="str">
        <f t="shared" si="17"/>
        <v/>
      </c>
      <c r="BN25" s="79" t="str">
        <f t="shared" si="17"/>
        <v/>
      </c>
      <c r="BO25" s="79" t="str">
        <f t="shared" si="17"/>
        <v/>
      </c>
      <c r="BP25" s="79" t="str">
        <f t="shared" si="17"/>
        <v/>
      </c>
      <c r="BQ25" s="79" t="str">
        <f t="shared" si="17"/>
        <v/>
      </c>
      <c r="BR25" s="79" t="str">
        <f t="shared" si="17"/>
        <v/>
      </c>
      <c r="BS25" s="79" t="str">
        <f t="shared" si="17"/>
        <v/>
      </c>
      <c r="BT25" s="79" t="str">
        <f t="shared" si="17"/>
        <v/>
      </c>
      <c r="BU25" s="79" t="str">
        <f t="shared" si="17"/>
        <v/>
      </c>
      <c r="BV25" s="79" t="str">
        <f t="shared" si="17"/>
        <v/>
      </c>
      <c r="BW25" s="79" t="str">
        <f t="shared" si="17"/>
        <v/>
      </c>
      <c r="BX25" s="79" t="str">
        <f t="shared" si="17"/>
        <v/>
      </c>
      <c r="BY25" s="79" t="str">
        <f t="shared" si="17"/>
        <v/>
      </c>
      <c r="BZ25" s="79" t="str">
        <f t="shared" si="17"/>
        <v/>
      </c>
      <c r="CA25" s="79" t="str">
        <f t="shared" si="17"/>
        <v/>
      </c>
      <c r="CB25" s="79" t="str">
        <f t="shared" si="17"/>
        <v/>
      </c>
      <c r="CC25" s="79" t="str">
        <f t="shared" si="17"/>
        <v/>
      </c>
      <c r="CD25" s="79" t="str">
        <f t="shared" si="17"/>
        <v/>
      </c>
      <c r="CE25" s="79" t="str">
        <f t="shared" si="17"/>
        <v/>
      </c>
      <c r="CF25" s="79" t="str">
        <f t="shared" si="17"/>
        <v/>
      </c>
      <c r="CG25" s="79" t="str">
        <f t="shared" si="17"/>
        <v/>
      </c>
      <c r="CH25" s="79" t="str">
        <f t="shared" si="17"/>
        <v/>
      </c>
      <c r="CI25" s="79" t="str">
        <f t="shared" si="17"/>
        <v/>
      </c>
      <c r="CJ25" s="79" t="str">
        <f t="shared" si="17"/>
        <v/>
      </c>
      <c r="CK25" s="79" t="str">
        <f t="shared" si="17"/>
        <v/>
      </c>
      <c r="CL25" s="79" t="str">
        <f t="shared" si="17"/>
        <v/>
      </c>
      <c r="CM25" s="79" t="str">
        <f t="shared" si="17"/>
        <v/>
      </c>
      <c r="CN25" s="79" t="str">
        <f t="shared" ref="CN25:DS25" si="18">IF(CN54&gt;0,TEXT(CN$50,"R"&amp;0)&amp;", ","")</f>
        <v/>
      </c>
      <c r="CO25" s="79" t="str">
        <f t="shared" si="18"/>
        <v/>
      </c>
      <c r="CP25" s="79" t="str">
        <f t="shared" si="18"/>
        <v/>
      </c>
      <c r="CQ25" s="79" t="str">
        <f t="shared" si="18"/>
        <v/>
      </c>
      <c r="CR25" s="79" t="str">
        <f t="shared" si="18"/>
        <v/>
      </c>
      <c r="CS25" s="79" t="str">
        <f t="shared" si="18"/>
        <v/>
      </c>
      <c r="CT25" s="79" t="str">
        <f t="shared" si="18"/>
        <v/>
      </c>
      <c r="CU25" s="79" t="str">
        <f t="shared" si="18"/>
        <v/>
      </c>
      <c r="CV25" s="79" t="str">
        <f t="shared" si="18"/>
        <v/>
      </c>
      <c r="CW25" s="79" t="str">
        <f t="shared" si="18"/>
        <v/>
      </c>
      <c r="CX25" s="79" t="str">
        <f t="shared" si="18"/>
        <v/>
      </c>
      <c r="CY25" s="79" t="str">
        <f t="shared" si="18"/>
        <v/>
      </c>
      <c r="CZ25" s="79" t="str">
        <f t="shared" si="18"/>
        <v/>
      </c>
      <c r="DA25" s="79" t="str">
        <f t="shared" si="18"/>
        <v/>
      </c>
      <c r="DB25" s="79" t="str">
        <f t="shared" si="18"/>
        <v/>
      </c>
      <c r="DC25" s="79" t="str">
        <f t="shared" si="18"/>
        <v/>
      </c>
      <c r="DD25" s="79" t="str">
        <f t="shared" si="18"/>
        <v/>
      </c>
      <c r="DE25" s="79" t="str">
        <f t="shared" si="18"/>
        <v/>
      </c>
      <c r="DF25" s="79" t="str">
        <f t="shared" si="18"/>
        <v/>
      </c>
      <c r="DG25" s="79" t="str">
        <f t="shared" si="18"/>
        <v/>
      </c>
      <c r="DH25" s="79" t="str">
        <f t="shared" si="18"/>
        <v/>
      </c>
      <c r="DI25" s="79" t="str">
        <f t="shared" si="18"/>
        <v/>
      </c>
      <c r="DJ25" s="79" t="str">
        <f t="shared" si="18"/>
        <v/>
      </c>
      <c r="DK25" s="79" t="str">
        <f t="shared" si="18"/>
        <v/>
      </c>
      <c r="DL25" s="79" t="str">
        <f t="shared" si="18"/>
        <v/>
      </c>
      <c r="DM25" s="79" t="str">
        <f t="shared" si="18"/>
        <v/>
      </c>
      <c r="DN25" s="79" t="str">
        <f t="shared" si="18"/>
        <v/>
      </c>
      <c r="DO25" s="79" t="str">
        <f t="shared" si="18"/>
        <v/>
      </c>
      <c r="DP25" s="79" t="str">
        <f t="shared" si="18"/>
        <v/>
      </c>
      <c r="DQ25" s="79" t="str">
        <f t="shared" si="18"/>
        <v/>
      </c>
      <c r="DR25" s="79" t="str">
        <f t="shared" si="18"/>
        <v/>
      </c>
      <c r="DS25" s="79" t="str">
        <f t="shared" si="18"/>
        <v/>
      </c>
      <c r="DT25" s="79" t="str">
        <f t="shared" ref="DT25:EB25" si="19">IF(DT54&gt;0,TEXT(DT$50,"R"&amp;0)&amp;", ","")</f>
        <v/>
      </c>
      <c r="DU25" s="79" t="str">
        <f t="shared" si="19"/>
        <v/>
      </c>
      <c r="DV25" s="79" t="str">
        <f t="shared" si="19"/>
        <v/>
      </c>
      <c r="DW25" s="79" t="str">
        <f t="shared" si="19"/>
        <v/>
      </c>
      <c r="DX25" s="79" t="str">
        <f t="shared" si="19"/>
        <v/>
      </c>
      <c r="DY25" s="79" t="str">
        <f t="shared" si="19"/>
        <v/>
      </c>
      <c r="DZ25" s="79" t="str">
        <f t="shared" si="19"/>
        <v/>
      </c>
      <c r="EA25" s="79" t="str">
        <f t="shared" si="19"/>
        <v/>
      </c>
      <c r="EB25" s="79" t="str">
        <f t="shared" si="19"/>
        <v/>
      </c>
    </row>
    <row r="26" spans="1:132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Y26" s="80" t="e">
        <f>#REF!&amp;#REF!</f>
        <v>#REF!</v>
      </c>
      <c r="AB26" s="79" t="str">
        <f t="shared" ref="AB26:BG26" si="20">IF(AB55&gt;0,TEXT(AB$50,"R"&amp;0)&amp;", ","")</f>
        <v/>
      </c>
      <c r="AC26" s="79" t="str">
        <f t="shared" si="20"/>
        <v/>
      </c>
      <c r="AD26" s="79" t="str">
        <f t="shared" si="20"/>
        <v/>
      </c>
      <c r="AE26" s="79" t="str">
        <f t="shared" si="20"/>
        <v/>
      </c>
      <c r="AF26" s="79" t="str">
        <f t="shared" si="20"/>
        <v/>
      </c>
      <c r="AG26" s="79" t="str">
        <f t="shared" si="20"/>
        <v/>
      </c>
      <c r="AH26" s="79" t="str">
        <f t="shared" si="20"/>
        <v/>
      </c>
      <c r="AI26" s="79" t="str">
        <f t="shared" si="20"/>
        <v/>
      </c>
      <c r="AJ26" s="79" t="str">
        <f t="shared" si="20"/>
        <v/>
      </c>
      <c r="AK26" s="79" t="str">
        <f t="shared" si="20"/>
        <v/>
      </c>
      <c r="AL26" s="79" t="str">
        <f t="shared" si="20"/>
        <v/>
      </c>
      <c r="AM26" s="79" t="str">
        <f t="shared" si="20"/>
        <v/>
      </c>
      <c r="AN26" s="79" t="str">
        <f t="shared" si="20"/>
        <v/>
      </c>
      <c r="AO26" s="79" t="str">
        <f t="shared" si="20"/>
        <v/>
      </c>
      <c r="AP26" s="79" t="str">
        <f t="shared" si="20"/>
        <v/>
      </c>
      <c r="AQ26" s="79" t="str">
        <f t="shared" si="20"/>
        <v/>
      </c>
      <c r="AR26" s="79" t="str">
        <f t="shared" si="20"/>
        <v/>
      </c>
      <c r="AS26" s="79" t="str">
        <f t="shared" si="20"/>
        <v/>
      </c>
      <c r="AT26" s="79" t="str">
        <f t="shared" si="20"/>
        <v/>
      </c>
      <c r="AU26" s="79" t="str">
        <f t="shared" si="20"/>
        <v/>
      </c>
      <c r="AV26" s="79" t="str">
        <f t="shared" si="20"/>
        <v/>
      </c>
      <c r="AW26" s="79" t="str">
        <f t="shared" si="20"/>
        <v/>
      </c>
      <c r="AX26" s="79" t="str">
        <f t="shared" si="20"/>
        <v/>
      </c>
      <c r="AY26" s="79" t="str">
        <f t="shared" si="20"/>
        <v/>
      </c>
      <c r="AZ26" s="79" t="str">
        <f t="shared" si="20"/>
        <v/>
      </c>
      <c r="BA26" s="79" t="str">
        <f t="shared" si="20"/>
        <v/>
      </c>
      <c r="BB26" s="79" t="str">
        <f t="shared" si="20"/>
        <v/>
      </c>
      <c r="BC26" s="79" t="str">
        <f t="shared" si="20"/>
        <v/>
      </c>
      <c r="BD26" s="79" t="str">
        <f t="shared" si="20"/>
        <v/>
      </c>
      <c r="BE26" s="79" t="str">
        <f t="shared" si="20"/>
        <v/>
      </c>
      <c r="BF26" s="79" t="str">
        <f t="shared" si="20"/>
        <v/>
      </c>
      <c r="BG26" s="79" t="str">
        <f t="shared" si="20"/>
        <v/>
      </c>
      <c r="BH26" s="79" t="str">
        <f t="shared" ref="BH26:CM26" si="21">IF(BH55&gt;0,TEXT(BH$50,"R"&amp;0)&amp;", ","")</f>
        <v/>
      </c>
      <c r="BI26" s="79" t="str">
        <f t="shared" si="21"/>
        <v/>
      </c>
      <c r="BJ26" s="79" t="str">
        <f t="shared" si="21"/>
        <v/>
      </c>
      <c r="BK26" s="79" t="str">
        <f t="shared" si="21"/>
        <v/>
      </c>
      <c r="BL26" s="79" t="str">
        <f t="shared" si="21"/>
        <v/>
      </c>
      <c r="BM26" s="79" t="str">
        <f t="shared" si="21"/>
        <v/>
      </c>
      <c r="BN26" s="79" t="str">
        <f t="shared" si="21"/>
        <v/>
      </c>
      <c r="BO26" s="79" t="str">
        <f t="shared" si="21"/>
        <v/>
      </c>
      <c r="BP26" s="79" t="str">
        <f t="shared" si="21"/>
        <v/>
      </c>
      <c r="BQ26" s="79" t="str">
        <f t="shared" si="21"/>
        <v/>
      </c>
      <c r="BR26" s="79" t="str">
        <f t="shared" si="21"/>
        <v/>
      </c>
      <c r="BS26" s="79" t="str">
        <f t="shared" si="21"/>
        <v/>
      </c>
      <c r="BT26" s="79" t="str">
        <f t="shared" si="21"/>
        <v/>
      </c>
      <c r="BU26" s="79" t="str">
        <f t="shared" si="21"/>
        <v/>
      </c>
      <c r="BV26" s="79" t="str">
        <f t="shared" si="21"/>
        <v/>
      </c>
      <c r="BW26" s="79" t="str">
        <f t="shared" si="21"/>
        <v/>
      </c>
      <c r="BX26" s="79" t="str">
        <f t="shared" si="21"/>
        <v/>
      </c>
      <c r="BY26" s="79" t="str">
        <f t="shared" si="21"/>
        <v/>
      </c>
      <c r="BZ26" s="79" t="str">
        <f t="shared" si="21"/>
        <v/>
      </c>
      <c r="CA26" s="79" t="str">
        <f t="shared" si="21"/>
        <v/>
      </c>
      <c r="CB26" s="79" t="str">
        <f t="shared" si="21"/>
        <v/>
      </c>
      <c r="CC26" s="79" t="str">
        <f t="shared" si="21"/>
        <v/>
      </c>
      <c r="CD26" s="79" t="str">
        <f t="shared" si="21"/>
        <v/>
      </c>
      <c r="CE26" s="79" t="str">
        <f t="shared" si="21"/>
        <v/>
      </c>
      <c r="CF26" s="79" t="str">
        <f t="shared" si="21"/>
        <v/>
      </c>
      <c r="CG26" s="79" t="str">
        <f t="shared" si="21"/>
        <v/>
      </c>
      <c r="CH26" s="79" t="str">
        <f t="shared" si="21"/>
        <v/>
      </c>
      <c r="CI26" s="79" t="str">
        <f t="shared" si="21"/>
        <v/>
      </c>
      <c r="CJ26" s="79" t="str">
        <f t="shared" si="21"/>
        <v/>
      </c>
      <c r="CK26" s="79" t="str">
        <f t="shared" si="21"/>
        <v/>
      </c>
      <c r="CL26" s="79" t="str">
        <f t="shared" si="21"/>
        <v/>
      </c>
      <c r="CM26" s="79" t="str">
        <f t="shared" si="21"/>
        <v/>
      </c>
      <c r="CN26" s="79" t="str">
        <f t="shared" ref="CN26:DS26" si="22">IF(CN55&gt;0,TEXT(CN$50,"R"&amp;0)&amp;", ","")</f>
        <v/>
      </c>
      <c r="CO26" s="79" t="str">
        <f t="shared" si="22"/>
        <v/>
      </c>
      <c r="CP26" s="79" t="str">
        <f t="shared" si="22"/>
        <v/>
      </c>
      <c r="CQ26" s="79" t="str">
        <f t="shared" si="22"/>
        <v/>
      </c>
      <c r="CR26" s="79" t="str">
        <f t="shared" si="22"/>
        <v/>
      </c>
      <c r="CS26" s="79" t="str">
        <f t="shared" si="22"/>
        <v/>
      </c>
      <c r="CT26" s="79" t="str">
        <f t="shared" si="22"/>
        <v/>
      </c>
      <c r="CU26" s="79" t="str">
        <f t="shared" si="22"/>
        <v/>
      </c>
      <c r="CV26" s="79" t="str">
        <f t="shared" si="22"/>
        <v/>
      </c>
      <c r="CW26" s="79" t="str">
        <f t="shared" si="22"/>
        <v/>
      </c>
      <c r="CX26" s="79" t="str">
        <f t="shared" si="22"/>
        <v/>
      </c>
      <c r="CY26" s="79" t="str">
        <f t="shared" si="22"/>
        <v/>
      </c>
      <c r="CZ26" s="79" t="str">
        <f t="shared" si="22"/>
        <v/>
      </c>
      <c r="DA26" s="79" t="str">
        <f t="shared" si="22"/>
        <v/>
      </c>
      <c r="DB26" s="79" t="str">
        <f t="shared" si="22"/>
        <v/>
      </c>
      <c r="DC26" s="79" t="str">
        <f t="shared" si="22"/>
        <v/>
      </c>
      <c r="DD26" s="79" t="str">
        <f t="shared" si="22"/>
        <v/>
      </c>
      <c r="DE26" s="79" t="str">
        <f t="shared" si="22"/>
        <v/>
      </c>
      <c r="DF26" s="79" t="str">
        <f t="shared" si="22"/>
        <v/>
      </c>
      <c r="DG26" s="79" t="str">
        <f t="shared" si="22"/>
        <v/>
      </c>
      <c r="DH26" s="79" t="str">
        <f t="shared" si="22"/>
        <v/>
      </c>
      <c r="DI26" s="79" t="str">
        <f t="shared" si="22"/>
        <v/>
      </c>
      <c r="DJ26" s="79" t="str">
        <f t="shared" si="22"/>
        <v/>
      </c>
      <c r="DK26" s="79" t="str">
        <f t="shared" si="22"/>
        <v/>
      </c>
      <c r="DL26" s="79" t="str">
        <f t="shared" si="22"/>
        <v/>
      </c>
      <c r="DM26" s="79" t="str">
        <f t="shared" si="22"/>
        <v/>
      </c>
      <c r="DN26" s="79" t="str">
        <f t="shared" si="22"/>
        <v/>
      </c>
      <c r="DO26" s="79" t="str">
        <f t="shared" si="22"/>
        <v/>
      </c>
      <c r="DP26" s="79" t="str">
        <f t="shared" si="22"/>
        <v/>
      </c>
      <c r="DQ26" s="79" t="str">
        <f t="shared" si="22"/>
        <v/>
      </c>
      <c r="DR26" s="79" t="str">
        <f t="shared" si="22"/>
        <v/>
      </c>
      <c r="DS26" s="79" t="str">
        <f t="shared" si="22"/>
        <v/>
      </c>
      <c r="DT26" s="79" t="str">
        <f t="shared" ref="DT26:EB26" si="23">IF(DT55&gt;0,TEXT(DT$50,"R"&amp;0)&amp;", ","")</f>
        <v/>
      </c>
      <c r="DU26" s="79" t="str">
        <f t="shared" si="23"/>
        <v/>
      </c>
      <c r="DV26" s="79" t="str">
        <f t="shared" si="23"/>
        <v/>
      </c>
      <c r="DW26" s="79" t="str">
        <f t="shared" si="23"/>
        <v/>
      </c>
      <c r="DX26" s="79" t="str">
        <f t="shared" si="23"/>
        <v/>
      </c>
      <c r="DY26" s="79" t="str">
        <f t="shared" si="23"/>
        <v/>
      </c>
      <c r="DZ26" s="79" t="str">
        <f t="shared" si="23"/>
        <v/>
      </c>
      <c r="EA26" s="79" t="str">
        <f t="shared" si="23"/>
        <v/>
      </c>
      <c r="EB26" s="79" t="str">
        <f t="shared" si="23"/>
        <v/>
      </c>
    </row>
    <row r="27" spans="1:132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Y27" s="80" t="e">
        <f>#REF!&amp;#REF!</f>
        <v>#REF!</v>
      </c>
      <c r="AB27" s="79" t="str">
        <f t="shared" ref="AB27:BG27" si="24">IF(AB56&gt;0,TEXT(AB$50,"R"&amp;0)&amp;", ","")</f>
        <v/>
      </c>
      <c r="AC27" s="79" t="str">
        <f t="shared" si="24"/>
        <v/>
      </c>
      <c r="AD27" s="79" t="str">
        <f t="shared" si="24"/>
        <v/>
      </c>
      <c r="AE27" s="79" t="str">
        <f t="shared" si="24"/>
        <v/>
      </c>
      <c r="AF27" s="79" t="str">
        <f t="shared" si="24"/>
        <v/>
      </c>
      <c r="AG27" s="79" t="str">
        <f t="shared" si="24"/>
        <v/>
      </c>
      <c r="AH27" s="79" t="str">
        <f t="shared" si="24"/>
        <v/>
      </c>
      <c r="AI27" s="79" t="str">
        <f t="shared" si="24"/>
        <v/>
      </c>
      <c r="AJ27" s="79" t="str">
        <f t="shared" si="24"/>
        <v/>
      </c>
      <c r="AK27" s="79" t="str">
        <f t="shared" si="24"/>
        <v/>
      </c>
      <c r="AL27" s="79" t="str">
        <f t="shared" si="24"/>
        <v/>
      </c>
      <c r="AM27" s="79" t="str">
        <f t="shared" si="24"/>
        <v/>
      </c>
      <c r="AN27" s="79" t="str">
        <f t="shared" si="24"/>
        <v/>
      </c>
      <c r="AO27" s="79" t="str">
        <f t="shared" si="24"/>
        <v/>
      </c>
      <c r="AP27" s="79" t="str">
        <f t="shared" si="24"/>
        <v/>
      </c>
      <c r="AQ27" s="79" t="str">
        <f t="shared" si="24"/>
        <v/>
      </c>
      <c r="AR27" s="79" t="str">
        <f t="shared" si="24"/>
        <v/>
      </c>
      <c r="AS27" s="79" t="str">
        <f t="shared" si="24"/>
        <v/>
      </c>
      <c r="AT27" s="79" t="str">
        <f t="shared" si="24"/>
        <v/>
      </c>
      <c r="AU27" s="79" t="str">
        <f t="shared" si="24"/>
        <v/>
      </c>
      <c r="AV27" s="79" t="str">
        <f t="shared" si="24"/>
        <v/>
      </c>
      <c r="AW27" s="79" t="str">
        <f t="shared" si="24"/>
        <v/>
      </c>
      <c r="AX27" s="79" t="str">
        <f t="shared" si="24"/>
        <v/>
      </c>
      <c r="AY27" s="79" t="str">
        <f t="shared" si="24"/>
        <v/>
      </c>
      <c r="AZ27" s="79" t="str">
        <f t="shared" si="24"/>
        <v/>
      </c>
      <c r="BA27" s="79" t="str">
        <f t="shared" si="24"/>
        <v/>
      </c>
      <c r="BB27" s="79" t="str">
        <f t="shared" si="24"/>
        <v/>
      </c>
      <c r="BC27" s="79" t="str">
        <f t="shared" si="24"/>
        <v/>
      </c>
      <c r="BD27" s="79" t="str">
        <f t="shared" si="24"/>
        <v/>
      </c>
      <c r="BE27" s="79" t="str">
        <f t="shared" si="24"/>
        <v/>
      </c>
      <c r="BF27" s="79" t="str">
        <f t="shared" si="24"/>
        <v/>
      </c>
      <c r="BG27" s="79" t="str">
        <f t="shared" si="24"/>
        <v/>
      </c>
      <c r="BH27" s="79" t="str">
        <f t="shared" ref="BH27:CM27" si="25">IF(BH56&gt;0,TEXT(BH$50,"R"&amp;0)&amp;", ","")</f>
        <v/>
      </c>
      <c r="BI27" s="79" t="str">
        <f t="shared" si="25"/>
        <v/>
      </c>
      <c r="BJ27" s="79" t="str">
        <f t="shared" si="25"/>
        <v/>
      </c>
      <c r="BK27" s="79" t="str">
        <f t="shared" si="25"/>
        <v/>
      </c>
      <c r="BL27" s="79" t="str">
        <f t="shared" si="25"/>
        <v/>
      </c>
      <c r="BM27" s="79" t="str">
        <f t="shared" si="25"/>
        <v/>
      </c>
      <c r="BN27" s="79" t="str">
        <f t="shared" si="25"/>
        <v/>
      </c>
      <c r="BO27" s="79" t="str">
        <f t="shared" si="25"/>
        <v/>
      </c>
      <c r="BP27" s="79" t="str">
        <f t="shared" si="25"/>
        <v/>
      </c>
      <c r="BQ27" s="79" t="str">
        <f t="shared" si="25"/>
        <v/>
      </c>
      <c r="BR27" s="79" t="str">
        <f t="shared" si="25"/>
        <v/>
      </c>
      <c r="BS27" s="79" t="str">
        <f t="shared" si="25"/>
        <v/>
      </c>
      <c r="BT27" s="79" t="str">
        <f t="shared" si="25"/>
        <v/>
      </c>
      <c r="BU27" s="79" t="str">
        <f t="shared" si="25"/>
        <v/>
      </c>
      <c r="BV27" s="79" t="str">
        <f t="shared" si="25"/>
        <v/>
      </c>
      <c r="BW27" s="79" t="str">
        <f t="shared" si="25"/>
        <v/>
      </c>
      <c r="BX27" s="79" t="str">
        <f t="shared" si="25"/>
        <v/>
      </c>
      <c r="BY27" s="79" t="str">
        <f t="shared" si="25"/>
        <v/>
      </c>
      <c r="BZ27" s="79" t="str">
        <f t="shared" si="25"/>
        <v/>
      </c>
      <c r="CA27" s="79" t="str">
        <f t="shared" si="25"/>
        <v/>
      </c>
      <c r="CB27" s="79" t="str">
        <f t="shared" si="25"/>
        <v/>
      </c>
      <c r="CC27" s="79" t="str">
        <f t="shared" si="25"/>
        <v/>
      </c>
      <c r="CD27" s="79" t="str">
        <f t="shared" si="25"/>
        <v/>
      </c>
      <c r="CE27" s="79" t="str">
        <f t="shared" si="25"/>
        <v/>
      </c>
      <c r="CF27" s="79" t="str">
        <f t="shared" si="25"/>
        <v/>
      </c>
      <c r="CG27" s="79" t="str">
        <f t="shared" si="25"/>
        <v/>
      </c>
      <c r="CH27" s="79" t="str">
        <f t="shared" si="25"/>
        <v/>
      </c>
      <c r="CI27" s="79" t="str">
        <f t="shared" si="25"/>
        <v/>
      </c>
      <c r="CJ27" s="79" t="str">
        <f t="shared" si="25"/>
        <v/>
      </c>
      <c r="CK27" s="79" t="str">
        <f t="shared" si="25"/>
        <v/>
      </c>
      <c r="CL27" s="79" t="str">
        <f t="shared" si="25"/>
        <v/>
      </c>
      <c r="CM27" s="79" t="str">
        <f t="shared" si="25"/>
        <v/>
      </c>
      <c r="CN27" s="79" t="str">
        <f t="shared" ref="CN27:DS27" si="26">IF(CN56&gt;0,TEXT(CN$50,"R"&amp;0)&amp;", ","")</f>
        <v/>
      </c>
      <c r="CO27" s="79" t="str">
        <f t="shared" si="26"/>
        <v/>
      </c>
      <c r="CP27" s="79" t="str">
        <f t="shared" si="26"/>
        <v/>
      </c>
      <c r="CQ27" s="79" t="str">
        <f t="shared" si="26"/>
        <v/>
      </c>
      <c r="CR27" s="79" t="str">
        <f t="shared" si="26"/>
        <v/>
      </c>
      <c r="CS27" s="79" t="str">
        <f t="shared" si="26"/>
        <v/>
      </c>
      <c r="CT27" s="79" t="str">
        <f t="shared" si="26"/>
        <v/>
      </c>
      <c r="CU27" s="79" t="str">
        <f t="shared" si="26"/>
        <v/>
      </c>
      <c r="CV27" s="79" t="str">
        <f t="shared" si="26"/>
        <v/>
      </c>
      <c r="CW27" s="79" t="str">
        <f t="shared" si="26"/>
        <v/>
      </c>
      <c r="CX27" s="79" t="str">
        <f t="shared" si="26"/>
        <v/>
      </c>
      <c r="CY27" s="79" t="str">
        <f t="shared" si="26"/>
        <v/>
      </c>
      <c r="CZ27" s="79" t="str">
        <f t="shared" si="26"/>
        <v/>
      </c>
      <c r="DA27" s="79" t="str">
        <f t="shared" si="26"/>
        <v/>
      </c>
      <c r="DB27" s="79" t="str">
        <f t="shared" si="26"/>
        <v/>
      </c>
      <c r="DC27" s="79" t="str">
        <f t="shared" si="26"/>
        <v/>
      </c>
      <c r="DD27" s="79" t="str">
        <f t="shared" si="26"/>
        <v/>
      </c>
      <c r="DE27" s="79" t="str">
        <f t="shared" si="26"/>
        <v/>
      </c>
      <c r="DF27" s="79" t="str">
        <f t="shared" si="26"/>
        <v/>
      </c>
      <c r="DG27" s="79" t="str">
        <f t="shared" si="26"/>
        <v/>
      </c>
      <c r="DH27" s="79" t="str">
        <f t="shared" si="26"/>
        <v/>
      </c>
      <c r="DI27" s="79" t="str">
        <f t="shared" si="26"/>
        <v/>
      </c>
      <c r="DJ27" s="79" t="str">
        <f t="shared" si="26"/>
        <v/>
      </c>
      <c r="DK27" s="79" t="str">
        <f t="shared" si="26"/>
        <v/>
      </c>
      <c r="DL27" s="79" t="str">
        <f t="shared" si="26"/>
        <v/>
      </c>
      <c r="DM27" s="79" t="str">
        <f t="shared" si="26"/>
        <v/>
      </c>
      <c r="DN27" s="79" t="str">
        <f t="shared" si="26"/>
        <v/>
      </c>
      <c r="DO27" s="79" t="str">
        <f t="shared" si="26"/>
        <v/>
      </c>
      <c r="DP27" s="79" t="str">
        <f t="shared" si="26"/>
        <v/>
      </c>
      <c r="DQ27" s="79" t="str">
        <f t="shared" si="26"/>
        <v/>
      </c>
      <c r="DR27" s="79" t="str">
        <f t="shared" si="26"/>
        <v/>
      </c>
      <c r="DS27" s="79" t="str">
        <f t="shared" si="26"/>
        <v/>
      </c>
      <c r="DT27" s="79" t="str">
        <f t="shared" ref="DT27:EB27" si="27">IF(DT56&gt;0,TEXT(DT$50,"R"&amp;0)&amp;", ","")</f>
        <v/>
      </c>
      <c r="DU27" s="79" t="str">
        <f t="shared" si="27"/>
        <v/>
      </c>
      <c r="DV27" s="79" t="str">
        <f t="shared" si="27"/>
        <v/>
      </c>
      <c r="DW27" s="79" t="str">
        <f t="shared" si="27"/>
        <v/>
      </c>
      <c r="DX27" s="79" t="str">
        <f t="shared" si="27"/>
        <v/>
      </c>
      <c r="DY27" s="79" t="str">
        <f t="shared" si="27"/>
        <v/>
      </c>
      <c r="DZ27" s="79" t="str">
        <f t="shared" si="27"/>
        <v/>
      </c>
      <c r="EA27" s="79" t="str">
        <f t="shared" si="27"/>
        <v/>
      </c>
      <c r="EB27" s="79" t="str">
        <f t="shared" si="27"/>
        <v/>
      </c>
    </row>
    <row r="28" spans="1:132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Y28" s="80" t="e">
        <f>#REF!&amp;#REF!</f>
        <v>#REF!</v>
      </c>
      <c r="AB28" s="79" t="str">
        <f t="shared" ref="AB28:BG28" si="28">IF(AB57&gt;0,TEXT(AB$50,"R"&amp;0)&amp;", ","")</f>
        <v/>
      </c>
      <c r="AC28" s="79" t="str">
        <f t="shared" si="28"/>
        <v/>
      </c>
      <c r="AD28" s="79" t="str">
        <f t="shared" si="28"/>
        <v/>
      </c>
      <c r="AE28" s="79" t="str">
        <f t="shared" si="28"/>
        <v/>
      </c>
      <c r="AF28" s="79" t="str">
        <f t="shared" si="28"/>
        <v/>
      </c>
      <c r="AG28" s="79" t="str">
        <f t="shared" si="28"/>
        <v/>
      </c>
      <c r="AH28" s="79" t="str">
        <f t="shared" si="28"/>
        <v/>
      </c>
      <c r="AI28" s="79" t="str">
        <f t="shared" si="28"/>
        <v/>
      </c>
      <c r="AJ28" s="79" t="str">
        <f t="shared" si="28"/>
        <v/>
      </c>
      <c r="AK28" s="79" t="str">
        <f t="shared" si="28"/>
        <v/>
      </c>
      <c r="AL28" s="79" t="str">
        <f t="shared" si="28"/>
        <v/>
      </c>
      <c r="AM28" s="79" t="str">
        <f t="shared" si="28"/>
        <v/>
      </c>
      <c r="AN28" s="79" t="str">
        <f t="shared" si="28"/>
        <v/>
      </c>
      <c r="AO28" s="79" t="str">
        <f t="shared" si="28"/>
        <v/>
      </c>
      <c r="AP28" s="79" t="str">
        <f t="shared" si="28"/>
        <v/>
      </c>
      <c r="AQ28" s="79" t="str">
        <f t="shared" si="28"/>
        <v/>
      </c>
      <c r="AR28" s="79" t="str">
        <f t="shared" si="28"/>
        <v/>
      </c>
      <c r="AS28" s="79" t="str">
        <f t="shared" si="28"/>
        <v/>
      </c>
      <c r="AT28" s="79" t="str">
        <f t="shared" si="28"/>
        <v/>
      </c>
      <c r="AU28" s="79" t="str">
        <f t="shared" si="28"/>
        <v/>
      </c>
      <c r="AV28" s="79" t="str">
        <f t="shared" si="28"/>
        <v/>
      </c>
      <c r="AW28" s="79" t="str">
        <f t="shared" si="28"/>
        <v/>
      </c>
      <c r="AX28" s="79" t="str">
        <f t="shared" si="28"/>
        <v/>
      </c>
      <c r="AY28" s="79" t="str">
        <f t="shared" si="28"/>
        <v/>
      </c>
      <c r="AZ28" s="79" t="str">
        <f t="shared" si="28"/>
        <v/>
      </c>
      <c r="BA28" s="79" t="str">
        <f t="shared" si="28"/>
        <v/>
      </c>
      <c r="BB28" s="79" t="str">
        <f t="shared" si="28"/>
        <v/>
      </c>
      <c r="BC28" s="79" t="str">
        <f t="shared" si="28"/>
        <v/>
      </c>
      <c r="BD28" s="79" t="str">
        <f t="shared" si="28"/>
        <v/>
      </c>
      <c r="BE28" s="79" t="str">
        <f t="shared" si="28"/>
        <v/>
      </c>
      <c r="BF28" s="79" t="str">
        <f t="shared" si="28"/>
        <v/>
      </c>
      <c r="BG28" s="79" t="str">
        <f t="shared" si="28"/>
        <v/>
      </c>
      <c r="BH28" s="79" t="str">
        <f t="shared" ref="BH28:CM28" si="29">IF(BH57&gt;0,TEXT(BH$50,"R"&amp;0)&amp;", ","")</f>
        <v/>
      </c>
      <c r="BI28" s="79" t="str">
        <f t="shared" si="29"/>
        <v/>
      </c>
      <c r="BJ28" s="79" t="str">
        <f t="shared" si="29"/>
        <v/>
      </c>
      <c r="BK28" s="79" t="str">
        <f t="shared" si="29"/>
        <v/>
      </c>
      <c r="BL28" s="79" t="str">
        <f t="shared" si="29"/>
        <v/>
      </c>
      <c r="BM28" s="79" t="str">
        <f t="shared" si="29"/>
        <v/>
      </c>
      <c r="BN28" s="79" t="str">
        <f t="shared" si="29"/>
        <v/>
      </c>
      <c r="BO28" s="79" t="str">
        <f t="shared" si="29"/>
        <v/>
      </c>
      <c r="BP28" s="79" t="str">
        <f t="shared" si="29"/>
        <v/>
      </c>
      <c r="BQ28" s="79" t="str">
        <f t="shared" si="29"/>
        <v/>
      </c>
      <c r="BR28" s="79" t="str">
        <f t="shared" si="29"/>
        <v/>
      </c>
      <c r="BS28" s="79" t="str">
        <f t="shared" si="29"/>
        <v/>
      </c>
      <c r="BT28" s="79" t="str">
        <f t="shared" si="29"/>
        <v/>
      </c>
      <c r="BU28" s="79" t="str">
        <f t="shared" si="29"/>
        <v/>
      </c>
      <c r="BV28" s="79" t="str">
        <f t="shared" si="29"/>
        <v/>
      </c>
      <c r="BW28" s="79" t="str">
        <f t="shared" si="29"/>
        <v/>
      </c>
      <c r="BX28" s="79" t="str">
        <f t="shared" si="29"/>
        <v/>
      </c>
      <c r="BY28" s="79" t="str">
        <f t="shared" si="29"/>
        <v/>
      </c>
      <c r="BZ28" s="79" t="str">
        <f t="shared" si="29"/>
        <v/>
      </c>
      <c r="CA28" s="79" t="str">
        <f t="shared" si="29"/>
        <v/>
      </c>
      <c r="CB28" s="79" t="str">
        <f t="shared" si="29"/>
        <v/>
      </c>
      <c r="CC28" s="79" t="str">
        <f t="shared" si="29"/>
        <v/>
      </c>
      <c r="CD28" s="79" t="str">
        <f t="shared" si="29"/>
        <v/>
      </c>
      <c r="CE28" s="79" t="str">
        <f t="shared" si="29"/>
        <v/>
      </c>
      <c r="CF28" s="79" t="str">
        <f t="shared" si="29"/>
        <v/>
      </c>
      <c r="CG28" s="79" t="str">
        <f t="shared" si="29"/>
        <v/>
      </c>
      <c r="CH28" s="79" t="str">
        <f t="shared" si="29"/>
        <v/>
      </c>
      <c r="CI28" s="79" t="str">
        <f t="shared" si="29"/>
        <v/>
      </c>
      <c r="CJ28" s="79" t="str">
        <f t="shared" si="29"/>
        <v/>
      </c>
      <c r="CK28" s="79" t="str">
        <f t="shared" si="29"/>
        <v/>
      </c>
      <c r="CL28" s="79" t="str">
        <f t="shared" si="29"/>
        <v/>
      </c>
      <c r="CM28" s="79" t="str">
        <f t="shared" si="29"/>
        <v/>
      </c>
      <c r="CN28" s="79" t="str">
        <f t="shared" ref="CN28:DS28" si="30">IF(CN57&gt;0,TEXT(CN$50,"R"&amp;0)&amp;", ","")</f>
        <v/>
      </c>
      <c r="CO28" s="79" t="str">
        <f t="shared" si="30"/>
        <v/>
      </c>
      <c r="CP28" s="79" t="str">
        <f t="shared" si="30"/>
        <v/>
      </c>
      <c r="CQ28" s="79" t="str">
        <f t="shared" si="30"/>
        <v/>
      </c>
      <c r="CR28" s="79" t="str">
        <f t="shared" si="30"/>
        <v/>
      </c>
      <c r="CS28" s="79" t="str">
        <f t="shared" si="30"/>
        <v/>
      </c>
      <c r="CT28" s="79" t="str">
        <f t="shared" si="30"/>
        <v/>
      </c>
      <c r="CU28" s="79" t="str">
        <f t="shared" si="30"/>
        <v/>
      </c>
      <c r="CV28" s="79" t="str">
        <f t="shared" si="30"/>
        <v/>
      </c>
      <c r="CW28" s="79" t="str">
        <f t="shared" si="30"/>
        <v/>
      </c>
      <c r="CX28" s="79" t="str">
        <f t="shared" si="30"/>
        <v/>
      </c>
      <c r="CY28" s="79" t="str">
        <f t="shared" si="30"/>
        <v/>
      </c>
      <c r="CZ28" s="79" t="str">
        <f t="shared" si="30"/>
        <v/>
      </c>
      <c r="DA28" s="79" t="str">
        <f t="shared" si="30"/>
        <v/>
      </c>
      <c r="DB28" s="79" t="str">
        <f t="shared" si="30"/>
        <v/>
      </c>
      <c r="DC28" s="79" t="str">
        <f t="shared" si="30"/>
        <v/>
      </c>
      <c r="DD28" s="79" t="str">
        <f t="shared" si="30"/>
        <v/>
      </c>
      <c r="DE28" s="79" t="str">
        <f t="shared" si="30"/>
        <v/>
      </c>
      <c r="DF28" s="79" t="str">
        <f t="shared" si="30"/>
        <v/>
      </c>
      <c r="DG28" s="79" t="str">
        <f t="shared" si="30"/>
        <v/>
      </c>
      <c r="DH28" s="79" t="str">
        <f t="shared" si="30"/>
        <v/>
      </c>
      <c r="DI28" s="79" t="str">
        <f t="shared" si="30"/>
        <v/>
      </c>
      <c r="DJ28" s="79" t="str">
        <f t="shared" si="30"/>
        <v/>
      </c>
      <c r="DK28" s="79" t="str">
        <f t="shared" si="30"/>
        <v/>
      </c>
      <c r="DL28" s="79" t="str">
        <f t="shared" si="30"/>
        <v/>
      </c>
      <c r="DM28" s="79" t="str">
        <f t="shared" si="30"/>
        <v/>
      </c>
      <c r="DN28" s="79" t="str">
        <f t="shared" si="30"/>
        <v/>
      </c>
      <c r="DO28" s="79" t="str">
        <f t="shared" si="30"/>
        <v/>
      </c>
      <c r="DP28" s="79" t="str">
        <f t="shared" si="30"/>
        <v/>
      </c>
      <c r="DQ28" s="79" t="str">
        <f t="shared" si="30"/>
        <v/>
      </c>
      <c r="DR28" s="79" t="str">
        <f t="shared" si="30"/>
        <v/>
      </c>
      <c r="DS28" s="79" t="str">
        <f t="shared" si="30"/>
        <v/>
      </c>
      <c r="DT28" s="79" t="str">
        <f t="shared" ref="DT28:EB28" si="31">IF(DT57&gt;0,TEXT(DT$50,"R"&amp;0)&amp;", ","")</f>
        <v/>
      </c>
      <c r="DU28" s="79" t="str">
        <f t="shared" si="31"/>
        <v/>
      </c>
      <c r="DV28" s="79" t="str">
        <f t="shared" si="31"/>
        <v/>
      </c>
      <c r="DW28" s="79" t="str">
        <f t="shared" si="31"/>
        <v/>
      </c>
      <c r="DX28" s="79" t="str">
        <f t="shared" si="31"/>
        <v/>
      </c>
      <c r="DY28" s="79" t="str">
        <f t="shared" si="31"/>
        <v/>
      </c>
      <c r="DZ28" s="79" t="str">
        <f t="shared" si="31"/>
        <v/>
      </c>
      <c r="EA28" s="79" t="str">
        <f t="shared" si="31"/>
        <v/>
      </c>
      <c r="EB28" s="79" t="str">
        <f t="shared" si="31"/>
        <v/>
      </c>
    </row>
    <row r="29" spans="1:132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Y29" s="80" t="e">
        <f>#REF!&amp;#REF!</f>
        <v>#REF!</v>
      </c>
      <c r="AB29" s="79" t="str">
        <f t="shared" ref="AB29:BG29" si="32">IF(AB58&gt;0,TEXT(AB$50,"R"&amp;0)&amp;", ","")</f>
        <v/>
      </c>
      <c r="AC29" s="79" t="str">
        <f t="shared" si="32"/>
        <v/>
      </c>
      <c r="AD29" s="79" t="str">
        <f t="shared" si="32"/>
        <v/>
      </c>
      <c r="AE29" s="79" t="str">
        <f t="shared" si="32"/>
        <v/>
      </c>
      <c r="AF29" s="79" t="str">
        <f t="shared" si="32"/>
        <v/>
      </c>
      <c r="AG29" s="79" t="str">
        <f t="shared" si="32"/>
        <v/>
      </c>
      <c r="AH29" s="79" t="str">
        <f t="shared" si="32"/>
        <v/>
      </c>
      <c r="AI29" s="79" t="str">
        <f t="shared" si="32"/>
        <v/>
      </c>
      <c r="AJ29" s="79" t="str">
        <f t="shared" si="32"/>
        <v/>
      </c>
      <c r="AK29" s="79" t="str">
        <f t="shared" si="32"/>
        <v/>
      </c>
      <c r="AL29" s="79" t="str">
        <f t="shared" si="32"/>
        <v/>
      </c>
      <c r="AM29" s="79" t="str">
        <f t="shared" si="32"/>
        <v/>
      </c>
      <c r="AN29" s="79" t="str">
        <f t="shared" si="32"/>
        <v/>
      </c>
      <c r="AO29" s="79" t="str">
        <f t="shared" si="32"/>
        <v/>
      </c>
      <c r="AP29" s="79" t="str">
        <f t="shared" si="32"/>
        <v/>
      </c>
      <c r="AQ29" s="79" t="str">
        <f t="shared" si="32"/>
        <v/>
      </c>
      <c r="AR29" s="79" t="str">
        <f t="shared" si="32"/>
        <v/>
      </c>
      <c r="AS29" s="79" t="str">
        <f t="shared" si="32"/>
        <v/>
      </c>
      <c r="AT29" s="79" t="str">
        <f t="shared" si="32"/>
        <v/>
      </c>
      <c r="AU29" s="79" t="str">
        <f t="shared" si="32"/>
        <v/>
      </c>
      <c r="AV29" s="79" t="str">
        <f t="shared" si="32"/>
        <v/>
      </c>
      <c r="AW29" s="79" t="str">
        <f t="shared" si="32"/>
        <v/>
      </c>
      <c r="AX29" s="79" t="str">
        <f t="shared" si="32"/>
        <v/>
      </c>
      <c r="AY29" s="79" t="str">
        <f t="shared" si="32"/>
        <v/>
      </c>
      <c r="AZ29" s="79" t="str">
        <f t="shared" si="32"/>
        <v/>
      </c>
      <c r="BA29" s="79" t="str">
        <f t="shared" si="32"/>
        <v/>
      </c>
      <c r="BB29" s="79" t="str">
        <f t="shared" si="32"/>
        <v/>
      </c>
      <c r="BC29" s="79" t="str">
        <f t="shared" si="32"/>
        <v/>
      </c>
      <c r="BD29" s="79" t="str">
        <f t="shared" si="32"/>
        <v/>
      </c>
      <c r="BE29" s="79" t="str">
        <f t="shared" si="32"/>
        <v/>
      </c>
      <c r="BF29" s="79" t="str">
        <f t="shared" si="32"/>
        <v/>
      </c>
      <c r="BG29" s="79" t="str">
        <f t="shared" si="32"/>
        <v/>
      </c>
      <c r="BH29" s="79" t="str">
        <f t="shared" ref="BH29:CM29" si="33">IF(BH58&gt;0,TEXT(BH$50,"R"&amp;0)&amp;", ","")</f>
        <v/>
      </c>
      <c r="BI29" s="79" t="str">
        <f t="shared" si="33"/>
        <v/>
      </c>
      <c r="BJ29" s="79" t="str">
        <f t="shared" si="33"/>
        <v/>
      </c>
      <c r="BK29" s="79" t="str">
        <f t="shared" si="33"/>
        <v/>
      </c>
      <c r="BL29" s="79" t="str">
        <f t="shared" si="33"/>
        <v/>
      </c>
      <c r="BM29" s="79" t="str">
        <f t="shared" si="33"/>
        <v/>
      </c>
      <c r="BN29" s="79" t="str">
        <f t="shared" si="33"/>
        <v/>
      </c>
      <c r="BO29" s="79" t="str">
        <f t="shared" si="33"/>
        <v/>
      </c>
      <c r="BP29" s="79" t="str">
        <f t="shared" si="33"/>
        <v/>
      </c>
      <c r="BQ29" s="79" t="str">
        <f t="shared" si="33"/>
        <v/>
      </c>
      <c r="BR29" s="79" t="str">
        <f t="shared" si="33"/>
        <v/>
      </c>
      <c r="BS29" s="79" t="str">
        <f t="shared" si="33"/>
        <v/>
      </c>
      <c r="BT29" s="79" t="str">
        <f t="shared" si="33"/>
        <v/>
      </c>
      <c r="BU29" s="79" t="str">
        <f t="shared" si="33"/>
        <v/>
      </c>
      <c r="BV29" s="79" t="str">
        <f t="shared" si="33"/>
        <v/>
      </c>
      <c r="BW29" s="79" t="str">
        <f t="shared" si="33"/>
        <v/>
      </c>
      <c r="BX29" s="79" t="str">
        <f t="shared" si="33"/>
        <v/>
      </c>
      <c r="BY29" s="79" t="str">
        <f t="shared" si="33"/>
        <v/>
      </c>
      <c r="BZ29" s="79" t="str">
        <f t="shared" si="33"/>
        <v/>
      </c>
      <c r="CA29" s="79" t="str">
        <f t="shared" si="33"/>
        <v/>
      </c>
      <c r="CB29" s="79" t="str">
        <f t="shared" si="33"/>
        <v/>
      </c>
      <c r="CC29" s="79" t="str">
        <f t="shared" si="33"/>
        <v/>
      </c>
      <c r="CD29" s="79" t="str">
        <f t="shared" si="33"/>
        <v/>
      </c>
      <c r="CE29" s="79" t="str">
        <f t="shared" si="33"/>
        <v/>
      </c>
      <c r="CF29" s="79" t="str">
        <f t="shared" si="33"/>
        <v/>
      </c>
      <c r="CG29" s="79" t="str">
        <f t="shared" si="33"/>
        <v/>
      </c>
      <c r="CH29" s="79" t="str">
        <f t="shared" si="33"/>
        <v/>
      </c>
      <c r="CI29" s="79" t="str">
        <f t="shared" si="33"/>
        <v/>
      </c>
      <c r="CJ29" s="79" t="str">
        <f t="shared" si="33"/>
        <v/>
      </c>
      <c r="CK29" s="79" t="str">
        <f t="shared" si="33"/>
        <v/>
      </c>
      <c r="CL29" s="79" t="str">
        <f t="shared" si="33"/>
        <v/>
      </c>
      <c r="CM29" s="79" t="str">
        <f t="shared" si="33"/>
        <v/>
      </c>
      <c r="CN29" s="79" t="str">
        <f t="shared" ref="CN29:DS29" si="34">IF(CN58&gt;0,TEXT(CN$50,"R"&amp;0)&amp;", ","")</f>
        <v/>
      </c>
      <c r="CO29" s="79" t="str">
        <f t="shared" si="34"/>
        <v/>
      </c>
      <c r="CP29" s="79" t="str">
        <f t="shared" si="34"/>
        <v/>
      </c>
      <c r="CQ29" s="79" t="str">
        <f t="shared" si="34"/>
        <v/>
      </c>
      <c r="CR29" s="79" t="str">
        <f t="shared" si="34"/>
        <v/>
      </c>
      <c r="CS29" s="79" t="str">
        <f t="shared" si="34"/>
        <v/>
      </c>
      <c r="CT29" s="79" t="str">
        <f t="shared" si="34"/>
        <v/>
      </c>
      <c r="CU29" s="79" t="str">
        <f t="shared" si="34"/>
        <v/>
      </c>
      <c r="CV29" s="79" t="str">
        <f t="shared" si="34"/>
        <v/>
      </c>
      <c r="CW29" s="79" t="str">
        <f t="shared" si="34"/>
        <v/>
      </c>
      <c r="CX29" s="79" t="str">
        <f t="shared" si="34"/>
        <v/>
      </c>
      <c r="CY29" s="79" t="str">
        <f t="shared" si="34"/>
        <v/>
      </c>
      <c r="CZ29" s="79" t="str">
        <f t="shared" si="34"/>
        <v/>
      </c>
      <c r="DA29" s="79" t="str">
        <f t="shared" si="34"/>
        <v/>
      </c>
      <c r="DB29" s="79" t="str">
        <f t="shared" si="34"/>
        <v/>
      </c>
      <c r="DC29" s="79" t="str">
        <f t="shared" si="34"/>
        <v/>
      </c>
      <c r="DD29" s="79" t="str">
        <f t="shared" si="34"/>
        <v/>
      </c>
      <c r="DE29" s="79" t="str">
        <f t="shared" si="34"/>
        <v/>
      </c>
      <c r="DF29" s="79" t="str">
        <f t="shared" si="34"/>
        <v/>
      </c>
      <c r="DG29" s="79" t="str">
        <f t="shared" si="34"/>
        <v/>
      </c>
      <c r="DH29" s="79" t="str">
        <f t="shared" si="34"/>
        <v/>
      </c>
      <c r="DI29" s="79" t="str">
        <f t="shared" si="34"/>
        <v/>
      </c>
      <c r="DJ29" s="79" t="str">
        <f t="shared" si="34"/>
        <v/>
      </c>
      <c r="DK29" s="79" t="str">
        <f t="shared" si="34"/>
        <v/>
      </c>
      <c r="DL29" s="79" t="str">
        <f t="shared" si="34"/>
        <v/>
      </c>
      <c r="DM29" s="79" t="str">
        <f t="shared" si="34"/>
        <v/>
      </c>
      <c r="DN29" s="79" t="str">
        <f t="shared" si="34"/>
        <v/>
      </c>
      <c r="DO29" s="79" t="str">
        <f t="shared" si="34"/>
        <v/>
      </c>
      <c r="DP29" s="79" t="str">
        <f t="shared" si="34"/>
        <v/>
      </c>
      <c r="DQ29" s="79" t="str">
        <f t="shared" si="34"/>
        <v/>
      </c>
      <c r="DR29" s="79" t="str">
        <f t="shared" si="34"/>
        <v/>
      </c>
      <c r="DS29" s="79" t="str">
        <f t="shared" si="34"/>
        <v/>
      </c>
      <c r="DT29" s="79" t="str">
        <f t="shared" ref="DT29:EB29" si="35">IF(DT58&gt;0,TEXT(DT$50,"R"&amp;0)&amp;", ","")</f>
        <v/>
      </c>
      <c r="DU29" s="79" t="str">
        <f t="shared" si="35"/>
        <v/>
      </c>
      <c r="DV29" s="79" t="str">
        <f t="shared" si="35"/>
        <v/>
      </c>
      <c r="DW29" s="79" t="str">
        <f t="shared" si="35"/>
        <v/>
      </c>
      <c r="DX29" s="79" t="str">
        <f t="shared" si="35"/>
        <v/>
      </c>
      <c r="DY29" s="79" t="str">
        <f t="shared" si="35"/>
        <v/>
      </c>
      <c r="DZ29" s="79" t="str">
        <f t="shared" si="35"/>
        <v/>
      </c>
      <c r="EA29" s="79" t="str">
        <f t="shared" si="35"/>
        <v/>
      </c>
      <c r="EB29" s="79" t="str">
        <f t="shared" si="35"/>
        <v/>
      </c>
    </row>
    <row r="30" spans="1:132" x14ac:dyDescent="0.2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Y30" s="80" t="e">
        <f>#REF!&amp;#REF!</f>
        <v>#REF!</v>
      </c>
      <c r="AB30" s="79" t="str">
        <f t="shared" ref="AB30:BG30" si="36">IF(AB59&gt;0,TEXT(AB$50,"R"&amp;0)&amp;", ","")</f>
        <v/>
      </c>
      <c r="AC30" s="79" t="str">
        <f t="shared" si="36"/>
        <v/>
      </c>
      <c r="AD30" s="79" t="str">
        <f t="shared" si="36"/>
        <v/>
      </c>
      <c r="AE30" s="79" t="str">
        <f t="shared" si="36"/>
        <v/>
      </c>
      <c r="AF30" s="79" t="str">
        <f t="shared" si="36"/>
        <v/>
      </c>
      <c r="AG30" s="79" t="str">
        <f t="shared" si="36"/>
        <v/>
      </c>
      <c r="AH30" s="79" t="str">
        <f t="shared" si="36"/>
        <v/>
      </c>
      <c r="AI30" s="79" t="str">
        <f t="shared" si="36"/>
        <v/>
      </c>
      <c r="AJ30" s="79" t="str">
        <f t="shared" si="36"/>
        <v/>
      </c>
      <c r="AK30" s="79" t="str">
        <f t="shared" si="36"/>
        <v/>
      </c>
      <c r="AL30" s="79" t="str">
        <f t="shared" si="36"/>
        <v/>
      </c>
      <c r="AM30" s="79" t="str">
        <f t="shared" si="36"/>
        <v/>
      </c>
      <c r="AN30" s="79" t="str">
        <f t="shared" si="36"/>
        <v/>
      </c>
      <c r="AO30" s="79" t="str">
        <f t="shared" si="36"/>
        <v/>
      </c>
      <c r="AP30" s="79" t="str">
        <f t="shared" si="36"/>
        <v/>
      </c>
      <c r="AQ30" s="79" t="str">
        <f t="shared" si="36"/>
        <v/>
      </c>
      <c r="AR30" s="79" t="str">
        <f t="shared" si="36"/>
        <v/>
      </c>
      <c r="AS30" s="79" t="str">
        <f t="shared" si="36"/>
        <v/>
      </c>
      <c r="AT30" s="79" t="str">
        <f t="shared" si="36"/>
        <v/>
      </c>
      <c r="AU30" s="79" t="str">
        <f t="shared" si="36"/>
        <v/>
      </c>
      <c r="AV30" s="79" t="str">
        <f t="shared" si="36"/>
        <v/>
      </c>
      <c r="AW30" s="79" t="str">
        <f t="shared" si="36"/>
        <v/>
      </c>
      <c r="AX30" s="79" t="str">
        <f t="shared" si="36"/>
        <v/>
      </c>
      <c r="AY30" s="79" t="str">
        <f t="shared" si="36"/>
        <v/>
      </c>
      <c r="AZ30" s="79" t="str">
        <f t="shared" si="36"/>
        <v/>
      </c>
      <c r="BA30" s="79" t="str">
        <f t="shared" si="36"/>
        <v/>
      </c>
      <c r="BB30" s="79" t="str">
        <f t="shared" si="36"/>
        <v/>
      </c>
      <c r="BC30" s="79" t="str">
        <f t="shared" si="36"/>
        <v/>
      </c>
      <c r="BD30" s="79" t="str">
        <f t="shared" si="36"/>
        <v/>
      </c>
      <c r="BE30" s="79" t="str">
        <f t="shared" si="36"/>
        <v/>
      </c>
      <c r="BF30" s="79" t="str">
        <f t="shared" si="36"/>
        <v/>
      </c>
      <c r="BG30" s="79" t="str">
        <f t="shared" si="36"/>
        <v/>
      </c>
      <c r="BH30" s="79" t="str">
        <f t="shared" ref="BH30:CM30" si="37">IF(BH59&gt;0,TEXT(BH$50,"R"&amp;0)&amp;", ","")</f>
        <v/>
      </c>
      <c r="BI30" s="79" t="str">
        <f t="shared" si="37"/>
        <v/>
      </c>
      <c r="BJ30" s="79" t="str">
        <f t="shared" si="37"/>
        <v/>
      </c>
      <c r="BK30" s="79" t="str">
        <f t="shared" si="37"/>
        <v/>
      </c>
      <c r="BL30" s="79" t="str">
        <f t="shared" si="37"/>
        <v/>
      </c>
      <c r="BM30" s="79" t="str">
        <f t="shared" si="37"/>
        <v/>
      </c>
      <c r="BN30" s="79" t="str">
        <f t="shared" si="37"/>
        <v/>
      </c>
      <c r="BO30" s="79" t="str">
        <f t="shared" si="37"/>
        <v/>
      </c>
      <c r="BP30" s="79" t="str">
        <f t="shared" si="37"/>
        <v/>
      </c>
      <c r="BQ30" s="79" t="str">
        <f t="shared" si="37"/>
        <v/>
      </c>
      <c r="BR30" s="79" t="str">
        <f t="shared" si="37"/>
        <v/>
      </c>
      <c r="BS30" s="79" t="str">
        <f t="shared" si="37"/>
        <v/>
      </c>
      <c r="BT30" s="79" t="str">
        <f t="shared" si="37"/>
        <v/>
      </c>
      <c r="BU30" s="79" t="str">
        <f t="shared" si="37"/>
        <v/>
      </c>
      <c r="BV30" s="79" t="str">
        <f t="shared" si="37"/>
        <v/>
      </c>
      <c r="BW30" s="79" t="str">
        <f t="shared" si="37"/>
        <v/>
      </c>
      <c r="BX30" s="79" t="str">
        <f t="shared" si="37"/>
        <v/>
      </c>
      <c r="BY30" s="79" t="str">
        <f t="shared" si="37"/>
        <v/>
      </c>
      <c r="BZ30" s="79" t="str">
        <f t="shared" si="37"/>
        <v/>
      </c>
      <c r="CA30" s="79" t="str">
        <f t="shared" si="37"/>
        <v/>
      </c>
      <c r="CB30" s="79" t="str">
        <f t="shared" si="37"/>
        <v/>
      </c>
      <c r="CC30" s="79" t="str">
        <f t="shared" si="37"/>
        <v/>
      </c>
      <c r="CD30" s="79" t="str">
        <f t="shared" si="37"/>
        <v/>
      </c>
      <c r="CE30" s="79" t="str">
        <f t="shared" si="37"/>
        <v/>
      </c>
      <c r="CF30" s="79" t="str">
        <f t="shared" si="37"/>
        <v/>
      </c>
      <c r="CG30" s="79" t="str">
        <f t="shared" si="37"/>
        <v/>
      </c>
      <c r="CH30" s="79" t="str">
        <f t="shared" si="37"/>
        <v/>
      </c>
      <c r="CI30" s="79" t="str">
        <f t="shared" si="37"/>
        <v/>
      </c>
      <c r="CJ30" s="79" t="str">
        <f t="shared" si="37"/>
        <v/>
      </c>
      <c r="CK30" s="79" t="str">
        <f t="shared" si="37"/>
        <v/>
      </c>
      <c r="CL30" s="79" t="str">
        <f t="shared" si="37"/>
        <v/>
      </c>
      <c r="CM30" s="79" t="str">
        <f t="shared" si="37"/>
        <v/>
      </c>
      <c r="CN30" s="79" t="str">
        <f t="shared" ref="CN30:DS30" si="38">IF(CN59&gt;0,TEXT(CN$50,"R"&amp;0)&amp;", ","")</f>
        <v/>
      </c>
      <c r="CO30" s="79" t="str">
        <f t="shared" si="38"/>
        <v/>
      </c>
      <c r="CP30" s="79" t="str">
        <f t="shared" si="38"/>
        <v/>
      </c>
      <c r="CQ30" s="79" t="str">
        <f t="shared" si="38"/>
        <v/>
      </c>
      <c r="CR30" s="79" t="str">
        <f t="shared" si="38"/>
        <v/>
      </c>
      <c r="CS30" s="79" t="str">
        <f t="shared" si="38"/>
        <v/>
      </c>
      <c r="CT30" s="79" t="str">
        <f t="shared" si="38"/>
        <v/>
      </c>
      <c r="CU30" s="79" t="str">
        <f t="shared" si="38"/>
        <v/>
      </c>
      <c r="CV30" s="79" t="str">
        <f t="shared" si="38"/>
        <v/>
      </c>
      <c r="CW30" s="79" t="str">
        <f t="shared" si="38"/>
        <v/>
      </c>
      <c r="CX30" s="79" t="str">
        <f t="shared" si="38"/>
        <v/>
      </c>
      <c r="CY30" s="79" t="str">
        <f t="shared" si="38"/>
        <v/>
      </c>
      <c r="CZ30" s="79" t="str">
        <f t="shared" si="38"/>
        <v/>
      </c>
      <c r="DA30" s="79" t="str">
        <f t="shared" si="38"/>
        <v/>
      </c>
      <c r="DB30" s="79" t="str">
        <f t="shared" si="38"/>
        <v/>
      </c>
      <c r="DC30" s="79" t="str">
        <f t="shared" si="38"/>
        <v/>
      </c>
      <c r="DD30" s="79" t="str">
        <f t="shared" si="38"/>
        <v/>
      </c>
      <c r="DE30" s="79" t="str">
        <f t="shared" si="38"/>
        <v/>
      </c>
      <c r="DF30" s="79" t="str">
        <f t="shared" si="38"/>
        <v/>
      </c>
      <c r="DG30" s="79" t="str">
        <f t="shared" si="38"/>
        <v/>
      </c>
      <c r="DH30" s="79" t="str">
        <f t="shared" si="38"/>
        <v/>
      </c>
      <c r="DI30" s="79" t="str">
        <f t="shared" si="38"/>
        <v/>
      </c>
      <c r="DJ30" s="79" t="str">
        <f t="shared" si="38"/>
        <v/>
      </c>
      <c r="DK30" s="79" t="str">
        <f t="shared" si="38"/>
        <v/>
      </c>
      <c r="DL30" s="79" t="str">
        <f t="shared" si="38"/>
        <v/>
      </c>
      <c r="DM30" s="79" t="str">
        <f t="shared" si="38"/>
        <v/>
      </c>
      <c r="DN30" s="79" t="str">
        <f t="shared" si="38"/>
        <v/>
      </c>
      <c r="DO30" s="79" t="str">
        <f t="shared" si="38"/>
        <v/>
      </c>
      <c r="DP30" s="79" t="str">
        <f t="shared" si="38"/>
        <v/>
      </c>
      <c r="DQ30" s="79" t="str">
        <f t="shared" si="38"/>
        <v/>
      </c>
      <c r="DR30" s="79" t="str">
        <f t="shared" si="38"/>
        <v/>
      </c>
      <c r="DS30" s="79" t="str">
        <f t="shared" si="38"/>
        <v/>
      </c>
      <c r="DT30" s="79" t="str">
        <f t="shared" ref="DT30:EB30" si="39">IF(DT59&gt;0,TEXT(DT$50,"R"&amp;0)&amp;", ","")</f>
        <v/>
      </c>
      <c r="DU30" s="79" t="str">
        <f t="shared" si="39"/>
        <v/>
      </c>
      <c r="DV30" s="79" t="str">
        <f t="shared" si="39"/>
        <v/>
      </c>
      <c r="DW30" s="79" t="str">
        <f t="shared" si="39"/>
        <v/>
      </c>
      <c r="DX30" s="79" t="str">
        <f t="shared" si="39"/>
        <v/>
      </c>
      <c r="DY30" s="79" t="str">
        <f t="shared" si="39"/>
        <v/>
      </c>
      <c r="DZ30" s="79" t="str">
        <f t="shared" si="39"/>
        <v/>
      </c>
      <c r="EA30" s="79" t="str">
        <f t="shared" si="39"/>
        <v/>
      </c>
      <c r="EB30" s="79" t="str">
        <f t="shared" si="39"/>
        <v/>
      </c>
    </row>
    <row r="31" spans="1:132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Y31" s="80" t="e">
        <f>#REF!&amp;#REF!</f>
        <v>#REF!</v>
      </c>
      <c r="AB31" s="79" t="str">
        <f t="shared" ref="AB31:BG31" si="40">IF(AB60&gt;0,TEXT(AB$50,"R"&amp;0)&amp;", ","")</f>
        <v/>
      </c>
      <c r="AC31" s="79" t="str">
        <f t="shared" si="40"/>
        <v/>
      </c>
      <c r="AD31" s="79" t="str">
        <f t="shared" si="40"/>
        <v/>
      </c>
      <c r="AE31" s="79" t="str">
        <f t="shared" si="40"/>
        <v/>
      </c>
      <c r="AF31" s="79" t="str">
        <f t="shared" si="40"/>
        <v/>
      </c>
      <c r="AG31" s="79" t="str">
        <f t="shared" si="40"/>
        <v/>
      </c>
      <c r="AH31" s="79" t="str">
        <f t="shared" si="40"/>
        <v/>
      </c>
      <c r="AI31" s="79" t="str">
        <f t="shared" si="40"/>
        <v/>
      </c>
      <c r="AJ31" s="79" t="str">
        <f t="shared" si="40"/>
        <v/>
      </c>
      <c r="AK31" s="79" t="str">
        <f t="shared" si="40"/>
        <v/>
      </c>
      <c r="AL31" s="79" t="str">
        <f t="shared" si="40"/>
        <v/>
      </c>
      <c r="AM31" s="79" t="str">
        <f t="shared" si="40"/>
        <v/>
      </c>
      <c r="AN31" s="79" t="str">
        <f t="shared" si="40"/>
        <v/>
      </c>
      <c r="AO31" s="79" t="str">
        <f t="shared" si="40"/>
        <v/>
      </c>
      <c r="AP31" s="79" t="str">
        <f t="shared" si="40"/>
        <v/>
      </c>
      <c r="AQ31" s="79" t="str">
        <f t="shared" si="40"/>
        <v/>
      </c>
      <c r="AR31" s="79" t="str">
        <f t="shared" si="40"/>
        <v/>
      </c>
      <c r="AS31" s="79" t="str">
        <f t="shared" si="40"/>
        <v/>
      </c>
      <c r="AT31" s="79" t="str">
        <f t="shared" si="40"/>
        <v/>
      </c>
      <c r="AU31" s="79" t="str">
        <f t="shared" si="40"/>
        <v/>
      </c>
      <c r="AV31" s="79" t="str">
        <f t="shared" si="40"/>
        <v/>
      </c>
      <c r="AW31" s="79" t="str">
        <f t="shared" si="40"/>
        <v/>
      </c>
      <c r="AX31" s="79" t="str">
        <f t="shared" si="40"/>
        <v/>
      </c>
      <c r="AY31" s="79" t="str">
        <f t="shared" si="40"/>
        <v/>
      </c>
      <c r="AZ31" s="79" t="str">
        <f t="shared" si="40"/>
        <v/>
      </c>
      <c r="BA31" s="79" t="str">
        <f t="shared" si="40"/>
        <v/>
      </c>
      <c r="BB31" s="79" t="str">
        <f t="shared" si="40"/>
        <v/>
      </c>
      <c r="BC31" s="79" t="str">
        <f t="shared" si="40"/>
        <v/>
      </c>
      <c r="BD31" s="79" t="str">
        <f t="shared" si="40"/>
        <v/>
      </c>
      <c r="BE31" s="79" t="str">
        <f t="shared" si="40"/>
        <v/>
      </c>
      <c r="BF31" s="79" t="str">
        <f t="shared" si="40"/>
        <v/>
      </c>
      <c r="BG31" s="79" t="str">
        <f t="shared" si="40"/>
        <v/>
      </c>
      <c r="BH31" s="79" t="str">
        <f t="shared" ref="BH31:CM31" si="41">IF(BH60&gt;0,TEXT(BH$50,"R"&amp;0)&amp;", ","")</f>
        <v/>
      </c>
      <c r="BI31" s="79" t="str">
        <f t="shared" si="41"/>
        <v/>
      </c>
      <c r="BJ31" s="79" t="str">
        <f t="shared" si="41"/>
        <v/>
      </c>
      <c r="BK31" s="79" t="str">
        <f t="shared" si="41"/>
        <v/>
      </c>
      <c r="BL31" s="79" t="str">
        <f t="shared" si="41"/>
        <v/>
      </c>
      <c r="BM31" s="79" t="str">
        <f t="shared" si="41"/>
        <v/>
      </c>
      <c r="BN31" s="79" t="str">
        <f t="shared" si="41"/>
        <v/>
      </c>
      <c r="BO31" s="79" t="str">
        <f t="shared" si="41"/>
        <v/>
      </c>
      <c r="BP31" s="79" t="str">
        <f t="shared" si="41"/>
        <v/>
      </c>
      <c r="BQ31" s="79" t="str">
        <f t="shared" si="41"/>
        <v/>
      </c>
      <c r="BR31" s="79" t="str">
        <f t="shared" si="41"/>
        <v/>
      </c>
      <c r="BS31" s="79" t="str">
        <f t="shared" si="41"/>
        <v/>
      </c>
      <c r="BT31" s="79" t="str">
        <f t="shared" si="41"/>
        <v/>
      </c>
      <c r="BU31" s="79" t="str">
        <f t="shared" si="41"/>
        <v/>
      </c>
      <c r="BV31" s="79" t="str">
        <f t="shared" si="41"/>
        <v/>
      </c>
      <c r="BW31" s="79" t="str">
        <f t="shared" si="41"/>
        <v/>
      </c>
      <c r="BX31" s="79" t="str">
        <f t="shared" si="41"/>
        <v/>
      </c>
      <c r="BY31" s="79" t="str">
        <f t="shared" si="41"/>
        <v/>
      </c>
      <c r="BZ31" s="79" t="str">
        <f t="shared" si="41"/>
        <v/>
      </c>
      <c r="CA31" s="79" t="str">
        <f t="shared" si="41"/>
        <v/>
      </c>
      <c r="CB31" s="79" t="str">
        <f t="shared" si="41"/>
        <v/>
      </c>
      <c r="CC31" s="79" t="str">
        <f t="shared" si="41"/>
        <v/>
      </c>
      <c r="CD31" s="79" t="str">
        <f t="shared" si="41"/>
        <v/>
      </c>
      <c r="CE31" s="79" t="str">
        <f t="shared" si="41"/>
        <v/>
      </c>
      <c r="CF31" s="79" t="str">
        <f t="shared" si="41"/>
        <v/>
      </c>
      <c r="CG31" s="79" t="str">
        <f t="shared" si="41"/>
        <v/>
      </c>
      <c r="CH31" s="79" t="str">
        <f t="shared" si="41"/>
        <v/>
      </c>
      <c r="CI31" s="79" t="str">
        <f t="shared" si="41"/>
        <v/>
      </c>
      <c r="CJ31" s="79" t="str">
        <f t="shared" si="41"/>
        <v/>
      </c>
      <c r="CK31" s="79" t="str">
        <f t="shared" si="41"/>
        <v/>
      </c>
      <c r="CL31" s="79" t="str">
        <f t="shared" si="41"/>
        <v/>
      </c>
      <c r="CM31" s="79" t="str">
        <f t="shared" si="41"/>
        <v/>
      </c>
      <c r="CN31" s="79" t="str">
        <f t="shared" ref="CN31:DS31" si="42">IF(CN60&gt;0,TEXT(CN$50,"R"&amp;0)&amp;", ","")</f>
        <v/>
      </c>
      <c r="CO31" s="79" t="str">
        <f t="shared" si="42"/>
        <v/>
      </c>
      <c r="CP31" s="79" t="str">
        <f t="shared" si="42"/>
        <v/>
      </c>
      <c r="CQ31" s="79" t="str">
        <f t="shared" si="42"/>
        <v/>
      </c>
      <c r="CR31" s="79" t="str">
        <f t="shared" si="42"/>
        <v/>
      </c>
      <c r="CS31" s="79" t="str">
        <f t="shared" si="42"/>
        <v/>
      </c>
      <c r="CT31" s="79" t="str">
        <f t="shared" si="42"/>
        <v/>
      </c>
      <c r="CU31" s="79" t="str">
        <f t="shared" si="42"/>
        <v/>
      </c>
      <c r="CV31" s="79" t="str">
        <f t="shared" si="42"/>
        <v/>
      </c>
      <c r="CW31" s="79" t="str">
        <f t="shared" si="42"/>
        <v/>
      </c>
      <c r="CX31" s="79" t="str">
        <f t="shared" si="42"/>
        <v/>
      </c>
      <c r="CY31" s="79" t="str">
        <f t="shared" si="42"/>
        <v/>
      </c>
      <c r="CZ31" s="79" t="str">
        <f t="shared" si="42"/>
        <v/>
      </c>
      <c r="DA31" s="79" t="str">
        <f t="shared" si="42"/>
        <v/>
      </c>
      <c r="DB31" s="79" t="str">
        <f t="shared" si="42"/>
        <v/>
      </c>
      <c r="DC31" s="79" t="str">
        <f t="shared" si="42"/>
        <v/>
      </c>
      <c r="DD31" s="79" t="str">
        <f t="shared" si="42"/>
        <v/>
      </c>
      <c r="DE31" s="79" t="str">
        <f t="shared" si="42"/>
        <v/>
      </c>
      <c r="DF31" s="79" t="str">
        <f t="shared" si="42"/>
        <v/>
      </c>
      <c r="DG31" s="79" t="str">
        <f t="shared" si="42"/>
        <v/>
      </c>
      <c r="DH31" s="79" t="str">
        <f t="shared" si="42"/>
        <v/>
      </c>
      <c r="DI31" s="79" t="str">
        <f t="shared" si="42"/>
        <v/>
      </c>
      <c r="DJ31" s="79" t="str">
        <f t="shared" si="42"/>
        <v/>
      </c>
      <c r="DK31" s="79" t="str">
        <f t="shared" si="42"/>
        <v/>
      </c>
      <c r="DL31" s="79" t="str">
        <f t="shared" si="42"/>
        <v/>
      </c>
      <c r="DM31" s="79" t="str">
        <f t="shared" si="42"/>
        <v/>
      </c>
      <c r="DN31" s="79" t="str">
        <f t="shared" si="42"/>
        <v/>
      </c>
      <c r="DO31" s="79" t="str">
        <f t="shared" si="42"/>
        <v/>
      </c>
      <c r="DP31" s="79" t="str">
        <f t="shared" si="42"/>
        <v/>
      </c>
      <c r="DQ31" s="79" t="str">
        <f t="shared" si="42"/>
        <v/>
      </c>
      <c r="DR31" s="79" t="str">
        <f t="shared" si="42"/>
        <v/>
      </c>
      <c r="DS31" s="79" t="str">
        <f t="shared" si="42"/>
        <v/>
      </c>
      <c r="DT31" s="79" t="str">
        <f t="shared" ref="DT31:EB31" si="43">IF(DT60&gt;0,TEXT(DT$50,"R"&amp;0)&amp;", ","")</f>
        <v/>
      </c>
      <c r="DU31" s="79" t="str">
        <f t="shared" si="43"/>
        <v/>
      </c>
      <c r="DV31" s="79" t="str">
        <f t="shared" si="43"/>
        <v/>
      </c>
      <c r="DW31" s="79" t="str">
        <f t="shared" si="43"/>
        <v/>
      </c>
      <c r="DX31" s="79" t="str">
        <f t="shared" si="43"/>
        <v/>
      </c>
      <c r="DY31" s="79" t="str">
        <f t="shared" si="43"/>
        <v/>
      </c>
      <c r="DZ31" s="79" t="str">
        <f t="shared" si="43"/>
        <v/>
      </c>
      <c r="EA31" s="79" t="str">
        <f t="shared" si="43"/>
        <v/>
      </c>
      <c r="EB31" s="79" t="str">
        <f t="shared" si="43"/>
        <v/>
      </c>
    </row>
    <row r="32" spans="1:132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Y32" s="80" t="e">
        <f>#REF!&amp;#REF!</f>
        <v>#REF!</v>
      </c>
      <c r="AB32" s="79" t="str">
        <f t="shared" ref="AB32:BG32" si="44">IF(AB61&gt;0,TEXT(AB$50,"R"&amp;0)&amp;", ","")</f>
        <v/>
      </c>
      <c r="AC32" s="79" t="str">
        <f t="shared" si="44"/>
        <v/>
      </c>
      <c r="AD32" s="79" t="str">
        <f t="shared" si="44"/>
        <v/>
      </c>
      <c r="AE32" s="79" t="str">
        <f t="shared" si="44"/>
        <v/>
      </c>
      <c r="AF32" s="79" t="str">
        <f t="shared" si="44"/>
        <v/>
      </c>
      <c r="AG32" s="79" t="str">
        <f t="shared" si="44"/>
        <v/>
      </c>
      <c r="AH32" s="79" t="str">
        <f t="shared" si="44"/>
        <v/>
      </c>
      <c r="AI32" s="79" t="str">
        <f t="shared" si="44"/>
        <v/>
      </c>
      <c r="AJ32" s="79" t="str">
        <f t="shared" si="44"/>
        <v/>
      </c>
      <c r="AK32" s="79" t="str">
        <f t="shared" si="44"/>
        <v/>
      </c>
      <c r="AL32" s="79" t="str">
        <f t="shared" si="44"/>
        <v/>
      </c>
      <c r="AM32" s="79" t="str">
        <f t="shared" si="44"/>
        <v/>
      </c>
      <c r="AN32" s="79" t="str">
        <f t="shared" si="44"/>
        <v/>
      </c>
      <c r="AO32" s="79" t="str">
        <f t="shared" si="44"/>
        <v/>
      </c>
      <c r="AP32" s="79" t="str">
        <f t="shared" si="44"/>
        <v/>
      </c>
      <c r="AQ32" s="79" t="str">
        <f t="shared" si="44"/>
        <v/>
      </c>
      <c r="AR32" s="79" t="str">
        <f t="shared" si="44"/>
        <v/>
      </c>
      <c r="AS32" s="79" t="str">
        <f t="shared" si="44"/>
        <v/>
      </c>
      <c r="AT32" s="79" t="str">
        <f t="shared" si="44"/>
        <v/>
      </c>
      <c r="AU32" s="79" t="str">
        <f t="shared" si="44"/>
        <v/>
      </c>
      <c r="AV32" s="79" t="str">
        <f t="shared" si="44"/>
        <v/>
      </c>
      <c r="AW32" s="79" t="str">
        <f t="shared" si="44"/>
        <v/>
      </c>
      <c r="AX32" s="79" t="str">
        <f t="shared" si="44"/>
        <v/>
      </c>
      <c r="AY32" s="79" t="str">
        <f t="shared" si="44"/>
        <v/>
      </c>
      <c r="AZ32" s="79" t="str">
        <f t="shared" si="44"/>
        <v/>
      </c>
      <c r="BA32" s="79" t="str">
        <f t="shared" si="44"/>
        <v/>
      </c>
      <c r="BB32" s="79" t="str">
        <f t="shared" si="44"/>
        <v/>
      </c>
      <c r="BC32" s="79" t="str">
        <f t="shared" si="44"/>
        <v/>
      </c>
      <c r="BD32" s="79" t="str">
        <f t="shared" si="44"/>
        <v/>
      </c>
      <c r="BE32" s="79" t="str">
        <f t="shared" si="44"/>
        <v/>
      </c>
      <c r="BF32" s="79" t="str">
        <f t="shared" si="44"/>
        <v/>
      </c>
      <c r="BG32" s="79" t="str">
        <f t="shared" si="44"/>
        <v/>
      </c>
      <c r="BH32" s="79" t="str">
        <f t="shared" ref="BH32:CM32" si="45">IF(BH61&gt;0,TEXT(BH$50,"R"&amp;0)&amp;", ","")</f>
        <v/>
      </c>
      <c r="BI32" s="79" t="str">
        <f t="shared" si="45"/>
        <v/>
      </c>
      <c r="BJ32" s="79" t="str">
        <f t="shared" si="45"/>
        <v/>
      </c>
      <c r="BK32" s="79" t="str">
        <f t="shared" si="45"/>
        <v/>
      </c>
      <c r="BL32" s="79" t="str">
        <f t="shared" si="45"/>
        <v/>
      </c>
      <c r="BM32" s="79" t="str">
        <f t="shared" si="45"/>
        <v/>
      </c>
      <c r="BN32" s="79" t="str">
        <f t="shared" si="45"/>
        <v/>
      </c>
      <c r="BO32" s="79" t="str">
        <f t="shared" si="45"/>
        <v/>
      </c>
      <c r="BP32" s="79" t="str">
        <f t="shared" si="45"/>
        <v/>
      </c>
      <c r="BQ32" s="79" t="str">
        <f t="shared" si="45"/>
        <v/>
      </c>
      <c r="BR32" s="79" t="str">
        <f t="shared" si="45"/>
        <v/>
      </c>
      <c r="BS32" s="79" t="str">
        <f t="shared" si="45"/>
        <v/>
      </c>
      <c r="BT32" s="79" t="str">
        <f t="shared" si="45"/>
        <v/>
      </c>
      <c r="BU32" s="79" t="str">
        <f t="shared" si="45"/>
        <v/>
      </c>
      <c r="BV32" s="79" t="str">
        <f t="shared" si="45"/>
        <v/>
      </c>
      <c r="BW32" s="79" t="str">
        <f t="shared" si="45"/>
        <v/>
      </c>
      <c r="BX32" s="79" t="str">
        <f t="shared" si="45"/>
        <v/>
      </c>
      <c r="BY32" s="79" t="str">
        <f t="shared" si="45"/>
        <v/>
      </c>
      <c r="BZ32" s="79" t="str">
        <f t="shared" si="45"/>
        <v/>
      </c>
      <c r="CA32" s="79" t="str">
        <f t="shared" si="45"/>
        <v/>
      </c>
      <c r="CB32" s="79" t="str">
        <f t="shared" si="45"/>
        <v/>
      </c>
      <c r="CC32" s="79" t="str">
        <f t="shared" si="45"/>
        <v/>
      </c>
      <c r="CD32" s="79" t="str">
        <f t="shared" si="45"/>
        <v/>
      </c>
      <c r="CE32" s="79" t="str">
        <f t="shared" si="45"/>
        <v/>
      </c>
      <c r="CF32" s="79" t="str">
        <f t="shared" si="45"/>
        <v/>
      </c>
      <c r="CG32" s="79" t="str">
        <f t="shared" si="45"/>
        <v/>
      </c>
      <c r="CH32" s="79" t="str">
        <f t="shared" si="45"/>
        <v/>
      </c>
      <c r="CI32" s="79" t="str">
        <f t="shared" si="45"/>
        <v/>
      </c>
      <c r="CJ32" s="79" t="str">
        <f t="shared" si="45"/>
        <v/>
      </c>
      <c r="CK32" s="79" t="str">
        <f t="shared" si="45"/>
        <v/>
      </c>
      <c r="CL32" s="79" t="str">
        <f t="shared" si="45"/>
        <v/>
      </c>
      <c r="CM32" s="79" t="str">
        <f t="shared" si="45"/>
        <v/>
      </c>
      <c r="CN32" s="79" t="str">
        <f t="shared" ref="CN32:DS32" si="46">IF(CN61&gt;0,TEXT(CN$50,"R"&amp;0)&amp;", ","")</f>
        <v/>
      </c>
      <c r="CO32" s="79" t="str">
        <f t="shared" si="46"/>
        <v/>
      </c>
      <c r="CP32" s="79" t="str">
        <f t="shared" si="46"/>
        <v/>
      </c>
      <c r="CQ32" s="79" t="str">
        <f t="shared" si="46"/>
        <v/>
      </c>
      <c r="CR32" s="79" t="str">
        <f t="shared" si="46"/>
        <v/>
      </c>
      <c r="CS32" s="79" t="str">
        <f t="shared" si="46"/>
        <v/>
      </c>
      <c r="CT32" s="79" t="str">
        <f t="shared" si="46"/>
        <v/>
      </c>
      <c r="CU32" s="79" t="str">
        <f t="shared" si="46"/>
        <v/>
      </c>
      <c r="CV32" s="79" t="str">
        <f t="shared" si="46"/>
        <v/>
      </c>
      <c r="CW32" s="79" t="str">
        <f t="shared" si="46"/>
        <v/>
      </c>
      <c r="CX32" s="79" t="str">
        <f t="shared" si="46"/>
        <v/>
      </c>
      <c r="CY32" s="79" t="str">
        <f t="shared" si="46"/>
        <v/>
      </c>
      <c r="CZ32" s="79" t="str">
        <f t="shared" si="46"/>
        <v/>
      </c>
      <c r="DA32" s="79" t="str">
        <f t="shared" si="46"/>
        <v/>
      </c>
      <c r="DB32" s="79" t="str">
        <f t="shared" si="46"/>
        <v/>
      </c>
      <c r="DC32" s="79" t="str">
        <f t="shared" si="46"/>
        <v/>
      </c>
      <c r="DD32" s="79" t="str">
        <f t="shared" si="46"/>
        <v/>
      </c>
      <c r="DE32" s="79" t="str">
        <f t="shared" si="46"/>
        <v/>
      </c>
      <c r="DF32" s="79" t="str">
        <f t="shared" si="46"/>
        <v/>
      </c>
      <c r="DG32" s="79" t="str">
        <f t="shared" si="46"/>
        <v/>
      </c>
      <c r="DH32" s="79" t="str">
        <f t="shared" si="46"/>
        <v/>
      </c>
      <c r="DI32" s="79" t="str">
        <f t="shared" si="46"/>
        <v/>
      </c>
      <c r="DJ32" s="79" t="str">
        <f t="shared" si="46"/>
        <v/>
      </c>
      <c r="DK32" s="79" t="str">
        <f t="shared" si="46"/>
        <v/>
      </c>
      <c r="DL32" s="79" t="str">
        <f t="shared" si="46"/>
        <v/>
      </c>
      <c r="DM32" s="79" t="str">
        <f t="shared" si="46"/>
        <v/>
      </c>
      <c r="DN32" s="79" t="str">
        <f t="shared" si="46"/>
        <v/>
      </c>
      <c r="DO32" s="79" t="str">
        <f t="shared" si="46"/>
        <v/>
      </c>
      <c r="DP32" s="79" t="str">
        <f t="shared" si="46"/>
        <v/>
      </c>
      <c r="DQ32" s="79" t="str">
        <f t="shared" si="46"/>
        <v/>
      </c>
      <c r="DR32" s="79" t="str">
        <f t="shared" si="46"/>
        <v/>
      </c>
      <c r="DS32" s="79" t="str">
        <f t="shared" si="46"/>
        <v/>
      </c>
      <c r="DT32" s="79" t="str">
        <f t="shared" ref="DT32:EB32" si="47">IF(DT61&gt;0,TEXT(DT$50,"R"&amp;0)&amp;", ","")</f>
        <v/>
      </c>
      <c r="DU32" s="79" t="str">
        <f t="shared" si="47"/>
        <v/>
      </c>
      <c r="DV32" s="79" t="str">
        <f t="shared" si="47"/>
        <v/>
      </c>
      <c r="DW32" s="79" t="str">
        <f t="shared" si="47"/>
        <v/>
      </c>
      <c r="DX32" s="79" t="str">
        <f t="shared" si="47"/>
        <v/>
      </c>
      <c r="DY32" s="79" t="str">
        <f t="shared" si="47"/>
        <v/>
      </c>
      <c r="DZ32" s="79" t="str">
        <f t="shared" si="47"/>
        <v/>
      </c>
      <c r="EA32" s="79" t="str">
        <f t="shared" si="47"/>
        <v/>
      </c>
      <c r="EB32" s="79" t="str">
        <f t="shared" si="47"/>
        <v/>
      </c>
    </row>
    <row r="33" spans="1:132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Y33" s="80" t="e">
        <f>#REF!&amp;#REF!</f>
        <v>#REF!</v>
      </c>
      <c r="AB33" s="79" t="str">
        <f t="shared" ref="AB33:BG33" si="48">IF(AB62&gt;0,TEXT(AB$50,"R"&amp;0)&amp;", ","")</f>
        <v/>
      </c>
      <c r="AC33" s="79" t="str">
        <f t="shared" si="48"/>
        <v/>
      </c>
      <c r="AD33" s="79" t="str">
        <f t="shared" si="48"/>
        <v/>
      </c>
      <c r="AE33" s="79" t="str">
        <f t="shared" si="48"/>
        <v/>
      </c>
      <c r="AF33" s="79" t="str">
        <f t="shared" si="48"/>
        <v/>
      </c>
      <c r="AG33" s="79" t="str">
        <f t="shared" si="48"/>
        <v/>
      </c>
      <c r="AH33" s="79" t="str">
        <f t="shared" si="48"/>
        <v/>
      </c>
      <c r="AI33" s="79" t="str">
        <f t="shared" si="48"/>
        <v/>
      </c>
      <c r="AJ33" s="79" t="str">
        <f t="shared" si="48"/>
        <v/>
      </c>
      <c r="AK33" s="79" t="str">
        <f t="shared" si="48"/>
        <v/>
      </c>
      <c r="AL33" s="79" t="str">
        <f t="shared" si="48"/>
        <v/>
      </c>
      <c r="AM33" s="79" t="str">
        <f t="shared" si="48"/>
        <v/>
      </c>
      <c r="AN33" s="79" t="str">
        <f t="shared" si="48"/>
        <v/>
      </c>
      <c r="AO33" s="79" t="str">
        <f t="shared" si="48"/>
        <v/>
      </c>
      <c r="AP33" s="79" t="str">
        <f t="shared" si="48"/>
        <v/>
      </c>
      <c r="AQ33" s="79" t="str">
        <f t="shared" si="48"/>
        <v/>
      </c>
      <c r="AR33" s="79" t="str">
        <f t="shared" si="48"/>
        <v/>
      </c>
      <c r="AS33" s="79" t="str">
        <f t="shared" si="48"/>
        <v/>
      </c>
      <c r="AT33" s="79" t="str">
        <f t="shared" si="48"/>
        <v/>
      </c>
      <c r="AU33" s="79" t="str">
        <f t="shared" si="48"/>
        <v/>
      </c>
      <c r="AV33" s="79" t="str">
        <f t="shared" si="48"/>
        <v/>
      </c>
      <c r="AW33" s="79" t="str">
        <f t="shared" si="48"/>
        <v/>
      </c>
      <c r="AX33" s="79" t="str">
        <f t="shared" si="48"/>
        <v/>
      </c>
      <c r="AY33" s="79" t="str">
        <f t="shared" si="48"/>
        <v/>
      </c>
      <c r="AZ33" s="79" t="str">
        <f t="shared" si="48"/>
        <v/>
      </c>
      <c r="BA33" s="79" t="str">
        <f t="shared" si="48"/>
        <v/>
      </c>
      <c r="BB33" s="79" t="str">
        <f t="shared" si="48"/>
        <v/>
      </c>
      <c r="BC33" s="79" t="str">
        <f t="shared" si="48"/>
        <v/>
      </c>
      <c r="BD33" s="79" t="str">
        <f t="shared" si="48"/>
        <v/>
      </c>
      <c r="BE33" s="79" t="str">
        <f t="shared" si="48"/>
        <v/>
      </c>
      <c r="BF33" s="79" t="str">
        <f t="shared" si="48"/>
        <v/>
      </c>
      <c r="BG33" s="79" t="str">
        <f t="shared" si="48"/>
        <v/>
      </c>
      <c r="BH33" s="79" t="str">
        <f t="shared" ref="BH33:CM33" si="49">IF(BH62&gt;0,TEXT(BH$50,"R"&amp;0)&amp;", ","")</f>
        <v/>
      </c>
      <c r="BI33" s="79" t="str">
        <f t="shared" si="49"/>
        <v/>
      </c>
      <c r="BJ33" s="79" t="str">
        <f t="shared" si="49"/>
        <v/>
      </c>
      <c r="BK33" s="79" t="str">
        <f t="shared" si="49"/>
        <v/>
      </c>
      <c r="BL33" s="79" t="str">
        <f t="shared" si="49"/>
        <v/>
      </c>
      <c r="BM33" s="79" t="str">
        <f t="shared" si="49"/>
        <v/>
      </c>
      <c r="BN33" s="79" t="str">
        <f t="shared" si="49"/>
        <v/>
      </c>
      <c r="BO33" s="79" t="str">
        <f t="shared" si="49"/>
        <v/>
      </c>
      <c r="BP33" s="79" t="str">
        <f t="shared" si="49"/>
        <v/>
      </c>
      <c r="BQ33" s="79" t="str">
        <f t="shared" si="49"/>
        <v/>
      </c>
      <c r="BR33" s="79" t="str">
        <f t="shared" si="49"/>
        <v/>
      </c>
      <c r="BS33" s="79" t="str">
        <f t="shared" si="49"/>
        <v/>
      </c>
      <c r="BT33" s="79" t="str">
        <f t="shared" si="49"/>
        <v/>
      </c>
      <c r="BU33" s="79" t="str">
        <f t="shared" si="49"/>
        <v/>
      </c>
      <c r="BV33" s="79" t="str">
        <f t="shared" si="49"/>
        <v/>
      </c>
      <c r="BW33" s="79" t="str">
        <f t="shared" si="49"/>
        <v/>
      </c>
      <c r="BX33" s="79" t="str">
        <f t="shared" si="49"/>
        <v/>
      </c>
      <c r="BY33" s="79" t="str">
        <f t="shared" si="49"/>
        <v/>
      </c>
      <c r="BZ33" s="79" t="str">
        <f t="shared" si="49"/>
        <v/>
      </c>
      <c r="CA33" s="79" t="str">
        <f t="shared" si="49"/>
        <v/>
      </c>
      <c r="CB33" s="79" t="str">
        <f t="shared" si="49"/>
        <v/>
      </c>
      <c r="CC33" s="79" t="str">
        <f t="shared" si="49"/>
        <v/>
      </c>
      <c r="CD33" s="79" t="str">
        <f t="shared" si="49"/>
        <v/>
      </c>
      <c r="CE33" s="79" t="str">
        <f t="shared" si="49"/>
        <v/>
      </c>
      <c r="CF33" s="79" t="str">
        <f t="shared" si="49"/>
        <v/>
      </c>
      <c r="CG33" s="79" t="str">
        <f t="shared" si="49"/>
        <v/>
      </c>
      <c r="CH33" s="79" t="str">
        <f t="shared" si="49"/>
        <v/>
      </c>
      <c r="CI33" s="79" t="str">
        <f t="shared" si="49"/>
        <v/>
      </c>
      <c r="CJ33" s="79" t="str">
        <f t="shared" si="49"/>
        <v/>
      </c>
      <c r="CK33" s="79" t="str">
        <f t="shared" si="49"/>
        <v/>
      </c>
      <c r="CL33" s="79" t="str">
        <f t="shared" si="49"/>
        <v/>
      </c>
      <c r="CM33" s="79" t="str">
        <f t="shared" si="49"/>
        <v/>
      </c>
      <c r="CN33" s="79" t="str">
        <f t="shared" ref="CN33:DS33" si="50">IF(CN62&gt;0,TEXT(CN$50,"R"&amp;0)&amp;", ","")</f>
        <v/>
      </c>
      <c r="CO33" s="79" t="str">
        <f t="shared" si="50"/>
        <v/>
      </c>
      <c r="CP33" s="79" t="str">
        <f t="shared" si="50"/>
        <v/>
      </c>
      <c r="CQ33" s="79" t="str">
        <f t="shared" si="50"/>
        <v/>
      </c>
      <c r="CR33" s="79" t="str">
        <f t="shared" si="50"/>
        <v/>
      </c>
      <c r="CS33" s="79" t="str">
        <f t="shared" si="50"/>
        <v/>
      </c>
      <c r="CT33" s="79" t="str">
        <f t="shared" si="50"/>
        <v/>
      </c>
      <c r="CU33" s="79" t="str">
        <f t="shared" si="50"/>
        <v/>
      </c>
      <c r="CV33" s="79" t="str">
        <f t="shared" si="50"/>
        <v/>
      </c>
      <c r="CW33" s="79" t="str">
        <f t="shared" si="50"/>
        <v/>
      </c>
      <c r="CX33" s="79" t="str">
        <f t="shared" si="50"/>
        <v/>
      </c>
      <c r="CY33" s="79" t="str">
        <f t="shared" si="50"/>
        <v/>
      </c>
      <c r="CZ33" s="79" t="str">
        <f t="shared" si="50"/>
        <v/>
      </c>
      <c r="DA33" s="79" t="str">
        <f t="shared" si="50"/>
        <v/>
      </c>
      <c r="DB33" s="79" t="str">
        <f t="shared" si="50"/>
        <v/>
      </c>
      <c r="DC33" s="79" t="str">
        <f t="shared" si="50"/>
        <v/>
      </c>
      <c r="DD33" s="79" t="str">
        <f t="shared" si="50"/>
        <v/>
      </c>
      <c r="DE33" s="79" t="str">
        <f t="shared" si="50"/>
        <v/>
      </c>
      <c r="DF33" s="79" t="str">
        <f t="shared" si="50"/>
        <v/>
      </c>
      <c r="DG33" s="79" t="str">
        <f t="shared" si="50"/>
        <v/>
      </c>
      <c r="DH33" s="79" t="str">
        <f t="shared" si="50"/>
        <v/>
      </c>
      <c r="DI33" s="79" t="str">
        <f t="shared" si="50"/>
        <v/>
      </c>
      <c r="DJ33" s="79" t="str">
        <f t="shared" si="50"/>
        <v/>
      </c>
      <c r="DK33" s="79" t="str">
        <f t="shared" si="50"/>
        <v/>
      </c>
      <c r="DL33" s="79" t="str">
        <f t="shared" si="50"/>
        <v/>
      </c>
      <c r="DM33" s="79" t="str">
        <f t="shared" si="50"/>
        <v/>
      </c>
      <c r="DN33" s="79" t="str">
        <f t="shared" si="50"/>
        <v/>
      </c>
      <c r="DO33" s="79" t="str">
        <f t="shared" si="50"/>
        <v/>
      </c>
      <c r="DP33" s="79" t="str">
        <f t="shared" si="50"/>
        <v/>
      </c>
      <c r="DQ33" s="79" t="str">
        <f t="shared" si="50"/>
        <v/>
      </c>
      <c r="DR33" s="79" t="str">
        <f t="shared" si="50"/>
        <v/>
      </c>
      <c r="DS33" s="79" t="str">
        <f t="shared" si="50"/>
        <v/>
      </c>
      <c r="DT33" s="79" t="str">
        <f t="shared" ref="DT33:EB33" si="51">IF(DT62&gt;0,TEXT(DT$50,"R"&amp;0)&amp;", ","")</f>
        <v/>
      </c>
      <c r="DU33" s="79" t="str">
        <f t="shared" si="51"/>
        <v/>
      </c>
      <c r="DV33" s="79" t="str">
        <f t="shared" si="51"/>
        <v/>
      </c>
      <c r="DW33" s="79" t="str">
        <f t="shared" si="51"/>
        <v/>
      </c>
      <c r="DX33" s="79" t="str">
        <f t="shared" si="51"/>
        <v/>
      </c>
      <c r="DY33" s="79" t="str">
        <f t="shared" si="51"/>
        <v/>
      </c>
      <c r="DZ33" s="79" t="str">
        <f t="shared" si="51"/>
        <v/>
      </c>
      <c r="EA33" s="79" t="str">
        <f t="shared" si="51"/>
        <v/>
      </c>
      <c r="EB33" s="79" t="str">
        <f t="shared" si="51"/>
        <v/>
      </c>
    </row>
    <row r="34" spans="1:132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Y34" s="80" t="e">
        <f>#REF!&amp;#REF!</f>
        <v>#REF!</v>
      </c>
      <c r="AB34" s="79" t="str">
        <f t="shared" ref="AB34:BG34" si="52">IF(AB63&gt;0,TEXT(AB$50,"R"&amp;0)&amp;", ","")</f>
        <v/>
      </c>
      <c r="AC34" s="79" t="str">
        <f t="shared" si="52"/>
        <v/>
      </c>
      <c r="AD34" s="79" t="str">
        <f t="shared" si="52"/>
        <v/>
      </c>
      <c r="AE34" s="79" t="str">
        <f t="shared" si="52"/>
        <v/>
      </c>
      <c r="AF34" s="79" t="str">
        <f t="shared" si="52"/>
        <v/>
      </c>
      <c r="AG34" s="79" t="str">
        <f t="shared" si="52"/>
        <v/>
      </c>
      <c r="AH34" s="79" t="str">
        <f t="shared" si="52"/>
        <v/>
      </c>
      <c r="AI34" s="79" t="str">
        <f t="shared" si="52"/>
        <v/>
      </c>
      <c r="AJ34" s="79" t="str">
        <f t="shared" si="52"/>
        <v/>
      </c>
      <c r="AK34" s="79" t="str">
        <f t="shared" si="52"/>
        <v/>
      </c>
      <c r="AL34" s="79" t="str">
        <f t="shared" si="52"/>
        <v/>
      </c>
      <c r="AM34" s="79" t="str">
        <f t="shared" si="52"/>
        <v/>
      </c>
      <c r="AN34" s="79" t="str">
        <f t="shared" si="52"/>
        <v/>
      </c>
      <c r="AO34" s="79" t="str">
        <f t="shared" si="52"/>
        <v/>
      </c>
      <c r="AP34" s="79" t="str">
        <f t="shared" si="52"/>
        <v/>
      </c>
      <c r="AQ34" s="79" t="str">
        <f t="shared" si="52"/>
        <v/>
      </c>
      <c r="AR34" s="79" t="str">
        <f t="shared" si="52"/>
        <v/>
      </c>
      <c r="AS34" s="79" t="str">
        <f t="shared" si="52"/>
        <v/>
      </c>
      <c r="AT34" s="79" t="str">
        <f t="shared" si="52"/>
        <v/>
      </c>
      <c r="AU34" s="79" t="str">
        <f t="shared" si="52"/>
        <v/>
      </c>
      <c r="AV34" s="79" t="str">
        <f t="shared" si="52"/>
        <v/>
      </c>
      <c r="AW34" s="79" t="str">
        <f t="shared" si="52"/>
        <v/>
      </c>
      <c r="AX34" s="79" t="str">
        <f t="shared" si="52"/>
        <v/>
      </c>
      <c r="AY34" s="79" t="str">
        <f t="shared" si="52"/>
        <v/>
      </c>
      <c r="AZ34" s="79" t="str">
        <f t="shared" si="52"/>
        <v/>
      </c>
      <c r="BA34" s="79" t="str">
        <f t="shared" si="52"/>
        <v/>
      </c>
      <c r="BB34" s="79" t="str">
        <f t="shared" si="52"/>
        <v/>
      </c>
      <c r="BC34" s="79" t="str">
        <f t="shared" si="52"/>
        <v/>
      </c>
      <c r="BD34" s="79" t="str">
        <f t="shared" si="52"/>
        <v/>
      </c>
      <c r="BE34" s="79" t="str">
        <f t="shared" si="52"/>
        <v/>
      </c>
      <c r="BF34" s="79" t="str">
        <f t="shared" si="52"/>
        <v/>
      </c>
      <c r="BG34" s="79" t="str">
        <f t="shared" si="52"/>
        <v/>
      </c>
      <c r="BH34" s="79" t="str">
        <f t="shared" ref="BH34:CM34" si="53">IF(BH63&gt;0,TEXT(BH$50,"R"&amp;0)&amp;", ","")</f>
        <v/>
      </c>
      <c r="BI34" s="79" t="str">
        <f t="shared" si="53"/>
        <v/>
      </c>
      <c r="BJ34" s="79" t="str">
        <f t="shared" si="53"/>
        <v/>
      </c>
      <c r="BK34" s="79" t="str">
        <f t="shared" si="53"/>
        <v/>
      </c>
      <c r="BL34" s="79" t="str">
        <f t="shared" si="53"/>
        <v/>
      </c>
      <c r="BM34" s="79" t="str">
        <f t="shared" si="53"/>
        <v/>
      </c>
      <c r="BN34" s="79" t="str">
        <f t="shared" si="53"/>
        <v/>
      </c>
      <c r="BO34" s="79" t="str">
        <f t="shared" si="53"/>
        <v/>
      </c>
      <c r="BP34" s="79" t="str">
        <f t="shared" si="53"/>
        <v/>
      </c>
      <c r="BQ34" s="79" t="str">
        <f t="shared" si="53"/>
        <v/>
      </c>
      <c r="BR34" s="79" t="str">
        <f t="shared" si="53"/>
        <v/>
      </c>
      <c r="BS34" s="79" t="str">
        <f t="shared" si="53"/>
        <v/>
      </c>
      <c r="BT34" s="79" t="str">
        <f t="shared" si="53"/>
        <v/>
      </c>
      <c r="BU34" s="79" t="str">
        <f t="shared" si="53"/>
        <v/>
      </c>
      <c r="BV34" s="79" t="str">
        <f t="shared" si="53"/>
        <v/>
      </c>
      <c r="BW34" s="79" t="str">
        <f t="shared" si="53"/>
        <v/>
      </c>
      <c r="BX34" s="79" t="str">
        <f t="shared" si="53"/>
        <v/>
      </c>
      <c r="BY34" s="79" t="str">
        <f t="shared" si="53"/>
        <v/>
      </c>
      <c r="BZ34" s="79" t="str">
        <f t="shared" si="53"/>
        <v/>
      </c>
      <c r="CA34" s="79" t="str">
        <f t="shared" si="53"/>
        <v/>
      </c>
      <c r="CB34" s="79" t="str">
        <f t="shared" si="53"/>
        <v/>
      </c>
      <c r="CC34" s="79" t="str">
        <f t="shared" si="53"/>
        <v/>
      </c>
      <c r="CD34" s="79" t="str">
        <f t="shared" si="53"/>
        <v/>
      </c>
      <c r="CE34" s="79" t="str">
        <f t="shared" si="53"/>
        <v/>
      </c>
      <c r="CF34" s="79" t="str">
        <f t="shared" si="53"/>
        <v/>
      </c>
      <c r="CG34" s="79" t="str">
        <f t="shared" si="53"/>
        <v/>
      </c>
      <c r="CH34" s="79" t="str">
        <f t="shared" si="53"/>
        <v/>
      </c>
      <c r="CI34" s="79" t="str">
        <f t="shared" si="53"/>
        <v/>
      </c>
      <c r="CJ34" s="79" t="str">
        <f t="shared" si="53"/>
        <v/>
      </c>
      <c r="CK34" s="79" t="str">
        <f t="shared" si="53"/>
        <v/>
      </c>
      <c r="CL34" s="79" t="str">
        <f t="shared" si="53"/>
        <v/>
      </c>
      <c r="CM34" s="79" t="str">
        <f t="shared" si="53"/>
        <v/>
      </c>
      <c r="CN34" s="79" t="str">
        <f t="shared" ref="CN34:DS34" si="54">IF(CN63&gt;0,TEXT(CN$50,"R"&amp;0)&amp;", ","")</f>
        <v/>
      </c>
      <c r="CO34" s="79" t="str">
        <f t="shared" si="54"/>
        <v/>
      </c>
      <c r="CP34" s="79" t="str">
        <f t="shared" si="54"/>
        <v/>
      </c>
      <c r="CQ34" s="79" t="str">
        <f t="shared" si="54"/>
        <v/>
      </c>
      <c r="CR34" s="79" t="str">
        <f t="shared" si="54"/>
        <v/>
      </c>
      <c r="CS34" s="79" t="str">
        <f t="shared" si="54"/>
        <v/>
      </c>
      <c r="CT34" s="79" t="str">
        <f t="shared" si="54"/>
        <v/>
      </c>
      <c r="CU34" s="79" t="str">
        <f t="shared" si="54"/>
        <v/>
      </c>
      <c r="CV34" s="79" t="str">
        <f t="shared" si="54"/>
        <v/>
      </c>
      <c r="CW34" s="79" t="str">
        <f t="shared" si="54"/>
        <v/>
      </c>
      <c r="CX34" s="79" t="str">
        <f t="shared" si="54"/>
        <v/>
      </c>
      <c r="CY34" s="79" t="str">
        <f t="shared" si="54"/>
        <v/>
      </c>
      <c r="CZ34" s="79" t="str">
        <f t="shared" si="54"/>
        <v/>
      </c>
      <c r="DA34" s="79" t="str">
        <f t="shared" si="54"/>
        <v/>
      </c>
      <c r="DB34" s="79" t="str">
        <f t="shared" si="54"/>
        <v/>
      </c>
      <c r="DC34" s="79" t="str">
        <f t="shared" si="54"/>
        <v/>
      </c>
      <c r="DD34" s="79" t="str">
        <f t="shared" si="54"/>
        <v/>
      </c>
      <c r="DE34" s="79" t="str">
        <f t="shared" si="54"/>
        <v/>
      </c>
      <c r="DF34" s="79" t="str">
        <f t="shared" si="54"/>
        <v/>
      </c>
      <c r="DG34" s="79" t="str">
        <f t="shared" si="54"/>
        <v/>
      </c>
      <c r="DH34" s="79" t="str">
        <f t="shared" si="54"/>
        <v/>
      </c>
      <c r="DI34" s="79" t="str">
        <f t="shared" si="54"/>
        <v/>
      </c>
      <c r="DJ34" s="79" t="str">
        <f t="shared" si="54"/>
        <v/>
      </c>
      <c r="DK34" s="79" t="str">
        <f t="shared" si="54"/>
        <v/>
      </c>
      <c r="DL34" s="79" t="str">
        <f t="shared" si="54"/>
        <v/>
      </c>
      <c r="DM34" s="79" t="str">
        <f t="shared" si="54"/>
        <v/>
      </c>
      <c r="DN34" s="79" t="str">
        <f t="shared" si="54"/>
        <v/>
      </c>
      <c r="DO34" s="79" t="str">
        <f t="shared" si="54"/>
        <v/>
      </c>
      <c r="DP34" s="79" t="str">
        <f t="shared" si="54"/>
        <v/>
      </c>
      <c r="DQ34" s="79" t="str">
        <f t="shared" si="54"/>
        <v/>
      </c>
      <c r="DR34" s="79" t="str">
        <f t="shared" si="54"/>
        <v/>
      </c>
      <c r="DS34" s="79" t="str">
        <f t="shared" si="54"/>
        <v/>
      </c>
      <c r="DT34" s="79" t="str">
        <f t="shared" ref="DT34:EB34" si="55">IF(DT63&gt;0,TEXT(DT$50,"R"&amp;0)&amp;", ","")</f>
        <v/>
      </c>
      <c r="DU34" s="79" t="str">
        <f t="shared" si="55"/>
        <v/>
      </c>
      <c r="DV34" s="79" t="str">
        <f t="shared" si="55"/>
        <v/>
      </c>
      <c r="DW34" s="79" t="str">
        <f t="shared" si="55"/>
        <v/>
      </c>
      <c r="DX34" s="79" t="str">
        <f t="shared" si="55"/>
        <v/>
      </c>
      <c r="DY34" s="79" t="str">
        <f t="shared" si="55"/>
        <v/>
      </c>
      <c r="DZ34" s="79" t="str">
        <f t="shared" si="55"/>
        <v/>
      </c>
      <c r="EA34" s="79" t="str">
        <f t="shared" si="55"/>
        <v/>
      </c>
      <c r="EB34" s="79" t="str">
        <f t="shared" si="55"/>
        <v/>
      </c>
    </row>
    <row r="35" spans="1:132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Y35" s="80" t="e">
        <f>#REF!&amp;#REF!</f>
        <v>#REF!</v>
      </c>
      <c r="AB35" s="79" t="str">
        <f t="shared" ref="AB35:BG35" si="56">IF(AB64&gt;0,TEXT(AB$50,"R"&amp;0)&amp;", ","")</f>
        <v/>
      </c>
      <c r="AC35" s="79" t="str">
        <f t="shared" si="56"/>
        <v/>
      </c>
      <c r="AD35" s="79" t="str">
        <f t="shared" si="56"/>
        <v/>
      </c>
      <c r="AE35" s="79" t="str">
        <f t="shared" si="56"/>
        <v/>
      </c>
      <c r="AF35" s="79" t="str">
        <f t="shared" si="56"/>
        <v/>
      </c>
      <c r="AG35" s="79" t="str">
        <f t="shared" si="56"/>
        <v/>
      </c>
      <c r="AH35" s="79" t="str">
        <f t="shared" si="56"/>
        <v/>
      </c>
      <c r="AI35" s="79" t="str">
        <f t="shared" si="56"/>
        <v/>
      </c>
      <c r="AJ35" s="79" t="str">
        <f t="shared" si="56"/>
        <v/>
      </c>
      <c r="AK35" s="79" t="str">
        <f t="shared" si="56"/>
        <v/>
      </c>
      <c r="AL35" s="79" t="str">
        <f t="shared" si="56"/>
        <v/>
      </c>
      <c r="AM35" s="79" t="str">
        <f t="shared" si="56"/>
        <v/>
      </c>
      <c r="AN35" s="79" t="str">
        <f t="shared" si="56"/>
        <v/>
      </c>
      <c r="AO35" s="79" t="str">
        <f t="shared" si="56"/>
        <v/>
      </c>
      <c r="AP35" s="79" t="str">
        <f t="shared" si="56"/>
        <v/>
      </c>
      <c r="AQ35" s="79" t="str">
        <f t="shared" si="56"/>
        <v/>
      </c>
      <c r="AR35" s="79" t="str">
        <f t="shared" si="56"/>
        <v/>
      </c>
      <c r="AS35" s="79" t="str">
        <f t="shared" si="56"/>
        <v/>
      </c>
      <c r="AT35" s="79" t="str">
        <f t="shared" si="56"/>
        <v/>
      </c>
      <c r="AU35" s="79" t="str">
        <f t="shared" si="56"/>
        <v/>
      </c>
      <c r="AV35" s="79" t="str">
        <f t="shared" si="56"/>
        <v/>
      </c>
      <c r="AW35" s="79" t="str">
        <f t="shared" si="56"/>
        <v/>
      </c>
      <c r="AX35" s="79" t="str">
        <f t="shared" si="56"/>
        <v/>
      </c>
      <c r="AY35" s="79" t="str">
        <f t="shared" si="56"/>
        <v/>
      </c>
      <c r="AZ35" s="79" t="str">
        <f t="shared" si="56"/>
        <v/>
      </c>
      <c r="BA35" s="79" t="str">
        <f t="shared" si="56"/>
        <v/>
      </c>
      <c r="BB35" s="79" t="str">
        <f t="shared" si="56"/>
        <v/>
      </c>
      <c r="BC35" s="79" t="str">
        <f t="shared" si="56"/>
        <v/>
      </c>
      <c r="BD35" s="79" t="str">
        <f t="shared" si="56"/>
        <v/>
      </c>
      <c r="BE35" s="79" t="str">
        <f t="shared" si="56"/>
        <v/>
      </c>
      <c r="BF35" s="79" t="str">
        <f t="shared" si="56"/>
        <v/>
      </c>
      <c r="BG35" s="79" t="str">
        <f t="shared" si="56"/>
        <v/>
      </c>
      <c r="BH35" s="79" t="str">
        <f t="shared" ref="BH35:CM35" si="57">IF(BH64&gt;0,TEXT(BH$50,"R"&amp;0)&amp;", ","")</f>
        <v/>
      </c>
      <c r="BI35" s="79" t="str">
        <f t="shared" si="57"/>
        <v/>
      </c>
      <c r="BJ35" s="79" t="str">
        <f t="shared" si="57"/>
        <v/>
      </c>
      <c r="BK35" s="79" t="str">
        <f t="shared" si="57"/>
        <v/>
      </c>
      <c r="BL35" s="79" t="str">
        <f t="shared" si="57"/>
        <v/>
      </c>
      <c r="BM35" s="79" t="str">
        <f t="shared" si="57"/>
        <v/>
      </c>
      <c r="BN35" s="79" t="str">
        <f t="shared" si="57"/>
        <v/>
      </c>
      <c r="BO35" s="79" t="str">
        <f t="shared" si="57"/>
        <v/>
      </c>
      <c r="BP35" s="79" t="str">
        <f t="shared" si="57"/>
        <v/>
      </c>
      <c r="BQ35" s="79" t="str">
        <f t="shared" si="57"/>
        <v/>
      </c>
      <c r="BR35" s="79" t="str">
        <f t="shared" si="57"/>
        <v/>
      </c>
      <c r="BS35" s="79" t="str">
        <f t="shared" si="57"/>
        <v/>
      </c>
      <c r="BT35" s="79" t="str">
        <f t="shared" si="57"/>
        <v/>
      </c>
      <c r="BU35" s="79" t="str">
        <f t="shared" si="57"/>
        <v/>
      </c>
      <c r="BV35" s="79" t="str">
        <f t="shared" si="57"/>
        <v/>
      </c>
      <c r="BW35" s="79" t="str">
        <f t="shared" si="57"/>
        <v/>
      </c>
      <c r="BX35" s="79" t="str">
        <f t="shared" si="57"/>
        <v/>
      </c>
      <c r="BY35" s="79" t="str">
        <f t="shared" si="57"/>
        <v/>
      </c>
      <c r="BZ35" s="79" t="str">
        <f t="shared" si="57"/>
        <v/>
      </c>
      <c r="CA35" s="79" t="str">
        <f t="shared" si="57"/>
        <v/>
      </c>
      <c r="CB35" s="79" t="str">
        <f t="shared" si="57"/>
        <v/>
      </c>
      <c r="CC35" s="79" t="str">
        <f t="shared" si="57"/>
        <v/>
      </c>
      <c r="CD35" s="79" t="str">
        <f t="shared" si="57"/>
        <v/>
      </c>
      <c r="CE35" s="79" t="str">
        <f t="shared" si="57"/>
        <v/>
      </c>
      <c r="CF35" s="79" t="str">
        <f t="shared" si="57"/>
        <v/>
      </c>
      <c r="CG35" s="79" t="str">
        <f t="shared" si="57"/>
        <v/>
      </c>
      <c r="CH35" s="79" t="str">
        <f t="shared" si="57"/>
        <v/>
      </c>
      <c r="CI35" s="79" t="str">
        <f t="shared" si="57"/>
        <v/>
      </c>
      <c r="CJ35" s="79" t="str">
        <f t="shared" si="57"/>
        <v/>
      </c>
      <c r="CK35" s="79" t="str">
        <f t="shared" si="57"/>
        <v/>
      </c>
      <c r="CL35" s="79" t="str">
        <f t="shared" si="57"/>
        <v/>
      </c>
      <c r="CM35" s="79" t="str">
        <f t="shared" si="57"/>
        <v/>
      </c>
      <c r="CN35" s="79" t="str">
        <f t="shared" ref="CN35:DS35" si="58">IF(CN64&gt;0,TEXT(CN$50,"R"&amp;0)&amp;", ","")</f>
        <v/>
      </c>
      <c r="CO35" s="79" t="str">
        <f t="shared" si="58"/>
        <v/>
      </c>
      <c r="CP35" s="79" t="str">
        <f t="shared" si="58"/>
        <v/>
      </c>
      <c r="CQ35" s="79" t="str">
        <f t="shared" si="58"/>
        <v/>
      </c>
      <c r="CR35" s="79" t="str">
        <f t="shared" si="58"/>
        <v/>
      </c>
      <c r="CS35" s="79" t="str">
        <f t="shared" si="58"/>
        <v/>
      </c>
      <c r="CT35" s="79" t="str">
        <f t="shared" si="58"/>
        <v/>
      </c>
      <c r="CU35" s="79" t="str">
        <f t="shared" si="58"/>
        <v/>
      </c>
      <c r="CV35" s="79" t="str">
        <f t="shared" si="58"/>
        <v/>
      </c>
      <c r="CW35" s="79" t="str">
        <f t="shared" si="58"/>
        <v/>
      </c>
      <c r="CX35" s="79" t="str">
        <f t="shared" si="58"/>
        <v/>
      </c>
      <c r="CY35" s="79" t="str">
        <f t="shared" si="58"/>
        <v/>
      </c>
      <c r="CZ35" s="79" t="str">
        <f t="shared" si="58"/>
        <v/>
      </c>
      <c r="DA35" s="79" t="str">
        <f t="shared" si="58"/>
        <v/>
      </c>
      <c r="DB35" s="79" t="str">
        <f t="shared" si="58"/>
        <v/>
      </c>
      <c r="DC35" s="79" t="str">
        <f t="shared" si="58"/>
        <v/>
      </c>
      <c r="DD35" s="79" t="str">
        <f t="shared" si="58"/>
        <v/>
      </c>
      <c r="DE35" s="79" t="str">
        <f t="shared" si="58"/>
        <v/>
      </c>
      <c r="DF35" s="79" t="str">
        <f t="shared" si="58"/>
        <v/>
      </c>
      <c r="DG35" s="79" t="str">
        <f t="shared" si="58"/>
        <v/>
      </c>
      <c r="DH35" s="79" t="str">
        <f t="shared" si="58"/>
        <v/>
      </c>
      <c r="DI35" s="79" t="str">
        <f t="shared" si="58"/>
        <v/>
      </c>
      <c r="DJ35" s="79" t="str">
        <f t="shared" si="58"/>
        <v/>
      </c>
      <c r="DK35" s="79" t="str">
        <f t="shared" si="58"/>
        <v/>
      </c>
      <c r="DL35" s="79" t="str">
        <f t="shared" si="58"/>
        <v/>
      </c>
      <c r="DM35" s="79" t="str">
        <f t="shared" si="58"/>
        <v/>
      </c>
      <c r="DN35" s="79" t="str">
        <f t="shared" si="58"/>
        <v/>
      </c>
      <c r="DO35" s="79" t="str">
        <f t="shared" si="58"/>
        <v/>
      </c>
      <c r="DP35" s="79" t="str">
        <f t="shared" si="58"/>
        <v/>
      </c>
      <c r="DQ35" s="79" t="str">
        <f t="shared" si="58"/>
        <v/>
      </c>
      <c r="DR35" s="79" t="str">
        <f t="shared" si="58"/>
        <v/>
      </c>
      <c r="DS35" s="79" t="str">
        <f t="shared" si="58"/>
        <v/>
      </c>
      <c r="DT35" s="79" t="str">
        <f t="shared" ref="DT35:EB35" si="59">IF(DT64&gt;0,TEXT(DT$50,"R"&amp;0)&amp;", ","")</f>
        <v/>
      </c>
      <c r="DU35" s="79" t="str">
        <f t="shared" si="59"/>
        <v/>
      </c>
      <c r="DV35" s="79" t="str">
        <f t="shared" si="59"/>
        <v/>
      </c>
      <c r="DW35" s="79" t="str">
        <f t="shared" si="59"/>
        <v/>
      </c>
      <c r="DX35" s="79" t="str">
        <f t="shared" si="59"/>
        <v/>
      </c>
      <c r="DY35" s="79" t="str">
        <f t="shared" si="59"/>
        <v/>
      </c>
      <c r="DZ35" s="79" t="str">
        <f t="shared" si="59"/>
        <v/>
      </c>
      <c r="EA35" s="79" t="str">
        <f t="shared" si="59"/>
        <v/>
      </c>
      <c r="EB35" s="79" t="str">
        <f t="shared" si="59"/>
        <v/>
      </c>
    </row>
    <row r="36" spans="1:132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Y36" s="80" t="e">
        <f>#REF!&amp;#REF!</f>
        <v>#REF!</v>
      </c>
      <c r="AB36" s="79" t="str">
        <f t="shared" ref="AB36:BG36" si="60">IF(AB65&gt;0,TEXT(AB$50,"R"&amp;0)&amp;", ","")</f>
        <v/>
      </c>
      <c r="AC36" s="79" t="str">
        <f t="shared" si="60"/>
        <v/>
      </c>
      <c r="AD36" s="79" t="str">
        <f t="shared" si="60"/>
        <v/>
      </c>
      <c r="AE36" s="79" t="str">
        <f t="shared" si="60"/>
        <v/>
      </c>
      <c r="AF36" s="79" t="str">
        <f t="shared" si="60"/>
        <v/>
      </c>
      <c r="AG36" s="79" t="str">
        <f t="shared" si="60"/>
        <v/>
      </c>
      <c r="AH36" s="79" t="str">
        <f t="shared" si="60"/>
        <v/>
      </c>
      <c r="AI36" s="79" t="str">
        <f t="shared" si="60"/>
        <v/>
      </c>
      <c r="AJ36" s="79" t="str">
        <f t="shared" si="60"/>
        <v/>
      </c>
      <c r="AK36" s="79" t="str">
        <f t="shared" si="60"/>
        <v/>
      </c>
      <c r="AL36" s="79" t="str">
        <f t="shared" si="60"/>
        <v/>
      </c>
      <c r="AM36" s="79" t="str">
        <f t="shared" si="60"/>
        <v/>
      </c>
      <c r="AN36" s="79" t="str">
        <f t="shared" si="60"/>
        <v/>
      </c>
      <c r="AO36" s="79" t="str">
        <f t="shared" si="60"/>
        <v/>
      </c>
      <c r="AP36" s="79" t="str">
        <f t="shared" si="60"/>
        <v/>
      </c>
      <c r="AQ36" s="79" t="str">
        <f t="shared" si="60"/>
        <v/>
      </c>
      <c r="AR36" s="79" t="str">
        <f t="shared" si="60"/>
        <v/>
      </c>
      <c r="AS36" s="79" t="str">
        <f t="shared" si="60"/>
        <v/>
      </c>
      <c r="AT36" s="79" t="str">
        <f t="shared" si="60"/>
        <v/>
      </c>
      <c r="AU36" s="79" t="str">
        <f t="shared" si="60"/>
        <v/>
      </c>
      <c r="AV36" s="79" t="str">
        <f t="shared" si="60"/>
        <v/>
      </c>
      <c r="AW36" s="79" t="str">
        <f t="shared" si="60"/>
        <v/>
      </c>
      <c r="AX36" s="79" t="str">
        <f t="shared" si="60"/>
        <v/>
      </c>
      <c r="AY36" s="79" t="str">
        <f t="shared" si="60"/>
        <v/>
      </c>
      <c r="AZ36" s="79" t="str">
        <f t="shared" si="60"/>
        <v/>
      </c>
      <c r="BA36" s="79" t="str">
        <f t="shared" si="60"/>
        <v/>
      </c>
      <c r="BB36" s="79" t="str">
        <f t="shared" si="60"/>
        <v/>
      </c>
      <c r="BC36" s="79" t="str">
        <f t="shared" si="60"/>
        <v/>
      </c>
      <c r="BD36" s="79" t="str">
        <f t="shared" si="60"/>
        <v/>
      </c>
      <c r="BE36" s="79" t="str">
        <f t="shared" si="60"/>
        <v/>
      </c>
      <c r="BF36" s="79" t="str">
        <f t="shared" si="60"/>
        <v/>
      </c>
      <c r="BG36" s="79" t="str">
        <f t="shared" si="60"/>
        <v/>
      </c>
      <c r="BH36" s="79" t="str">
        <f t="shared" ref="BH36:CM36" si="61">IF(BH65&gt;0,TEXT(BH$50,"R"&amp;0)&amp;", ","")</f>
        <v/>
      </c>
      <c r="BI36" s="79" t="str">
        <f t="shared" si="61"/>
        <v/>
      </c>
      <c r="BJ36" s="79" t="str">
        <f t="shared" si="61"/>
        <v/>
      </c>
      <c r="BK36" s="79" t="str">
        <f t="shared" si="61"/>
        <v/>
      </c>
      <c r="BL36" s="79" t="str">
        <f t="shared" si="61"/>
        <v/>
      </c>
      <c r="BM36" s="79" t="str">
        <f t="shared" si="61"/>
        <v/>
      </c>
      <c r="BN36" s="79" t="str">
        <f t="shared" si="61"/>
        <v/>
      </c>
      <c r="BO36" s="79" t="str">
        <f t="shared" si="61"/>
        <v/>
      </c>
      <c r="BP36" s="79" t="str">
        <f t="shared" si="61"/>
        <v/>
      </c>
      <c r="BQ36" s="79" t="str">
        <f t="shared" si="61"/>
        <v/>
      </c>
      <c r="BR36" s="79" t="str">
        <f t="shared" si="61"/>
        <v/>
      </c>
      <c r="BS36" s="79" t="str">
        <f t="shared" si="61"/>
        <v/>
      </c>
      <c r="BT36" s="79" t="str">
        <f t="shared" si="61"/>
        <v/>
      </c>
      <c r="BU36" s="79" t="str">
        <f t="shared" si="61"/>
        <v/>
      </c>
      <c r="BV36" s="79" t="str">
        <f t="shared" si="61"/>
        <v/>
      </c>
      <c r="BW36" s="79" t="str">
        <f t="shared" si="61"/>
        <v/>
      </c>
      <c r="BX36" s="79" t="str">
        <f t="shared" si="61"/>
        <v/>
      </c>
      <c r="BY36" s="79" t="str">
        <f t="shared" si="61"/>
        <v/>
      </c>
      <c r="BZ36" s="79" t="str">
        <f t="shared" si="61"/>
        <v/>
      </c>
      <c r="CA36" s="79" t="str">
        <f t="shared" si="61"/>
        <v/>
      </c>
      <c r="CB36" s="79" t="str">
        <f t="shared" si="61"/>
        <v/>
      </c>
      <c r="CC36" s="79" t="str">
        <f t="shared" si="61"/>
        <v/>
      </c>
      <c r="CD36" s="79" t="str">
        <f t="shared" si="61"/>
        <v/>
      </c>
      <c r="CE36" s="79" t="str">
        <f t="shared" si="61"/>
        <v/>
      </c>
      <c r="CF36" s="79" t="str">
        <f t="shared" si="61"/>
        <v/>
      </c>
      <c r="CG36" s="79" t="str">
        <f t="shared" si="61"/>
        <v/>
      </c>
      <c r="CH36" s="79" t="str">
        <f t="shared" si="61"/>
        <v/>
      </c>
      <c r="CI36" s="79" t="str">
        <f t="shared" si="61"/>
        <v/>
      </c>
      <c r="CJ36" s="79" t="str">
        <f t="shared" si="61"/>
        <v/>
      </c>
      <c r="CK36" s="79" t="str">
        <f t="shared" si="61"/>
        <v/>
      </c>
      <c r="CL36" s="79" t="str">
        <f t="shared" si="61"/>
        <v/>
      </c>
      <c r="CM36" s="79" t="str">
        <f t="shared" si="61"/>
        <v/>
      </c>
      <c r="CN36" s="79" t="str">
        <f t="shared" ref="CN36:DS36" si="62">IF(CN65&gt;0,TEXT(CN$50,"R"&amp;0)&amp;", ","")</f>
        <v/>
      </c>
      <c r="CO36" s="79" t="str">
        <f t="shared" si="62"/>
        <v/>
      </c>
      <c r="CP36" s="79" t="str">
        <f t="shared" si="62"/>
        <v/>
      </c>
      <c r="CQ36" s="79" t="str">
        <f t="shared" si="62"/>
        <v/>
      </c>
      <c r="CR36" s="79" t="str">
        <f t="shared" si="62"/>
        <v/>
      </c>
      <c r="CS36" s="79" t="str">
        <f t="shared" si="62"/>
        <v/>
      </c>
      <c r="CT36" s="79" t="str">
        <f t="shared" si="62"/>
        <v/>
      </c>
      <c r="CU36" s="79" t="str">
        <f t="shared" si="62"/>
        <v/>
      </c>
      <c r="CV36" s="79" t="str">
        <f t="shared" si="62"/>
        <v/>
      </c>
      <c r="CW36" s="79" t="str">
        <f t="shared" si="62"/>
        <v/>
      </c>
      <c r="CX36" s="79" t="str">
        <f t="shared" si="62"/>
        <v/>
      </c>
      <c r="CY36" s="79" t="str">
        <f t="shared" si="62"/>
        <v/>
      </c>
      <c r="CZ36" s="79" t="str">
        <f t="shared" si="62"/>
        <v/>
      </c>
      <c r="DA36" s="79" t="str">
        <f t="shared" si="62"/>
        <v/>
      </c>
      <c r="DB36" s="79" t="str">
        <f t="shared" si="62"/>
        <v/>
      </c>
      <c r="DC36" s="79" t="str">
        <f t="shared" si="62"/>
        <v/>
      </c>
      <c r="DD36" s="79" t="str">
        <f t="shared" si="62"/>
        <v/>
      </c>
      <c r="DE36" s="79" t="str">
        <f t="shared" si="62"/>
        <v/>
      </c>
      <c r="DF36" s="79" t="str">
        <f t="shared" si="62"/>
        <v/>
      </c>
      <c r="DG36" s="79" t="str">
        <f t="shared" si="62"/>
        <v/>
      </c>
      <c r="DH36" s="79" t="str">
        <f t="shared" si="62"/>
        <v/>
      </c>
      <c r="DI36" s="79" t="str">
        <f t="shared" si="62"/>
        <v/>
      </c>
      <c r="DJ36" s="79" t="str">
        <f t="shared" si="62"/>
        <v/>
      </c>
      <c r="DK36" s="79" t="str">
        <f t="shared" si="62"/>
        <v/>
      </c>
      <c r="DL36" s="79" t="str">
        <f t="shared" si="62"/>
        <v/>
      </c>
      <c r="DM36" s="79" t="str">
        <f t="shared" si="62"/>
        <v/>
      </c>
      <c r="DN36" s="79" t="str">
        <f t="shared" si="62"/>
        <v/>
      </c>
      <c r="DO36" s="79" t="str">
        <f t="shared" si="62"/>
        <v/>
      </c>
      <c r="DP36" s="79" t="str">
        <f t="shared" si="62"/>
        <v/>
      </c>
      <c r="DQ36" s="79" t="str">
        <f t="shared" si="62"/>
        <v/>
      </c>
      <c r="DR36" s="79" t="str">
        <f t="shared" si="62"/>
        <v/>
      </c>
      <c r="DS36" s="79" t="str">
        <f t="shared" si="62"/>
        <v/>
      </c>
      <c r="DT36" s="79" t="str">
        <f t="shared" ref="DT36:EB36" si="63">IF(DT65&gt;0,TEXT(DT$50,"R"&amp;0)&amp;", ","")</f>
        <v/>
      </c>
      <c r="DU36" s="79" t="str">
        <f t="shared" si="63"/>
        <v/>
      </c>
      <c r="DV36" s="79" t="str">
        <f t="shared" si="63"/>
        <v/>
      </c>
      <c r="DW36" s="79" t="str">
        <f t="shared" si="63"/>
        <v/>
      </c>
      <c r="DX36" s="79" t="str">
        <f t="shared" si="63"/>
        <v/>
      </c>
      <c r="DY36" s="79" t="str">
        <f t="shared" si="63"/>
        <v/>
      </c>
      <c r="DZ36" s="79" t="str">
        <f t="shared" si="63"/>
        <v/>
      </c>
      <c r="EA36" s="79" t="str">
        <f t="shared" si="63"/>
        <v/>
      </c>
      <c r="EB36" s="79" t="str">
        <f t="shared" si="63"/>
        <v/>
      </c>
    </row>
    <row r="37" spans="1:132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V37" s="81"/>
      <c r="W37" s="82"/>
      <c r="X37" s="82"/>
      <c r="Y37" s="80" t="e">
        <f>#REF!&amp;#REF!</f>
        <v>#REF!</v>
      </c>
      <c r="AB37" s="79" t="str">
        <f t="shared" ref="AB37:BG37" si="64">IF(AB66&gt;0,TEXT(AB$50,"R"&amp;0)&amp;", ","")</f>
        <v/>
      </c>
      <c r="AC37" s="79" t="str">
        <f t="shared" si="64"/>
        <v/>
      </c>
      <c r="AD37" s="79" t="str">
        <f t="shared" si="64"/>
        <v/>
      </c>
      <c r="AE37" s="79" t="str">
        <f t="shared" si="64"/>
        <v/>
      </c>
      <c r="AF37" s="79" t="str">
        <f t="shared" si="64"/>
        <v/>
      </c>
      <c r="AG37" s="79" t="str">
        <f t="shared" si="64"/>
        <v/>
      </c>
      <c r="AH37" s="79" t="str">
        <f t="shared" si="64"/>
        <v/>
      </c>
      <c r="AI37" s="79" t="str">
        <f t="shared" si="64"/>
        <v/>
      </c>
      <c r="AJ37" s="79" t="str">
        <f t="shared" si="64"/>
        <v/>
      </c>
      <c r="AK37" s="79" t="str">
        <f t="shared" si="64"/>
        <v/>
      </c>
      <c r="AL37" s="79" t="str">
        <f t="shared" si="64"/>
        <v/>
      </c>
      <c r="AM37" s="79" t="str">
        <f t="shared" si="64"/>
        <v/>
      </c>
      <c r="AN37" s="79" t="str">
        <f t="shared" si="64"/>
        <v/>
      </c>
      <c r="AO37" s="79" t="str">
        <f t="shared" si="64"/>
        <v/>
      </c>
      <c r="AP37" s="79" t="str">
        <f t="shared" si="64"/>
        <v/>
      </c>
      <c r="AQ37" s="79" t="str">
        <f t="shared" si="64"/>
        <v/>
      </c>
      <c r="AR37" s="79" t="str">
        <f t="shared" si="64"/>
        <v/>
      </c>
      <c r="AS37" s="79" t="str">
        <f t="shared" si="64"/>
        <v/>
      </c>
      <c r="AT37" s="79" t="str">
        <f t="shared" si="64"/>
        <v/>
      </c>
      <c r="AU37" s="79" t="str">
        <f t="shared" si="64"/>
        <v/>
      </c>
      <c r="AV37" s="79" t="str">
        <f t="shared" si="64"/>
        <v/>
      </c>
      <c r="AW37" s="79" t="str">
        <f t="shared" si="64"/>
        <v/>
      </c>
      <c r="AX37" s="79" t="str">
        <f t="shared" si="64"/>
        <v/>
      </c>
      <c r="AY37" s="79" t="str">
        <f t="shared" si="64"/>
        <v/>
      </c>
      <c r="AZ37" s="79" t="str">
        <f t="shared" si="64"/>
        <v/>
      </c>
      <c r="BA37" s="79" t="str">
        <f t="shared" si="64"/>
        <v/>
      </c>
      <c r="BB37" s="79" t="str">
        <f t="shared" si="64"/>
        <v/>
      </c>
      <c r="BC37" s="79" t="str">
        <f t="shared" si="64"/>
        <v/>
      </c>
      <c r="BD37" s="79" t="str">
        <f t="shared" si="64"/>
        <v/>
      </c>
      <c r="BE37" s="79" t="str">
        <f t="shared" si="64"/>
        <v/>
      </c>
      <c r="BF37" s="79" t="str">
        <f t="shared" si="64"/>
        <v/>
      </c>
      <c r="BG37" s="79" t="str">
        <f t="shared" si="64"/>
        <v/>
      </c>
      <c r="BH37" s="79" t="str">
        <f t="shared" ref="BH37:CM37" si="65">IF(BH66&gt;0,TEXT(BH$50,"R"&amp;0)&amp;", ","")</f>
        <v/>
      </c>
      <c r="BI37" s="79" t="str">
        <f t="shared" si="65"/>
        <v/>
      </c>
      <c r="BJ37" s="79" t="str">
        <f t="shared" si="65"/>
        <v/>
      </c>
      <c r="BK37" s="79" t="str">
        <f t="shared" si="65"/>
        <v/>
      </c>
      <c r="BL37" s="79" t="str">
        <f t="shared" si="65"/>
        <v/>
      </c>
      <c r="BM37" s="79" t="str">
        <f t="shared" si="65"/>
        <v/>
      </c>
      <c r="BN37" s="79" t="str">
        <f t="shared" si="65"/>
        <v/>
      </c>
      <c r="BO37" s="79" t="str">
        <f t="shared" si="65"/>
        <v/>
      </c>
      <c r="BP37" s="79" t="str">
        <f t="shared" si="65"/>
        <v/>
      </c>
      <c r="BQ37" s="79" t="str">
        <f t="shared" si="65"/>
        <v/>
      </c>
      <c r="BR37" s="79" t="str">
        <f t="shared" si="65"/>
        <v/>
      </c>
      <c r="BS37" s="79" t="str">
        <f t="shared" si="65"/>
        <v/>
      </c>
      <c r="BT37" s="79" t="str">
        <f t="shared" si="65"/>
        <v/>
      </c>
      <c r="BU37" s="79" t="str">
        <f t="shared" si="65"/>
        <v/>
      </c>
      <c r="BV37" s="79" t="str">
        <f t="shared" si="65"/>
        <v/>
      </c>
      <c r="BW37" s="79" t="str">
        <f t="shared" si="65"/>
        <v/>
      </c>
      <c r="BX37" s="79" t="str">
        <f t="shared" si="65"/>
        <v/>
      </c>
      <c r="BY37" s="79" t="str">
        <f t="shared" si="65"/>
        <v/>
      </c>
      <c r="BZ37" s="79" t="str">
        <f t="shared" si="65"/>
        <v/>
      </c>
      <c r="CA37" s="79" t="str">
        <f t="shared" si="65"/>
        <v/>
      </c>
      <c r="CB37" s="79" t="str">
        <f t="shared" si="65"/>
        <v/>
      </c>
      <c r="CC37" s="79" t="str">
        <f t="shared" si="65"/>
        <v/>
      </c>
      <c r="CD37" s="79" t="str">
        <f t="shared" si="65"/>
        <v/>
      </c>
      <c r="CE37" s="79" t="str">
        <f t="shared" si="65"/>
        <v/>
      </c>
      <c r="CF37" s="79" t="str">
        <f t="shared" si="65"/>
        <v/>
      </c>
      <c r="CG37" s="79" t="str">
        <f t="shared" si="65"/>
        <v/>
      </c>
      <c r="CH37" s="79" t="str">
        <f t="shared" si="65"/>
        <v/>
      </c>
      <c r="CI37" s="79" t="str">
        <f t="shared" si="65"/>
        <v/>
      </c>
      <c r="CJ37" s="79" t="str">
        <f t="shared" si="65"/>
        <v/>
      </c>
      <c r="CK37" s="79" t="str">
        <f t="shared" si="65"/>
        <v/>
      </c>
      <c r="CL37" s="79" t="str">
        <f t="shared" si="65"/>
        <v/>
      </c>
      <c r="CM37" s="79" t="str">
        <f t="shared" si="65"/>
        <v/>
      </c>
      <c r="CN37" s="79" t="str">
        <f t="shared" ref="CN37:DS37" si="66">IF(CN66&gt;0,TEXT(CN$50,"R"&amp;0)&amp;", ","")</f>
        <v/>
      </c>
      <c r="CO37" s="79" t="str">
        <f t="shared" si="66"/>
        <v/>
      </c>
      <c r="CP37" s="79" t="str">
        <f t="shared" si="66"/>
        <v/>
      </c>
      <c r="CQ37" s="79" t="str">
        <f t="shared" si="66"/>
        <v/>
      </c>
      <c r="CR37" s="79" t="str">
        <f t="shared" si="66"/>
        <v/>
      </c>
      <c r="CS37" s="79" t="str">
        <f t="shared" si="66"/>
        <v/>
      </c>
      <c r="CT37" s="79" t="str">
        <f t="shared" si="66"/>
        <v/>
      </c>
      <c r="CU37" s="79" t="str">
        <f t="shared" si="66"/>
        <v/>
      </c>
      <c r="CV37" s="79" t="str">
        <f t="shared" si="66"/>
        <v/>
      </c>
      <c r="CW37" s="79" t="str">
        <f t="shared" si="66"/>
        <v/>
      </c>
      <c r="CX37" s="79" t="str">
        <f t="shared" si="66"/>
        <v/>
      </c>
      <c r="CY37" s="79" t="str">
        <f t="shared" si="66"/>
        <v/>
      </c>
      <c r="CZ37" s="79" t="str">
        <f t="shared" si="66"/>
        <v/>
      </c>
      <c r="DA37" s="79" t="str">
        <f t="shared" si="66"/>
        <v/>
      </c>
      <c r="DB37" s="79" t="str">
        <f t="shared" si="66"/>
        <v/>
      </c>
      <c r="DC37" s="79" t="str">
        <f t="shared" si="66"/>
        <v/>
      </c>
      <c r="DD37" s="79" t="str">
        <f t="shared" si="66"/>
        <v/>
      </c>
      <c r="DE37" s="79" t="str">
        <f t="shared" si="66"/>
        <v/>
      </c>
      <c r="DF37" s="79" t="str">
        <f t="shared" si="66"/>
        <v/>
      </c>
      <c r="DG37" s="79" t="str">
        <f t="shared" si="66"/>
        <v/>
      </c>
      <c r="DH37" s="79" t="str">
        <f t="shared" si="66"/>
        <v/>
      </c>
      <c r="DI37" s="79" t="str">
        <f t="shared" si="66"/>
        <v/>
      </c>
      <c r="DJ37" s="79" t="str">
        <f t="shared" si="66"/>
        <v/>
      </c>
      <c r="DK37" s="79" t="str">
        <f t="shared" si="66"/>
        <v/>
      </c>
      <c r="DL37" s="79" t="str">
        <f t="shared" si="66"/>
        <v/>
      </c>
      <c r="DM37" s="79" t="str">
        <f t="shared" si="66"/>
        <v/>
      </c>
      <c r="DN37" s="79" t="str">
        <f t="shared" si="66"/>
        <v/>
      </c>
      <c r="DO37" s="79" t="str">
        <f t="shared" si="66"/>
        <v/>
      </c>
      <c r="DP37" s="79" t="str">
        <f t="shared" si="66"/>
        <v/>
      </c>
      <c r="DQ37" s="79" t="str">
        <f t="shared" si="66"/>
        <v/>
      </c>
      <c r="DR37" s="79" t="str">
        <f t="shared" si="66"/>
        <v/>
      </c>
      <c r="DS37" s="79" t="str">
        <f t="shared" si="66"/>
        <v/>
      </c>
      <c r="DT37" s="79" t="str">
        <f t="shared" ref="DT37:EB37" si="67">IF(DT66&gt;0,TEXT(DT$50,"R"&amp;0)&amp;", ","")</f>
        <v/>
      </c>
      <c r="DU37" s="79" t="str">
        <f t="shared" si="67"/>
        <v/>
      </c>
      <c r="DV37" s="79" t="str">
        <f t="shared" si="67"/>
        <v/>
      </c>
      <c r="DW37" s="79" t="str">
        <f t="shared" si="67"/>
        <v/>
      </c>
      <c r="DX37" s="79" t="str">
        <f t="shared" si="67"/>
        <v/>
      </c>
      <c r="DY37" s="79" t="str">
        <f t="shared" si="67"/>
        <v/>
      </c>
      <c r="DZ37" s="79" t="str">
        <f t="shared" si="67"/>
        <v/>
      </c>
      <c r="EA37" s="79" t="str">
        <f t="shared" si="67"/>
        <v/>
      </c>
      <c r="EB37" s="79" t="str">
        <f t="shared" si="67"/>
        <v/>
      </c>
    </row>
    <row r="38" spans="1:132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V38" s="83"/>
      <c r="W38" s="84"/>
      <c r="X38" s="84"/>
      <c r="Y38" s="80" t="e">
        <f>#REF!&amp;#REF!</f>
        <v>#REF!</v>
      </c>
      <c r="AB38" s="79" t="str">
        <f t="shared" ref="AB38:BG38" si="68">IF(AB67&gt;0,TEXT(AB$50,"R"&amp;0)&amp;", ","")</f>
        <v/>
      </c>
      <c r="AC38" s="79" t="str">
        <f t="shared" si="68"/>
        <v/>
      </c>
      <c r="AD38" s="79" t="str">
        <f t="shared" si="68"/>
        <v/>
      </c>
      <c r="AE38" s="79" t="str">
        <f t="shared" si="68"/>
        <v/>
      </c>
      <c r="AF38" s="79" t="str">
        <f t="shared" si="68"/>
        <v/>
      </c>
      <c r="AG38" s="79" t="str">
        <f t="shared" si="68"/>
        <v/>
      </c>
      <c r="AH38" s="79" t="str">
        <f t="shared" si="68"/>
        <v/>
      </c>
      <c r="AI38" s="79" t="str">
        <f t="shared" si="68"/>
        <v/>
      </c>
      <c r="AJ38" s="79" t="str">
        <f t="shared" si="68"/>
        <v/>
      </c>
      <c r="AK38" s="79" t="str">
        <f t="shared" si="68"/>
        <v/>
      </c>
      <c r="AL38" s="79" t="str">
        <f t="shared" si="68"/>
        <v/>
      </c>
      <c r="AM38" s="79" t="str">
        <f t="shared" si="68"/>
        <v/>
      </c>
      <c r="AN38" s="79" t="str">
        <f t="shared" si="68"/>
        <v/>
      </c>
      <c r="AO38" s="79" t="str">
        <f t="shared" si="68"/>
        <v/>
      </c>
      <c r="AP38" s="79" t="str">
        <f t="shared" si="68"/>
        <v/>
      </c>
      <c r="AQ38" s="79" t="str">
        <f t="shared" si="68"/>
        <v/>
      </c>
      <c r="AR38" s="79" t="str">
        <f t="shared" si="68"/>
        <v/>
      </c>
      <c r="AS38" s="79" t="str">
        <f t="shared" si="68"/>
        <v/>
      </c>
      <c r="AT38" s="79" t="str">
        <f t="shared" si="68"/>
        <v/>
      </c>
      <c r="AU38" s="79" t="str">
        <f t="shared" si="68"/>
        <v/>
      </c>
      <c r="AV38" s="79" t="str">
        <f t="shared" si="68"/>
        <v/>
      </c>
      <c r="AW38" s="79" t="str">
        <f t="shared" si="68"/>
        <v/>
      </c>
      <c r="AX38" s="79" t="str">
        <f t="shared" si="68"/>
        <v/>
      </c>
      <c r="AY38" s="79" t="str">
        <f t="shared" si="68"/>
        <v/>
      </c>
      <c r="AZ38" s="79" t="str">
        <f t="shared" si="68"/>
        <v/>
      </c>
      <c r="BA38" s="79" t="str">
        <f t="shared" si="68"/>
        <v/>
      </c>
      <c r="BB38" s="79" t="str">
        <f t="shared" si="68"/>
        <v/>
      </c>
      <c r="BC38" s="79" t="str">
        <f t="shared" si="68"/>
        <v/>
      </c>
      <c r="BD38" s="79" t="str">
        <f t="shared" si="68"/>
        <v/>
      </c>
      <c r="BE38" s="79" t="str">
        <f t="shared" si="68"/>
        <v/>
      </c>
      <c r="BF38" s="79" t="str">
        <f t="shared" si="68"/>
        <v/>
      </c>
      <c r="BG38" s="79" t="str">
        <f t="shared" si="68"/>
        <v/>
      </c>
      <c r="BH38" s="79" t="str">
        <f t="shared" ref="BH38:CM38" si="69">IF(BH67&gt;0,TEXT(BH$50,"R"&amp;0)&amp;", ","")</f>
        <v/>
      </c>
      <c r="BI38" s="79" t="str">
        <f t="shared" si="69"/>
        <v/>
      </c>
      <c r="BJ38" s="79" t="str">
        <f t="shared" si="69"/>
        <v/>
      </c>
      <c r="BK38" s="79" t="str">
        <f t="shared" si="69"/>
        <v/>
      </c>
      <c r="BL38" s="79" t="str">
        <f t="shared" si="69"/>
        <v/>
      </c>
      <c r="BM38" s="79" t="str">
        <f t="shared" si="69"/>
        <v/>
      </c>
      <c r="BN38" s="79" t="str">
        <f t="shared" si="69"/>
        <v/>
      </c>
      <c r="BO38" s="79" t="str">
        <f t="shared" si="69"/>
        <v/>
      </c>
      <c r="BP38" s="79" t="str">
        <f t="shared" si="69"/>
        <v/>
      </c>
      <c r="BQ38" s="79" t="str">
        <f t="shared" si="69"/>
        <v/>
      </c>
      <c r="BR38" s="79" t="str">
        <f t="shared" si="69"/>
        <v/>
      </c>
      <c r="BS38" s="79" t="str">
        <f t="shared" si="69"/>
        <v/>
      </c>
      <c r="BT38" s="79" t="str">
        <f t="shared" si="69"/>
        <v/>
      </c>
      <c r="BU38" s="79" t="str">
        <f t="shared" si="69"/>
        <v/>
      </c>
      <c r="BV38" s="79" t="str">
        <f t="shared" si="69"/>
        <v/>
      </c>
      <c r="BW38" s="79" t="str">
        <f t="shared" si="69"/>
        <v/>
      </c>
      <c r="BX38" s="79" t="str">
        <f t="shared" si="69"/>
        <v/>
      </c>
      <c r="BY38" s="79" t="str">
        <f t="shared" si="69"/>
        <v/>
      </c>
      <c r="BZ38" s="79" t="str">
        <f t="shared" si="69"/>
        <v/>
      </c>
      <c r="CA38" s="79" t="str">
        <f t="shared" si="69"/>
        <v/>
      </c>
      <c r="CB38" s="79" t="str">
        <f t="shared" si="69"/>
        <v/>
      </c>
      <c r="CC38" s="79" t="str">
        <f t="shared" si="69"/>
        <v/>
      </c>
      <c r="CD38" s="79" t="str">
        <f t="shared" si="69"/>
        <v/>
      </c>
      <c r="CE38" s="79" t="str">
        <f t="shared" si="69"/>
        <v/>
      </c>
      <c r="CF38" s="79" t="str">
        <f t="shared" si="69"/>
        <v/>
      </c>
      <c r="CG38" s="79" t="str">
        <f t="shared" si="69"/>
        <v/>
      </c>
      <c r="CH38" s="79" t="str">
        <f t="shared" si="69"/>
        <v/>
      </c>
      <c r="CI38" s="79" t="str">
        <f t="shared" si="69"/>
        <v/>
      </c>
      <c r="CJ38" s="79" t="str">
        <f t="shared" si="69"/>
        <v/>
      </c>
      <c r="CK38" s="79" t="str">
        <f t="shared" si="69"/>
        <v/>
      </c>
      <c r="CL38" s="79" t="str">
        <f t="shared" si="69"/>
        <v/>
      </c>
      <c r="CM38" s="79" t="str">
        <f t="shared" si="69"/>
        <v/>
      </c>
      <c r="CN38" s="79" t="str">
        <f t="shared" ref="CN38:DS38" si="70">IF(CN67&gt;0,TEXT(CN$50,"R"&amp;0)&amp;", ","")</f>
        <v/>
      </c>
      <c r="CO38" s="79" t="str">
        <f t="shared" si="70"/>
        <v/>
      </c>
      <c r="CP38" s="79" t="str">
        <f t="shared" si="70"/>
        <v/>
      </c>
      <c r="CQ38" s="79" t="str">
        <f t="shared" si="70"/>
        <v/>
      </c>
      <c r="CR38" s="79" t="str">
        <f t="shared" si="70"/>
        <v/>
      </c>
      <c r="CS38" s="79" t="str">
        <f t="shared" si="70"/>
        <v/>
      </c>
      <c r="CT38" s="79" t="str">
        <f t="shared" si="70"/>
        <v/>
      </c>
      <c r="CU38" s="79" t="str">
        <f t="shared" si="70"/>
        <v/>
      </c>
      <c r="CV38" s="79" t="str">
        <f t="shared" si="70"/>
        <v/>
      </c>
      <c r="CW38" s="79" t="str">
        <f t="shared" si="70"/>
        <v/>
      </c>
      <c r="CX38" s="79" t="str">
        <f t="shared" si="70"/>
        <v/>
      </c>
      <c r="CY38" s="79" t="str">
        <f t="shared" si="70"/>
        <v/>
      </c>
      <c r="CZ38" s="79" t="str">
        <f t="shared" si="70"/>
        <v/>
      </c>
      <c r="DA38" s="79" t="str">
        <f t="shared" si="70"/>
        <v/>
      </c>
      <c r="DB38" s="79" t="str">
        <f t="shared" si="70"/>
        <v/>
      </c>
      <c r="DC38" s="79" t="str">
        <f t="shared" si="70"/>
        <v/>
      </c>
      <c r="DD38" s="79" t="str">
        <f t="shared" si="70"/>
        <v/>
      </c>
      <c r="DE38" s="79" t="str">
        <f t="shared" si="70"/>
        <v/>
      </c>
      <c r="DF38" s="79" t="str">
        <f t="shared" si="70"/>
        <v/>
      </c>
      <c r="DG38" s="79" t="str">
        <f t="shared" si="70"/>
        <v/>
      </c>
      <c r="DH38" s="79" t="str">
        <f t="shared" si="70"/>
        <v/>
      </c>
      <c r="DI38" s="79" t="str">
        <f t="shared" si="70"/>
        <v/>
      </c>
      <c r="DJ38" s="79" t="str">
        <f t="shared" si="70"/>
        <v/>
      </c>
      <c r="DK38" s="79" t="str">
        <f t="shared" si="70"/>
        <v/>
      </c>
      <c r="DL38" s="79" t="str">
        <f t="shared" si="70"/>
        <v/>
      </c>
      <c r="DM38" s="79" t="str">
        <f t="shared" si="70"/>
        <v/>
      </c>
      <c r="DN38" s="79" t="str">
        <f t="shared" si="70"/>
        <v/>
      </c>
      <c r="DO38" s="79" t="str">
        <f t="shared" si="70"/>
        <v/>
      </c>
      <c r="DP38" s="79" t="str">
        <f t="shared" si="70"/>
        <v/>
      </c>
      <c r="DQ38" s="79" t="str">
        <f t="shared" si="70"/>
        <v/>
      </c>
      <c r="DR38" s="79" t="str">
        <f t="shared" si="70"/>
        <v/>
      </c>
      <c r="DS38" s="79" t="str">
        <f t="shared" si="70"/>
        <v/>
      </c>
      <c r="DT38" s="79" t="str">
        <f t="shared" ref="DT38:EB38" si="71">IF(DT67&gt;0,TEXT(DT$50,"R"&amp;0)&amp;", ","")</f>
        <v/>
      </c>
      <c r="DU38" s="79" t="str">
        <f t="shared" si="71"/>
        <v/>
      </c>
      <c r="DV38" s="79" t="str">
        <f t="shared" si="71"/>
        <v/>
      </c>
      <c r="DW38" s="79" t="str">
        <f t="shared" si="71"/>
        <v/>
      </c>
      <c r="DX38" s="79" t="str">
        <f t="shared" si="71"/>
        <v/>
      </c>
      <c r="DY38" s="79" t="str">
        <f t="shared" si="71"/>
        <v/>
      </c>
      <c r="DZ38" s="79" t="str">
        <f t="shared" si="71"/>
        <v/>
      </c>
      <c r="EA38" s="79" t="str">
        <f t="shared" si="71"/>
        <v/>
      </c>
      <c r="EB38" s="79" t="str">
        <f t="shared" si="71"/>
        <v/>
      </c>
    </row>
    <row r="39" spans="1:132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V39" s="83"/>
      <c r="W39" s="84"/>
      <c r="X39" s="84"/>
      <c r="Y39" s="80" t="e">
        <f>#REF!&amp;#REF!</f>
        <v>#REF!</v>
      </c>
      <c r="AB39" s="79" t="str">
        <f t="shared" ref="AB39:BG39" si="72">IF(AB68&gt;0,TEXT(AB$50,"R"&amp;0)&amp;", ","")</f>
        <v/>
      </c>
      <c r="AC39" s="79" t="str">
        <f t="shared" si="72"/>
        <v/>
      </c>
      <c r="AD39" s="79" t="str">
        <f t="shared" si="72"/>
        <v/>
      </c>
      <c r="AE39" s="79" t="str">
        <f t="shared" si="72"/>
        <v/>
      </c>
      <c r="AF39" s="79" t="str">
        <f t="shared" si="72"/>
        <v/>
      </c>
      <c r="AG39" s="79" t="str">
        <f t="shared" si="72"/>
        <v/>
      </c>
      <c r="AH39" s="79" t="str">
        <f t="shared" si="72"/>
        <v/>
      </c>
      <c r="AI39" s="79" t="str">
        <f t="shared" si="72"/>
        <v/>
      </c>
      <c r="AJ39" s="79" t="str">
        <f t="shared" si="72"/>
        <v/>
      </c>
      <c r="AK39" s="79" t="str">
        <f t="shared" si="72"/>
        <v/>
      </c>
      <c r="AL39" s="79" t="str">
        <f t="shared" si="72"/>
        <v/>
      </c>
      <c r="AM39" s="79" t="str">
        <f t="shared" si="72"/>
        <v/>
      </c>
      <c r="AN39" s="79" t="str">
        <f t="shared" si="72"/>
        <v/>
      </c>
      <c r="AO39" s="79" t="str">
        <f t="shared" si="72"/>
        <v/>
      </c>
      <c r="AP39" s="79" t="str">
        <f t="shared" si="72"/>
        <v/>
      </c>
      <c r="AQ39" s="79" t="str">
        <f t="shared" si="72"/>
        <v/>
      </c>
      <c r="AR39" s="79" t="str">
        <f t="shared" si="72"/>
        <v/>
      </c>
      <c r="AS39" s="79" t="str">
        <f t="shared" si="72"/>
        <v/>
      </c>
      <c r="AT39" s="79" t="str">
        <f t="shared" si="72"/>
        <v/>
      </c>
      <c r="AU39" s="79" t="str">
        <f t="shared" si="72"/>
        <v/>
      </c>
      <c r="AV39" s="79" t="str">
        <f t="shared" si="72"/>
        <v/>
      </c>
      <c r="AW39" s="79" t="str">
        <f t="shared" si="72"/>
        <v/>
      </c>
      <c r="AX39" s="79" t="str">
        <f t="shared" si="72"/>
        <v/>
      </c>
      <c r="AY39" s="79" t="str">
        <f t="shared" si="72"/>
        <v/>
      </c>
      <c r="AZ39" s="79" t="str">
        <f t="shared" si="72"/>
        <v/>
      </c>
      <c r="BA39" s="79" t="str">
        <f t="shared" si="72"/>
        <v/>
      </c>
      <c r="BB39" s="79" t="str">
        <f t="shared" si="72"/>
        <v/>
      </c>
      <c r="BC39" s="79" t="str">
        <f t="shared" si="72"/>
        <v/>
      </c>
      <c r="BD39" s="79" t="str">
        <f t="shared" si="72"/>
        <v/>
      </c>
      <c r="BE39" s="79" t="str">
        <f t="shared" si="72"/>
        <v/>
      </c>
      <c r="BF39" s="79" t="str">
        <f t="shared" si="72"/>
        <v/>
      </c>
      <c r="BG39" s="79" t="str">
        <f t="shared" si="72"/>
        <v/>
      </c>
      <c r="BH39" s="79" t="str">
        <f t="shared" ref="BH39:CM39" si="73">IF(BH68&gt;0,TEXT(BH$50,"R"&amp;0)&amp;", ","")</f>
        <v/>
      </c>
      <c r="BI39" s="79" t="str">
        <f t="shared" si="73"/>
        <v/>
      </c>
      <c r="BJ39" s="79" t="str">
        <f t="shared" si="73"/>
        <v/>
      </c>
      <c r="BK39" s="79" t="str">
        <f t="shared" si="73"/>
        <v/>
      </c>
      <c r="BL39" s="79" t="str">
        <f t="shared" si="73"/>
        <v/>
      </c>
      <c r="BM39" s="79" t="str">
        <f t="shared" si="73"/>
        <v/>
      </c>
      <c r="BN39" s="79" t="str">
        <f t="shared" si="73"/>
        <v/>
      </c>
      <c r="BO39" s="79" t="str">
        <f t="shared" si="73"/>
        <v/>
      </c>
      <c r="BP39" s="79" t="str">
        <f t="shared" si="73"/>
        <v/>
      </c>
      <c r="BQ39" s="79" t="str">
        <f t="shared" si="73"/>
        <v/>
      </c>
      <c r="BR39" s="79" t="str">
        <f t="shared" si="73"/>
        <v/>
      </c>
      <c r="BS39" s="79" t="str">
        <f t="shared" si="73"/>
        <v/>
      </c>
      <c r="BT39" s="79" t="str">
        <f t="shared" si="73"/>
        <v/>
      </c>
      <c r="BU39" s="79" t="str">
        <f t="shared" si="73"/>
        <v/>
      </c>
      <c r="BV39" s="79" t="str">
        <f t="shared" si="73"/>
        <v/>
      </c>
      <c r="BW39" s="79" t="str">
        <f t="shared" si="73"/>
        <v/>
      </c>
      <c r="BX39" s="79" t="str">
        <f t="shared" si="73"/>
        <v/>
      </c>
      <c r="BY39" s="79" t="str">
        <f t="shared" si="73"/>
        <v/>
      </c>
      <c r="BZ39" s="79" t="str">
        <f t="shared" si="73"/>
        <v/>
      </c>
      <c r="CA39" s="79" t="str">
        <f t="shared" si="73"/>
        <v/>
      </c>
      <c r="CB39" s="79" t="str">
        <f t="shared" si="73"/>
        <v/>
      </c>
      <c r="CC39" s="79" t="str">
        <f t="shared" si="73"/>
        <v/>
      </c>
      <c r="CD39" s="79" t="str">
        <f t="shared" si="73"/>
        <v/>
      </c>
      <c r="CE39" s="79" t="str">
        <f t="shared" si="73"/>
        <v/>
      </c>
      <c r="CF39" s="79" t="str">
        <f t="shared" si="73"/>
        <v/>
      </c>
      <c r="CG39" s="79" t="str">
        <f t="shared" si="73"/>
        <v/>
      </c>
      <c r="CH39" s="79" t="str">
        <f t="shared" si="73"/>
        <v/>
      </c>
      <c r="CI39" s="79" t="str">
        <f t="shared" si="73"/>
        <v/>
      </c>
      <c r="CJ39" s="79" t="str">
        <f t="shared" si="73"/>
        <v/>
      </c>
      <c r="CK39" s="79" t="str">
        <f t="shared" si="73"/>
        <v/>
      </c>
      <c r="CL39" s="79" t="str">
        <f t="shared" si="73"/>
        <v/>
      </c>
      <c r="CM39" s="79" t="str">
        <f t="shared" si="73"/>
        <v/>
      </c>
      <c r="CN39" s="79" t="str">
        <f t="shared" ref="CN39:DS39" si="74">IF(CN68&gt;0,TEXT(CN$50,"R"&amp;0)&amp;", ","")</f>
        <v/>
      </c>
      <c r="CO39" s="79" t="str">
        <f t="shared" si="74"/>
        <v/>
      </c>
      <c r="CP39" s="79" t="str">
        <f t="shared" si="74"/>
        <v/>
      </c>
      <c r="CQ39" s="79" t="str">
        <f t="shared" si="74"/>
        <v/>
      </c>
      <c r="CR39" s="79" t="str">
        <f t="shared" si="74"/>
        <v/>
      </c>
      <c r="CS39" s="79" t="str">
        <f t="shared" si="74"/>
        <v/>
      </c>
      <c r="CT39" s="79" t="str">
        <f t="shared" si="74"/>
        <v/>
      </c>
      <c r="CU39" s="79" t="str">
        <f t="shared" si="74"/>
        <v/>
      </c>
      <c r="CV39" s="79" t="str">
        <f t="shared" si="74"/>
        <v/>
      </c>
      <c r="CW39" s="79" t="str">
        <f t="shared" si="74"/>
        <v/>
      </c>
      <c r="CX39" s="79" t="str">
        <f t="shared" si="74"/>
        <v/>
      </c>
      <c r="CY39" s="79" t="str">
        <f t="shared" si="74"/>
        <v/>
      </c>
      <c r="CZ39" s="79" t="str">
        <f t="shared" si="74"/>
        <v/>
      </c>
      <c r="DA39" s="79" t="str">
        <f t="shared" si="74"/>
        <v/>
      </c>
      <c r="DB39" s="79" t="str">
        <f t="shared" si="74"/>
        <v/>
      </c>
      <c r="DC39" s="79" t="str">
        <f t="shared" si="74"/>
        <v/>
      </c>
      <c r="DD39" s="79" t="str">
        <f t="shared" si="74"/>
        <v/>
      </c>
      <c r="DE39" s="79" t="str">
        <f t="shared" si="74"/>
        <v/>
      </c>
      <c r="DF39" s="79" t="str">
        <f t="shared" si="74"/>
        <v/>
      </c>
      <c r="DG39" s="79" t="str">
        <f t="shared" si="74"/>
        <v/>
      </c>
      <c r="DH39" s="79" t="str">
        <f t="shared" si="74"/>
        <v/>
      </c>
      <c r="DI39" s="79" t="str">
        <f t="shared" si="74"/>
        <v/>
      </c>
      <c r="DJ39" s="79" t="str">
        <f t="shared" si="74"/>
        <v/>
      </c>
      <c r="DK39" s="79" t="str">
        <f t="shared" si="74"/>
        <v/>
      </c>
      <c r="DL39" s="79" t="str">
        <f t="shared" si="74"/>
        <v/>
      </c>
      <c r="DM39" s="79" t="str">
        <f t="shared" si="74"/>
        <v/>
      </c>
      <c r="DN39" s="79" t="str">
        <f t="shared" si="74"/>
        <v/>
      </c>
      <c r="DO39" s="79" t="str">
        <f t="shared" si="74"/>
        <v/>
      </c>
      <c r="DP39" s="79" t="str">
        <f t="shared" si="74"/>
        <v/>
      </c>
      <c r="DQ39" s="79" t="str">
        <f t="shared" si="74"/>
        <v/>
      </c>
      <c r="DR39" s="79" t="str">
        <f t="shared" si="74"/>
        <v/>
      </c>
      <c r="DS39" s="79" t="str">
        <f t="shared" si="74"/>
        <v/>
      </c>
      <c r="DT39" s="79" t="str">
        <f t="shared" ref="DT39:EB39" si="75">IF(DT68&gt;0,TEXT(DT$50,"R"&amp;0)&amp;", ","")</f>
        <v/>
      </c>
      <c r="DU39" s="79" t="str">
        <f t="shared" si="75"/>
        <v/>
      </c>
      <c r="DV39" s="79" t="str">
        <f t="shared" si="75"/>
        <v/>
      </c>
      <c r="DW39" s="79" t="str">
        <f t="shared" si="75"/>
        <v/>
      </c>
      <c r="DX39" s="79" t="str">
        <f t="shared" si="75"/>
        <v/>
      </c>
      <c r="DY39" s="79" t="str">
        <f t="shared" si="75"/>
        <v/>
      </c>
      <c r="DZ39" s="79" t="str">
        <f t="shared" si="75"/>
        <v/>
      </c>
      <c r="EA39" s="79" t="str">
        <f t="shared" si="75"/>
        <v/>
      </c>
      <c r="EB39" s="79" t="str">
        <f t="shared" si="75"/>
        <v/>
      </c>
    </row>
    <row r="40" spans="1:132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V40" s="83"/>
      <c r="W40" s="84"/>
      <c r="X40" s="84"/>
      <c r="Y40" s="80" t="e">
        <f>#REF!&amp;#REF!</f>
        <v>#REF!</v>
      </c>
      <c r="AB40" s="79" t="str">
        <f t="shared" ref="AB40:BG40" si="76">IF(AB69&gt;0,TEXT(AB$50,"R"&amp;0)&amp;", ","")</f>
        <v/>
      </c>
      <c r="AC40" s="79" t="str">
        <f t="shared" si="76"/>
        <v/>
      </c>
      <c r="AD40" s="79" t="str">
        <f t="shared" si="76"/>
        <v/>
      </c>
      <c r="AE40" s="79" t="str">
        <f t="shared" si="76"/>
        <v/>
      </c>
      <c r="AF40" s="79" t="str">
        <f t="shared" si="76"/>
        <v/>
      </c>
      <c r="AG40" s="79" t="str">
        <f t="shared" si="76"/>
        <v/>
      </c>
      <c r="AH40" s="79" t="str">
        <f t="shared" si="76"/>
        <v/>
      </c>
      <c r="AI40" s="79" t="str">
        <f t="shared" si="76"/>
        <v/>
      </c>
      <c r="AJ40" s="79" t="str">
        <f t="shared" si="76"/>
        <v/>
      </c>
      <c r="AK40" s="79" t="str">
        <f t="shared" si="76"/>
        <v/>
      </c>
      <c r="AL40" s="79" t="str">
        <f t="shared" si="76"/>
        <v/>
      </c>
      <c r="AM40" s="79" t="str">
        <f t="shared" si="76"/>
        <v/>
      </c>
      <c r="AN40" s="79" t="str">
        <f t="shared" si="76"/>
        <v/>
      </c>
      <c r="AO40" s="79" t="str">
        <f t="shared" si="76"/>
        <v/>
      </c>
      <c r="AP40" s="79" t="str">
        <f t="shared" si="76"/>
        <v/>
      </c>
      <c r="AQ40" s="79" t="str">
        <f t="shared" si="76"/>
        <v/>
      </c>
      <c r="AR40" s="79" t="str">
        <f t="shared" si="76"/>
        <v/>
      </c>
      <c r="AS40" s="79" t="str">
        <f t="shared" si="76"/>
        <v/>
      </c>
      <c r="AT40" s="79" t="str">
        <f t="shared" si="76"/>
        <v/>
      </c>
      <c r="AU40" s="79" t="str">
        <f t="shared" si="76"/>
        <v/>
      </c>
      <c r="AV40" s="79" t="str">
        <f t="shared" si="76"/>
        <v/>
      </c>
      <c r="AW40" s="79" t="str">
        <f t="shared" si="76"/>
        <v/>
      </c>
      <c r="AX40" s="79" t="str">
        <f t="shared" si="76"/>
        <v/>
      </c>
      <c r="AY40" s="79" t="str">
        <f t="shared" si="76"/>
        <v/>
      </c>
      <c r="AZ40" s="79" t="str">
        <f t="shared" si="76"/>
        <v/>
      </c>
      <c r="BA40" s="79" t="str">
        <f t="shared" si="76"/>
        <v/>
      </c>
      <c r="BB40" s="79" t="str">
        <f t="shared" si="76"/>
        <v/>
      </c>
      <c r="BC40" s="79" t="str">
        <f t="shared" si="76"/>
        <v/>
      </c>
      <c r="BD40" s="79" t="str">
        <f t="shared" si="76"/>
        <v/>
      </c>
      <c r="BE40" s="79" t="str">
        <f t="shared" si="76"/>
        <v/>
      </c>
      <c r="BF40" s="79" t="str">
        <f t="shared" si="76"/>
        <v/>
      </c>
      <c r="BG40" s="79" t="str">
        <f t="shared" si="76"/>
        <v/>
      </c>
      <c r="BH40" s="79" t="str">
        <f t="shared" ref="BH40:CM40" si="77">IF(BH69&gt;0,TEXT(BH$50,"R"&amp;0)&amp;", ","")</f>
        <v/>
      </c>
      <c r="BI40" s="79" t="str">
        <f t="shared" si="77"/>
        <v/>
      </c>
      <c r="BJ40" s="79" t="str">
        <f t="shared" si="77"/>
        <v/>
      </c>
      <c r="BK40" s="79" t="str">
        <f t="shared" si="77"/>
        <v/>
      </c>
      <c r="BL40" s="79" t="str">
        <f t="shared" si="77"/>
        <v/>
      </c>
      <c r="BM40" s="79" t="str">
        <f t="shared" si="77"/>
        <v/>
      </c>
      <c r="BN40" s="79" t="str">
        <f t="shared" si="77"/>
        <v/>
      </c>
      <c r="BO40" s="79" t="str">
        <f t="shared" si="77"/>
        <v/>
      </c>
      <c r="BP40" s="79" t="str">
        <f t="shared" si="77"/>
        <v/>
      </c>
      <c r="BQ40" s="79" t="str">
        <f t="shared" si="77"/>
        <v/>
      </c>
      <c r="BR40" s="79" t="str">
        <f t="shared" si="77"/>
        <v/>
      </c>
      <c r="BS40" s="79" t="str">
        <f t="shared" si="77"/>
        <v/>
      </c>
      <c r="BT40" s="79" t="str">
        <f t="shared" si="77"/>
        <v/>
      </c>
      <c r="BU40" s="79" t="str">
        <f t="shared" si="77"/>
        <v/>
      </c>
      <c r="BV40" s="79" t="str">
        <f t="shared" si="77"/>
        <v/>
      </c>
      <c r="BW40" s="79" t="str">
        <f t="shared" si="77"/>
        <v/>
      </c>
      <c r="BX40" s="79" t="str">
        <f t="shared" si="77"/>
        <v/>
      </c>
      <c r="BY40" s="79" t="str">
        <f t="shared" si="77"/>
        <v/>
      </c>
      <c r="BZ40" s="79" t="str">
        <f t="shared" si="77"/>
        <v/>
      </c>
      <c r="CA40" s="79" t="str">
        <f t="shared" si="77"/>
        <v/>
      </c>
      <c r="CB40" s="79" t="str">
        <f t="shared" si="77"/>
        <v/>
      </c>
      <c r="CC40" s="79" t="str">
        <f t="shared" si="77"/>
        <v/>
      </c>
      <c r="CD40" s="79" t="str">
        <f t="shared" si="77"/>
        <v/>
      </c>
      <c r="CE40" s="79" t="str">
        <f t="shared" si="77"/>
        <v/>
      </c>
      <c r="CF40" s="79" t="str">
        <f t="shared" si="77"/>
        <v/>
      </c>
      <c r="CG40" s="79" t="str">
        <f t="shared" si="77"/>
        <v/>
      </c>
      <c r="CH40" s="79" t="str">
        <f t="shared" si="77"/>
        <v/>
      </c>
      <c r="CI40" s="79" t="str">
        <f t="shared" si="77"/>
        <v/>
      </c>
      <c r="CJ40" s="79" t="str">
        <f t="shared" si="77"/>
        <v/>
      </c>
      <c r="CK40" s="79" t="str">
        <f t="shared" si="77"/>
        <v/>
      </c>
      <c r="CL40" s="79" t="str">
        <f t="shared" si="77"/>
        <v/>
      </c>
      <c r="CM40" s="79" t="str">
        <f t="shared" si="77"/>
        <v/>
      </c>
      <c r="CN40" s="79" t="str">
        <f t="shared" ref="CN40:DS40" si="78">IF(CN69&gt;0,TEXT(CN$50,"R"&amp;0)&amp;", ","")</f>
        <v/>
      </c>
      <c r="CO40" s="79" t="str">
        <f t="shared" si="78"/>
        <v/>
      </c>
      <c r="CP40" s="79" t="str">
        <f t="shared" si="78"/>
        <v/>
      </c>
      <c r="CQ40" s="79" t="str">
        <f t="shared" si="78"/>
        <v/>
      </c>
      <c r="CR40" s="79" t="str">
        <f t="shared" si="78"/>
        <v/>
      </c>
      <c r="CS40" s="79" t="str">
        <f t="shared" si="78"/>
        <v/>
      </c>
      <c r="CT40" s="79" t="str">
        <f t="shared" si="78"/>
        <v/>
      </c>
      <c r="CU40" s="79" t="str">
        <f t="shared" si="78"/>
        <v/>
      </c>
      <c r="CV40" s="79" t="str">
        <f t="shared" si="78"/>
        <v/>
      </c>
      <c r="CW40" s="79" t="str">
        <f t="shared" si="78"/>
        <v/>
      </c>
      <c r="CX40" s="79" t="str">
        <f t="shared" si="78"/>
        <v/>
      </c>
      <c r="CY40" s="79" t="str">
        <f t="shared" si="78"/>
        <v/>
      </c>
      <c r="CZ40" s="79" t="str">
        <f t="shared" si="78"/>
        <v/>
      </c>
      <c r="DA40" s="79" t="str">
        <f t="shared" si="78"/>
        <v/>
      </c>
      <c r="DB40" s="79" t="str">
        <f t="shared" si="78"/>
        <v/>
      </c>
      <c r="DC40" s="79" t="str">
        <f t="shared" si="78"/>
        <v/>
      </c>
      <c r="DD40" s="79" t="str">
        <f t="shared" si="78"/>
        <v/>
      </c>
      <c r="DE40" s="79" t="str">
        <f t="shared" si="78"/>
        <v/>
      </c>
      <c r="DF40" s="79" t="str">
        <f t="shared" si="78"/>
        <v/>
      </c>
      <c r="DG40" s="79" t="str">
        <f t="shared" si="78"/>
        <v/>
      </c>
      <c r="DH40" s="79" t="str">
        <f t="shared" si="78"/>
        <v/>
      </c>
      <c r="DI40" s="79" t="str">
        <f t="shared" si="78"/>
        <v/>
      </c>
      <c r="DJ40" s="79" t="str">
        <f t="shared" si="78"/>
        <v/>
      </c>
      <c r="DK40" s="79" t="str">
        <f t="shared" si="78"/>
        <v/>
      </c>
      <c r="DL40" s="79" t="str">
        <f t="shared" si="78"/>
        <v/>
      </c>
      <c r="DM40" s="79" t="str">
        <f t="shared" si="78"/>
        <v/>
      </c>
      <c r="DN40" s="79" t="str">
        <f t="shared" si="78"/>
        <v/>
      </c>
      <c r="DO40" s="79" t="str">
        <f t="shared" si="78"/>
        <v/>
      </c>
      <c r="DP40" s="79" t="str">
        <f t="shared" si="78"/>
        <v/>
      </c>
      <c r="DQ40" s="79" t="str">
        <f t="shared" si="78"/>
        <v/>
      </c>
      <c r="DR40" s="79" t="str">
        <f t="shared" si="78"/>
        <v/>
      </c>
      <c r="DS40" s="79" t="str">
        <f t="shared" si="78"/>
        <v/>
      </c>
      <c r="DT40" s="79" t="str">
        <f t="shared" ref="DT40:EB40" si="79">IF(DT69&gt;0,TEXT(DT$50,"R"&amp;0)&amp;", ","")</f>
        <v/>
      </c>
      <c r="DU40" s="79" t="str">
        <f t="shared" si="79"/>
        <v/>
      </c>
      <c r="DV40" s="79" t="str">
        <f t="shared" si="79"/>
        <v/>
      </c>
      <c r="DW40" s="79" t="str">
        <f t="shared" si="79"/>
        <v/>
      </c>
      <c r="DX40" s="79" t="str">
        <f t="shared" si="79"/>
        <v/>
      </c>
      <c r="DY40" s="79" t="str">
        <f t="shared" si="79"/>
        <v/>
      </c>
      <c r="DZ40" s="79" t="str">
        <f t="shared" si="79"/>
        <v/>
      </c>
      <c r="EA40" s="79" t="str">
        <f t="shared" si="79"/>
        <v/>
      </c>
      <c r="EB40" s="79" t="str">
        <f t="shared" si="79"/>
        <v/>
      </c>
    </row>
    <row r="41" spans="1:132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V41" s="83"/>
      <c r="W41" s="84"/>
      <c r="X41" s="84"/>
      <c r="Y41" s="80" t="e">
        <f>#REF!&amp;#REF!</f>
        <v>#REF!</v>
      </c>
      <c r="AB41" s="79" t="str">
        <f t="shared" ref="AB41:BG41" si="80">IF(AB70&gt;0,TEXT(AB$50,"R"&amp;0)&amp;", ","")</f>
        <v/>
      </c>
      <c r="AC41" s="79" t="str">
        <f t="shared" si="80"/>
        <v/>
      </c>
      <c r="AD41" s="79" t="str">
        <f t="shared" si="80"/>
        <v/>
      </c>
      <c r="AE41" s="79" t="str">
        <f t="shared" si="80"/>
        <v/>
      </c>
      <c r="AF41" s="79" t="str">
        <f t="shared" si="80"/>
        <v/>
      </c>
      <c r="AG41" s="79" t="str">
        <f t="shared" si="80"/>
        <v/>
      </c>
      <c r="AH41" s="79" t="str">
        <f t="shared" si="80"/>
        <v/>
      </c>
      <c r="AI41" s="79" t="str">
        <f t="shared" si="80"/>
        <v/>
      </c>
      <c r="AJ41" s="79" t="str">
        <f t="shared" si="80"/>
        <v/>
      </c>
      <c r="AK41" s="79" t="str">
        <f t="shared" si="80"/>
        <v/>
      </c>
      <c r="AL41" s="79" t="str">
        <f t="shared" si="80"/>
        <v/>
      </c>
      <c r="AM41" s="79" t="str">
        <f t="shared" si="80"/>
        <v/>
      </c>
      <c r="AN41" s="79" t="str">
        <f t="shared" si="80"/>
        <v/>
      </c>
      <c r="AO41" s="79" t="str">
        <f t="shared" si="80"/>
        <v/>
      </c>
      <c r="AP41" s="79" t="str">
        <f t="shared" si="80"/>
        <v/>
      </c>
      <c r="AQ41" s="79" t="str">
        <f t="shared" si="80"/>
        <v/>
      </c>
      <c r="AR41" s="79" t="str">
        <f t="shared" si="80"/>
        <v/>
      </c>
      <c r="AS41" s="79" t="str">
        <f t="shared" si="80"/>
        <v/>
      </c>
      <c r="AT41" s="79" t="str">
        <f t="shared" si="80"/>
        <v/>
      </c>
      <c r="AU41" s="79" t="str">
        <f t="shared" si="80"/>
        <v/>
      </c>
      <c r="AV41" s="79" t="str">
        <f t="shared" si="80"/>
        <v/>
      </c>
      <c r="AW41" s="79" t="str">
        <f t="shared" si="80"/>
        <v/>
      </c>
      <c r="AX41" s="79" t="str">
        <f t="shared" si="80"/>
        <v/>
      </c>
      <c r="AY41" s="79" t="str">
        <f t="shared" si="80"/>
        <v/>
      </c>
      <c r="AZ41" s="79" t="str">
        <f t="shared" si="80"/>
        <v/>
      </c>
      <c r="BA41" s="79" t="str">
        <f t="shared" si="80"/>
        <v/>
      </c>
      <c r="BB41" s="79" t="str">
        <f t="shared" si="80"/>
        <v/>
      </c>
      <c r="BC41" s="79" t="str">
        <f t="shared" si="80"/>
        <v/>
      </c>
      <c r="BD41" s="79" t="str">
        <f t="shared" si="80"/>
        <v/>
      </c>
      <c r="BE41" s="79" t="str">
        <f t="shared" si="80"/>
        <v/>
      </c>
      <c r="BF41" s="79" t="str">
        <f t="shared" si="80"/>
        <v/>
      </c>
      <c r="BG41" s="79" t="str">
        <f t="shared" si="80"/>
        <v/>
      </c>
      <c r="BH41" s="79" t="str">
        <f t="shared" ref="BH41:CM41" si="81">IF(BH70&gt;0,TEXT(BH$50,"R"&amp;0)&amp;", ","")</f>
        <v/>
      </c>
      <c r="BI41" s="79" t="str">
        <f t="shared" si="81"/>
        <v/>
      </c>
      <c r="BJ41" s="79" t="str">
        <f t="shared" si="81"/>
        <v/>
      </c>
      <c r="BK41" s="79" t="str">
        <f t="shared" si="81"/>
        <v/>
      </c>
      <c r="BL41" s="79" t="str">
        <f t="shared" si="81"/>
        <v/>
      </c>
      <c r="BM41" s="79" t="str">
        <f t="shared" si="81"/>
        <v/>
      </c>
      <c r="BN41" s="79" t="str">
        <f t="shared" si="81"/>
        <v/>
      </c>
      <c r="BO41" s="79" t="str">
        <f t="shared" si="81"/>
        <v/>
      </c>
      <c r="BP41" s="79" t="str">
        <f t="shared" si="81"/>
        <v/>
      </c>
      <c r="BQ41" s="79" t="str">
        <f t="shared" si="81"/>
        <v/>
      </c>
      <c r="BR41" s="79" t="str">
        <f t="shared" si="81"/>
        <v/>
      </c>
      <c r="BS41" s="79" t="str">
        <f t="shared" si="81"/>
        <v/>
      </c>
      <c r="BT41" s="79" t="str">
        <f t="shared" si="81"/>
        <v/>
      </c>
      <c r="BU41" s="79" t="str">
        <f t="shared" si="81"/>
        <v/>
      </c>
      <c r="BV41" s="79" t="str">
        <f t="shared" si="81"/>
        <v/>
      </c>
      <c r="BW41" s="79" t="str">
        <f t="shared" si="81"/>
        <v/>
      </c>
      <c r="BX41" s="79" t="str">
        <f t="shared" si="81"/>
        <v/>
      </c>
      <c r="BY41" s="79" t="str">
        <f t="shared" si="81"/>
        <v/>
      </c>
      <c r="BZ41" s="79" t="str">
        <f t="shared" si="81"/>
        <v/>
      </c>
      <c r="CA41" s="79" t="str">
        <f t="shared" si="81"/>
        <v/>
      </c>
      <c r="CB41" s="79" t="str">
        <f t="shared" si="81"/>
        <v/>
      </c>
      <c r="CC41" s="79" t="str">
        <f t="shared" si="81"/>
        <v/>
      </c>
      <c r="CD41" s="79" t="str">
        <f t="shared" si="81"/>
        <v/>
      </c>
      <c r="CE41" s="79" t="str">
        <f t="shared" si="81"/>
        <v/>
      </c>
      <c r="CF41" s="79" t="str">
        <f t="shared" si="81"/>
        <v/>
      </c>
      <c r="CG41" s="79" t="str">
        <f t="shared" si="81"/>
        <v/>
      </c>
      <c r="CH41" s="79" t="str">
        <f t="shared" si="81"/>
        <v/>
      </c>
      <c r="CI41" s="79" t="str">
        <f t="shared" si="81"/>
        <v/>
      </c>
      <c r="CJ41" s="79" t="str">
        <f t="shared" si="81"/>
        <v/>
      </c>
      <c r="CK41" s="79" t="str">
        <f t="shared" si="81"/>
        <v/>
      </c>
      <c r="CL41" s="79" t="str">
        <f t="shared" si="81"/>
        <v/>
      </c>
      <c r="CM41" s="79" t="str">
        <f t="shared" si="81"/>
        <v/>
      </c>
      <c r="CN41" s="79" t="str">
        <f t="shared" ref="CN41:DS41" si="82">IF(CN70&gt;0,TEXT(CN$50,"R"&amp;0)&amp;", ","")</f>
        <v/>
      </c>
      <c r="CO41" s="79" t="str">
        <f t="shared" si="82"/>
        <v/>
      </c>
      <c r="CP41" s="79" t="str">
        <f t="shared" si="82"/>
        <v/>
      </c>
      <c r="CQ41" s="79" t="str">
        <f t="shared" si="82"/>
        <v/>
      </c>
      <c r="CR41" s="79" t="str">
        <f t="shared" si="82"/>
        <v/>
      </c>
      <c r="CS41" s="79" t="str">
        <f t="shared" si="82"/>
        <v/>
      </c>
      <c r="CT41" s="79" t="str">
        <f t="shared" si="82"/>
        <v/>
      </c>
      <c r="CU41" s="79" t="str">
        <f t="shared" si="82"/>
        <v/>
      </c>
      <c r="CV41" s="79" t="str">
        <f t="shared" si="82"/>
        <v/>
      </c>
      <c r="CW41" s="79" t="str">
        <f t="shared" si="82"/>
        <v/>
      </c>
      <c r="CX41" s="79" t="str">
        <f t="shared" si="82"/>
        <v/>
      </c>
      <c r="CY41" s="79" t="str">
        <f t="shared" si="82"/>
        <v/>
      </c>
      <c r="CZ41" s="79" t="str">
        <f t="shared" si="82"/>
        <v/>
      </c>
      <c r="DA41" s="79" t="str">
        <f t="shared" si="82"/>
        <v/>
      </c>
      <c r="DB41" s="79" t="str">
        <f t="shared" si="82"/>
        <v/>
      </c>
      <c r="DC41" s="79" t="str">
        <f t="shared" si="82"/>
        <v/>
      </c>
      <c r="DD41" s="79" t="str">
        <f t="shared" si="82"/>
        <v/>
      </c>
      <c r="DE41" s="79" t="str">
        <f t="shared" si="82"/>
        <v/>
      </c>
      <c r="DF41" s="79" t="str">
        <f t="shared" si="82"/>
        <v/>
      </c>
      <c r="DG41" s="79" t="str">
        <f t="shared" si="82"/>
        <v/>
      </c>
      <c r="DH41" s="79" t="str">
        <f t="shared" si="82"/>
        <v/>
      </c>
      <c r="DI41" s="79" t="str">
        <f t="shared" si="82"/>
        <v/>
      </c>
      <c r="DJ41" s="79" t="str">
        <f t="shared" si="82"/>
        <v/>
      </c>
      <c r="DK41" s="79" t="str">
        <f t="shared" si="82"/>
        <v/>
      </c>
      <c r="DL41" s="79" t="str">
        <f t="shared" si="82"/>
        <v/>
      </c>
      <c r="DM41" s="79" t="str">
        <f t="shared" si="82"/>
        <v/>
      </c>
      <c r="DN41" s="79" t="str">
        <f t="shared" si="82"/>
        <v/>
      </c>
      <c r="DO41" s="79" t="str">
        <f t="shared" si="82"/>
        <v/>
      </c>
      <c r="DP41" s="79" t="str">
        <f t="shared" si="82"/>
        <v/>
      </c>
      <c r="DQ41" s="79" t="str">
        <f t="shared" si="82"/>
        <v/>
      </c>
      <c r="DR41" s="79" t="str">
        <f t="shared" si="82"/>
        <v/>
      </c>
      <c r="DS41" s="79" t="str">
        <f t="shared" si="82"/>
        <v/>
      </c>
      <c r="DT41" s="79" t="str">
        <f t="shared" ref="DT41:EB41" si="83">IF(DT70&gt;0,TEXT(DT$50,"R"&amp;0)&amp;", ","")</f>
        <v/>
      </c>
      <c r="DU41" s="79" t="str">
        <f t="shared" si="83"/>
        <v/>
      </c>
      <c r="DV41" s="79" t="str">
        <f t="shared" si="83"/>
        <v/>
      </c>
      <c r="DW41" s="79" t="str">
        <f t="shared" si="83"/>
        <v/>
      </c>
      <c r="DX41" s="79" t="str">
        <f t="shared" si="83"/>
        <v/>
      </c>
      <c r="DY41" s="79" t="str">
        <f t="shared" si="83"/>
        <v/>
      </c>
      <c r="DZ41" s="79" t="str">
        <f t="shared" si="83"/>
        <v/>
      </c>
      <c r="EA41" s="79" t="str">
        <f t="shared" si="83"/>
        <v/>
      </c>
      <c r="EB41" s="79" t="str">
        <f t="shared" si="83"/>
        <v/>
      </c>
    </row>
    <row r="42" spans="1:132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V42" s="83"/>
      <c r="W42" s="84"/>
      <c r="X42" s="84"/>
      <c r="Y42" s="80" t="e">
        <f>#REF!&amp;#REF!</f>
        <v>#REF!</v>
      </c>
      <c r="AB42" s="79" t="str">
        <f t="shared" ref="AB42:BG42" si="84">IF(AB71&gt;0,TEXT(AB$50,"R"&amp;0)&amp;", ","")</f>
        <v/>
      </c>
      <c r="AC42" s="79" t="str">
        <f t="shared" si="84"/>
        <v/>
      </c>
      <c r="AD42" s="79" t="str">
        <f t="shared" si="84"/>
        <v/>
      </c>
      <c r="AE42" s="79" t="str">
        <f t="shared" si="84"/>
        <v/>
      </c>
      <c r="AF42" s="79" t="str">
        <f t="shared" si="84"/>
        <v/>
      </c>
      <c r="AG42" s="79" t="str">
        <f t="shared" si="84"/>
        <v/>
      </c>
      <c r="AH42" s="79" t="str">
        <f t="shared" si="84"/>
        <v/>
      </c>
      <c r="AI42" s="79" t="str">
        <f t="shared" si="84"/>
        <v/>
      </c>
      <c r="AJ42" s="79" t="str">
        <f t="shared" si="84"/>
        <v/>
      </c>
      <c r="AK42" s="79" t="str">
        <f t="shared" si="84"/>
        <v/>
      </c>
      <c r="AL42" s="79" t="str">
        <f t="shared" si="84"/>
        <v/>
      </c>
      <c r="AM42" s="79" t="str">
        <f t="shared" si="84"/>
        <v/>
      </c>
      <c r="AN42" s="79" t="str">
        <f t="shared" si="84"/>
        <v/>
      </c>
      <c r="AO42" s="79" t="str">
        <f t="shared" si="84"/>
        <v/>
      </c>
      <c r="AP42" s="79" t="str">
        <f t="shared" si="84"/>
        <v/>
      </c>
      <c r="AQ42" s="79" t="str">
        <f t="shared" si="84"/>
        <v/>
      </c>
      <c r="AR42" s="79" t="str">
        <f t="shared" si="84"/>
        <v/>
      </c>
      <c r="AS42" s="79" t="str">
        <f t="shared" si="84"/>
        <v/>
      </c>
      <c r="AT42" s="79" t="str">
        <f t="shared" si="84"/>
        <v/>
      </c>
      <c r="AU42" s="79" t="str">
        <f t="shared" si="84"/>
        <v/>
      </c>
      <c r="AV42" s="79" t="str">
        <f t="shared" si="84"/>
        <v/>
      </c>
      <c r="AW42" s="79" t="str">
        <f t="shared" si="84"/>
        <v/>
      </c>
      <c r="AX42" s="79" t="str">
        <f t="shared" si="84"/>
        <v/>
      </c>
      <c r="AY42" s="79" t="str">
        <f t="shared" si="84"/>
        <v/>
      </c>
      <c r="AZ42" s="79" t="str">
        <f t="shared" si="84"/>
        <v/>
      </c>
      <c r="BA42" s="79" t="str">
        <f t="shared" si="84"/>
        <v/>
      </c>
      <c r="BB42" s="79" t="str">
        <f t="shared" si="84"/>
        <v/>
      </c>
      <c r="BC42" s="79" t="str">
        <f t="shared" si="84"/>
        <v/>
      </c>
      <c r="BD42" s="79" t="str">
        <f t="shared" si="84"/>
        <v/>
      </c>
      <c r="BE42" s="79" t="str">
        <f t="shared" si="84"/>
        <v/>
      </c>
      <c r="BF42" s="79" t="str">
        <f t="shared" si="84"/>
        <v/>
      </c>
      <c r="BG42" s="79" t="str">
        <f t="shared" si="84"/>
        <v/>
      </c>
      <c r="BH42" s="79" t="str">
        <f t="shared" ref="BH42:CM42" si="85">IF(BH71&gt;0,TEXT(BH$50,"R"&amp;0)&amp;", ","")</f>
        <v/>
      </c>
      <c r="BI42" s="79" t="str">
        <f t="shared" si="85"/>
        <v/>
      </c>
      <c r="BJ42" s="79" t="str">
        <f t="shared" si="85"/>
        <v/>
      </c>
      <c r="BK42" s="79" t="str">
        <f t="shared" si="85"/>
        <v/>
      </c>
      <c r="BL42" s="79" t="str">
        <f t="shared" si="85"/>
        <v/>
      </c>
      <c r="BM42" s="79" t="str">
        <f t="shared" si="85"/>
        <v/>
      </c>
      <c r="BN42" s="79" t="str">
        <f t="shared" si="85"/>
        <v/>
      </c>
      <c r="BO42" s="79" t="str">
        <f t="shared" si="85"/>
        <v/>
      </c>
      <c r="BP42" s="79" t="str">
        <f t="shared" si="85"/>
        <v/>
      </c>
      <c r="BQ42" s="79" t="str">
        <f t="shared" si="85"/>
        <v/>
      </c>
      <c r="BR42" s="79" t="str">
        <f t="shared" si="85"/>
        <v/>
      </c>
      <c r="BS42" s="79" t="str">
        <f t="shared" si="85"/>
        <v/>
      </c>
      <c r="BT42" s="79" t="str">
        <f t="shared" si="85"/>
        <v/>
      </c>
      <c r="BU42" s="79" t="str">
        <f t="shared" si="85"/>
        <v/>
      </c>
      <c r="BV42" s="79" t="str">
        <f t="shared" si="85"/>
        <v/>
      </c>
      <c r="BW42" s="79" t="str">
        <f t="shared" si="85"/>
        <v/>
      </c>
      <c r="BX42" s="79" t="str">
        <f t="shared" si="85"/>
        <v/>
      </c>
      <c r="BY42" s="79" t="str">
        <f t="shared" si="85"/>
        <v/>
      </c>
      <c r="BZ42" s="79" t="str">
        <f t="shared" si="85"/>
        <v/>
      </c>
      <c r="CA42" s="79" t="str">
        <f t="shared" si="85"/>
        <v/>
      </c>
      <c r="CB42" s="79" t="str">
        <f t="shared" si="85"/>
        <v/>
      </c>
      <c r="CC42" s="79" t="str">
        <f t="shared" si="85"/>
        <v/>
      </c>
      <c r="CD42" s="79" t="str">
        <f t="shared" si="85"/>
        <v/>
      </c>
      <c r="CE42" s="79" t="str">
        <f t="shared" si="85"/>
        <v/>
      </c>
      <c r="CF42" s="79" t="str">
        <f t="shared" si="85"/>
        <v/>
      </c>
      <c r="CG42" s="79" t="str">
        <f t="shared" si="85"/>
        <v/>
      </c>
      <c r="CH42" s="79" t="str">
        <f t="shared" si="85"/>
        <v/>
      </c>
      <c r="CI42" s="79" t="str">
        <f t="shared" si="85"/>
        <v/>
      </c>
      <c r="CJ42" s="79" t="str">
        <f t="shared" si="85"/>
        <v/>
      </c>
      <c r="CK42" s="79" t="str">
        <f t="shared" si="85"/>
        <v/>
      </c>
      <c r="CL42" s="79" t="str">
        <f t="shared" si="85"/>
        <v/>
      </c>
      <c r="CM42" s="79" t="str">
        <f t="shared" si="85"/>
        <v/>
      </c>
      <c r="CN42" s="79" t="str">
        <f t="shared" ref="CN42:DS42" si="86">IF(CN71&gt;0,TEXT(CN$50,"R"&amp;0)&amp;", ","")</f>
        <v/>
      </c>
      <c r="CO42" s="79" t="str">
        <f t="shared" si="86"/>
        <v/>
      </c>
      <c r="CP42" s="79" t="str">
        <f t="shared" si="86"/>
        <v/>
      </c>
      <c r="CQ42" s="79" t="str">
        <f t="shared" si="86"/>
        <v/>
      </c>
      <c r="CR42" s="79" t="str">
        <f t="shared" si="86"/>
        <v/>
      </c>
      <c r="CS42" s="79" t="str">
        <f t="shared" si="86"/>
        <v/>
      </c>
      <c r="CT42" s="79" t="str">
        <f t="shared" si="86"/>
        <v/>
      </c>
      <c r="CU42" s="79" t="str">
        <f t="shared" si="86"/>
        <v/>
      </c>
      <c r="CV42" s="79" t="str">
        <f t="shared" si="86"/>
        <v/>
      </c>
      <c r="CW42" s="79" t="str">
        <f t="shared" si="86"/>
        <v/>
      </c>
      <c r="CX42" s="79" t="str">
        <f t="shared" si="86"/>
        <v/>
      </c>
      <c r="CY42" s="79" t="str">
        <f t="shared" si="86"/>
        <v/>
      </c>
      <c r="CZ42" s="79" t="str">
        <f t="shared" si="86"/>
        <v/>
      </c>
      <c r="DA42" s="79" t="str">
        <f t="shared" si="86"/>
        <v/>
      </c>
      <c r="DB42" s="79" t="str">
        <f t="shared" si="86"/>
        <v/>
      </c>
      <c r="DC42" s="79" t="str">
        <f t="shared" si="86"/>
        <v/>
      </c>
      <c r="DD42" s="79" t="str">
        <f t="shared" si="86"/>
        <v/>
      </c>
      <c r="DE42" s="79" t="str">
        <f t="shared" si="86"/>
        <v/>
      </c>
      <c r="DF42" s="79" t="str">
        <f t="shared" si="86"/>
        <v/>
      </c>
      <c r="DG42" s="79" t="str">
        <f t="shared" si="86"/>
        <v/>
      </c>
      <c r="DH42" s="79" t="str">
        <f t="shared" si="86"/>
        <v/>
      </c>
      <c r="DI42" s="79" t="str">
        <f t="shared" si="86"/>
        <v/>
      </c>
      <c r="DJ42" s="79" t="str">
        <f t="shared" si="86"/>
        <v/>
      </c>
      <c r="DK42" s="79" t="str">
        <f t="shared" si="86"/>
        <v/>
      </c>
      <c r="DL42" s="79" t="str">
        <f t="shared" si="86"/>
        <v/>
      </c>
      <c r="DM42" s="79" t="str">
        <f t="shared" si="86"/>
        <v/>
      </c>
      <c r="DN42" s="79" t="str">
        <f t="shared" si="86"/>
        <v/>
      </c>
      <c r="DO42" s="79" t="str">
        <f t="shared" si="86"/>
        <v/>
      </c>
      <c r="DP42" s="79" t="str">
        <f t="shared" si="86"/>
        <v/>
      </c>
      <c r="DQ42" s="79" t="str">
        <f t="shared" si="86"/>
        <v/>
      </c>
      <c r="DR42" s="79" t="str">
        <f t="shared" si="86"/>
        <v/>
      </c>
      <c r="DS42" s="79" t="str">
        <f t="shared" si="86"/>
        <v/>
      </c>
      <c r="DT42" s="79" t="str">
        <f t="shared" ref="DT42:EB42" si="87">IF(DT71&gt;0,TEXT(DT$50,"R"&amp;0)&amp;", ","")</f>
        <v/>
      </c>
      <c r="DU42" s="79" t="str">
        <f t="shared" si="87"/>
        <v/>
      </c>
      <c r="DV42" s="79" t="str">
        <f t="shared" si="87"/>
        <v/>
      </c>
      <c r="DW42" s="79" t="str">
        <f t="shared" si="87"/>
        <v/>
      </c>
      <c r="DX42" s="79" t="str">
        <f t="shared" si="87"/>
        <v/>
      </c>
      <c r="DY42" s="79" t="str">
        <f t="shared" si="87"/>
        <v/>
      </c>
      <c r="DZ42" s="79" t="str">
        <f t="shared" si="87"/>
        <v/>
      </c>
      <c r="EA42" s="79" t="str">
        <f t="shared" si="87"/>
        <v/>
      </c>
      <c r="EB42" s="79" t="str">
        <f t="shared" si="87"/>
        <v/>
      </c>
    </row>
    <row r="43" spans="1:132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V43" s="83"/>
      <c r="W43" s="84"/>
      <c r="X43" s="84"/>
      <c r="Y43" s="80" t="e">
        <f>#REF!&amp;#REF!</f>
        <v>#REF!</v>
      </c>
      <c r="AB43" s="79" t="str">
        <f t="shared" ref="AB43:BG43" si="88">IF(AB72&gt;0,TEXT(AB$50,"R"&amp;0)&amp;", ","")</f>
        <v/>
      </c>
      <c r="AC43" s="79" t="str">
        <f t="shared" si="88"/>
        <v/>
      </c>
      <c r="AD43" s="79" t="str">
        <f t="shared" si="88"/>
        <v/>
      </c>
      <c r="AE43" s="79" t="str">
        <f t="shared" si="88"/>
        <v/>
      </c>
      <c r="AF43" s="79" t="str">
        <f t="shared" si="88"/>
        <v/>
      </c>
      <c r="AG43" s="79" t="str">
        <f t="shared" si="88"/>
        <v/>
      </c>
      <c r="AH43" s="79" t="str">
        <f t="shared" si="88"/>
        <v/>
      </c>
      <c r="AI43" s="79" t="str">
        <f t="shared" si="88"/>
        <v/>
      </c>
      <c r="AJ43" s="79" t="str">
        <f t="shared" si="88"/>
        <v/>
      </c>
      <c r="AK43" s="79" t="str">
        <f t="shared" si="88"/>
        <v/>
      </c>
      <c r="AL43" s="79" t="str">
        <f t="shared" si="88"/>
        <v/>
      </c>
      <c r="AM43" s="79" t="str">
        <f t="shared" si="88"/>
        <v/>
      </c>
      <c r="AN43" s="79" t="str">
        <f t="shared" si="88"/>
        <v/>
      </c>
      <c r="AO43" s="79" t="str">
        <f t="shared" si="88"/>
        <v/>
      </c>
      <c r="AP43" s="79" t="str">
        <f t="shared" si="88"/>
        <v/>
      </c>
      <c r="AQ43" s="79" t="str">
        <f t="shared" si="88"/>
        <v/>
      </c>
      <c r="AR43" s="79" t="str">
        <f t="shared" si="88"/>
        <v/>
      </c>
      <c r="AS43" s="79" t="str">
        <f t="shared" si="88"/>
        <v/>
      </c>
      <c r="AT43" s="79" t="str">
        <f t="shared" si="88"/>
        <v/>
      </c>
      <c r="AU43" s="79" t="str">
        <f t="shared" si="88"/>
        <v/>
      </c>
      <c r="AV43" s="79" t="str">
        <f t="shared" si="88"/>
        <v/>
      </c>
      <c r="AW43" s="79" t="str">
        <f t="shared" si="88"/>
        <v/>
      </c>
      <c r="AX43" s="79" t="str">
        <f t="shared" si="88"/>
        <v/>
      </c>
      <c r="AY43" s="79" t="str">
        <f t="shared" si="88"/>
        <v/>
      </c>
      <c r="AZ43" s="79" t="str">
        <f t="shared" si="88"/>
        <v/>
      </c>
      <c r="BA43" s="79" t="str">
        <f t="shared" si="88"/>
        <v/>
      </c>
      <c r="BB43" s="79" t="str">
        <f t="shared" si="88"/>
        <v/>
      </c>
      <c r="BC43" s="79" t="str">
        <f t="shared" si="88"/>
        <v/>
      </c>
      <c r="BD43" s="79" t="str">
        <f t="shared" si="88"/>
        <v/>
      </c>
      <c r="BE43" s="79" t="str">
        <f t="shared" si="88"/>
        <v/>
      </c>
      <c r="BF43" s="79" t="str">
        <f t="shared" si="88"/>
        <v/>
      </c>
      <c r="BG43" s="79" t="str">
        <f t="shared" si="88"/>
        <v/>
      </c>
      <c r="BH43" s="79" t="str">
        <f t="shared" ref="BH43:CM43" si="89">IF(BH72&gt;0,TEXT(BH$50,"R"&amp;0)&amp;", ","")</f>
        <v/>
      </c>
      <c r="BI43" s="79" t="str">
        <f t="shared" si="89"/>
        <v/>
      </c>
      <c r="BJ43" s="79" t="str">
        <f t="shared" si="89"/>
        <v/>
      </c>
      <c r="BK43" s="79" t="str">
        <f t="shared" si="89"/>
        <v/>
      </c>
      <c r="BL43" s="79" t="str">
        <f t="shared" si="89"/>
        <v/>
      </c>
      <c r="BM43" s="79" t="str">
        <f t="shared" si="89"/>
        <v/>
      </c>
      <c r="BN43" s="79" t="str">
        <f t="shared" si="89"/>
        <v/>
      </c>
      <c r="BO43" s="79" t="str">
        <f t="shared" si="89"/>
        <v/>
      </c>
      <c r="BP43" s="79" t="str">
        <f t="shared" si="89"/>
        <v/>
      </c>
      <c r="BQ43" s="79" t="str">
        <f t="shared" si="89"/>
        <v/>
      </c>
      <c r="BR43" s="79" t="str">
        <f t="shared" si="89"/>
        <v/>
      </c>
      <c r="BS43" s="79" t="str">
        <f t="shared" si="89"/>
        <v/>
      </c>
      <c r="BT43" s="79" t="str">
        <f t="shared" si="89"/>
        <v/>
      </c>
      <c r="BU43" s="79" t="str">
        <f t="shared" si="89"/>
        <v/>
      </c>
      <c r="BV43" s="79" t="str">
        <f t="shared" si="89"/>
        <v/>
      </c>
      <c r="BW43" s="79" t="str">
        <f t="shared" si="89"/>
        <v/>
      </c>
      <c r="BX43" s="79" t="str">
        <f t="shared" si="89"/>
        <v/>
      </c>
      <c r="BY43" s="79" t="str">
        <f t="shared" si="89"/>
        <v/>
      </c>
      <c r="BZ43" s="79" t="str">
        <f t="shared" si="89"/>
        <v/>
      </c>
      <c r="CA43" s="79" t="str">
        <f t="shared" si="89"/>
        <v/>
      </c>
      <c r="CB43" s="79" t="str">
        <f t="shared" si="89"/>
        <v/>
      </c>
      <c r="CC43" s="79" t="str">
        <f t="shared" si="89"/>
        <v/>
      </c>
      <c r="CD43" s="79" t="str">
        <f t="shared" si="89"/>
        <v/>
      </c>
      <c r="CE43" s="79" t="str">
        <f t="shared" si="89"/>
        <v/>
      </c>
      <c r="CF43" s="79" t="str">
        <f t="shared" si="89"/>
        <v/>
      </c>
      <c r="CG43" s="79" t="str">
        <f t="shared" si="89"/>
        <v/>
      </c>
      <c r="CH43" s="79" t="str">
        <f t="shared" si="89"/>
        <v/>
      </c>
      <c r="CI43" s="79" t="str">
        <f t="shared" si="89"/>
        <v/>
      </c>
      <c r="CJ43" s="79" t="str">
        <f t="shared" si="89"/>
        <v/>
      </c>
      <c r="CK43" s="79" t="str">
        <f t="shared" si="89"/>
        <v/>
      </c>
      <c r="CL43" s="79" t="str">
        <f t="shared" si="89"/>
        <v/>
      </c>
      <c r="CM43" s="79" t="str">
        <f t="shared" si="89"/>
        <v/>
      </c>
      <c r="CN43" s="79" t="str">
        <f t="shared" ref="CN43:DS43" si="90">IF(CN72&gt;0,TEXT(CN$50,"R"&amp;0)&amp;", ","")</f>
        <v/>
      </c>
      <c r="CO43" s="79" t="str">
        <f t="shared" si="90"/>
        <v/>
      </c>
      <c r="CP43" s="79" t="str">
        <f t="shared" si="90"/>
        <v/>
      </c>
      <c r="CQ43" s="79" t="str">
        <f t="shared" si="90"/>
        <v/>
      </c>
      <c r="CR43" s="79" t="str">
        <f t="shared" si="90"/>
        <v/>
      </c>
      <c r="CS43" s="79" t="str">
        <f t="shared" si="90"/>
        <v/>
      </c>
      <c r="CT43" s="79" t="str">
        <f t="shared" si="90"/>
        <v/>
      </c>
      <c r="CU43" s="79" t="str">
        <f t="shared" si="90"/>
        <v/>
      </c>
      <c r="CV43" s="79" t="str">
        <f t="shared" si="90"/>
        <v/>
      </c>
      <c r="CW43" s="79" t="str">
        <f t="shared" si="90"/>
        <v/>
      </c>
      <c r="CX43" s="79" t="str">
        <f t="shared" si="90"/>
        <v/>
      </c>
      <c r="CY43" s="79" t="str">
        <f t="shared" si="90"/>
        <v/>
      </c>
      <c r="CZ43" s="79" t="str">
        <f t="shared" si="90"/>
        <v/>
      </c>
      <c r="DA43" s="79" t="str">
        <f t="shared" si="90"/>
        <v/>
      </c>
      <c r="DB43" s="79" t="str">
        <f t="shared" si="90"/>
        <v/>
      </c>
      <c r="DC43" s="79" t="str">
        <f t="shared" si="90"/>
        <v/>
      </c>
      <c r="DD43" s="79" t="str">
        <f t="shared" si="90"/>
        <v/>
      </c>
      <c r="DE43" s="79" t="str">
        <f t="shared" si="90"/>
        <v/>
      </c>
      <c r="DF43" s="79" t="str">
        <f t="shared" si="90"/>
        <v/>
      </c>
      <c r="DG43" s="79" t="str">
        <f t="shared" si="90"/>
        <v/>
      </c>
      <c r="DH43" s="79" t="str">
        <f t="shared" si="90"/>
        <v/>
      </c>
      <c r="DI43" s="79" t="str">
        <f t="shared" si="90"/>
        <v/>
      </c>
      <c r="DJ43" s="79" t="str">
        <f t="shared" si="90"/>
        <v/>
      </c>
      <c r="DK43" s="79" t="str">
        <f t="shared" si="90"/>
        <v/>
      </c>
      <c r="DL43" s="79" t="str">
        <f t="shared" si="90"/>
        <v/>
      </c>
      <c r="DM43" s="79" t="str">
        <f t="shared" si="90"/>
        <v/>
      </c>
      <c r="DN43" s="79" t="str">
        <f t="shared" si="90"/>
        <v/>
      </c>
      <c r="DO43" s="79" t="str">
        <f t="shared" si="90"/>
        <v/>
      </c>
      <c r="DP43" s="79" t="str">
        <f t="shared" si="90"/>
        <v/>
      </c>
      <c r="DQ43" s="79" t="str">
        <f t="shared" si="90"/>
        <v/>
      </c>
      <c r="DR43" s="79" t="str">
        <f t="shared" si="90"/>
        <v/>
      </c>
      <c r="DS43" s="79" t="str">
        <f t="shared" si="90"/>
        <v/>
      </c>
      <c r="DT43" s="79" t="str">
        <f t="shared" ref="DT43:EB43" si="91">IF(DT72&gt;0,TEXT(DT$50,"R"&amp;0)&amp;", ","")</f>
        <v/>
      </c>
      <c r="DU43" s="79" t="str">
        <f t="shared" si="91"/>
        <v/>
      </c>
      <c r="DV43" s="79" t="str">
        <f t="shared" si="91"/>
        <v/>
      </c>
      <c r="DW43" s="79" t="str">
        <f t="shared" si="91"/>
        <v/>
      </c>
      <c r="DX43" s="79" t="str">
        <f t="shared" si="91"/>
        <v/>
      </c>
      <c r="DY43" s="79" t="str">
        <f t="shared" si="91"/>
        <v/>
      </c>
      <c r="DZ43" s="79" t="str">
        <f t="shared" si="91"/>
        <v/>
      </c>
      <c r="EA43" s="79" t="str">
        <f t="shared" si="91"/>
        <v/>
      </c>
      <c r="EB43" s="79" t="str">
        <f t="shared" si="91"/>
        <v/>
      </c>
    </row>
    <row r="44" spans="1:132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V44" s="83"/>
      <c r="W44" s="84"/>
      <c r="X44" s="84"/>
      <c r="Y44" s="80" t="e">
        <f>#REF!&amp;#REF!</f>
        <v>#REF!</v>
      </c>
      <c r="AB44" s="79" t="str">
        <f t="shared" ref="AB44:BG44" si="92">IF(AB73&gt;0,TEXT(AB$50,"R"&amp;0)&amp;", ","")</f>
        <v/>
      </c>
      <c r="AC44" s="79" t="str">
        <f t="shared" si="92"/>
        <v/>
      </c>
      <c r="AD44" s="79" t="str">
        <f t="shared" si="92"/>
        <v/>
      </c>
      <c r="AE44" s="79" t="str">
        <f t="shared" si="92"/>
        <v/>
      </c>
      <c r="AF44" s="79" t="str">
        <f t="shared" si="92"/>
        <v/>
      </c>
      <c r="AG44" s="79" t="str">
        <f t="shared" si="92"/>
        <v/>
      </c>
      <c r="AH44" s="79" t="str">
        <f t="shared" si="92"/>
        <v/>
      </c>
      <c r="AI44" s="79" t="str">
        <f t="shared" si="92"/>
        <v/>
      </c>
      <c r="AJ44" s="79" t="str">
        <f t="shared" si="92"/>
        <v/>
      </c>
      <c r="AK44" s="79" t="str">
        <f t="shared" si="92"/>
        <v/>
      </c>
      <c r="AL44" s="79" t="str">
        <f t="shared" si="92"/>
        <v/>
      </c>
      <c r="AM44" s="79" t="str">
        <f t="shared" si="92"/>
        <v/>
      </c>
      <c r="AN44" s="79" t="str">
        <f t="shared" si="92"/>
        <v/>
      </c>
      <c r="AO44" s="79" t="str">
        <f t="shared" si="92"/>
        <v/>
      </c>
      <c r="AP44" s="79" t="str">
        <f t="shared" si="92"/>
        <v/>
      </c>
      <c r="AQ44" s="79" t="str">
        <f t="shared" si="92"/>
        <v/>
      </c>
      <c r="AR44" s="79" t="str">
        <f t="shared" si="92"/>
        <v/>
      </c>
      <c r="AS44" s="79" t="str">
        <f t="shared" si="92"/>
        <v/>
      </c>
      <c r="AT44" s="79" t="str">
        <f t="shared" si="92"/>
        <v/>
      </c>
      <c r="AU44" s="79" t="str">
        <f t="shared" si="92"/>
        <v/>
      </c>
      <c r="AV44" s="79" t="str">
        <f t="shared" si="92"/>
        <v/>
      </c>
      <c r="AW44" s="79" t="str">
        <f t="shared" si="92"/>
        <v/>
      </c>
      <c r="AX44" s="79" t="str">
        <f t="shared" si="92"/>
        <v/>
      </c>
      <c r="AY44" s="79" t="str">
        <f t="shared" si="92"/>
        <v/>
      </c>
      <c r="AZ44" s="79" t="str">
        <f t="shared" si="92"/>
        <v/>
      </c>
      <c r="BA44" s="79" t="str">
        <f t="shared" si="92"/>
        <v/>
      </c>
      <c r="BB44" s="79" t="str">
        <f t="shared" si="92"/>
        <v/>
      </c>
      <c r="BC44" s="79" t="str">
        <f t="shared" si="92"/>
        <v/>
      </c>
      <c r="BD44" s="79" t="str">
        <f t="shared" si="92"/>
        <v/>
      </c>
      <c r="BE44" s="79" t="str">
        <f t="shared" si="92"/>
        <v/>
      </c>
      <c r="BF44" s="79" t="str">
        <f t="shared" si="92"/>
        <v/>
      </c>
      <c r="BG44" s="79" t="str">
        <f t="shared" si="92"/>
        <v/>
      </c>
      <c r="BH44" s="79" t="str">
        <f t="shared" ref="BH44:CM44" si="93">IF(BH73&gt;0,TEXT(BH$50,"R"&amp;0)&amp;", ","")</f>
        <v/>
      </c>
      <c r="BI44" s="79" t="str">
        <f t="shared" si="93"/>
        <v/>
      </c>
      <c r="BJ44" s="79" t="str">
        <f t="shared" si="93"/>
        <v/>
      </c>
      <c r="BK44" s="79" t="str">
        <f t="shared" si="93"/>
        <v/>
      </c>
      <c r="BL44" s="79" t="str">
        <f t="shared" si="93"/>
        <v/>
      </c>
      <c r="BM44" s="79" t="str">
        <f t="shared" si="93"/>
        <v/>
      </c>
      <c r="BN44" s="79" t="str">
        <f t="shared" si="93"/>
        <v/>
      </c>
      <c r="BO44" s="79" t="str">
        <f t="shared" si="93"/>
        <v/>
      </c>
      <c r="BP44" s="79" t="str">
        <f t="shared" si="93"/>
        <v/>
      </c>
      <c r="BQ44" s="79" t="str">
        <f t="shared" si="93"/>
        <v/>
      </c>
      <c r="BR44" s="79" t="str">
        <f t="shared" si="93"/>
        <v/>
      </c>
      <c r="BS44" s="79" t="str">
        <f t="shared" si="93"/>
        <v/>
      </c>
      <c r="BT44" s="79" t="str">
        <f t="shared" si="93"/>
        <v/>
      </c>
      <c r="BU44" s="79" t="str">
        <f t="shared" si="93"/>
        <v/>
      </c>
      <c r="BV44" s="79" t="str">
        <f t="shared" si="93"/>
        <v/>
      </c>
      <c r="BW44" s="79" t="str">
        <f t="shared" si="93"/>
        <v/>
      </c>
      <c r="BX44" s="79" t="str">
        <f t="shared" si="93"/>
        <v/>
      </c>
      <c r="BY44" s="79" t="str">
        <f t="shared" si="93"/>
        <v/>
      </c>
      <c r="BZ44" s="79" t="str">
        <f t="shared" si="93"/>
        <v/>
      </c>
      <c r="CA44" s="79" t="str">
        <f t="shared" si="93"/>
        <v/>
      </c>
      <c r="CB44" s="79" t="str">
        <f t="shared" si="93"/>
        <v/>
      </c>
      <c r="CC44" s="79" t="str">
        <f t="shared" si="93"/>
        <v/>
      </c>
      <c r="CD44" s="79" t="str">
        <f t="shared" si="93"/>
        <v/>
      </c>
      <c r="CE44" s="79" t="str">
        <f t="shared" si="93"/>
        <v/>
      </c>
      <c r="CF44" s="79" t="str">
        <f t="shared" si="93"/>
        <v/>
      </c>
      <c r="CG44" s="79" t="str">
        <f t="shared" si="93"/>
        <v/>
      </c>
      <c r="CH44" s="79" t="str">
        <f t="shared" si="93"/>
        <v/>
      </c>
      <c r="CI44" s="79" t="str">
        <f t="shared" si="93"/>
        <v/>
      </c>
      <c r="CJ44" s="79" t="str">
        <f t="shared" si="93"/>
        <v/>
      </c>
      <c r="CK44" s="79" t="str">
        <f t="shared" si="93"/>
        <v/>
      </c>
      <c r="CL44" s="79" t="str">
        <f t="shared" si="93"/>
        <v/>
      </c>
      <c r="CM44" s="79" t="str">
        <f t="shared" si="93"/>
        <v/>
      </c>
      <c r="CN44" s="79" t="str">
        <f t="shared" ref="CN44:DS44" si="94">IF(CN73&gt;0,TEXT(CN$50,"R"&amp;0)&amp;", ","")</f>
        <v/>
      </c>
      <c r="CO44" s="79" t="str">
        <f t="shared" si="94"/>
        <v/>
      </c>
      <c r="CP44" s="79" t="str">
        <f t="shared" si="94"/>
        <v/>
      </c>
      <c r="CQ44" s="79" t="str">
        <f t="shared" si="94"/>
        <v/>
      </c>
      <c r="CR44" s="79" t="str">
        <f t="shared" si="94"/>
        <v/>
      </c>
      <c r="CS44" s="79" t="str">
        <f t="shared" si="94"/>
        <v/>
      </c>
      <c r="CT44" s="79" t="str">
        <f t="shared" si="94"/>
        <v/>
      </c>
      <c r="CU44" s="79" t="str">
        <f t="shared" si="94"/>
        <v/>
      </c>
      <c r="CV44" s="79" t="str">
        <f t="shared" si="94"/>
        <v/>
      </c>
      <c r="CW44" s="79" t="str">
        <f t="shared" si="94"/>
        <v/>
      </c>
      <c r="CX44" s="79" t="str">
        <f t="shared" si="94"/>
        <v/>
      </c>
      <c r="CY44" s="79" t="str">
        <f t="shared" si="94"/>
        <v/>
      </c>
      <c r="CZ44" s="79" t="str">
        <f t="shared" si="94"/>
        <v/>
      </c>
      <c r="DA44" s="79" t="str">
        <f t="shared" si="94"/>
        <v/>
      </c>
      <c r="DB44" s="79" t="str">
        <f t="shared" si="94"/>
        <v/>
      </c>
      <c r="DC44" s="79" t="str">
        <f t="shared" si="94"/>
        <v/>
      </c>
      <c r="DD44" s="79" t="str">
        <f t="shared" si="94"/>
        <v/>
      </c>
      <c r="DE44" s="79" t="str">
        <f t="shared" si="94"/>
        <v/>
      </c>
      <c r="DF44" s="79" t="str">
        <f t="shared" si="94"/>
        <v/>
      </c>
      <c r="DG44" s="79" t="str">
        <f t="shared" si="94"/>
        <v/>
      </c>
      <c r="DH44" s="79" t="str">
        <f t="shared" si="94"/>
        <v/>
      </c>
      <c r="DI44" s="79" t="str">
        <f t="shared" si="94"/>
        <v/>
      </c>
      <c r="DJ44" s="79" t="str">
        <f t="shared" si="94"/>
        <v/>
      </c>
      <c r="DK44" s="79" t="str">
        <f t="shared" si="94"/>
        <v/>
      </c>
      <c r="DL44" s="79" t="str">
        <f t="shared" si="94"/>
        <v/>
      </c>
      <c r="DM44" s="79" t="str">
        <f t="shared" si="94"/>
        <v/>
      </c>
      <c r="DN44" s="79" t="str">
        <f t="shared" si="94"/>
        <v/>
      </c>
      <c r="DO44" s="79" t="str">
        <f t="shared" si="94"/>
        <v/>
      </c>
      <c r="DP44" s="79" t="str">
        <f t="shared" si="94"/>
        <v/>
      </c>
      <c r="DQ44" s="79" t="str">
        <f t="shared" si="94"/>
        <v/>
      </c>
      <c r="DR44" s="79" t="str">
        <f t="shared" si="94"/>
        <v/>
      </c>
      <c r="DS44" s="79" t="str">
        <f t="shared" si="94"/>
        <v/>
      </c>
      <c r="DT44" s="79" t="str">
        <f t="shared" ref="DT44:EB44" si="95">IF(DT73&gt;0,TEXT(DT$50,"R"&amp;0)&amp;", ","")</f>
        <v/>
      </c>
      <c r="DU44" s="79" t="str">
        <f t="shared" si="95"/>
        <v/>
      </c>
      <c r="DV44" s="79" t="str">
        <f t="shared" si="95"/>
        <v/>
      </c>
      <c r="DW44" s="79" t="str">
        <f t="shared" si="95"/>
        <v/>
      </c>
      <c r="DX44" s="79" t="str">
        <f t="shared" si="95"/>
        <v/>
      </c>
      <c r="DY44" s="79" t="str">
        <f t="shared" si="95"/>
        <v/>
      </c>
      <c r="DZ44" s="79" t="str">
        <f t="shared" si="95"/>
        <v/>
      </c>
      <c r="EA44" s="79" t="str">
        <f t="shared" si="95"/>
        <v/>
      </c>
      <c r="EB44" s="79" t="str">
        <f t="shared" si="95"/>
        <v/>
      </c>
    </row>
    <row r="45" spans="1:132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V45" s="83"/>
      <c r="W45" s="84"/>
      <c r="X45" s="84"/>
      <c r="Y45" s="80" t="e">
        <f>#REF!&amp;#REF!</f>
        <v>#REF!</v>
      </c>
      <c r="AB45" s="79" t="str">
        <f t="shared" ref="AB45:BG45" si="96">IF(AB74&gt;0,TEXT(AB$50,"R"&amp;0)&amp;", ","")</f>
        <v/>
      </c>
      <c r="AC45" s="79" t="str">
        <f t="shared" si="96"/>
        <v/>
      </c>
      <c r="AD45" s="79" t="str">
        <f t="shared" si="96"/>
        <v/>
      </c>
      <c r="AE45" s="79" t="str">
        <f t="shared" si="96"/>
        <v/>
      </c>
      <c r="AF45" s="79" t="str">
        <f t="shared" si="96"/>
        <v/>
      </c>
      <c r="AG45" s="79" t="str">
        <f t="shared" si="96"/>
        <v/>
      </c>
      <c r="AH45" s="79" t="str">
        <f t="shared" si="96"/>
        <v/>
      </c>
      <c r="AI45" s="79" t="str">
        <f t="shared" si="96"/>
        <v/>
      </c>
      <c r="AJ45" s="79" t="str">
        <f t="shared" si="96"/>
        <v/>
      </c>
      <c r="AK45" s="79" t="str">
        <f t="shared" si="96"/>
        <v/>
      </c>
      <c r="AL45" s="79" t="str">
        <f t="shared" si="96"/>
        <v/>
      </c>
      <c r="AM45" s="79" t="str">
        <f t="shared" si="96"/>
        <v/>
      </c>
      <c r="AN45" s="79" t="str">
        <f t="shared" si="96"/>
        <v/>
      </c>
      <c r="AO45" s="79" t="str">
        <f t="shared" si="96"/>
        <v/>
      </c>
      <c r="AP45" s="79" t="str">
        <f t="shared" si="96"/>
        <v/>
      </c>
      <c r="AQ45" s="79" t="str">
        <f t="shared" si="96"/>
        <v/>
      </c>
      <c r="AR45" s="79" t="str">
        <f t="shared" si="96"/>
        <v/>
      </c>
      <c r="AS45" s="79" t="str">
        <f t="shared" si="96"/>
        <v/>
      </c>
      <c r="AT45" s="79" t="str">
        <f t="shared" si="96"/>
        <v/>
      </c>
      <c r="AU45" s="79" t="str">
        <f t="shared" si="96"/>
        <v/>
      </c>
      <c r="AV45" s="79" t="str">
        <f t="shared" si="96"/>
        <v/>
      </c>
      <c r="AW45" s="79" t="str">
        <f t="shared" si="96"/>
        <v/>
      </c>
      <c r="AX45" s="79" t="str">
        <f t="shared" si="96"/>
        <v/>
      </c>
      <c r="AY45" s="79" t="str">
        <f t="shared" si="96"/>
        <v/>
      </c>
      <c r="AZ45" s="79" t="str">
        <f t="shared" si="96"/>
        <v/>
      </c>
      <c r="BA45" s="79" t="str">
        <f t="shared" si="96"/>
        <v/>
      </c>
      <c r="BB45" s="79" t="str">
        <f t="shared" si="96"/>
        <v/>
      </c>
      <c r="BC45" s="79" t="str">
        <f t="shared" si="96"/>
        <v/>
      </c>
      <c r="BD45" s="79" t="str">
        <f t="shared" si="96"/>
        <v/>
      </c>
      <c r="BE45" s="79" t="str">
        <f t="shared" si="96"/>
        <v/>
      </c>
      <c r="BF45" s="79" t="str">
        <f t="shared" si="96"/>
        <v/>
      </c>
      <c r="BG45" s="79" t="str">
        <f t="shared" si="96"/>
        <v/>
      </c>
      <c r="BH45" s="79" t="str">
        <f t="shared" ref="BH45:CM45" si="97">IF(BH74&gt;0,TEXT(BH$50,"R"&amp;0)&amp;", ","")</f>
        <v/>
      </c>
      <c r="BI45" s="79" t="str">
        <f t="shared" si="97"/>
        <v/>
      </c>
      <c r="BJ45" s="79" t="str">
        <f t="shared" si="97"/>
        <v/>
      </c>
      <c r="BK45" s="79" t="str">
        <f t="shared" si="97"/>
        <v/>
      </c>
      <c r="BL45" s="79" t="str">
        <f t="shared" si="97"/>
        <v/>
      </c>
      <c r="BM45" s="79" t="str">
        <f t="shared" si="97"/>
        <v/>
      </c>
      <c r="BN45" s="79" t="str">
        <f t="shared" si="97"/>
        <v/>
      </c>
      <c r="BO45" s="79" t="str">
        <f t="shared" si="97"/>
        <v/>
      </c>
      <c r="BP45" s="79" t="str">
        <f t="shared" si="97"/>
        <v/>
      </c>
      <c r="BQ45" s="79" t="str">
        <f t="shared" si="97"/>
        <v/>
      </c>
      <c r="BR45" s="79" t="str">
        <f t="shared" si="97"/>
        <v/>
      </c>
      <c r="BS45" s="79" t="str">
        <f t="shared" si="97"/>
        <v/>
      </c>
      <c r="BT45" s="79" t="str">
        <f t="shared" si="97"/>
        <v/>
      </c>
      <c r="BU45" s="79" t="str">
        <f t="shared" si="97"/>
        <v/>
      </c>
      <c r="BV45" s="79" t="str">
        <f t="shared" si="97"/>
        <v/>
      </c>
      <c r="BW45" s="79" t="str">
        <f t="shared" si="97"/>
        <v/>
      </c>
      <c r="BX45" s="79" t="str">
        <f t="shared" si="97"/>
        <v/>
      </c>
      <c r="BY45" s="79" t="str">
        <f t="shared" si="97"/>
        <v/>
      </c>
      <c r="BZ45" s="79" t="str">
        <f t="shared" si="97"/>
        <v/>
      </c>
      <c r="CA45" s="79" t="str">
        <f t="shared" si="97"/>
        <v/>
      </c>
      <c r="CB45" s="79" t="str">
        <f t="shared" si="97"/>
        <v/>
      </c>
      <c r="CC45" s="79" t="str">
        <f t="shared" si="97"/>
        <v/>
      </c>
      <c r="CD45" s="79" t="str">
        <f t="shared" si="97"/>
        <v/>
      </c>
      <c r="CE45" s="79" t="str">
        <f t="shared" si="97"/>
        <v/>
      </c>
      <c r="CF45" s="79" t="str">
        <f t="shared" si="97"/>
        <v/>
      </c>
      <c r="CG45" s="79" t="str">
        <f t="shared" si="97"/>
        <v/>
      </c>
      <c r="CH45" s="79" t="str">
        <f t="shared" si="97"/>
        <v/>
      </c>
      <c r="CI45" s="79" t="str">
        <f t="shared" si="97"/>
        <v/>
      </c>
      <c r="CJ45" s="79" t="str">
        <f t="shared" si="97"/>
        <v/>
      </c>
      <c r="CK45" s="79" t="str">
        <f t="shared" si="97"/>
        <v/>
      </c>
      <c r="CL45" s="79" t="str">
        <f t="shared" si="97"/>
        <v/>
      </c>
      <c r="CM45" s="79" t="str">
        <f t="shared" si="97"/>
        <v/>
      </c>
      <c r="CN45" s="79" t="str">
        <f t="shared" ref="CN45:DS45" si="98">IF(CN74&gt;0,TEXT(CN$50,"R"&amp;0)&amp;", ","")</f>
        <v/>
      </c>
      <c r="CO45" s="79" t="str">
        <f t="shared" si="98"/>
        <v/>
      </c>
      <c r="CP45" s="79" t="str">
        <f t="shared" si="98"/>
        <v/>
      </c>
      <c r="CQ45" s="79" t="str">
        <f t="shared" si="98"/>
        <v/>
      </c>
      <c r="CR45" s="79" t="str">
        <f t="shared" si="98"/>
        <v/>
      </c>
      <c r="CS45" s="79" t="str">
        <f t="shared" si="98"/>
        <v/>
      </c>
      <c r="CT45" s="79" t="str">
        <f t="shared" si="98"/>
        <v/>
      </c>
      <c r="CU45" s="79" t="str">
        <f t="shared" si="98"/>
        <v/>
      </c>
      <c r="CV45" s="79" t="str">
        <f t="shared" si="98"/>
        <v/>
      </c>
      <c r="CW45" s="79" t="str">
        <f t="shared" si="98"/>
        <v/>
      </c>
      <c r="CX45" s="79" t="str">
        <f t="shared" si="98"/>
        <v/>
      </c>
      <c r="CY45" s="79" t="str">
        <f t="shared" si="98"/>
        <v/>
      </c>
      <c r="CZ45" s="79" t="str">
        <f t="shared" si="98"/>
        <v/>
      </c>
      <c r="DA45" s="79" t="str">
        <f t="shared" si="98"/>
        <v/>
      </c>
      <c r="DB45" s="79" t="str">
        <f t="shared" si="98"/>
        <v/>
      </c>
      <c r="DC45" s="79" t="str">
        <f t="shared" si="98"/>
        <v/>
      </c>
      <c r="DD45" s="79" t="str">
        <f t="shared" si="98"/>
        <v/>
      </c>
      <c r="DE45" s="79" t="str">
        <f t="shared" si="98"/>
        <v/>
      </c>
      <c r="DF45" s="79" t="str">
        <f t="shared" si="98"/>
        <v/>
      </c>
      <c r="DG45" s="79" t="str">
        <f t="shared" si="98"/>
        <v/>
      </c>
      <c r="DH45" s="79" t="str">
        <f t="shared" si="98"/>
        <v/>
      </c>
      <c r="DI45" s="79" t="str">
        <f t="shared" si="98"/>
        <v/>
      </c>
      <c r="DJ45" s="79" t="str">
        <f t="shared" si="98"/>
        <v/>
      </c>
      <c r="DK45" s="79" t="str">
        <f t="shared" si="98"/>
        <v/>
      </c>
      <c r="DL45" s="79" t="str">
        <f t="shared" si="98"/>
        <v/>
      </c>
      <c r="DM45" s="79" t="str">
        <f t="shared" si="98"/>
        <v/>
      </c>
      <c r="DN45" s="79" t="str">
        <f t="shared" si="98"/>
        <v/>
      </c>
      <c r="DO45" s="79" t="str">
        <f t="shared" si="98"/>
        <v/>
      </c>
      <c r="DP45" s="79" t="str">
        <f t="shared" si="98"/>
        <v/>
      </c>
      <c r="DQ45" s="79" t="str">
        <f t="shared" si="98"/>
        <v/>
      </c>
      <c r="DR45" s="79" t="str">
        <f t="shared" si="98"/>
        <v/>
      </c>
      <c r="DS45" s="79" t="str">
        <f t="shared" si="98"/>
        <v/>
      </c>
      <c r="DT45" s="79" t="str">
        <f t="shared" ref="DT45:EB45" si="99">IF(DT74&gt;0,TEXT(DT$50,"R"&amp;0)&amp;", ","")</f>
        <v/>
      </c>
      <c r="DU45" s="79" t="str">
        <f t="shared" si="99"/>
        <v/>
      </c>
      <c r="DV45" s="79" t="str">
        <f t="shared" si="99"/>
        <v/>
      </c>
      <c r="DW45" s="79" t="str">
        <f t="shared" si="99"/>
        <v/>
      </c>
      <c r="DX45" s="79" t="str">
        <f t="shared" si="99"/>
        <v/>
      </c>
      <c r="DY45" s="79" t="str">
        <f t="shared" si="99"/>
        <v/>
      </c>
      <c r="DZ45" s="79" t="str">
        <f t="shared" si="99"/>
        <v/>
      </c>
      <c r="EA45" s="79" t="str">
        <f t="shared" si="99"/>
        <v/>
      </c>
      <c r="EB45" s="79" t="str">
        <f t="shared" si="99"/>
        <v/>
      </c>
    </row>
    <row r="46" spans="1:132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V46" s="85"/>
      <c r="W46" s="86"/>
      <c r="X46" s="86"/>
      <c r="Y46" s="87" t="e">
        <f>#REF!&amp;#REF!</f>
        <v>#REF!</v>
      </c>
      <c r="AB46" s="79" t="str">
        <f t="shared" ref="AB46:BG46" si="100">IF(AB75&gt;0,TEXT(AB$50,"R"&amp;0)&amp;", ","")</f>
        <v/>
      </c>
      <c r="AC46" s="79" t="str">
        <f t="shared" si="100"/>
        <v/>
      </c>
      <c r="AD46" s="79" t="str">
        <f t="shared" si="100"/>
        <v/>
      </c>
      <c r="AE46" s="79" t="str">
        <f t="shared" si="100"/>
        <v/>
      </c>
      <c r="AF46" s="79" t="str">
        <f t="shared" si="100"/>
        <v/>
      </c>
      <c r="AG46" s="79" t="str">
        <f t="shared" si="100"/>
        <v/>
      </c>
      <c r="AH46" s="79" t="str">
        <f t="shared" si="100"/>
        <v/>
      </c>
      <c r="AI46" s="79" t="str">
        <f t="shared" si="100"/>
        <v/>
      </c>
      <c r="AJ46" s="79" t="str">
        <f t="shared" si="100"/>
        <v/>
      </c>
      <c r="AK46" s="79" t="str">
        <f t="shared" si="100"/>
        <v/>
      </c>
      <c r="AL46" s="79" t="str">
        <f t="shared" si="100"/>
        <v/>
      </c>
      <c r="AM46" s="79" t="str">
        <f t="shared" si="100"/>
        <v/>
      </c>
      <c r="AN46" s="79" t="str">
        <f t="shared" si="100"/>
        <v/>
      </c>
      <c r="AO46" s="79" t="str">
        <f t="shared" si="100"/>
        <v/>
      </c>
      <c r="AP46" s="79" t="str">
        <f t="shared" si="100"/>
        <v/>
      </c>
      <c r="AQ46" s="79" t="str">
        <f t="shared" si="100"/>
        <v/>
      </c>
      <c r="AR46" s="79" t="str">
        <f t="shared" si="100"/>
        <v/>
      </c>
      <c r="AS46" s="79" t="str">
        <f t="shared" si="100"/>
        <v/>
      </c>
      <c r="AT46" s="79" t="str">
        <f t="shared" si="100"/>
        <v/>
      </c>
      <c r="AU46" s="79" t="str">
        <f t="shared" si="100"/>
        <v/>
      </c>
      <c r="AV46" s="79" t="str">
        <f t="shared" si="100"/>
        <v/>
      </c>
      <c r="AW46" s="79" t="str">
        <f t="shared" si="100"/>
        <v/>
      </c>
      <c r="AX46" s="79" t="str">
        <f t="shared" si="100"/>
        <v/>
      </c>
      <c r="AY46" s="79" t="str">
        <f t="shared" si="100"/>
        <v/>
      </c>
      <c r="AZ46" s="79" t="str">
        <f t="shared" si="100"/>
        <v/>
      </c>
      <c r="BA46" s="79" t="str">
        <f t="shared" si="100"/>
        <v/>
      </c>
      <c r="BB46" s="79" t="str">
        <f t="shared" si="100"/>
        <v/>
      </c>
      <c r="BC46" s="79" t="str">
        <f t="shared" si="100"/>
        <v/>
      </c>
      <c r="BD46" s="79" t="str">
        <f t="shared" si="100"/>
        <v/>
      </c>
      <c r="BE46" s="79" t="str">
        <f t="shared" si="100"/>
        <v/>
      </c>
      <c r="BF46" s="79" t="str">
        <f t="shared" si="100"/>
        <v/>
      </c>
      <c r="BG46" s="79" t="str">
        <f t="shared" si="100"/>
        <v/>
      </c>
      <c r="BH46" s="79" t="str">
        <f t="shared" ref="BH46:CM46" si="101">IF(BH75&gt;0,TEXT(BH$50,"R"&amp;0)&amp;", ","")</f>
        <v/>
      </c>
      <c r="BI46" s="79" t="str">
        <f t="shared" si="101"/>
        <v/>
      </c>
      <c r="BJ46" s="79" t="str">
        <f t="shared" si="101"/>
        <v/>
      </c>
      <c r="BK46" s="79" t="str">
        <f t="shared" si="101"/>
        <v/>
      </c>
      <c r="BL46" s="79" t="str">
        <f t="shared" si="101"/>
        <v/>
      </c>
      <c r="BM46" s="79" t="str">
        <f t="shared" si="101"/>
        <v/>
      </c>
      <c r="BN46" s="79" t="str">
        <f t="shared" si="101"/>
        <v/>
      </c>
      <c r="BO46" s="79" t="str">
        <f t="shared" si="101"/>
        <v/>
      </c>
      <c r="BP46" s="79" t="str">
        <f t="shared" si="101"/>
        <v/>
      </c>
      <c r="BQ46" s="79" t="str">
        <f t="shared" si="101"/>
        <v/>
      </c>
      <c r="BR46" s="79" t="str">
        <f t="shared" si="101"/>
        <v/>
      </c>
      <c r="BS46" s="79" t="str">
        <f t="shared" si="101"/>
        <v/>
      </c>
      <c r="BT46" s="79" t="str">
        <f t="shared" si="101"/>
        <v/>
      </c>
      <c r="BU46" s="79" t="str">
        <f t="shared" si="101"/>
        <v/>
      </c>
      <c r="BV46" s="79" t="str">
        <f t="shared" si="101"/>
        <v/>
      </c>
      <c r="BW46" s="79" t="str">
        <f t="shared" si="101"/>
        <v/>
      </c>
      <c r="BX46" s="79" t="str">
        <f t="shared" si="101"/>
        <v/>
      </c>
      <c r="BY46" s="79" t="str">
        <f t="shared" si="101"/>
        <v/>
      </c>
      <c r="BZ46" s="79" t="str">
        <f t="shared" si="101"/>
        <v/>
      </c>
      <c r="CA46" s="79" t="str">
        <f t="shared" si="101"/>
        <v/>
      </c>
      <c r="CB46" s="79" t="str">
        <f t="shared" si="101"/>
        <v/>
      </c>
      <c r="CC46" s="79" t="str">
        <f t="shared" si="101"/>
        <v/>
      </c>
      <c r="CD46" s="79" t="str">
        <f t="shared" si="101"/>
        <v/>
      </c>
      <c r="CE46" s="79" t="str">
        <f t="shared" si="101"/>
        <v/>
      </c>
      <c r="CF46" s="79" t="str">
        <f t="shared" si="101"/>
        <v/>
      </c>
      <c r="CG46" s="79" t="str">
        <f t="shared" si="101"/>
        <v/>
      </c>
      <c r="CH46" s="79" t="str">
        <f t="shared" si="101"/>
        <v/>
      </c>
      <c r="CI46" s="79" t="str">
        <f t="shared" si="101"/>
        <v/>
      </c>
      <c r="CJ46" s="79" t="str">
        <f t="shared" si="101"/>
        <v/>
      </c>
      <c r="CK46" s="79" t="str">
        <f t="shared" si="101"/>
        <v/>
      </c>
      <c r="CL46" s="79" t="str">
        <f t="shared" si="101"/>
        <v/>
      </c>
      <c r="CM46" s="79" t="str">
        <f t="shared" si="101"/>
        <v/>
      </c>
      <c r="CN46" s="79" t="str">
        <f t="shared" ref="CN46:DS46" si="102">IF(CN75&gt;0,TEXT(CN$50,"R"&amp;0)&amp;", ","")</f>
        <v/>
      </c>
      <c r="CO46" s="79" t="str">
        <f t="shared" si="102"/>
        <v/>
      </c>
      <c r="CP46" s="79" t="str">
        <f t="shared" si="102"/>
        <v/>
      </c>
      <c r="CQ46" s="79" t="str">
        <f t="shared" si="102"/>
        <v/>
      </c>
      <c r="CR46" s="79" t="str">
        <f t="shared" si="102"/>
        <v/>
      </c>
      <c r="CS46" s="79" t="str">
        <f t="shared" si="102"/>
        <v/>
      </c>
      <c r="CT46" s="79" t="str">
        <f t="shared" si="102"/>
        <v/>
      </c>
      <c r="CU46" s="79" t="str">
        <f t="shared" si="102"/>
        <v/>
      </c>
      <c r="CV46" s="79" t="str">
        <f t="shared" si="102"/>
        <v/>
      </c>
      <c r="CW46" s="79" t="str">
        <f t="shared" si="102"/>
        <v/>
      </c>
      <c r="CX46" s="79" t="str">
        <f t="shared" si="102"/>
        <v/>
      </c>
      <c r="CY46" s="79" t="str">
        <f t="shared" si="102"/>
        <v/>
      </c>
      <c r="CZ46" s="79" t="str">
        <f t="shared" si="102"/>
        <v/>
      </c>
      <c r="DA46" s="79" t="str">
        <f t="shared" si="102"/>
        <v/>
      </c>
      <c r="DB46" s="79" t="str">
        <f t="shared" si="102"/>
        <v/>
      </c>
      <c r="DC46" s="79" t="str">
        <f t="shared" si="102"/>
        <v/>
      </c>
      <c r="DD46" s="79" t="str">
        <f t="shared" si="102"/>
        <v/>
      </c>
      <c r="DE46" s="79" t="str">
        <f t="shared" si="102"/>
        <v/>
      </c>
      <c r="DF46" s="79" t="str">
        <f t="shared" si="102"/>
        <v/>
      </c>
      <c r="DG46" s="79" t="str">
        <f t="shared" si="102"/>
        <v/>
      </c>
      <c r="DH46" s="79" t="str">
        <f t="shared" si="102"/>
        <v/>
      </c>
      <c r="DI46" s="79" t="str">
        <f t="shared" si="102"/>
        <v/>
      </c>
      <c r="DJ46" s="79" t="str">
        <f t="shared" si="102"/>
        <v/>
      </c>
      <c r="DK46" s="79" t="str">
        <f t="shared" si="102"/>
        <v/>
      </c>
      <c r="DL46" s="79" t="str">
        <f t="shared" si="102"/>
        <v/>
      </c>
      <c r="DM46" s="79" t="str">
        <f t="shared" si="102"/>
        <v/>
      </c>
      <c r="DN46" s="79" t="str">
        <f t="shared" si="102"/>
        <v/>
      </c>
      <c r="DO46" s="79" t="str">
        <f t="shared" si="102"/>
        <v/>
      </c>
      <c r="DP46" s="79" t="str">
        <f t="shared" si="102"/>
        <v/>
      </c>
      <c r="DQ46" s="79" t="str">
        <f t="shared" si="102"/>
        <v/>
      </c>
      <c r="DR46" s="79" t="str">
        <f t="shared" si="102"/>
        <v/>
      </c>
      <c r="DS46" s="79" t="str">
        <f t="shared" si="102"/>
        <v/>
      </c>
      <c r="DT46" s="79" t="str">
        <f t="shared" ref="DT46:EB46" si="103">IF(DT75&gt;0,TEXT(DT$50,"R"&amp;0)&amp;", ","")</f>
        <v/>
      </c>
      <c r="DU46" s="79" t="str">
        <f t="shared" si="103"/>
        <v/>
      </c>
      <c r="DV46" s="79" t="str">
        <f t="shared" si="103"/>
        <v/>
      </c>
      <c r="DW46" s="79" t="str">
        <f t="shared" si="103"/>
        <v/>
      </c>
      <c r="DX46" s="79" t="str">
        <f t="shared" si="103"/>
        <v/>
      </c>
      <c r="DY46" s="79" t="str">
        <f t="shared" si="103"/>
        <v/>
      </c>
      <c r="DZ46" s="79" t="str">
        <f t="shared" si="103"/>
        <v/>
      </c>
      <c r="EA46" s="79" t="str">
        <f t="shared" si="103"/>
        <v/>
      </c>
      <c r="EB46" s="79" t="str">
        <f t="shared" si="103"/>
        <v/>
      </c>
    </row>
    <row r="47" spans="1:132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</row>
    <row r="48" spans="1:132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</row>
    <row r="49" spans="1:25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W49" s="88"/>
    </row>
    <row r="50" spans="1:25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W50" s="88"/>
    </row>
    <row r="51" spans="1:25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V51" s="88"/>
      <c r="W51" s="88"/>
      <c r="Y51" s="89" t="e">
        <f>#REF!&amp;#REF!</f>
        <v>#REF!</v>
      </c>
    </row>
    <row r="52" spans="1:25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W52" s="88"/>
      <c r="Y52" s="89" t="e">
        <f>#REF!&amp;#REF!</f>
        <v>#REF!</v>
      </c>
    </row>
    <row r="53" spans="1:25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W53" s="88"/>
      <c r="Y53" s="89" t="e">
        <f>#REF!&amp;#REF!</f>
        <v>#REF!</v>
      </c>
    </row>
    <row r="54" spans="1:25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W54" s="88"/>
      <c r="Y54" s="89" t="e">
        <f>#REF!&amp;#REF!</f>
        <v>#REF!</v>
      </c>
    </row>
    <row r="55" spans="1:25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W55" s="88"/>
      <c r="Y55" s="89" t="e">
        <f>#REF!&amp;#REF!</f>
        <v>#REF!</v>
      </c>
    </row>
    <row r="56" spans="1:25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W56" s="88"/>
      <c r="Y56" s="89" t="e">
        <f>#REF!&amp;#REF!</f>
        <v>#REF!</v>
      </c>
    </row>
    <row r="57" spans="1:25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W57" s="88"/>
      <c r="Y57" s="89" t="e">
        <f>#REF!&amp;#REF!</f>
        <v>#REF!</v>
      </c>
    </row>
    <row r="58" spans="1:25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W58" s="88"/>
      <c r="Y58" s="89" t="e">
        <f>#REF!&amp;#REF!</f>
        <v>#REF!</v>
      </c>
    </row>
    <row r="59" spans="1:25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W59" s="88"/>
      <c r="Y59" s="89" t="e">
        <f>#REF!&amp;#REF!</f>
        <v>#REF!</v>
      </c>
    </row>
    <row r="60" spans="1:25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W60" s="88"/>
      <c r="Y60" s="89" t="e">
        <f>#REF!&amp;#REF!</f>
        <v>#REF!</v>
      </c>
    </row>
    <row r="61" spans="1:25" x14ac:dyDescent="0.25">
      <c r="W61" s="88"/>
      <c r="Y61" s="89" t="e">
        <f>#REF!&amp;#REF!</f>
        <v>#REF!</v>
      </c>
    </row>
    <row r="62" spans="1:25" x14ac:dyDescent="0.25">
      <c r="Y62" s="89" t="e">
        <f>#REF!&amp;#REF!</f>
        <v>#REF!</v>
      </c>
    </row>
    <row r="63" spans="1:25" x14ac:dyDescent="0.25">
      <c r="Y63" s="89" t="e">
        <f>#REF!&amp;#REF!</f>
        <v>#REF!</v>
      </c>
    </row>
    <row r="64" spans="1:25" x14ac:dyDescent="0.25">
      <c r="Y64" s="89" t="e">
        <f>#REF!&amp;#REF!</f>
        <v>#REF!</v>
      </c>
    </row>
    <row r="65" spans="25:25" x14ac:dyDescent="0.25">
      <c r="Y65" s="89" t="e">
        <f>#REF!&amp;#REF!</f>
        <v>#REF!</v>
      </c>
    </row>
    <row r="66" spans="25:25" x14ac:dyDescent="0.25">
      <c r="Y66" s="89" t="e">
        <f>#REF!&amp;#REF!</f>
        <v>#REF!</v>
      </c>
    </row>
    <row r="67" spans="25:25" x14ac:dyDescent="0.25">
      <c r="Y67" s="89" t="e">
        <f>#REF!&amp;#REF!</f>
        <v>#REF!</v>
      </c>
    </row>
    <row r="68" spans="25:25" x14ac:dyDescent="0.25">
      <c r="Y68" s="89" t="e">
        <f>#REF!&amp;#REF!</f>
        <v>#REF!</v>
      </c>
    </row>
    <row r="69" spans="25:25" x14ac:dyDescent="0.25">
      <c r="Y69" s="89" t="e">
        <f>#REF!&amp;#REF!</f>
        <v>#REF!</v>
      </c>
    </row>
    <row r="70" spans="25:25" x14ac:dyDescent="0.25">
      <c r="Y70" s="89" t="e">
        <f>#REF!&amp;#REF!</f>
        <v>#REF!</v>
      </c>
    </row>
    <row r="71" spans="25:25" x14ac:dyDescent="0.25">
      <c r="Y71" s="89" t="e">
        <f>#REF!&amp;#REF!</f>
        <v>#REF!</v>
      </c>
    </row>
    <row r="72" spans="25:25" x14ac:dyDescent="0.25">
      <c r="Y72" s="89" t="e">
        <f>#REF!&amp;#REF!</f>
        <v>#REF!</v>
      </c>
    </row>
    <row r="73" spans="25:25" x14ac:dyDescent="0.25">
      <c r="Y73" s="89" t="e">
        <f>#REF!&amp;#REF!</f>
        <v>#REF!</v>
      </c>
    </row>
    <row r="74" spans="25:25" x14ac:dyDescent="0.25">
      <c r="Y74" s="89" t="e">
        <f>#REF!&amp;#REF!</f>
        <v>#REF!</v>
      </c>
    </row>
    <row r="75" spans="25:25" x14ac:dyDescent="0.25">
      <c r="Y75" s="89" t="e">
        <f>#REF!&amp;#REF!</f>
        <v>#REF!</v>
      </c>
    </row>
  </sheetData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K114"/>
  <sheetViews>
    <sheetView zoomScale="90" zoomScaleNormal="90" workbookViewId="0">
      <selection activeCell="C7" sqref="C7"/>
    </sheetView>
  </sheetViews>
  <sheetFormatPr defaultColWidth="9.140625" defaultRowHeight="15" x14ac:dyDescent="0.25"/>
  <cols>
    <col min="1" max="1" width="2.28515625" style="90" customWidth="1"/>
    <col min="2" max="2" width="7.28515625" style="91" customWidth="1"/>
    <col min="3" max="3" width="63.140625" style="92" customWidth="1"/>
    <col min="4" max="4" width="31.7109375" style="91" customWidth="1"/>
    <col min="5" max="5" width="3.7109375" style="91" customWidth="1"/>
    <col min="6" max="251" width="9.140625" style="91"/>
    <col min="252" max="252" width="5.7109375" style="91" customWidth="1"/>
    <col min="253" max="253" width="7.28515625" style="91" customWidth="1"/>
    <col min="254" max="254" width="15.85546875" style="91" customWidth="1"/>
    <col min="255" max="255" width="17.140625" style="91" customWidth="1"/>
    <col min="256" max="256" width="30.28515625" style="91" customWidth="1"/>
    <col min="257" max="257" width="2.28515625" style="91" customWidth="1"/>
    <col min="258" max="258" width="7.28515625" style="91" customWidth="1"/>
    <col min="259" max="259" width="57.42578125" style="91" customWidth="1"/>
    <col min="260" max="260" width="36.5703125" style="91" customWidth="1"/>
    <col min="261" max="507" width="9.140625" style="91"/>
    <col min="508" max="508" width="5.7109375" style="91" customWidth="1"/>
    <col min="509" max="509" width="7.28515625" style="91" customWidth="1"/>
    <col min="510" max="510" width="15.85546875" style="91" customWidth="1"/>
    <col min="511" max="511" width="17.140625" style="91" customWidth="1"/>
    <col min="512" max="512" width="30.28515625" style="91" customWidth="1"/>
    <col min="513" max="513" width="2.28515625" style="91" customWidth="1"/>
    <col min="514" max="514" width="7.28515625" style="91" customWidth="1"/>
    <col min="515" max="515" width="57.42578125" style="91" customWidth="1"/>
    <col min="516" max="516" width="36.5703125" style="91" customWidth="1"/>
    <col min="517" max="763" width="9.140625" style="91"/>
    <col min="764" max="764" width="5.7109375" style="91" customWidth="1"/>
    <col min="765" max="765" width="7.28515625" style="91" customWidth="1"/>
    <col min="766" max="766" width="15.85546875" style="91" customWidth="1"/>
    <col min="767" max="767" width="17.140625" style="91" customWidth="1"/>
    <col min="768" max="768" width="30.28515625" style="91" customWidth="1"/>
    <col min="769" max="769" width="2.28515625" style="91" customWidth="1"/>
    <col min="770" max="770" width="7.28515625" style="91" customWidth="1"/>
    <col min="771" max="771" width="57.42578125" style="91" customWidth="1"/>
    <col min="772" max="772" width="36.5703125" style="91" customWidth="1"/>
    <col min="773" max="1019" width="9.140625" style="91"/>
    <col min="1020" max="1020" width="5.7109375" style="91" customWidth="1"/>
    <col min="1021" max="1021" width="7.28515625" style="91" customWidth="1"/>
    <col min="1022" max="1022" width="15.85546875" style="91" customWidth="1"/>
    <col min="1023" max="1023" width="17.140625" style="91" customWidth="1"/>
    <col min="1024" max="1025" width="30.28515625" style="91" customWidth="1"/>
  </cols>
  <sheetData>
    <row r="1" spans="1:9" ht="20.25" x14ac:dyDescent="0.3">
      <c r="A1" s="93" t="s">
        <v>39</v>
      </c>
      <c r="B1" s="92"/>
      <c r="C1" s="94"/>
    </row>
    <row r="2" spans="1:9" x14ac:dyDescent="0.25">
      <c r="A2" s="95" t="s">
        <v>40</v>
      </c>
    </row>
    <row r="3" spans="1:9" s="96" customFormat="1" ht="20.25" x14ac:dyDescent="0.3">
      <c r="C3" s="94"/>
    </row>
    <row r="4" spans="1:9" s="96" customFormat="1" ht="20.25" x14ac:dyDescent="0.3">
      <c r="B4" s="5" t="s">
        <v>41</v>
      </c>
      <c r="C4" s="5"/>
      <c r="D4" s="5"/>
    </row>
    <row r="5" spans="1:9" ht="27" customHeight="1" x14ac:dyDescent="0.25">
      <c r="A5" s="97"/>
      <c r="B5" s="98" t="s">
        <v>42</v>
      </c>
      <c r="C5" s="98" t="s">
        <v>43</v>
      </c>
      <c r="D5" s="98" t="s">
        <v>44</v>
      </c>
      <c r="F5" s="4" t="s">
        <v>45</v>
      </c>
      <c r="G5" s="4"/>
      <c r="H5" s="4"/>
      <c r="I5" s="98" t="s">
        <v>46</v>
      </c>
    </row>
    <row r="6" spans="1:9" x14ac:dyDescent="0.25">
      <c r="A6" s="99"/>
      <c r="B6" s="100">
        <v>10</v>
      </c>
      <c r="C6" s="101" t="s">
        <v>47</v>
      </c>
      <c r="D6" s="102" t="s">
        <v>48</v>
      </c>
      <c r="F6" s="3" t="s">
        <v>31</v>
      </c>
      <c r="G6" s="3"/>
      <c r="H6" s="3"/>
      <c r="I6" s="103">
        <v>0.25</v>
      </c>
    </row>
    <row r="7" spans="1:9" x14ac:dyDescent="0.25">
      <c r="A7" s="99"/>
      <c r="B7" s="100">
        <v>20</v>
      </c>
      <c r="C7" s="101" t="s">
        <v>49</v>
      </c>
      <c r="D7" s="102" t="s">
        <v>50</v>
      </c>
      <c r="F7" s="2" t="s">
        <v>32</v>
      </c>
      <c r="G7" s="2"/>
      <c r="H7" s="2"/>
      <c r="I7" s="103">
        <v>0.5</v>
      </c>
    </row>
    <row r="8" spans="1:9" x14ac:dyDescent="0.25">
      <c r="A8" s="99"/>
      <c r="B8" s="100">
        <v>30</v>
      </c>
      <c r="C8" s="101" t="s">
        <v>51</v>
      </c>
      <c r="D8" s="104" t="s">
        <v>52</v>
      </c>
      <c r="F8" s="3" t="s">
        <v>33</v>
      </c>
      <c r="G8" s="3"/>
      <c r="H8" s="3"/>
      <c r="I8" s="103">
        <v>0.75</v>
      </c>
    </row>
    <row r="9" spans="1:9" ht="25.5" x14ac:dyDescent="0.25">
      <c r="A9" s="99"/>
      <c r="B9" s="100">
        <v>40</v>
      </c>
      <c r="C9" s="101" t="s">
        <v>53</v>
      </c>
      <c r="D9" s="104" t="s">
        <v>54</v>
      </c>
      <c r="F9" s="3" t="s">
        <v>34</v>
      </c>
      <c r="G9" s="3"/>
      <c r="H9" s="3"/>
      <c r="I9" s="103">
        <v>1</v>
      </c>
    </row>
    <row r="10" spans="1:9" x14ac:dyDescent="0.25">
      <c r="A10" s="99"/>
    </row>
    <row r="11" spans="1:9" ht="18" x14ac:dyDescent="0.25">
      <c r="A11" s="99"/>
      <c r="B11" s="5" t="s">
        <v>30</v>
      </c>
      <c r="C11" s="5"/>
      <c r="D11" s="5"/>
    </row>
    <row r="12" spans="1:9" ht="27" customHeight="1" x14ac:dyDescent="0.25">
      <c r="A12" s="99"/>
      <c r="B12" s="98" t="s">
        <v>42</v>
      </c>
      <c r="C12" s="98" t="s">
        <v>43</v>
      </c>
      <c r="D12" s="98" t="s">
        <v>55</v>
      </c>
      <c r="F12" s="1" t="s">
        <v>45</v>
      </c>
      <c r="G12" s="1"/>
      <c r="H12" s="1"/>
    </row>
    <row r="13" spans="1:9" ht="25.5" x14ac:dyDescent="0.25">
      <c r="A13" s="99"/>
      <c r="B13" s="100">
        <v>10</v>
      </c>
      <c r="C13" s="101" t="s">
        <v>56</v>
      </c>
      <c r="D13" s="104" t="s">
        <v>57</v>
      </c>
      <c r="F13" s="3" t="s">
        <v>58</v>
      </c>
      <c r="G13" s="3"/>
      <c r="H13" s="3"/>
    </row>
    <row r="14" spans="1:9" ht="38.25" x14ac:dyDescent="0.25">
      <c r="A14" s="99"/>
      <c r="B14" s="100">
        <v>20</v>
      </c>
      <c r="C14" s="101" t="s">
        <v>59</v>
      </c>
      <c r="D14" s="104" t="s">
        <v>60</v>
      </c>
      <c r="F14" s="3"/>
      <c r="G14" s="3"/>
      <c r="H14" s="3"/>
    </row>
    <row r="15" spans="1:9" x14ac:dyDescent="0.25">
      <c r="A15" s="99"/>
      <c r="B15" s="100">
        <v>30</v>
      </c>
      <c r="C15" s="101" t="s">
        <v>61</v>
      </c>
      <c r="D15" s="104" t="s">
        <v>62</v>
      </c>
      <c r="F15" s="3" t="s">
        <v>63</v>
      </c>
      <c r="G15" s="3"/>
      <c r="H15" s="3"/>
    </row>
    <row r="16" spans="1:9" ht="25.5" x14ac:dyDescent="0.25">
      <c r="A16" s="99"/>
      <c r="B16" s="100">
        <v>40</v>
      </c>
      <c r="C16" s="101" t="s">
        <v>64</v>
      </c>
      <c r="D16" s="104" t="s">
        <v>65</v>
      </c>
      <c r="F16" s="3"/>
      <c r="G16" s="3"/>
      <c r="H16" s="3"/>
    </row>
    <row r="17" spans="1:1" x14ac:dyDescent="0.25">
      <c r="A17" s="99"/>
    </row>
    <row r="18" spans="1:1" x14ac:dyDescent="0.25">
      <c r="A18" s="99"/>
    </row>
    <row r="19" spans="1:1" x14ac:dyDescent="0.25">
      <c r="A19" s="99"/>
    </row>
    <row r="20" spans="1:1" x14ac:dyDescent="0.25">
      <c r="A20" s="99"/>
    </row>
    <row r="21" spans="1:1" x14ac:dyDescent="0.25">
      <c r="A21" s="99"/>
    </row>
    <row r="22" spans="1:1" x14ac:dyDescent="0.25">
      <c r="A22" s="99"/>
    </row>
    <row r="23" spans="1:1" x14ac:dyDescent="0.25">
      <c r="A23" s="99"/>
    </row>
    <row r="24" spans="1:1" x14ac:dyDescent="0.25">
      <c r="A24" s="99"/>
    </row>
    <row r="25" spans="1:1" x14ac:dyDescent="0.25">
      <c r="A25" s="99"/>
    </row>
    <row r="26" spans="1:1" x14ac:dyDescent="0.25">
      <c r="A26" s="99"/>
    </row>
    <row r="27" spans="1:1" x14ac:dyDescent="0.25">
      <c r="A27" s="99"/>
    </row>
    <row r="28" spans="1:1" x14ac:dyDescent="0.25">
      <c r="A28" s="99"/>
    </row>
    <row r="29" spans="1:1" x14ac:dyDescent="0.25">
      <c r="A29" s="99"/>
    </row>
    <row r="30" spans="1:1" x14ac:dyDescent="0.25">
      <c r="A30" s="99"/>
    </row>
    <row r="31" spans="1:1" s="91" customFormat="1" ht="12.75" x14ac:dyDescent="0.2">
      <c r="A31" s="99"/>
    </row>
    <row r="32" spans="1:1" s="91" customFormat="1" ht="12.75" x14ac:dyDescent="0.2">
      <c r="A32" s="99"/>
    </row>
    <row r="33" spans="1:1" s="91" customFormat="1" ht="12.75" x14ac:dyDescent="0.2">
      <c r="A33" s="99"/>
    </row>
    <row r="34" spans="1:1" s="91" customFormat="1" ht="12.75" x14ac:dyDescent="0.2">
      <c r="A34" s="99"/>
    </row>
    <row r="35" spans="1:1" s="91" customFormat="1" ht="12.75" x14ac:dyDescent="0.2">
      <c r="A35" s="99"/>
    </row>
    <row r="36" spans="1:1" s="91" customFormat="1" ht="12.75" x14ac:dyDescent="0.2">
      <c r="A36" s="99"/>
    </row>
    <row r="37" spans="1:1" s="91" customFormat="1" ht="12.75" x14ac:dyDescent="0.2">
      <c r="A37" s="99"/>
    </row>
    <row r="38" spans="1:1" s="91" customFormat="1" ht="12.75" x14ac:dyDescent="0.2">
      <c r="A38" s="99"/>
    </row>
    <row r="39" spans="1:1" s="91" customFormat="1" ht="12.75" x14ac:dyDescent="0.2">
      <c r="A39" s="99"/>
    </row>
    <row r="40" spans="1:1" s="91" customFormat="1" ht="12.75" x14ac:dyDescent="0.2">
      <c r="A40" s="99"/>
    </row>
    <row r="41" spans="1:1" s="91" customFormat="1" ht="12.75" x14ac:dyDescent="0.2">
      <c r="A41" s="99"/>
    </row>
    <row r="42" spans="1:1" s="91" customFormat="1" ht="12.75" x14ac:dyDescent="0.2">
      <c r="A42" s="99"/>
    </row>
    <row r="43" spans="1:1" s="91" customFormat="1" ht="12.75" x14ac:dyDescent="0.2">
      <c r="A43" s="99"/>
    </row>
    <row r="44" spans="1:1" s="91" customFormat="1" ht="12.75" x14ac:dyDescent="0.2">
      <c r="A44" s="99"/>
    </row>
    <row r="45" spans="1:1" s="91" customFormat="1" ht="12.75" x14ac:dyDescent="0.2">
      <c r="A45" s="99"/>
    </row>
    <row r="46" spans="1:1" s="91" customFormat="1" ht="12.75" x14ac:dyDescent="0.2">
      <c r="A46" s="99"/>
    </row>
    <row r="47" spans="1:1" s="91" customFormat="1" ht="12.75" x14ac:dyDescent="0.2">
      <c r="A47" s="99"/>
    </row>
    <row r="48" spans="1:1" s="91" customFormat="1" ht="12.75" x14ac:dyDescent="0.2">
      <c r="A48" s="99"/>
    </row>
    <row r="49" spans="1:1" s="91" customFormat="1" ht="12.75" x14ac:dyDescent="0.2">
      <c r="A49" s="99"/>
    </row>
    <row r="50" spans="1:1" s="91" customFormat="1" ht="12.75" x14ac:dyDescent="0.2">
      <c r="A50" s="99"/>
    </row>
    <row r="51" spans="1:1" s="91" customFormat="1" ht="12.75" x14ac:dyDescent="0.2">
      <c r="A51" s="99"/>
    </row>
    <row r="52" spans="1:1" s="91" customFormat="1" ht="12.75" x14ac:dyDescent="0.2">
      <c r="A52" s="99"/>
    </row>
    <row r="53" spans="1:1" s="91" customFormat="1" ht="12.75" x14ac:dyDescent="0.2">
      <c r="A53" s="99"/>
    </row>
    <row r="54" spans="1:1" s="91" customFormat="1" ht="12.75" x14ac:dyDescent="0.2">
      <c r="A54" s="99"/>
    </row>
    <row r="55" spans="1:1" s="91" customFormat="1" ht="12.75" x14ac:dyDescent="0.2">
      <c r="A55" s="99"/>
    </row>
    <row r="56" spans="1:1" s="91" customFormat="1" ht="12.75" x14ac:dyDescent="0.2">
      <c r="A56" s="99"/>
    </row>
    <row r="57" spans="1:1" s="91" customFormat="1" ht="12.75" x14ac:dyDescent="0.2">
      <c r="A57" s="99"/>
    </row>
    <row r="58" spans="1:1" s="91" customFormat="1" ht="12.75" x14ac:dyDescent="0.2">
      <c r="A58" s="99"/>
    </row>
    <row r="59" spans="1:1" s="91" customFormat="1" ht="12.75" x14ac:dyDescent="0.2">
      <c r="A59" s="99"/>
    </row>
    <row r="60" spans="1:1" s="91" customFormat="1" ht="12.75" x14ac:dyDescent="0.2">
      <c r="A60" s="99"/>
    </row>
    <row r="61" spans="1:1" s="91" customFormat="1" ht="12.75" x14ac:dyDescent="0.2">
      <c r="A61" s="99"/>
    </row>
    <row r="62" spans="1:1" s="91" customFormat="1" ht="12.75" x14ac:dyDescent="0.2">
      <c r="A62" s="99"/>
    </row>
    <row r="63" spans="1:1" s="91" customFormat="1" ht="12.75" x14ac:dyDescent="0.2">
      <c r="A63" s="99"/>
    </row>
    <row r="64" spans="1:1" s="91" customFormat="1" ht="12.75" x14ac:dyDescent="0.2">
      <c r="A64" s="99"/>
    </row>
    <row r="65" spans="1:1" s="91" customFormat="1" ht="12.75" x14ac:dyDescent="0.2">
      <c r="A65" s="99"/>
    </row>
    <row r="66" spans="1:1" s="91" customFormat="1" ht="12.75" x14ac:dyDescent="0.2">
      <c r="A66" s="99"/>
    </row>
    <row r="67" spans="1:1" s="91" customFormat="1" ht="12.75" x14ac:dyDescent="0.2">
      <c r="A67" s="99"/>
    </row>
    <row r="68" spans="1:1" s="91" customFormat="1" ht="12.75" x14ac:dyDescent="0.2">
      <c r="A68" s="99"/>
    </row>
    <row r="69" spans="1:1" s="91" customFormat="1" ht="12.75" x14ac:dyDescent="0.2">
      <c r="A69" s="99"/>
    </row>
    <row r="70" spans="1:1" s="91" customFormat="1" ht="12.75" x14ac:dyDescent="0.2">
      <c r="A70" s="99"/>
    </row>
    <row r="71" spans="1:1" s="91" customFormat="1" ht="12.75" x14ac:dyDescent="0.2">
      <c r="A71" s="99"/>
    </row>
    <row r="72" spans="1:1" s="91" customFormat="1" ht="12.75" x14ac:dyDescent="0.2">
      <c r="A72" s="99"/>
    </row>
    <row r="73" spans="1:1" s="91" customFormat="1" ht="12.75" x14ac:dyDescent="0.2">
      <c r="A73" s="99"/>
    </row>
    <row r="74" spans="1:1" s="91" customFormat="1" ht="12.75" x14ac:dyDescent="0.2">
      <c r="A74" s="99"/>
    </row>
    <row r="75" spans="1:1" s="91" customFormat="1" ht="12.75" x14ac:dyDescent="0.2">
      <c r="A75" s="99"/>
    </row>
    <row r="76" spans="1:1" s="91" customFormat="1" ht="12.75" x14ac:dyDescent="0.2">
      <c r="A76" s="99"/>
    </row>
    <row r="77" spans="1:1" s="91" customFormat="1" ht="12.75" x14ac:dyDescent="0.2">
      <c r="A77" s="99"/>
    </row>
    <row r="78" spans="1:1" s="91" customFormat="1" ht="12.75" x14ac:dyDescent="0.2">
      <c r="A78" s="99"/>
    </row>
    <row r="79" spans="1:1" s="91" customFormat="1" ht="12.75" x14ac:dyDescent="0.2">
      <c r="A79" s="99"/>
    </row>
    <row r="80" spans="1:1" s="91" customFormat="1" ht="12.75" x14ac:dyDescent="0.2">
      <c r="A80" s="99"/>
    </row>
    <row r="81" spans="1:1" s="91" customFormat="1" ht="12.75" x14ac:dyDescent="0.2">
      <c r="A81" s="99"/>
    </row>
    <row r="82" spans="1:1" s="91" customFormat="1" ht="12.75" x14ac:dyDescent="0.2">
      <c r="A82" s="99"/>
    </row>
    <row r="83" spans="1:1" s="91" customFormat="1" ht="12.75" x14ac:dyDescent="0.2">
      <c r="A83" s="99"/>
    </row>
    <row r="84" spans="1:1" s="91" customFormat="1" ht="12.75" x14ac:dyDescent="0.2">
      <c r="A84" s="99"/>
    </row>
    <row r="85" spans="1:1" s="91" customFormat="1" ht="12.75" x14ac:dyDescent="0.2">
      <c r="A85" s="99"/>
    </row>
    <row r="86" spans="1:1" s="91" customFormat="1" ht="12.75" x14ac:dyDescent="0.2">
      <c r="A86" s="99"/>
    </row>
    <row r="87" spans="1:1" s="91" customFormat="1" ht="12.75" x14ac:dyDescent="0.2">
      <c r="A87" s="99"/>
    </row>
    <row r="88" spans="1:1" s="91" customFormat="1" ht="12.75" x14ac:dyDescent="0.2">
      <c r="A88" s="99"/>
    </row>
    <row r="89" spans="1:1" s="91" customFormat="1" ht="12.75" x14ac:dyDescent="0.2">
      <c r="A89" s="99"/>
    </row>
    <row r="90" spans="1:1" s="91" customFormat="1" ht="12.75" x14ac:dyDescent="0.2">
      <c r="A90" s="99"/>
    </row>
    <row r="91" spans="1:1" s="91" customFormat="1" ht="12.75" x14ac:dyDescent="0.2">
      <c r="A91" s="99"/>
    </row>
    <row r="92" spans="1:1" s="91" customFormat="1" ht="12.75" x14ac:dyDescent="0.2">
      <c r="A92" s="99"/>
    </row>
    <row r="93" spans="1:1" s="91" customFormat="1" ht="12.75" x14ac:dyDescent="0.2">
      <c r="A93" s="99"/>
    </row>
    <row r="94" spans="1:1" s="91" customFormat="1" ht="12.75" x14ac:dyDescent="0.2">
      <c r="A94" s="99"/>
    </row>
    <row r="95" spans="1:1" s="91" customFormat="1" ht="12.75" x14ac:dyDescent="0.2">
      <c r="A95" s="99"/>
    </row>
    <row r="96" spans="1:1" s="91" customFormat="1" ht="12.75" x14ac:dyDescent="0.2">
      <c r="A96" s="99"/>
    </row>
    <row r="97" spans="1:1" s="91" customFormat="1" ht="12.75" x14ac:dyDescent="0.2">
      <c r="A97" s="99"/>
    </row>
    <row r="98" spans="1:1" s="91" customFormat="1" ht="12.75" x14ac:dyDescent="0.2">
      <c r="A98" s="99"/>
    </row>
    <row r="99" spans="1:1" s="91" customFormat="1" ht="12.75" x14ac:dyDescent="0.2">
      <c r="A99" s="99"/>
    </row>
    <row r="100" spans="1:1" s="91" customFormat="1" ht="12.75" x14ac:dyDescent="0.2">
      <c r="A100" s="99"/>
    </row>
    <row r="101" spans="1:1" s="91" customFormat="1" ht="12.75" x14ac:dyDescent="0.2">
      <c r="A101" s="99"/>
    </row>
    <row r="102" spans="1:1" s="91" customFormat="1" ht="12.75" x14ac:dyDescent="0.2">
      <c r="A102" s="99"/>
    </row>
    <row r="103" spans="1:1" s="91" customFormat="1" ht="12.75" x14ac:dyDescent="0.2">
      <c r="A103" s="99"/>
    </row>
    <row r="104" spans="1:1" s="91" customFormat="1" ht="12.75" x14ac:dyDescent="0.2">
      <c r="A104" s="99"/>
    </row>
    <row r="105" spans="1:1" s="91" customFormat="1" ht="12.75" x14ac:dyDescent="0.2">
      <c r="A105" s="99"/>
    </row>
    <row r="106" spans="1:1" s="91" customFormat="1" ht="12.75" x14ac:dyDescent="0.2">
      <c r="A106" s="99"/>
    </row>
    <row r="107" spans="1:1" s="91" customFormat="1" ht="12.75" x14ac:dyDescent="0.2">
      <c r="A107" s="99"/>
    </row>
    <row r="108" spans="1:1" s="91" customFormat="1" ht="12.75" x14ac:dyDescent="0.2">
      <c r="A108" s="99"/>
    </row>
    <row r="109" spans="1:1" s="91" customFormat="1" ht="12.75" x14ac:dyDescent="0.2">
      <c r="A109" s="99"/>
    </row>
    <row r="110" spans="1:1" s="91" customFormat="1" ht="12.75" x14ac:dyDescent="0.2">
      <c r="A110" s="99"/>
    </row>
    <row r="111" spans="1:1" s="91" customFormat="1" ht="12.75" x14ac:dyDescent="0.2">
      <c r="A111" s="99"/>
    </row>
    <row r="112" spans="1:1" s="91" customFormat="1" ht="12.75" x14ac:dyDescent="0.2">
      <c r="A112" s="99"/>
    </row>
    <row r="113" spans="1:1" s="91" customFormat="1" ht="12.75" x14ac:dyDescent="0.2">
      <c r="A113" s="99"/>
    </row>
    <row r="114" spans="1:1" s="91" customFormat="1" ht="12.75" x14ac:dyDescent="0.2">
      <c r="A114" s="99"/>
    </row>
  </sheetData>
  <mergeCells count="12">
    <mergeCell ref="F15:H15"/>
    <mergeCell ref="F16:H16"/>
    <mergeCell ref="F9:H9"/>
    <mergeCell ref="B11:D11"/>
    <mergeCell ref="F12:H12"/>
    <mergeCell ref="F13:H13"/>
    <mergeCell ref="F14:H14"/>
    <mergeCell ref="B4:D4"/>
    <mergeCell ref="F5:H5"/>
    <mergeCell ref="F6:H6"/>
    <mergeCell ref="F7:H7"/>
    <mergeCell ref="F8:H8"/>
  </mergeCells>
  <pageMargins left="0.74791666666666701" right="0.74791666666666701" top="0.98402777777777795" bottom="0.9840277777777779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Assessment Data</vt:lpstr>
      <vt:lpstr>Risk Matrix</vt:lpstr>
      <vt:lpstr>Heat Map</vt:lpstr>
      <vt:lpstr>Risk Ratings</vt:lpstr>
      <vt:lpstr>'Heat Map'!Print_Area</vt:lpstr>
      <vt:lpstr>'Risk Assessment Data'!Print_Area</vt:lpstr>
      <vt:lpstr>'Risk Matrix'!Print_Area</vt:lpstr>
      <vt:lpstr>'Risk Ratings'!Print_Area</vt:lpstr>
      <vt:lpstr>'Risk Assessment Data'!Print_Titles</vt:lpstr>
    </vt:vector>
  </TitlesOfParts>
  <Company>Execution-Noble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 Management Guru</dc:creator>
  <dc:description/>
  <cp:lastModifiedBy>Kyle Burk</cp:lastModifiedBy>
  <cp:revision>3</cp:revision>
  <dcterms:created xsi:type="dcterms:W3CDTF">2020-01-29T19:19:30Z</dcterms:created>
  <dcterms:modified xsi:type="dcterms:W3CDTF">2020-03-27T02:37:24Z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Execution-Noble Ltd</vt:lpwstr>
  </property>
</Properties>
</file>