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Inceptez\"/>
    </mc:Choice>
  </mc:AlternateContent>
  <bookViews>
    <workbookView showHorizontalScroll="0" showVerticalScroll="0" showSheetTabs="0" xWindow="0" yWindow="0" windowWidth="20490" windowHeight="7755"/>
  </bookViews>
  <sheets>
    <sheet name="Sheet1" sheetId="1" r:id="rId1"/>
  </sheets>
  <definedNames>
    <definedName name="_xlnm._FilterDatabase" localSheetId="0" hidden="1">Sheet1!#REF!</definedName>
    <definedName name="_xlnm.Extract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K18" i="1"/>
  <c r="K3" i="1" l="1"/>
  <c r="L17" i="1"/>
  <c r="K17" i="1"/>
  <c r="L16" i="1"/>
  <c r="K16" i="1"/>
  <c r="L15" i="1"/>
  <c r="K15" i="1"/>
  <c r="L14" i="1"/>
  <c r="L13" i="1"/>
  <c r="K13" i="1"/>
  <c r="K12" i="1"/>
  <c r="L11" i="1"/>
  <c r="K11" i="1"/>
  <c r="L10" i="1"/>
  <c r="K10" i="1"/>
  <c r="L9" i="1"/>
  <c r="K9" i="1"/>
  <c r="L8" i="1"/>
  <c r="K7" i="1"/>
  <c r="L6" i="1"/>
  <c r="K6" i="1"/>
  <c r="L5" i="1"/>
  <c r="K5" i="1"/>
  <c r="L4" i="1"/>
  <c r="K4" i="1"/>
  <c r="L3" i="1"/>
  <c r="H4" i="1"/>
  <c r="H5" i="1"/>
  <c r="H6" i="1"/>
  <c r="H7" i="1"/>
  <c r="H9" i="1"/>
  <c r="H10" i="1"/>
  <c r="H11" i="1"/>
  <c r="H12" i="1"/>
  <c r="H13" i="1"/>
  <c r="H15" i="1"/>
  <c r="H16" i="1"/>
  <c r="H17" i="1"/>
  <c r="H3" i="1"/>
  <c r="I3" i="1"/>
  <c r="I4" i="1"/>
  <c r="I5" i="1"/>
  <c r="I6" i="1"/>
  <c r="I8" i="1"/>
  <c r="I9" i="1"/>
  <c r="I10" i="1"/>
  <c r="I11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<sst xmlns="http://schemas.openxmlformats.org/spreadsheetml/2006/main" count="38" uniqueCount="31">
  <si>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</si>
  <si>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</si>
  <si>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</si>
  <si>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</si>
  <si>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</si>
  <si>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</si>
  <si>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</si>
  <si>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</si>
  <si>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</si>
  <si>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</si>
  <si>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</si>
  <si>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</si>
  <si>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</si>
  <si>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</si>
  <si>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</si>
  <si>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</si>
  <si>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</si>
  <si>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</si>
  <si>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</si>
  <si>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</si>
  <si>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</si>
  <si>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</si>
  <si>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</si>
  <si>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</si>
  <si>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</si>
  <si>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</si>
  <si>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</si>
  <si>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</si>
  <si>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</si>
  <si>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Virat Kholi2</t>
  </si>
  <si>
    <t>Rohit Sharma2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</si>
</sst>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b/>
      <sz val="11"/>
      <color theme="0"/>
      <name val="Lath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5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4" borderId="2" xfId="0" applyNumberFormat="1" applyFont="1" applyFill="1" applyBorder="1"/>
    <xf numFmtId="2" fontId="0" fillId="0" borderId="2" xfId="0" applyNumberFormat="1" applyFont="1" applyBorder="1"/>
    <xf numFmtId="2" fontId="0" fillId="4" borderId="3" xfId="0" applyNumberFormat="1" applyFont="1" applyFill="1" applyBorder="1"/>
    <xf numFmtId="2" fontId="0" fillId="0" borderId="3" xfId="0" applyNumberFormat="1" applyFont="1" applyBorder="1"/>
  </cellXfs>
  <cellStyles count="1">
    <cellStyle name="Normal" xfId="0" builtinId="0"/>
  </cellStyles>
  <dxfs count="6"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I19" totalsRowShown="0">
  <tableColumns count="9">
    <tableColumn id="1" name="Against"/>
    <tableColumn id="2" name="Virat Kholi" dataDxfId="5"/>
    <tableColumn id="11" name="Virat Kholi2" dataDxfId="2"/>
    <tableColumn id="3" name="# Balls Faced K"/>
    <tableColumn id="4" name="Rohit Sharma" dataDxfId="4"/>
    <tableColumn id="12" name="Rohit Sharma2" dataDxfId="1"/>
    <tableColumn id="5" name="# Balls Faced R"/>
    <tableColumn id="6" name="Strike Rate K" dataDxfId="3">
      <calculatedColumnFormula>(Table2[[#This Row],[Virat Kholi]]/Table2[[#This Row],['# Balls Faced K]])/100</calculatedColumnFormula>
    </tableColumn>
    <tableColumn id="7" name="Strike Rate R" dataDxfId="0">
      <calculatedColumnFormula>(Table2[[#This Row],[Rohit Sharma2]]/Table2[[#This Row],['# Balls Faced R]])*100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workbookViewId="0"/>
  </sheetViews>
  <sheetFormatPr defaultColWidth="24.625" defaultRowHeight="22.5" x14ac:dyDescent="0.55000000000000004"/>
  <cols>
    <col min="1" max="1" width="14.25" bestFit="1" customWidth="1"/>
    <col min="2" max="3" width="12" style="9" bestFit="1" customWidth="1"/>
    <col min="4" max="4" width="17.25" bestFit="1" customWidth="1"/>
    <col min="5" max="6" width="14.25" style="9" bestFit="1" customWidth="1"/>
    <col min="7" max="7" width="17.25" bestFit="1" customWidth="1"/>
    <col min="8" max="8" width="20.375" customWidth="1"/>
    <col min="9" max="9" width="14.5" bestFit="1" customWidth="1"/>
  </cols>
  <sheetData>
    <row r="2" spans="1:12" x14ac:dyDescent="0.55000000000000004">
      <c r="A2" t="s">
        <v>0</v>
      </c>
      <c r="B2" s="9" t="s">
        <v>10</v>
      </c>
      <c r="C2" s="9" t="s">
        <v>29</v>
      </c>
      <c r="D2" t="s">
        <v>13</v>
      </c>
      <c r="E2" s="9" t="s">
        <v>11</v>
      </c>
      <c r="F2" s="9" t="s">
        <v>30</v>
      </c>
      <c r="G2" s="1" t="s">
        <v>12</v>
      </c>
      <c r="H2" s="5" t="s">
        <v>22</v>
      </c>
      <c r="I2" s="5" t="s">
        <v>23</v>
      </c>
      <c r="K2" s="8" t="s">
        <v>22</v>
      </c>
      <c r="L2" s="8" t="s">
        <v>23</v>
      </c>
    </row>
    <row r="3" spans="1:12" x14ac:dyDescent="0.55000000000000004">
      <c r="A3" t="s">
        <v>1</v>
      </c>
      <c r="B3" s="9" t="s">
        <v>18</v>
      </c>
      <c r="C3" s="9">
        <v>102</v>
      </c>
      <c r="D3">
        <v>80</v>
      </c>
      <c r="E3" s="9">
        <v>3</v>
      </c>
      <c r="F3" s="9">
        <v>3</v>
      </c>
      <c r="G3">
        <v>5</v>
      </c>
      <c r="H3" s="11">
        <f>(Table2[[#This Row],[Virat Kholi2]]/Table2[[#This Row],['# Balls Faced K]])*100</f>
        <v>127.49999999999999</v>
      </c>
      <c r="I3" s="11">
        <f>(Table2[[#This Row],[Rohit Sharma2]]/Table2[[#This Row],['# Balls Faced R]])*100</f>
        <v>60</v>
      </c>
      <c r="K3" s="12">
        <f>(Table2[[#This Row],[Virat Kholi2]]/Table2[[#This Row],['# Balls Faced K]])*100</f>
        <v>127.49999999999999</v>
      </c>
      <c r="L3" s="14">
        <f>(Table2[[#This Row],[Rohit Sharma2]]/Table2[[#This Row],['# Balls Faced R]])*100</f>
        <v>60</v>
      </c>
    </row>
    <row r="4" spans="1:12" x14ac:dyDescent="0.55000000000000004">
      <c r="A4" t="s">
        <v>3</v>
      </c>
      <c r="B4" s="9">
        <v>47</v>
      </c>
      <c r="C4" s="9">
        <v>47</v>
      </c>
      <c r="D4">
        <v>21</v>
      </c>
      <c r="E4" s="9">
        <v>20</v>
      </c>
      <c r="F4" s="9">
        <v>20</v>
      </c>
      <c r="G4">
        <v>24</v>
      </c>
      <c r="H4" s="11">
        <f>(Table2[[#This Row],[Virat Kholi2]]/Table2[[#This Row],['# Balls Faced K]])*100</f>
        <v>223.80952380952382</v>
      </c>
      <c r="I4" s="11">
        <f>(Table2[[#This Row],[Rohit Sharma2]]/Table2[[#This Row],['# Balls Faced R]])*100</f>
        <v>83.333333333333343</v>
      </c>
      <c r="K4" s="13">
        <f>(Table2[[#This Row],[Virat Kholi2]]/Table2[[#This Row],['# Balls Faced K]])*100</f>
        <v>223.80952380952382</v>
      </c>
      <c r="L4" s="15">
        <f>(Table2[[#This Row],[Rohit Sharma2]]/Table2[[#This Row],['# Balls Faced R]])*100</f>
        <v>83.333333333333343</v>
      </c>
    </row>
    <row r="5" spans="1:12" x14ac:dyDescent="0.55000000000000004">
      <c r="A5" t="s">
        <v>6</v>
      </c>
      <c r="B5" s="9">
        <v>56</v>
      </c>
      <c r="C5" s="9">
        <v>56</v>
      </c>
      <c r="D5">
        <v>49</v>
      </c>
      <c r="E5" s="9">
        <v>0</v>
      </c>
      <c r="F5" s="9">
        <v>0</v>
      </c>
      <c r="G5">
        <v>2</v>
      </c>
      <c r="H5" s="11">
        <f>(Table2[[#This Row],[Virat Kholi2]]/Table2[[#This Row],['# Balls Faced K]])*100</f>
        <v>114.28571428571428</v>
      </c>
      <c r="I5" s="11">
        <f>(Table2[[#This Row],[Rohit Sharma2]]/Table2[[#This Row],['# Balls Faced R]])*100</f>
        <v>0</v>
      </c>
      <c r="K5" s="12">
        <f>(Table2[[#This Row],[Virat Kholi2]]/Table2[[#This Row],['# Balls Faced K]])*100</f>
        <v>114.28571428571428</v>
      </c>
      <c r="L5" s="14">
        <f>(Table2[[#This Row],[Rohit Sharma2]]/Table2[[#This Row],['# Balls Faced R]])*100</f>
        <v>0</v>
      </c>
    </row>
    <row r="6" spans="1:12" x14ac:dyDescent="0.55000000000000004">
      <c r="A6" t="s">
        <v>2</v>
      </c>
      <c r="B6" s="9">
        <v>43</v>
      </c>
      <c r="C6" s="9">
        <v>43</v>
      </c>
      <c r="D6">
        <v>52</v>
      </c>
      <c r="E6" s="9" t="s">
        <v>21</v>
      </c>
      <c r="F6" s="9">
        <v>141</v>
      </c>
      <c r="G6">
        <v>123</v>
      </c>
      <c r="H6" s="11">
        <f>(Table2[[#This Row],[Virat Kholi2]]/Table2[[#This Row],['# Balls Faced K]])*100</f>
        <v>82.692307692307693</v>
      </c>
      <c r="I6" s="11">
        <f>(Table2[[#This Row],[Rohit Sharma2]]/Table2[[#This Row],['# Balls Faced R]])*100</f>
        <v>114.63414634146341</v>
      </c>
      <c r="K6" s="13">
        <f>(Table2[[#This Row],[Virat Kholi2]]/Table2[[#This Row],['# Balls Faced K]])*100</f>
        <v>82.692307692307693</v>
      </c>
      <c r="L6" s="15">
        <f>(Table2[[#This Row],[Rohit Sharma2]]/Table2[[#This Row],['# Balls Faced R]])*100</f>
        <v>114.63414634146341</v>
      </c>
    </row>
    <row r="7" spans="1:12" x14ac:dyDescent="0.55000000000000004">
      <c r="A7" t="s">
        <v>19</v>
      </c>
      <c r="B7" s="9">
        <v>21</v>
      </c>
      <c r="C7" s="9">
        <v>21</v>
      </c>
      <c r="D7">
        <v>33</v>
      </c>
      <c r="H7" s="11">
        <f>(Table2[[#This Row],[Virat Kholi2]]/Table2[[#This Row],['# Balls Faced K]])*100</f>
        <v>63.636363636363633</v>
      </c>
      <c r="I7" s="11"/>
      <c r="K7" s="12">
        <f>(Table2[[#This Row],[Virat Kholi2]]/Table2[[#This Row],['# Balls Faced K]])*100</f>
        <v>63.636363636363633</v>
      </c>
      <c r="L7" s="14">
        <v>0</v>
      </c>
    </row>
    <row r="8" spans="1:12" x14ac:dyDescent="0.55000000000000004">
      <c r="A8" t="s">
        <v>4</v>
      </c>
      <c r="E8" s="9">
        <v>15</v>
      </c>
      <c r="F8" s="9">
        <v>15</v>
      </c>
      <c r="G8">
        <v>12</v>
      </c>
      <c r="H8" s="11"/>
      <c r="I8" s="11">
        <f>(Table2[[#This Row],[Rohit Sharma2]]/Table2[[#This Row],['# Balls Faced R]])*100</f>
        <v>125</v>
      </c>
      <c r="K8" s="13">
        <v>0</v>
      </c>
      <c r="L8" s="15">
        <f>(Table2[[#This Row],[Rohit Sharma2]]/Table2[[#This Row],['# Balls Faced R]])*100</f>
        <v>125</v>
      </c>
    </row>
    <row r="9" spans="1:12" x14ac:dyDescent="0.55000000000000004">
      <c r="A9" t="s">
        <v>5</v>
      </c>
      <c r="B9" s="9" t="s">
        <v>26</v>
      </c>
      <c r="C9" s="9">
        <v>59</v>
      </c>
      <c r="D9">
        <v>50</v>
      </c>
      <c r="E9" s="9" t="s">
        <v>20</v>
      </c>
      <c r="F9" s="9">
        <v>101</v>
      </c>
      <c r="G9">
        <v>100</v>
      </c>
      <c r="H9" s="11">
        <f>(Table2[[#This Row],[Virat Kholi2]]/Table2[[#This Row],['# Balls Faced K]])*100</f>
        <v>118</v>
      </c>
      <c r="I9" s="11">
        <f>(Table2[[#This Row],[Rohit Sharma2]]/Table2[[#This Row],['# Balls Faced R]])*100</f>
        <v>101</v>
      </c>
      <c r="K9" s="12">
        <f>(Table2[[#This Row],[Virat Kholi2]]/Table2[[#This Row],['# Balls Faced K]])*100</f>
        <v>118</v>
      </c>
      <c r="L9" s="14">
        <f>(Table2[[#This Row],[Rohit Sharma2]]/Table2[[#This Row],['# Balls Faced R]])*100</f>
        <v>101</v>
      </c>
    </row>
    <row r="10" spans="1:12" x14ac:dyDescent="0.55000000000000004">
      <c r="A10" t="s">
        <v>19</v>
      </c>
      <c r="B10" s="9">
        <v>66</v>
      </c>
      <c r="C10" s="9">
        <v>66</v>
      </c>
      <c r="D10">
        <v>101</v>
      </c>
      <c r="E10" s="9">
        <v>18</v>
      </c>
      <c r="F10" s="9">
        <v>18</v>
      </c>
      <c r="G10">
        <v>22</v>
      </c>
      <c r="H10" s="11">
        <f>(Table2[[#This Row],[Virat Kholi2]]/Table2[[#This Row],['# Balls Faced K]])*100</f>
        <v>65.346534653465355</v>
      </c>
      <c r="I10" s="11">
        <f>(Table2[[#This Row],[Rohit Sharma2]]/Table2[[#This Row],['# Balls Faced R]])*100</f>
        <v>81.818181818181827</v>
      </c>
      <c r="K10" s="13">
        <f>(Table2[[#This Row],[Virat Kholi2]]/Table2[[#This Row],['# Balls Faced K]])*100</f>
        <v>65.346534653465355</v>
      </c>
      <c r="L10" s="15">
        <f>(Table2[[#This Row],[Rohit Sharma2]]/Table2[[#This Row],['# Balls Faced R]])*100</f>
        <v>81.818181818181827</v>
      </c>
    </row>
    <row r="11" spans="1:12" x14ac:dyDescent="0.55000000000000004">
      <c r="A11" t="s">
        <v>6</v>
      </c>
      <c r="B11" s="9" t="s">
        <v>27</v>
      </c>
      <c r="C11" s="9">
        <v>39</v>
      </c>
      <c r="D11">
        <v>25</v>
      </c>
      <c r="E11" s="9">
        <v>114</v>
      </c>
      <c r="F11" s="9">
        <v>114</v>
      </c>
      <c r="G11">
        <v>119</v>
      </c>
      <c r="H11" s="11">
        <f>(Table2[[#This Row],[Virat Kholi2]]/Table2[[#This Row],['# Balls Faced K]])*100</f>
        <v>156</v>
      </c>
      <c r="I11" s="11">
        <f>(Table2[[#This Row],[Rohit Sharma2]]/Table2[[#This Row],['# Balls Faced R]])*100</f>
        <v>95.798319327731093</v>
      </c>
      <c r="K11" s="12">
        <f>(Table2[[#This Row],[Virat Kholi2]]/Table2[[#This Row],['# Balls Faced K]])*100</f>
        <v>156</v>
      </c>
      <c r="L11" s="14">
        <f>(Table2[[#This Row],[Rohit Sharma2]]/Table2[[#This Row],['# Balls Faced R]])*100</f>
        <v>95.798319327731093</v>
      </c>
    </row>
    <row r="12" spans="1:12" x14ac:dyDescent="0.55000000000000004">
      <c r="A12" t="s">
        <v>7</v>
      </c>
      <c r="B12" s="9">
        <v>60</v>
      </c>
      <c r="C12" s="9">
        <v>60</v>
      </c>
      <c r="D12">
        <v>56</v>
      </c>
      <c r="H12" s="11">
        <f>(Table2[[#This Row],[Virat Kholi2]]/Table2[[#This Row],['# Balls Faced K]])*100</f>
        <v>107.14285714285714</v>
      </c>
      <c r="I12" s="11"/>
      <c r="K12" s="13">
        <f>(Table2[[#This Row],[Virat Kholi2]]/Table2[[#This Row],['# Balls Faced K]])*100</f>
        <v>107.14285714285714</v>
      </c>
      <c r="L12" s="15">
        <v>0</v>
      </c>
    </row>
    <row r="13" spans="1:12" x14ac:dyDescent="0.55000000000000004">
      <c r="A13" t="s">
        <v>9</v>
      </c>
      <c r="B13" s="9" t="s">
        <v>28</v>
      </c>
      <c r="C13" s="9">
        <v>112</v>
      </c>
      <c r="D13">
        <v>95</v>
      </c>
      <c r="E13" s="9">
        <v>7</v>
      </c>
      <c r="F13" s="9">
        <v>7</v>
      </c>
      <c r="G13">
        <v>12</v>
      </c>
      <c r="H13" s="11">
        <f>(Table2[[#This Row],[Virat Kholi2]]/Table2[[#This Row],['# Balls Faced K]])*100</f>
        <v>117.89473684210525</v>
      </c>
      <c r="I13" s="11">
        <f>(Table2[[#This Row],[Rohit Sharma2]]/Table2[[#This Row],['# Balls Faced R]])*100</f>
        <v>58.333333333333336</v>
      </c>
      <c r="K13" s="12">
        <f>(Table2[[#This Row],[Virat Kholi2]]/Table2[[#This Row],['# Balls Faced K]])*100</f>
        <v>117.89473684210525</v>
      </c>
      <c r="L13" s="14">
        <f>(Table2[[#This Row],[Rohit Sharma2]]/Table2[[#This Row],['# Balls Faced R]])*100</f>
        <v>58.333333333333336</v>
      </c>
    </row>
    <row r="14" spans="1:12" x14ac:dyDescent="0.55000000000000004">
      <c r="A14" t="s">
        <v>8</v>
      </c>
      <c r="E14" s="9">
        <v>264</v>
      </c>
      <c r="F14" s="9">
        <v>264</v>
      </c>
      <c r="G14">
        <v>173</v>
      </c>
      <c r="H14" s="11"/>
      <c r="I14" s="11">
        <f>(Table2[[#This Row],[Rohit Sharma2]]/Table2[[#This Row],['# Balls Faced R]])*100</f>
        <v>152.60115606936415</v>
      </c>
      <c r="K14" s="13">
        <v>0</v>
      </c>
      <c r="L14" s="15">
        <f>(Table2[[#This Row],[Rohit Sharma2]]/Table2[[#This Row],['# Balls Faced R]])*100</f>
        <v>152.60115606936415</v>
      </c>
    </row>
    <row r="15" spans="1:12" x14ac:dyDescent="0.55000000000000004">
      <c r="A15" t="s">
        <v>4</v>
      </c>
      <c r="B15" s="9">
        <v>73</v>
      </c>
      <c r="C15" s="9">
        <v>73</v>
      </c>
      <c r="D15">
        <v>53</v>
      </c>
      <c r="E15" s="9">
        <v>30</v>
      </c>
      <c r="F15" s="9">
        <v>30</v>
      </c>
      <c r="G15">
        <v>50</v>
      </c>
      <c r="H15" s="11">
        <f>(Table2[[#This Row],[Virat Kholi2]]/Table2[[#This Row],['# Balls Faced K]])*100</f>
        <v>137.73584905660377</v>
      </c>
      <c r="I15" s="11">
        <f>(Table2[[#This Row],[Rohit Sharma2]]/Table2[[#This Row],['# Balls Faced R]])*100</f>
        <v>60</v>
      </c>
      <c r="K15" s="12">
        <f>(Table2[[#This Row],[Virat Kholi2]]/Table2[[#This Row],['# Balls Faced K]])*100</f>
        <v>137.73584905660377</v>
      </c>
      <c r="L15" s="14">
        <f>(Table2[[#This Row],[Rohit Sharma2]]/Table2[[#This Row],['# Balls Faced R]])*100</f>
        <v>60</v>
      </c>
    </row>
    <row r="16" spans="1:12" x14ac:dyDescent="0.55000000000000004">
      <c r="A16" t="s">
        <v>3</v>
      </c>
      <c r="B16" s="9">
        <v>24</v>
      </c>
      <c r="C16" s="9">
        <v>24</v>
      </c>
      <c r="D16">
        <v>12</v>
      </c>
      <c r="E16" s="9">
        <v>12</v>
      </c>
      <c r="F16" s="9">
        <v>12</v>
      </c>
      <c r="G16">
        <v>10</v>
      </c>
      <c r="H16" s="11">
        <f>(Table2[[#This Row],[Virat Kholi2]]/Table2[[#This Row],['# Balls Faced K]])*100</f>
        <v>200</v>
      </c>
      <c r="I16" s="11">
        <f>(Table2[[#This Row],[Rohit Sharma2]]/Table2[[#This Row],['# Balls Faced R]])*100</f>
        <v>120</v>
      </c>
      <c r="K16" s="13">
        <f>(Table2[[#This Row],[Virat Kholi2]]/Table2[[#This Row],['# Balls Faced K]])*100</f>
        <v>200</v>
      </c>
      <c r="L16" s="15">
        <f>(Table2[[#This Row],[Rohit Sharma2]]/Table2[[#This Row],['# Balls Faced R]])*100</f>
        <v>120</v>
      </c>
    </row>
    <row r="17" spans="1:12" x14ac:dyDescent="0.55000000000000004">
      <c r="A17" t="s">
        <v>2</v>
      </c>
      <c r="B17" s="9">
        <v>42</v>
      </c>
      <c r="C17" s="9">
        <v>42</v>
      </c>
      <c r="D17">
        <v>29</v>
      </c>
      <c r="E17" s="9">
        <v>14</v>
      </c>
      <c r="F17" s="9">
        <v>14</v>
      </c>
      <c r="G17">
        <v>20</v>
      </c>
      <c r="H17" s="11">
        <f>(Table2[[#This Row],[Virat Kholi2]]/Table2[[#This Row],['# Balls Faced K]])*100</f>
        <v>144.82758620689654</v>
      </c>
      <c r="I17" s="11">
        <f>(Table2[[#This Row],[Rohit Sharma2]]/Table2[[#This Row],['# Balls Faced R]])*100</f>
        <v>70</v>
      </c>
      <c r="K17" s="12">
        <f>(Table2[[#This Row],[Virat Kholi2]]/Table2[[#This Row],['# Balls Faced K]])*100</f>
        <v>144.82758620689654</v>
      </c>
      <c r="L17" s="14">
        <f>(Table2[[#This Row],[Rohit Sharma2]]/Table2[[#This Row],['# Balls Faced R]])*100</f>
        <v>70</v>
      </c>
    </row>
    <row r="18" spans="1:12" x14ac:dyDescent="0.55000000000000004">
      <c r="A18" s="6" t="s">
        <v>24</v>
      </c>
      <c r="B18" s="10"/>
      <c r="C18" s="10"/>
      <c r="D18" s="7"/>
      <c r="E18" s="10"/>
      <c r="F18" s="10"/>
      <c r="G18" s="7"/>
      <c r="I18" s="11"/>
      <c r="K18" s="11">
        <f>SUM(K3:K17)</f>
        <v>1658.8714733258373</v>
      </c>
      <c r="L18" s="11">
        <f>SUM(L3:L17)</f>
        <v>1122.5184702234073</v>
      </c>
    </row>
    <row r="19" spans="1:12" x14ac:dyDescent="0.55000000000000004">
      <c r="A19" s="6" t="s">
        <v>25</v>
      </c>
      <c r="B19" s="10"/>
      <c r="C19" s="10"/>
      <c r="D19" s="7"/>
      <c r="E19" s="10"/>
      <c r="F19" s="10"/>
      <c r="G19" s="7"/>
      <c r="I19" s="11"/>
    </row>
    <row r="20" spans="1:12" ht="61.5" customHeight="1" x14ac:dyDescent="0.55000000000000004">
      <c r="I20" s="2" t="s">
        <v>14</v>
      </c>
      <c r="J20" s="4" t="s">
        <v>17</v>
      </c>
    </row>
    <row r="21" spans="1:12" ht="72.75" customHeight="1" x14ac:dyDescent="0.55000000000000004">
      <c r="I21" s="2" t="s">
        <v>15</v>
      </c>
      <c r="J21" s="3" t="s">
        <v>16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RAR</cp:lastModifiedBy>
  <dcterms:created xsi:type="dcterms:W3CDTF">2020-02-29T01:13:29Z</dcterms:created>
  <dcterms:modified xsi:type="dcterms:W3CDTF">2020-02-29T18:16:25Z</dcterms:modified>
</cp:coreProperties>
</file>