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/>
  <mc:AlternateContent xmlns:mc="http://schemas.openxmlformats.org/markup-compatibility/2006">
    <mc:Choice Requires="x15">
      <x15ac:absPath xmlns:x15ac="http://schemas.microsoft.com/office/spreadsheetml/2010/11/ac" url="C:\Users\gprem\Downloads\"/>
    </mc:Choice>
  </mc:AlternateContent>
  <xr:revisionPtr revIDLastSave="0" documentId="13_ncr:1_{347A8DF5-29F9-43CB-A235-3AD724ED9EA1}" xr6:coauthVersionLast="40" xr6:coauthVersionMax="40" xr10:uidLastSave="{00000000-0000-0000-0000-000000000000}"/>
  <bookViews>
    <workbookView xWindow="0" yWindow="0" windowWidth="15345" windowHeight="4410" tabRatio="726" xr2:uid="{00000000-000D-0000-FFFF-FFFF00000000}"/>
  </bookViews>
  <sheets>
    <sheet name="Our Dataset" sheetId="2" r:id="rId1"/>
  </sheets>
  <definedNames>
    <definedName name="_xlnm._FilterDatabase" localSheetId="0" hidden="1">'Our Dataset'!#REF!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" i="2" l="1"/>
  <c r="E4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Anastasiia Bugai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https://ucr.fbi.gov/crime-in-the-u.s/2017/crime-in-the-u.s.-2017/tables/table-5
</t>
        </r>
      </text>
    </comment>
    <comment ref="C1" authorId="0" shapeId="0" xr:uid="{00000000-0006-0000-0000-000002000000}">
      <text>
        <r>
          <rPr>
            <sz val="10"/>
            <rFont val="Arial"/>
            <family val="2"/>
          </rPr>
          <t>https://ucr.fbi.gov/crime-in-the-u.s/2017/crime-in-the-u.s.-2017/tables/table-69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https://ucr.fbi.gov/crime-in-the-u.s/2017/crime-in-the-u.s.-2017/tables/table-77</t>
        </r>
      </text>
    </comment>
    <comment ref="E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https://www.americashealthrankings.org/explore/annual/measure/gini/state/AK?edition-year=2017</t>
        </r>
      </text>
    </comment>
    <comment ref="F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https://www.americashealthrankings.org/explore/annual/measure/Unemployed/state/AK</t>
        </r>
      </text>
    </comment>
    <comment ref="G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https://www.americashealthrankings.org/explore/annual/measure/Graduation/state/AK?edition-year=2017</t>
        </r>
      </text>
    </comment>
    <comment ref="H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https://www.americashealthrankings.org/explore/annual/measure/Binge/state/AK
</t>
        </r>
      </text>
    </comment>
    <comment ref="I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https://deathpenaltyinfo.org/states-and-without-death-penalty
the list was adjusted by WA state which abolished death penatly in 2018,  the link is below
https://deathpenalty.procon.org/view.resource.php?resourceID=001172#history
</t>
        </r>
      </text>
    </comment>
    <comment ref="J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https://news.gallup.com/poll/226643/2017-party-affiliation-state.aspx
</t>
        </r>
      </text>
    </comment>
    <comment ref="L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https://www.cdc.gov/nchs/data/nvsr/nvsr67/nvsr67_08-508.pdf</t>
        </r>
      </text>
    </comment>
    <comment ref="R1" authorId="0" shapeId="0" xr:uid="{7F130423-CD20-4389-9EF3-7B04C756FF93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https://www.nea.org/assets/docs/180413-Rankings_And_Estimates_Report_2018.pdf</t>
        </r>
      </text>
    </comment>
    <comment ref="S1" authorId="0" shapeId="0" xr:uid="{1923BA1C-5E19-4933-960C-E8DDA84B8F4A}">
      <text>
        <r>
          <rPr>
            <b/>
            <sz val="9"/>
            <color indexed="81"/>
            <rFont val="Tahoma"/>
            <family val="2"/>
          </rPr>
          <t>Anastasiia Bugai:</t>
        </r>
        <r>
          <rPr>
            <sz val="9"/>
            <color indexed="81"/>
            <rFont val="Tahoma"/>
            <family val="2"/>
          </rPr>
          <t xml:space="preserve">
http://teaching.monster.com/careers/articles/3195-which-states-employ-teachers-with-the-most-advanced-degrees#comment_form</t>
        </r>
      </text>
    </comment>
  </commentList>
</comments>
</file>

<file path=xl/sharedStrings.xml><?xml version="1.0" encoding="utf-8"?>
<sst xmlns="http://schemas.openxmlformats.org/spreadsheetml/2006/main" count="71" uniqueCount="71">
  <si>
    <t>STATE</t>
  </si>
  <si>
    <t>Reported_Violent_and_Property_Crime_Rate_per_100,000_population</t>
  </si>
  <si>
    <t>Reported_arrest_rate_for_Violent_and_Property_crimes_per_100,000_population</t>
  </si>
  <si>
    <t>Number_of_police_officers_for_100,000_population</t>
  </si>
  <si>
    <t>Income_Inequality(0_to_1)</t>
  </si>
  <si>
    <t>People_Binge_drinking </t>
  </si>
  <si>
    <t>Death_penalty</t>
  </si>
  <si>
    <t>Birthrate</t>
  </si>
  <si>
    <t>Alabama</t>
  </si>
  <si>
    <t>Alaska</t>
  </si>
  <si>
    <t>Arizona</t>
  </si>
  <si>
    <t>Arkansas</t>
  </si>
  <si>
    <t>California</t>
  </si>
  <si>
    <t>Democrat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</si>
  <si>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</si>
  <si>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</si>
  <si>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</si>
  <si>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</si>
  <si>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</si>
  <si>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</si>
  <si>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</si>
  <si>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</si>
  <si>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</si>
  <si>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</si>
  <si>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</si>
  <si>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</si>
  <si>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</si>
  <si>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</si>
  <si>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</si>
  <si>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</si>
  <si>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</si>
  <si>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</si>
  <si>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</si>
  <si>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</si>
  <si>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</si>
  <si>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</si>
  <si>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</si>
  <si>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</si>
  <si>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</si>
  <si>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</si>
  <si>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</si>
  <si>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</si>
  <si>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</si>
  <si>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</si>
  <si>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</si>
  <si>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</si>
  <si>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</si>
  <si>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</si>
  <si>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</si>
  <si>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</si>
  <si>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</si>
  <si>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</si>
  <si>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</si>
  <si>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</si>
  <si>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</si>
  <si>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</si>
  <si>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</si>
  <si>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</si>
  <si>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</si>
  <si>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Wyoming</t>
  </si>
  <si>
    <t>Unemployment_rate</t>
  </si>
  <si>
    <t>HS_Graduates</t>
  </si>
  <si>
    <t>Republican_</t>
  </si>
  <si>
    <t>non-white_population</t>
  </si>
  <si>
    <t>female_population</t>
  </si>
  <si>
    <t>Total SAT</t>
  </si>
  <si>
    <t>Average teachers salary</t>
  </si>
  <si>
    <t>Teachers with MS and above</t>
  </si>
  <si>
    <t>Test Fee Waiver (score)</t>
  </si>
  <si>
    <t>No Test fee  Waiver (score)</t>
  </si>
  <si>
    <t>Climate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</si>
</sst>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##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rgb="FF212121"/>
      <name val="Arial"/>
      <family val="2"/>
    </font>
    <font>
      <sz val="10"/>
      <color rgb="FF404042"/>
      <name val="Arial"/>
      <family val="2"/>
    </font>
    <font>
      <sz val="10"/>
      <color rgb="FF000000"/>
      <name val="Arial"/>
      <family val="2"/>
    </font>
    <font>
      <sz val="10"/>
      <color rgb="FF42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thick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DDDDDD"/>
      </right>
      <top style="medium">
        <color rgb="FFCCCCCC"/>
      </top>
      <bottom style="thick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thick">
        <color rgb="FFDDDDDD"/>
      </right>
      <top/>
      <bottom style="medium">
        <color rgb="FFCCCCCC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NumberFormat="1" applyFont="1" applyFill="1" applyBorder="1" applyAlignment="1" applyProtection="1">
      <alignment horizontal="left" vertical="center"/>
    </xf>
    <xf numFmtId="164" fontId="0" fillId="0" borderId="0" xfId="0" applyNumberFormat="1" applyFont="1" applyFill="1" applyBorder="1" applyAlignment="1" applyProtection="1">
      <alignment horizontal="right" vertical="center"/>
    </xf>
    <xf numFmtId="3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 wrapText="1"/>
    </xf>
    <xf numFmtId="0" fontId="0" fillId="0" borderId="0" xfId="0" applyNumberFormat="1" applyFont="1" applyFill="1"/>
    <xf numFmtId="0" fontId="0" fillId="0" borderId="0" xfId="0" applyFont="1"/>
    <xf numFmtId="0" fontId="0" fillId="0" borderId="0" xfId="0" applyNumberFormat="1" applyFont="1"/>
    <xf numFmtId="0" fontId="6" fillId="0" borderId="0" xfId="0" applyFont="1" applyFill="1" applyBorder="1"/>
    <xf numFmtId="0" fontId="6" fillId="0" borderId="0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3" fontId="7" fillId="3" borderId="1" xfId="0" applyNumberFormat="1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left" vertical="top" wrapText="1"/>
    </xf>
    <xf numFmtId="3" fontId="9" fillId="0" borderId="0" xfId="0" applyNumberFormat="1" applyFont="1" applyFill="1" applyBorder="1" applyAlignment="1">
      <alignment vertical="top" wrapText="1"/>
    </xf>
    <xf numFmtId="10" fontId="10" fillId="0" borderId="0" xfId="0" applyNumberFormat="1" applyFont="1" applyFill="1" applyAlignment="1">
      <alignment horizontal="center" vertical="center" wrapText="1"/>
    </xf>
    <xf numFmtId="9" fontId="10" fillId="0" borderId="0" xfId="0" applyNumberFormat="1" applyFont="1" applyFill="1" applyAlignment="1">
      <alignment horizontal="center" vertical="center" wrapText="1"/>
    </xf>
    <xf numFmtId="3" fontId="7" fillId="0" borderId="1" xfId="0" applyNumberFormat="1" applyFont="1" applyFill="1" applyBorder="1" applyAlignment="1">
      <alignment vertical="top" wrapText="1"/>
    </xf>
    <xf numFmtId="3" fontId="7" fillId="3" borderId="2" xfId="0" applyNumberFormat="1" applyFont="1" applyFill="1" applyBorder="1" applyAlignment="1">
      <alignment vertical="top" wrapText="1"/>
    </xf>
    <xf numFmtId="0" fontId="8" fillId="0" borderId="0" xfId="0" applyNumberFormat="1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3" fontId="7" fillId="3" borderId="4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vertical="center" wrapText="1"/>
    </xf>
    <xf numFmtId="0" fontId="0" fillId="2" borderId="3" xfId="0" applyFont="1" applyFill="1" applyBorder="1"/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53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defaultColWidth="9.140625" defaultRowHeight="15" x14ac:dyDescent="0.2"/>
  <cols>
    <col min="1" max="1" width="16.85546875" style="4" bestFit="1" customWidth="1"/>
    <col min="2" max="2" width="38.42578125" style="4" bestFit="1" customWidth="1"/>
    <col min="3" max="3" width="36.85546875" style="4" bestFit="1" customWidth="1"/>
    <col min="4" max="4" width="23.7109375" style="10" bestFit="1" customWidth="1"/>
    <col min="5" max="5" width="18.5703125" style="9" bestFit="1" customWidth="1"/>
    <col min="6" max="6" width="14.7109375" style="10" bestFit="1" customWidth="1"/>
    <col min="7" max="7" width="14" style="4" bestFit="1" customWidth="1"/>
    <col min="8" max="8" width="13.7109375" style="10" bestFit="1" customWidth="1"/>
    <col min="9" max="9" width="12" style="4" bestFit="1" customWidth="1"/>
    <col min="10" max="10" width="10.5703125" style="4" bestFit="1" customWidth="1"/>
    <col min="11" max="11" width="12" style="4" bestFit="1" customWidth="1"/>
    <col min="12" max="12" width="7.7109375" style="4" bestFit="1" customWidth="1"/>
    <col min="13" max="13" width="21.7109375" style="9" bestFit="1" customWidth="1"/>
    <col min="14" max="14" width="21.5703125" style="9" customWidth="1"/>
    <col min="15" max="15" width="10.140625" style="12" customWidth="1"/>
    <col min="16" max="16" width="13.42578125" style="13" bestFit="1" customWidth="1"/>
    <col min="17" max="17" width="6.7109375" style="13" bestFit="1" customWidth="1"/>
    <col min="18" max="18" width="16.5703125" style="12" bestFit="1" customWidth="1"/>
    <col min="19" max="19" width="13.85546875" style="14" bestFit="1" customWidth="1"/>
    <col min="20" max="16384" width="9.140625" style="4"/>
  </cols>
  <sheetData>
    <row r="1" spans="1:20" s="36" customFormat="1" ht="67.5" customHeight="1" x14ac:dyDescent="0.2">
      <c r="A1" s="25" t="s">
        <v>0</v>
      </c>
      <c r="B1" s="26" t="s">
        <v>1</v>
      </c>
      <c r="C1" s="27" t="s">
        <v>2</v>
      </c>
      <c r="D1" s="28" t="s">
        <v>3</v>
      </c>
      <c r="E1" s="29" t="s">
        <v>4</v>
      </c>
      <c r="F1" s="28" t="s">
        <v>60</v>
      </c>
      <c r="G1" s="28" t="s">
        <v>61</v>
      </c>
      <c r="H1" s="28" t="s">
        <v>5</v>
      </c>
      <c r="I1" s="30" t="s">
        <v>6</v>
      </c>
      <c r="J1" s="30" t="s">
        <v>13</v>
      </c>
      <c r="K1" s="30" t="s">
        <v>62</v>
      </c>
      <c r="L1" s="30" t="s">
        <v>7</v>
      </c>
      <c r="M1" s="31" t="s">
        <v>63</v>
      </c>
      <c r="N1" s="31" t="s">
        <v>64</v>
      </c>
      <c r="O1" s="32" t="s">
        <v>65</v>
      </c>
      <c r="P1" s="33" t="s">
        <v>68</v>
      </c>
      <c r="Q1" s="33" t="s">
        <v>69</v>
      </c>
      <c r="R1" s="34" t="s">
        <v>66</v>
      </c>
      <c r="S1" s="34" t="s">
        <v>67</v>
      </c>
      <c r="T1" s="35" t="s">
        <v>70</v>
      </c>
    </row>
    <row r="2" spans="1:20" ht="13.5" thickBot="1" x14ac:dyDescent="0.25">
      <c r="A2" s="1" t="s">
        <v>8</v>
      </c>
      <c r="B2" s="2">
        <v>3481.5</v>
      </c>
      <c r="C2" s="2">
        <v>499.94389452416709</v>
      </c>
      <c r="D2" s="24">
        <v>107.39018866004739</v>
      </c>
      <c r="E2" s="9">
        <v>0.48499999999999999</v>
      </c>
      <c r="F2" s="10">
        <v>6</v>
      </c>
      <c r="G2" s="6">
        <v>89.3</v>
      </c>
      <c r="H2" s="7">
        <v>13</v>
      </c>
      <c r="I2" s="4">
        <v>1</v>
      </c>
      <c r="J2" s="10">
        <v>35</v>
      </c>
      <c r="K2" s="10">
        <v>50</v>
      </c>
      <c r="L2" s="4">
        <v>12.1</v>
      </c>
      <c r="M2" s="11">
        <v>30.800000000000011</v>
      </c>
      <c r="N2" s="11">
        <v>51.6</v>
      </c>
      <c r="O2" s="16">
        <v>1165</v>
      </c>
      <c r="P2" s="22">
        <v>1034</v>
      </c>
      <c r="Q2" s="22">
        <v>1187</v>
      </c>
      <c r="R2" s="17">
        <v>50391</v>
      </c>
      <c r="S2" s="18">
        <v>0.60599999999999998</v>
      </c>
      <c r="T2" s="23">
        <v>62.68</v>
      </c>
    </row>
    <row r="3" spans="1:20" ht="13.5" thickBot="1" x14ac:dyDescent="0.25">
      <c r="A3" s="1" t="s">
        <v>9</v>
      </c>
      <c r="B3" s="3">
        <v>4371.1000000000004</v>
      </c>
      <c r="C3" s="3">
        <v>820.36239769125234</v>
      </c>
      <c r="D3" s="15">
        <v>168.56020924715631</v>
      </c>
      <c r="E3" s="9">
        <v>0.40799999999999997</v>
      </c>
      <c r="F3" s="10">
        <v>6.6</v>
      </c>
      <c r="G3" s="5">
        <v>75.599999999999994</v>
      </c>
      <c r="H3" s="8">
        <v>18.2</v>
      </c>
      <c r="I3" s="4">
        <v>0</v>
      </c>
      <c r="J3" s="10">
        <v>31</v>
      </c>
      <c r="K3" s="10">
        <v>52</v>
      </c>
      <c r="L3" s="4">
        <v>14.1</v>
      </c>
      <c r="M3" s="11">
        <v>34.200000000000003</v>
      </c>
      <c r="N3" s="11">
        <v>47.699999999999996</v>
      </c>
      <c r="O3" s="16">
        <v>1080</v>
      </c>
      <c r="P3" s="22">
        <v>1010</v>
      </c>
      <c r="Q3" s="22">
        <v>1088</v>
      </c>
      <c r="R3" s="17">
        <v>68138</v>
      </c>
      <c r="S3" s="18">
        <v>0.41299999999999998</v>
      </c>
      <c r="T3" s="23">
        <v>32.03</v>
      </c>
    </row>
    <row r="4" spans="1:20" ht="13.5" thickBot="1" x14ac:dyDescent="0.25">
      <c r="A4" s="1" t="s">
        <v>10</v>
      </c>
      <c r="B4" s="3">
        <v>3422.9</v>
      </c>
      <c r="C4" s="3">
        <v>680.57529142977683</v>
      </c>
      <c r="D4" s="15">
        <v>183.3167765778683</v>
      </c>
      <c r="E4" s="9">
        <v>0.47099999999999997</v>
      </c>
      <c r="F4" s="10">
        <v>5.2</v>
      </c>
      <c r="G4" s="5">
        <v>77.400000000000006</v>
      </c>
      <c r="H4" s="8">
        <v>15.6</v>
      </c>
      <c r="I4" s="4">
        <v>1</v>
      </c>
      <c r="J4" s="10">
        <v>40</v>
      </c>
      <c r="K4" s="10">
        <v>42</v>
      </c>
      <c r="L4" s="4">
        <v>11.7</v>
      </c>
      <c r="M4" s="11">
        <v>16.900000000000006</v>
      </c>
      <c r="N4" s="11">
        <v>50.3</v>
      </c>
      <c r="O4" s="16">
        <v>1116</v>
      </c>
      <c r="P4" s="22">
        <v>1049</v>
      </c>
      <c r="Q4" s="22">
        <v>1131</v>
      </c>
      <c r="R4" s="17">
        <v>47403</v>
      </c>
      <c r="S4" s="18">
        <v>0.49199999999999999</v>
      </c>
      <c r="T4" s="23">
        <v>65.97</v>
      </c>
    </row>
    <row r="5" spans="1:20" ht="13.5" thickBot="1" x14ac:dyDescent="0.25">
      <c r="A5" s="1" t="s">
        <v>11</v>
      </c>
      <c r="B5" s="2">
        <v>3633.5</v>
      </c>
      <c r="C5" s="2">
        <v>568.189572273414</v>
      </c>
      <c r="D5" s="15">
        <v>198.91627908060471</v>
      </c>
      <c r="E5" s="9">
        <v>0.47199999999999998</v>
      </c>
      <c r="F5" s="10">
        <v>3.9</v>
      </c>
      <c r="G5" s="5">
        <v>84.9</v>
      </c>
      <c r="H5" s="8">
        <v>15</v>
      </c>
      <c r="I5" s="4">
        <v>1</v>
      </c>
      <c r="J5" s="10">
        <v>36</v>
      </c>
      <c r="K5" s="10">
        <v>45</v>
      </c>
      <c r="L5" s="4">
        <v>12.5</v>
      </c>
      <c r="M5" s="11">
        <v>20.700000000000003</v>
      </c>
      <c r="N5" s="11">
        <v>50.9</v>
      </c>
      <c r="O5" s="16">
        <v>1208</v>
      </c>
      <c r="P5" s="22">
        <v>1029</v>
      </c>
      <c r="Q5" s="22">
        <v>1237</v>
      </c>
      <c r="R5" s="17">
        <v>48304</v>
      </c>
      <c r="S5" s="18">
        <v>0.38400000000000001</v>
      </c>
      <c r="T5" s="23">
        <v>60.09</v>
      </c>
    </row>
    <row r="6" spans="1:20" ht="13.5" thickBot="1" x14ac:dyDescent="0.25">
      <c r="A6" s="1" t="s">
        <v>12</v>
      </c>
      <c r="B6" s="2">
        <v>2946</v>
      </c>
      <c r="C6" s="2">
        <v>543.4805014981921</v>
      </c>
      <c r="D6" s="15">
        <v>199.15696960994649</v>
      </c>
      <c r="E6" s="9">
        <v>0.49</v>
      </c>
      <c r="F6" s="10">
        <v>5.4</v>
      </c>
      <c r="G6" s="5">
        <v>82</v>
      </c>
      <c r="H6" s="8">
        <v>16.3</v>
      </c>
      <c r="I6" s="4">
        <v>1</v>
      </c>
      <c r="J6" s="10">
        <v>51</v>
      </c>
      <c r="K6" s="10">
        <v>30</v>
      </c>
      <c r="L6" s="4">
        <v>11.9</v>
      </c>
      <c r="M6" s="11">
        <v>27.600000000000009</v>
      </c>
      <c r="N6" s="11">
        <v>50.3</v>
      </c>
      <c r="O6" s="16">
        <v>1055</v>
      </c>
      <c r="P6" s="22">
        <v>992</v>
      </c>
      <c r="Q6" s="22">
        <v>1107</v>
      </c>
      <c r="R6" s="17">
        <v>79128</v>
      </c>
      <c r="S6" s="18">
        <v>0.43099999999999999</v>
      </c>
      <c r="T6" s="23">
        <v>61.17</v>
      </c>
    </row>
    <row r="7" spans="1:20" ht="13.5" thickBot="1" x14ac:dyDescent="0.25">
      <c r="A7" s="1" t="s">
        <v>14</v>
      </c>
      <c r="B7" s="2">
        <v>3069.7</v>
      </c>
      <c r="C7" s="2">
        <v>622.02678934803646</v>
      </c>
      <c r="D7" s="15">
        <v>203.34736659631605</v>
      </c>
      <c r="E7" s="9">
        <v>0.45900000000000002</v>
      </c>
      <c r="F7" s="10">
        <v>3.3</v>
      </c>
      <c r="G7" s="5">
        <v>77.3</v>
      </c>
      <c r="H7" s="8">
        <v>19</v>
      </c>
      <c r="I7" s="4">
        <v>1</v>
      </c>
      <c r="J7" s="10">
        <v>46</v>
      </c>
      <c r="K7" s="10">
        <v>37</v>
      </c>
      <c r="L7" s="4">
        <v>11.5</v>
      </c>
      <c r="M7" s="11">
        <v>12.700000000000003</v>
      </c>
      <c r="N7" s="11">
        <v>49.7</v>
      </c>
      <c r="O7" s="16">
        <v>1201</v>
      </c>
      <c r="P7" s="22">
        <v>1049</v>
      </c>
      <c r="Q7" s="22">
        <v>1211</v>
      </c>
      <c r="R7" s="17">
        <v>51808</v>
      </c>
      <c r="S7" s="19">
        <v>0.54</v>
      </c>
      <c r="T7" s="23">
        <v>46.26</v>
      </c>
    </row>
    <row r="8" spans="1:20" ht="13.5" thickBot="1" x14ac:dyDescent="0.25">
      <c r="A8" s="1" t="s">
        <v>15</v>
      </c>
      <c r="B8" s="3">
        <v>1997.9</v>
      </c>
      <c r="C8" s="3">
        <v>499.36123677046663</v>
      </c>
      <c r="D8" s="15">
        <v>218.74574993924503</v>
      </c>
      <c r="E8" s="9">
        <v>0.495</v>
      </c>
      <c r="F8" s="10">
        <v>5.2</v>
      </c>
      <c r="G8" s="5">
        <v>87.2</v>
      </c>
      <c r="H8" s="8">
        <v>16.7</v>
      </c>
      <c r="I8" s="4">
        <v>0</v>
      </c>
      <c r="J8" s="10">
        <v>51</v>
      </c>
      <c r="K8" s="10">
        <v>32</v>
      </c>
      <c r="L8" s="4">
        <v>9.8000000000000007</v>
      </c>
      <c r="M8" s="11">
        <v>19.699999999999989</v>
      </c>
      <c r="N8" s="11">
        <v>51.2</v>
      </c>
      <c r="O8" s="16">
        <v>1041</v>
      </c>
      <c r="P8" s="22">
        <v>986</v>
      </c>
      <c r="Q8" s="22">
        <v>1048</v>
      </c>
      <c r="R8" s="17">
        <v>73147</v>
      </c>
      <c r="S8" s="18">
        <v>0.74199999999999999</v>
      </c>
      <c r="T8" s="23">
        <v>48.6</v>
      </c>
    </row>
    <row r="9" spans="1:20" ht="12.95" customHeight="1" thickBot="1" x14ac:dyDescent="0.25">
      <c r="A9" s="1" t="s">
        <v>16</v>
      </c>
      <c r="B9" s="2">
        <v>2894</v>
      </c>
      <c r="C9" s="2">
        <v>846.72728728121012</v>
      </c>
      <c r="D9" s="15">
        <v>241.69931773220549</v>
      </c>
      <c r="E9" s="9">
        <v>0.45200000000000001</v>
      </c>
      <c r="F9" s="10">
        <v>4.3</v>
      </c>
      <c r="G9" s="5">
        <v>85.6</v>
      </c>
      <c r="H9" s="8">
        <v>17</v>
      </c>
      <c r="I9" s="4">
        <v>0</v>
      </c>
      <c r="J9" s="10">
        <v>45</v>
      </c>
      <c r="K9" s="10">
        <v>33</v>
      </c>
      <c r="L9" s="4">
        <v>11.3</v>
      </c>
      <c r="M9" s="11">
        <v>30.300000000000011</v>
      </c>
      <c r="N9" s="11">
        <v>51.6</v>
      </c>
      <c r="O9" s="16">
        <v>996</v>
      </c>
      <c r="P9" s="22">
        <v>969</v>
      </c>
      <c r="Q9" s="22">
        <v>998</v>
      </c>
      <c r="R9" s="17">
        <v>60214</v>
      </c>
      <c r="S9" s="18">
        <v>0.53400000000000003</v>
      </c>
      <c r="T9" s="23">
        <v>54.48</v>
      </c>
    </row>
    <row r="10" spans="1:20" ht="12.95" customHeight="1" thickBot="1" x14ac:dyDescent="0.25">
      <c r="A10" s="1" t="s">
        <v>17</v>
      </c>
      <c r="B10" s="2">
        <v>5288.7999999999993</v>
      </c>
      <c r="C10" s="2">
        <v>33.718939669035642</v>
      </c>
      <c r="D10" s="15">
        <v>609.24648256701994</v>
      </c>
      <c r="E10" s="9">
        <v>0.54200000000000004</v>
      </c>
      <c r="F10" s="10">
        <v>6.1</v>
      </c>
      <c r="G10" s="5">
        <v>68.5</v>
      </c>
      <c r="H10" s="8">
        <v>25.5</v>
      </c>
      <c r="I10" s="4">
        <v>0</v>
      </c>
      <c r="J10" s="10">
        <v>70</v>
      </c>
      <c r="K10" s="10">
        <v>11</v>
      </c>
      <c r="L10" s="4">
        <v>13.8</v>
      </c>
      <c r="M10" s="11">
        <v>54.9</v>
      </c>
      <c r="N10" s="11">
        <v>52.6</v>
      </c>
      <c r="O10" s="16">
        <v>950</v>
      </c>
      <c r="P10" s="22">
        <v>887</v>
      </c>
      <c r="Q10" s="22">
        <v>965</v>
      </c>
      <c r="R10" s="17">
        <v>75692</v>
      </c>
      <c r="S10" s="18">
        <v>0.36599999999999999</v>
      </c>
      <c r="T10" s="23">
        <v>54.73</v>
      </c>
    </row>
    <row r="11" spans="1:20" ht="13.5" thickBot="1" x14ac:dyDescent="0.25">
      <c r="A11" s="1" t="s">
        <v>18</v>
      </c>
      <c r="B11" s="3">
        <v>2920.4</v>
      </c>
      <c r="C11" s="3">
        <v>606.70784010979582</v>
      </c>
      <c r="D11" s="20">
        <v>212.50548026152762</v>
      </c>
      <c r="E11" s="9">
        <v>0.48499999999999999</v>
      </c>
      <c r="F11" s="4">
        <v>4.9000000000000004</v>
      </c>
      <c r="G11" s="5">
        <v>77.900000000000006</v>
      </c>
      <c r="H11" s="8">
        <v>15.5</v>
      </c>
      <c r="I11" s="4">
        <v>1</v>
      </c>
      <c r="J11" s="4">
        <v>42</v>
      </c>
      <c r="K11" s="4">
        <v>39</v>
      </c>
      <c r="L11" s="4">
        <v>10.7</v>
      </c>
      <c r="M11" s="9">
        <v>22.599999999999994</v>
      </c>
      <c r="N11" s="9">
        <v>51.1</v>
      </c>
      <c r="O11" s="16">
        <v>1017</v>
      </c>
      <c r="P11" s="22">
        <v>959</v>
      </c>
      <c r="Q11" s="22">
        <v>1045</v>
      </c>
      <c r="R11" s="17">
        <v>47267</v>
      </c>
      <c r="S11" s="18">
        <v>0.52700000000000002</v>
      </c>
      <c r="T11" s="23">
        <v>71.8</v>
      </c>
    </row>
    <row r="12" spans="1:20" ht="13.5" thickBot="1" x14ac:dyDescent="0.25">
      <c r="A12" s="1" t="s">
        <v>19</v>
      </c>
      <c r="B12" s="2">
        <v>3217.3999999999996</v>
      </c>
      <c r="C12" s="2">
        <v>401.97024194825025</v>
      </c>
      <c r="D12" s="15">
        <v>230.54105138954102</v>
      </c>
      <c r="E12" s="9">
        <v>0.48099999999999998</v>
      </c>
      <c r="F12" s="10">
        <v>5.4</v>
      </c>
      <c r="G12" s="5">
        <v>78.8</v>
      </c>
      <c r="H12" s="8">
        <v>13.3</v>
      </c>
      <c r="I12" s="4">
        <v>1</v>
      </c>
      <c r="J12" s="10">
        <v>42</v>
      </c>
      <c r="K12" s="10">
        <v>40</v>
      </c>
      <c r="L12" s="4">
        <v>12.4</v>
      </c>
      <c r="M12" s="11">
        <v>39.200000000000003</v>
      </c>
      <c r="N12" s="11">
        <v>51.300000000000004</v>
      </c>
      <c r="O12" s="16">
        <v>1050</v>
      </c>
      <c r="P12" s="22">
        <v>965</v>
      </c>
      <c r="Q12" s="22">
        <v>1094</v>
      </c>
      <c r="R12" s="17">
        <v>55532</v>
      </c>
      <c r="S12" s="18">
        <v>0.55500000000000005</v>
      </c>
      <c r="T12" s="23">
        <v>62.3</v>
      </c>
    </row>
    <row r="13" spans="1:20" ht="13.5" thickBot="1" x14ac:dyDescent="0.25">
      <c r="A13" s="1" t="s">
        <v>20</v>
      </c>
      <c r="B13" s="2">
        <v>3080.1</v>
      </c>
      <c r="C13" s="2">
        <v>348.50210642378698</v>
      </c>
      <c r="D13" s="15">
        <v>206.71954091589856</v>
      </c>
      <c r="E13" s="9">
        <v>0.442</v>
      </c>
      <c r="F13" s="10">
        <v>3</v>
      </c>
      <c r="G13" s="5">
        <v>81.599999999999994</v>
      </c>
      <c r="H13" s="8">
        <v>18.600000000000001</v>
      </c>
      <c r="I13" s="4">
        <v>0</v>
      </c>
      <c r="J13" s="10">
        <v>50</v>
      </c>
      <c r="K13" s="10">
        <v>28</v>
      </c>
      <c r="L13" s="4">
        <v>12.3</v>
      </c>
      <c r="M13" s="11">
        <v>74.3</v>
      </c>
      <c r="N13" s="11">
        <v>49.8</v>
      </c>
      <c r="O13" s="16">
        <v>1085</v>
      </c>
      <c r="P13" s="22">
        <v>1012</v>
      </c>
      <c r="Q13" s="22">
        <v>1110</v>
      </c>
      <c r="R13" s="17">
        <v>56651</v>
      </c>
      <c r="S13" s="19">
        <v>0.27</v>
      </c>
      <c r="T13" s="23">
        <v>72.95</v>
      </c>
    </row>
    <row r="14" spans="1:20" ht="13.5" thickBot="1" x14ac:dyDescent="0.25">
      <c r="A14" s="1" t="s">
        <v>21</v>
      </c>
      <c r="B14" s="2">
        <v>1861.8000000000002</v>
      </c>
      <c r="C14" s="2">
        <v>386.32616225465841</v>
      </c>
      <c r="D14" s="15">
        <v>166.05094053792118</v>
      </c>
      <c r="E14" s="9">
        <v>0.45</v>
      </c>
      <c r="F14" s="10">
        <v>3.9</v>
      </c>
      <c r="G14" s="5">
        <v>78.900000000000006</v>
      </c>
      <c r="H14" s="8">
        <v>16.100000000000001</v>
      </c>
      <c r="I14" s="4">
        <v>1</v>
      </c>
      <c r="J14" s="10">
        <v>31</v>
      </c>
      <c r="K14" s="10">
        <v>53</v>
      </c>
      <c r="L14" s="4">
        <v>12.9</v>
      </c>
      <c r="M14" s="11">
        <v>6.7999999999999972</v>
      </c>
      <c r="N14" s="11">
        <v>49.9</v>
      </c>
      <c r="O14" s="16">
        <v>1005</v>
      </c>
      <c r="P14" s="22">
        <v>1019</v>
      </c>
      <c r="Q14" s="22">
        <v>1005</v>
      </c>
      <c r="R14" s="17">
        <v>47504</v>
      </c>
      <c r="S14" s="18">
        <v>0.53500000000000003</v>
      </c>
      <c r="T14" s="23">
        <v>46.32</v>
      </c>
    </row>
    <row r="15" spans="1:20" ht="13.5" thickBot="1" x14ac:dyDescent="0.25">
      <c r="A15" s="1" t="s">
        <v>22</v>
      </c>
      <c r="B15" s="2">
        <v>2450.2000000000003</v>
      </c>
      <c r="C15" s="2">
        <v>120.88714416463711</v>
      </c>
      <c r="D15" s="15">
        <v>196.96105842021998</v>
      </c>
      <c r="E15" s="9">
        <v>0.48099999999999998</v>
      </c>
      <c r="F15" s="10">
        <v>5.9</v>
      </c>
      <c r="G15" s="5">
        <v>85.6</v>
      </c>
      <c r="H15" s="8">
        <v>19.899999999999999</v>
      </c>
      <c r="I15" s="4">
        <v>0</v>
      </c>
      <c r="J15" s="10">
        <v>50</v>
      </c>
      <c r="K15" s="10">
        <v>33</v>
      </c>
      <c r="L15" s="4">
        <v>11.7</v>
      </c>
      <c r="M15" s="11">
        <v>22.899999999999991</v>
      </c>
      <c r="N15" s="11">
        <v>50.8</v>
      </c>
      <c r="O15" s="16">
        <v>1115</v>
      </c>
      <c r="P15" s="22">
        <v>1018</v>
      </c>
      <c r="Q15" s="22">
        <v>1124</v>
      </c>
      <c r="R15" s="17">
        <v>64933</v>
      </c>
      <c r="S15" s="18">
        <v>0.61899999999999999</v>
      </c>
      <c r="T15" s="23">
        <v>51.37</v>
      </c>
    </row>
    <row r="16" spans="1:20" ht="13.5" thickBot="1" x14ac:dyDescent="0.25">
      <c r="A16" s="1" t="s">
        <v>23</v>
      </c>
      <c r="B16" s="3">
        <v>2815.9</v>
      </c>
      <c r="C16" s="3">
        <v>388.35618431461603</v>
      </c>
      <c r="D16" s="15">
        <v>116.90734620324119</v>
      </c>
      <c r="E16" s="9">
        <v>0.45300000000000001</v>
      </c>
      <c r="F16" s="10">
        <v>4.5</v>
      </c>
      <c r="G16" s="5">
        <v>87.1</v>
      </c>
      <c r="H16" s="8">
        <v>17.5</v>
      </c>
      <c r="I16" s="4">
        <v>1</v>
      </c>
      <c r="J16" s="10">
        <v>41</v>
      </c>
      <c r="K16" s="10">
        <v>43</v>
      </c>
      <c r="L16" s="4">
        <v>12.3</v>
      </c>
      <c r="M16" s="11">
        <v>14.600000000000009</v>
      </c>
      <c r="N16" s="11">
        <v>50.7</v>
      </c>
      <c r="O16" s="16">
        <v>1074</v>
      </c>
      <c r="P16" s="22">
        <v>995</v>
      </c>
      <c r="Q16" s="22">
        <v>1103</v>
      </c>
      <c r="R16" s="17">
        <v>54308</v>
      </c>
      <c r="S16" s="18">
        <v>0.34200000000000003</v>
      </c>
      <c r="T16" s="23">
        <v>51.81</v>
      </c>
    </row>
    <row r="17" spans="1:20" ht="13.5" thickBot="1" x14ac:dyDescent="0.25">
      <c r="A17" s="1" t="s">
        <v>24</v>
      </c>
      <c r="B17" s="2">
        <v>2418.7000000000003</v>
      </c>
      <c r="C17" s="2">
        <v>540.06868399544646</v>
      </c>
      <c r="D17" s="15">
        <v>166.9574859228963</v>
      </c>
      <c r="E17" s="9">
        <v>0.45500000000000002</v>
      </c>
      <c r="F17" s="10">
        <v>3.9</v>
      </c>
      <c r="G17" s="5">
        <v>90.8</v>
      </c>
      <c r="H17" s="8">
        <v>21.2</v>
      </c>
      <c r="I17" s="4">
        <v>0</v>
      </c>
      <c r="J17" s="10">
        <v>42</v>
      </c>
      <c r="K17" s="10">
        <v>42</v>
      </c>
      <c r="L17" s="4">
        <v>12.2</v>
      </c>
      <c r="M17" s="11">
        <v>8.8999999999999915</v>
      </c>
      <c r="N17" s="11">
        <v>50.3</v>
      </c>
      <c r="O17" s="16">
        <v>1275</v>
      </c>
      <c r="P17" s="22">
        <v>1164</v>
      </c>
      <c r="Q17" s="22">
        <v>1280</v>
      </c>
      <c r="R17" s="17">
        <v>55647</v>
      </c>
      <c r="S17" s="18">
        <v>0.44500000000000001</v>
      </c>
      <c r="T17" s="23">
        <v>48.14</v>
      </c>
    </row>
    <row r="18" spans="1:20" ht="13.5" thickBot="1" x14ac:dyDescent="0.25">
      <c r="A18" s="1" t="s">
        <v>25</v>
      </c>
      <c r="B18" s="3">
        <v>3213.9</v>
      </c>
      <c r="C18" s="3">
        <v>245.64702554612353</v>
      </c>
      <c r="D18" s="15">
        <v>235.96669278983413</v>
      </c>
      <c r="E18" s="9">
        <v>0.45500000000000002</v>
      </c>
      <c r="F18" s="10">
        <v>4.2</v>
      </c>
      <c r="G18" s="5">
        <v>85.7</v>
      </c>
      <c r="H18" s="8">
        <v>16</v>
      </c>
      <c r="I18" s="4">
        <v>1</v>
      </c>
      <c r="J18" s="10">
        <v>34</v>
      </c>
      <c r="K18" s="10">
        <v>48</v>
      </c>
      <c r="L18" s="4">
        <v>12.5</v>
      </c>
      <c r="M18" s="11">
        <v>13.5</v>
      </c>
      <c r="N18" s="11">
        <v>50.2</v>
      </c>
      <c r="O18" s="16">
        <v>1260</v>
      </c>
      <c r="P18" s="22">
        <v>1154</v>
      </c>
      <c r="Q18" s="22">
        <v>1270</v>
      </c>
      <c r="R18" s="17">
        <v>49422</v>
      </c>
      <c r="S18" s="18">
        <v>0.70599999999999996</v>
      </c>
      <c r="T18" s="23">
        <v>54.68</v>
      </c>
    </row>
    <row r="19" spans="1:20" ht="13.5" thickBot="1" x14ac:dyDescent="0.25">
      <c r="A19" s="1" t="s">
        <v>26</v>
      </c>
      <c r="B19" s="2">
        <v>2354.9</v>
      </c>
      <c r="C19" s="2">
        <v>460.57767193983011</v>
      </c>
      <c r="D19" s="15">
        <v>171.95049424261072</v>
      </c>
      <c r="E19" s="9">
        <v>0.48099999999999998</v>
      </c>
      <c r="F19" s="10">
        <v>4.9000000000000004</v>
      </c>
      <c r="G19" s="5">
        <v>88</v>
      </c>
      <c r="H19" s="8">
        <v>14.6</v>
      </c>
      <c r="I19" s="4">
        <v>1</v>
      </c>
      <c r="J19" s="10">
        <v>41</v>
      </c>
      <c r="K19" s="10">
        <v>45</v>
      </c>
      <c r="L19" s="4">
        <v>12.3</v>
      </c>
      <c r="M19" s="11">
        <v>12.200000000000003</v>
      </c>
      <c r="N19" s="11">
        <v>50.7</v>
      </c>
      <c r="O19" s="16">
        <v>1247</v>
      </c>
      <c r="P19" s="22">
        <v>1113</v>
      </c>
      <c r="Q19" s="22">
        <v>1260</v>
      </c>
      <c r="R19" s="17">
        <v>52338</v>
      </c>
      <c r="S19" s="19">
        <v>0.34</v>
      </c>
      <c r="T19" s="23">
        <v>55.62</v>
      </c>
    </row>
    <row r="20" spans="1:20" ht="13.5" thickBot="1" x14ac:dyDescent="0.25">
      <c r="A20" s="1" t="s">
        <v>27</v>
      </c>
      <c r="B20" s="3">
        <v>3923.8</v>
      </c>
      <c r="C20" s="3">
        <v>832.19958956803453</v>
      </c>
      <c r="D20" s="15">
        <v>329.13970889772355</v>
      </c>
      <c r="E20" s="9">
        <v>0.499</v>
      </c>
      <c r="F20" s="10">
        <v>6.2</v>
      </c>
      <c r="G20" s="5">
        <v>77.5</v>
      </c>
      <c r="H20" s="8">
        <v>16.899999999999999</v>
      </c>
      <c r="I20" s="4">
        <v>1</v>
      </c>
      <c r="J20" s="10">
        <v>40</v>
      </c>
      <c r="K20" s="10">
        <v>43</v>
      </c>
      <c r="L20" s="4">
        <v>13</v>
      </c>
      <c r="M20" s="11">
        <v>37</v>
      </c>
      <c r="N20" s="11">
        <v>51.1</v>
      </c>
      <c r="O20" s="16">
        <v>1198</v>
      </c>
      <c r="P20" s="22">
        <v>1047</v>
      </c>
      <c r="Q20" s="22">
        <v>1220</v>
      </c>
      <c r="R20" s="17">
        <v>50000</v>
      </c>
      <c r="S20" s="18">
        <v>0.34300000000000003</v>
      </c>
      <c r="T20" s="23">
        <v>66.739999999999995</v>
      </c>
    </row>
    <row r="21" spans="1:20" ht="13.5" thickBot="1" x14ac:dyDescent="0.25">
      <c r="A21" s="1" t="s">
        <v>28</v>
      </c>
      <c r="B21" s="3">
        <v>1628.1</v>
      </c>
      <c r="C21" s="3">
        <v>475.9313335434278</v>
      </c>
      <c r="D21" s="15">
        <v>173.81449457185269</v>
      </c>
      <c r="E21" s="9">
        <v>0.45200000000000001</v>
      </c>
      <c r="F21" s="10">
        <v>3.9</v>
      </c>
      <c r="G21" s="5">
        <v>87.5</v>
      </c>
      <c r="H21" s="8">
        <v>18.3</v>
      </c>
      <c r="I21" s="4">
        <v>0</v>
      </c>
      <c r="J21" s="10">
        <v>47</v>
      </c>
      <c r="K21" s="10">
        <v>39</v>
      </c>
      <c r="L21" s="4">
        <v>9.1999999999999993</v>
      </c>
      <c r="M21" s="11">
        <v>5.3000000000000114</v>
      </c>
      <c r="N21" s="11">
        <v>51</v>
      </c>
      <c r="O21" s="16">
        <v>1012</v>
      </c>
      <c r="P21" s="22">
        <v>1027</v>
      </c>
      <c r="Q21" s="22">
        <v>1011</v>
      </c>
      <c r="R21" s="17">
        <v>51077</v>
      </c>
      <c r="S21" s="18">
        <v>0.56299999999999994</v>
      </c>
      <c r="T21" s="23">
        <v>43.09</v>
      </c>
    </row>
    <row r="22" spans="1:20" ht="13.5" thickBot="1" x14ac:dyDescent="0.25">
      <c r="A22" s="1" t="s">
        <v>29</v>
      </c>
      <c r="B22" s="2">
        <v>2722.5</v>
      </c>
      <c r="C22" s="2">
        <v>519.11898809304489</v>
      </c>
      <c r="D22" s="15">
        <v>256.68449551293691</v>
      </c>
      <c r="E22" s="9">
        <v>0.45</v>
      </c>
      <c r="F22" s="10">
        <v>4.2</v>
      </c>
      <c r="G22" s="5">
        <v>87</v>
      </c>
      <c r="H22" s="8">
        <v>15.3</v>
      </c>
      <c r="I22" s="4">
        <v>0</v>
      </c>
      <c r="J22" s="10">
        <v>56</v>
      </c>
      <c r="K22" s="10">
        <v>28</v>
      </c>
      <c r="L22" s="4">
        <v>11.8</v>
      </c>
      <c r="M22" s="11">
        <v>41</v>
      </c>
      <c r="N22" s="11">
        <v>51.5</v>
      </c>
      <c r="O22" s="16">
        <v>1060</v>
      </c>
      <c r="P22" s="22">
        <v>940</v>
      </c>
      <c r="Q22" s="22">
        <v>1094</v>
      </c>
      <c r="R22" s="17">
        <v>68357</v>
      </c>
      <c r="S22" s="18">
        <v>0.60199999999999998</v>
      </c>
      <c r="T22" s="23">
        <v>54.61</v>
      </c>
    </row>
    <row r="23" spans="1:20" ht="13.5" thickBot="1" x14ac:dyDescent="0.25">
      <c r="A23" s="1" t="s">
        <v>30</v>
      </c>
      <c r="B23" s="3">
        <v>1795</v>
      </c>
      <c r="C23" s="3">
        <v>334.23622401698935</v>
      </c>
      <c r="D23" s="15">
        <v>240.69148180148775</v>
      </c>
      <c r="E23" s="9">
        <v>0.47899999999999998</v>
      </c>
      <c r="F23" s="10">
        <v>3.7</v>
      </c>
      <c r="G23" s="5">
        <v>87.3</v>
      </c>
      <c r="H23" s="8">
        <v>17.8</v>
      </c>
      <c r="I23" s="4">
        <v>0</v>
      </c>
      <c r="J23" s="10">
        <v>57</v>
      </c>
      <c r="K23" s="10">
        <v>26</v>
      </c>
      <c r="L23" s="4">
        <v>10.3</v>
      </c>
      <c r="M23" s="11">
        <v>18.700000000000003</v>
      </c>
      <c r="N23" s="11">
        <v>51.5</v>
      </c>
      <c r="O23" s="16">
        <v>1107</v>
      </c>
      <c r="P23" s="22">
        <v>1027</v>
      </c>
      <c r="Q23" s="22">
        <v>1011</v>
      </c>
      <c r="R23" s="17">
        <v>78100</v>
      </c>
      <c r="S23" s="18">
        <v>0.55500000000000005</v>
      </c>
      <c r="T23" s="23">
        <v>48.14</v>
      </c>
    </row>
    <row r="24" spans="1:20" ht="13.5" thickBot="1" x14ac:dyDescent="0.25">
      <c r="A24" s="1" t="s">
        <v>31</v>
      </c>
      <c r="B24" s="3">
        <v>2250</v>
      </c>
      <c r="C24" s="3">
        <v>366.28047448026871</v>
      </c>
      <c r="D24" s="15">
        <v>171.45620127699286</v>
      </c>
      <c r="E24" s="9">
        <v>0.47</v>
      </c>
      <c r="F24" s="10">
        <v>4.9000000000000004</v>
      </c>
      <c r="G24" s="5">
        <v>79.8</v>
      </c>
      <c r="H24" s="8">
        <v>19</v>
      </c>
      <c r="I24" s="4">
        <v>0</v>
      </c>
      <c r="J24" s="10">
        <v>45</v>
      </c>
      <c r="K24" s="10">
        <v>38</v>
      </c>
      <c r="L24" s="4">
        <v>11.2</v>
      </c>
      <c r="M24" s="11">
        <v>20.599999999999994</v>
      </c>
      <c r="N24" s="11">
        <v>50.8</v>
      </c>
      <c r="O24" s="16">
        <v>1005</v>
      </c>
      <c r="P24" s="22">
        <v>970</v>
      </c>
      <c r="Q24" s="22">
        <v>1006</v>
      </c>
      <c r="R24" s="17">
        <v>62287</v>
      </c>
      <c r="S24" s="18">
        <v>0.502</v>
      </c>
      <c r="T24" s="23">
        <v>46.64</v>
      </c>
    </row>
    <row r="25" spans="1:20" ht="13.5" thickBot="1" x14ac:dyDescent="0.25">
      <c r="A25" s="1" t="s">
        <v>32</v>
      </c>
      <c r="B25" s="2">
        <v>2429.8000000000002</v>
      </c>
      <c r="C25" s="2">
        <v>570.13172528236714</v>
      </c>
      <c r="D25" s="15">
        <v>173.74367132983753</v>
      </c>
      <c r="E25" s="9">
        <v>0.45</v>
      </c>
      <c r="F25" s="10">
        <v>3.9</v>
      </c>
      <c r="G25" s="5">
        <v>81.900000000000006</v>
      </c>
      <c r="H25" s="8">
        <v>21.3</v>
      </c>
      <c r="I25" s="4">
        <v>0</v>
      </c>
      <c r="J25" s="10">
        <v>47</v>
      </c>
      <c r="K25" s="10">
        <v>37</v>
      </c>
      <c r="L25" s="4">
        <v>12.3</v>
      </c>
      <c r="M25" s="11">
        <v>15.200000000000003</v>
      </c>
      <c r="N25" s="11">
        <v>50.2</v>
      </c>
      <c r="O25" s="16">
        <v>1295</v>
      </c>
      <c r="P25" s="22">
        <v>1134</v>
      </c>
      <c r="Q25" s="22">
        <v>1304</v>
      </c>
      <c r="R25" s="17">
        <v>57346</v>
      </c>
      <c r="S25" s="18">
        <v>0.35499999999999998</v>
      </c>
      <c r="T25" s="23">
        <v>42.98</v>
      </c>
    </row>
    <row r="26" spans="1:20" ht="13.5" thickBot="1" x14ac:dyDescent="0.25">
      <c r="A26" s="1" t="s">
        <v>33</v>
      </c>
      <c r="B26" s="2">
        <v>3019.6</v>
      </c>
      <c r="C26" s="2">
        <v>340.77276230689318</v>
      </c>
      <c r="D26" s="15">
        <v>96.645554773633592</v>
      </c>
      <c r="E26" s="9">
        <v>0.48299999999999998</v>
      </c>
      <c r="F26" s="10">
        <v>5.7</v>
      </c>
      <c r="G26" s="5">
        <v>75.400000000000006</v>
      </c>
      <c r="H26" s="8">
        <v>12.3</v>
      </c>
      <c r="I26" s="4">
        <v>1</v>
      </c>
      <c r="J26" s="10">
        <v>38</v>
      </c>
      <c r="K26" s="10">
        <v>45</v>
      </c>
      <c r="L26" s="4">
        <v>12.5</v>
      </c>
      <c r="M26" s="11">
        <v>40.800000000000004</v>
      </c>
      <c r="N26" s="11">
        <v>51.5</v>
      </c>
      <c r="O26" s="16">
        <v>1242</v>
      </c>
      <c r="P26" s="22">
        <v>1123</v>
      </c>
      <c r="Q26" s="22">
        <v>1262</v>
      </c>
      <c r="R26" s="17">
        <v>42925</v>
      </c>
      <c r="S26" s="18">
        <v>0.50800000000000001</v>
      </c>
      <c r="T26" s="23">
        <v>63.5</v>
      </c>
    </row>
    <row r="27" spans="1:20" ht="13.5" thickBot="1" x14ac:dyDescent="0.25">
      <c r="A27" s="1" t="s">
        <v>34</v>
      </c>
      <c r="B27" s="2">
        <v>3364.2</v>
      </c>
      <c r="C27" s="2">
        <v>666.68498668200311</v>
      </c>
      <c r="D27" s="15">
        <v>240.25391541256349</v>
      </c>
      <c r="E27" s="9">
        <v>0.46500000000000002</v>
      </c>
      <c r="F27" s="10">
        <v>4.4000000000000004</v>
      </c>
      <c r="G27" s="5">
        <v>87.8</v>
      </c>
      <c r="H27" s="8">
        <v>18.3</v>
      </c>
      <c r="I27" s="4">
        <v>1</v>
      </c>
      <c r="J27" s="10">
        <v>38</v>
      </c>
      <c r="K27" s="10">
        <v>45</v>
      </c>
      <c r="L27" s="4">
        <v>11.9</v>
      </c>
      <c r="M27" s="11">
        <v>16.900000000000006</v>
      </c>
      <c r="N27" s="11">
        <v>50.9</v>
      </c>
      <c r="O27" s="16">
        <v>1271</v>
      </c>
      <c r="P27" s="22">
        <v>1081</v>
      </c>
      <c r="Q27" s="22">
        <v>1286</v>
      </c>
      <c r="R27" s="17">
        <v>48618</v>
      </c>
      <c r="S27" s="18">
        <v>0.33600000000000002</v>
      </c>
      <c r="T27" s="23">
        <v>54.7</v>
      </c>
    </row>
    <row r="28" spans="1:20" ht="13.5" thickBot="1" x14ac:dyDescent="0.25">
      <c r="A28" s="1" t="s">
        <v>35</v>
      </c>
      <c r="B28" s="2">
        <v>2968.7</v>
      </c>
      <c r="C28" s="2">
        <v>592.76929974783263</v>
      </c>
      <c r="D28" s="15">
        <v>182.48574716823435</v>
      </c>
      <c r="E28" s="9">
        <v>0.46700000000000003</v>
      </c>
      <c r="F28" s="10">
        <v>4.2</v>
      </c>
      <c r="G28" s="5">
        <v>86</v>
      </c>
      <c r="H28" s="8">
        <v>18.899999999999999</v>
      </c>
      <c r="I28" s="4">
        <v>1</v>
      </c>
      <c r="J28" s="10">
        <v>37</v>
      </c>
      <c r="K28" s="10">
        <v>51</v>
      </c>
      <c r="L28" s="4">
        <v>11.2</v>
      </c>
      <c r="M28" s="11">
        <v>10.900000000000006</v>
      </c>
      <c r="N28" s="11">
        <v>49.6</v>
      </c>
      <c r="O28" s="16">
        <v>1196</v>
      </c>
      <c r="P28" s="22">
        <v>1134</v>
      </c>
      <c r="Q28" s="22">
        <v>1200</v>
      </c>
      <c r="R28" s="17">
        <v>51422</v>
      </c>
      <c r="S28" s="18">
        <v>0.39500000000000002</v>
      </c>
      <c r="T28" s="23">
        <v>44.18</v>
      </c>
    </row>
    <row r="29" spans="1:20" ht="13.5" thickBot="1" x14ac:dyDescent="0.25">
      <c r="A29" s="1" t="s">
        <v>36</v>
      </c>
      <c r="B29" s="2">
        <v>2579.9</v>
      </c>
      <c r="C29" s="2">
        <v>35.623589899566475</v>
      </c>
      <c r="D29" s="15">
        <v>174.21185411410798</v>
      </c>
      <c r="E29" s="9">
        <v>0.44800000000000001</v>
      </c>
      <c r="F29" s="10">
        <v>3.4</v>
      </c>
      <c r="G29" s="5">
        <v>88.9</v>
      </c>
      <c r="H29" s="8">
        <v>20</v>
      </c>
      <c r="I29" s="4">
        <v>1</v>
      </c>
      <c r="J29" s="10">
        <v>35</v>
      </c>
      <c r="K29" s="10">
        <v>50</v>
      </c>
      <c r="L29" s="4">
        <v>13.4</v>
      </c>
      <c r="M29" s="11">
        <v>11.400000000000006</v>
      </c>
      <c r="N29" s="11">
        <v>50.1</v>
      </c>
      <c r="O29" s="16">
        <v>1253</v>
      </c>
      <c r="P29" s="22">
        <v>1108</v>
      </c>
      <c r="Q29" s="22">
        <v>1264</v>
      </c>
      <c r="R29" s="17">
        <v>52338</v>
      </c>
      <c r="S29" s="18">
        <v>0.55900000000000005</v>
      </c>
      <c r="T29" s="23">
        <v>49.88</v>
      </c>
    </row>
    <row r="30" spans="1:20" ht="13.5" thickBot="1" x14ac:dyDescent="0.25">
      <c r="A30" s="1" t="s">
        <v>37</v>
      </c>
      <c r="B30" s="2">
        <v>3168.3</v>
      </c>
      <c r="C30" s="2">
        <v>515.40356879947194</v>
      </c>
      <c r="D30" s="15">
        <v>226.44802152340247</v>
      </c>
      <c r="E30" s="9">
        <v>0.45800000000000002</v>
      </c>
      <c r="F30" s="10">
        <v>5.9</v>
      </c>
      <c r="G30" s="5">
        <v>71.3</v>
      </c>
      <c r="H30" s="8">
        <v>15.8</v>
      </c>
      <c r="I30" s="4">
        <v>1</v>
      </c>
      <c r="J30" s="10">
        <v>42</v>
      </c>
      <c r="K30" s="10">
        <v>39</v>
      </c>
      <c r="L30" s="4">
        <v>11.9</v>
      </c>
      <c r="M30" s="11">
        <v>25.400000000000006</v>
      </c>
      <c r="N30" s="11">
        <v>49.8</v>
      </c>
      <c r="O30" s="16">
        <v>1116</v>
      </c>
      <c r="P30" s="22">
        <v>1044</v>
      </c>
      <c r="Q30" s="22">
        <v>1140</v>
      </c>
      <c r="R30" s="17">
        <v>57376</v>
      </c>
      <c r="S30" s="18">
        <v>0.42499999999999999</v>
      </c>
      <c r="T30" s="23">
        <v>57.3</v>
      </c>
    </row>
    <row r="31" spans="1:20" ht="13.5" thickBot="1" x14ac:dyDescent="0.25">
      <c r="A31" s="1" t="s">
        <v>38</v>
      </c>
      <c r="B31" s="2">
        <v>1580.5</v>
      </c>
      <c r="C31" s="2">
        <v>337.95180947203409</v>
      </c>
      <c r="D31" s="15">
        <v>205.83931277670828</v>
      </c>
      <c r="E31" s="9">
        <v>0.43</v>
      </c>
      <c r="F31" s="10">
        <v>2.8</v>
      </c>
      <c r="G31" s="5">
        <v>88.1</v>
      </c>
      <c r="H31" s="8">
        <v>18</v>
      </c>
      <c r="I31" s="4">
        <v>1</v>
      </c>
      <c r="J31" s="10">
        <v>43</v>
      </c>
      <c r="K31" s="10">
        <v>40</v>
      </c>
      <c r="L31" s="4">
        <v>9</v>
      </c>
      <c r="M31" s="11">
        <v>6.3999999999999915</v>
      </c>
      <c r="N31" s="11">
        <v>50.5</v>
      </c>
      <c r="O31" s="16">
        <v>1052</v>
      </c>
      <c r="P31" s="22">
        <v>1033</v>
      </c>
      <c r="Q31" s="22">
        <v>1054</v>
      </c>
      <c r="R31" s="17">
        <v>57522</v>
      </c>
      <c r="S31" s="18">
        <v>0.42199999999999999</v>
      </c>
      <c r="T31" s="23">
        <v>44.49</v>
      </c>
    </row>
    <row r="32" spans="1:20" ht="13.5" thickBot="1" x14ac:dyDescent="0.25">
      <c r="A32" s="1" t="s">
        <v>39</v>
      </c>
      <c r="B32" s="2">
        <v>1784.3</v>
      </c>
      <c r="C32" s="2">
        <v>370.70086270343353</v>
      </c>
      <c r="D32" s="15">
        <v>348.01508920405917</v>
      </c>
      <c r="E32" s="9">
        <v>0.48199999999999998</v>
      </c>
      <c r="F32" s="10">
        <v>4.9000000000000004</v>
      </c>
      <c r="G32" s="5">
        <v>89.7</v>
      </c>
      <c r="H32" s="8">
        <v>16</v>
      </c>
      <c r="I32" s="4">
        <v>0</v>
      </c>
      <c r="J32" s="10">
        <v>48</v>
      </c>
      <c r="K32" s="10">
        <v>33</v>
      </c>
      <c r="L32" s="4">
        <v>11.2</v>
      </c>
      <c r="M32" s="11">
        <v>27.900000000000006</v>
      </c>
      <c r="N32" s="11">
        <v>51.2</v>
      </c>
      <c r="O32" s="16">
        <v>1056</v>
      </c>
      <c r="P32" s="22">
        <v>950</v>
      </c>
      <c r="Q32" s="22">
        <v>1097</v>
      </c>
      <c r="R32" s="17">
        <v>69623</v>
      </c>
      <c r="S32" s="19">
        <v>0.41</v>
      </c>
      <c r="T32" s="23">
        <v>51.93</v>
      </c>
    </row>
    <row r="33" spans="1:20" ht="13.5" thickBot="1" x14ac:dyDescent="0.25">
      <c r="A33" s="1" t="s">
        <v>40</v>
      </c>
      <c r="B33" s="2">
        <v>4725.2</v>
      </c>
      <c r="C33" s="2">
        <v>337.53657683889907</v>
      </c>
      <c r="D33" s="15">
        <v>140.46463959541586</v>
      </c>
      <c r="E33" s="9">
        <v>0.47699999999999998</v>
      </c>
      <c r="F33" s="10">
        <v>6.8</v>
      </c>
      <c r="G33" s="5">
        <v>68.599999999999994</v>
      </c>
      <c r="H33" s="8">
        <v>15</v>
      </c>
      <c r="I33" s="4">
        <v>0</v>
      </c>
      <c r="J33" s="10">
        <v>48</v>
      </c>
      <c r="K33" s="10">
        <v>34</v>
      </c>
      <c r="L33" s="4">
        <v>11.4</v>
      </c>
      <c r="M33" s="11">
        <v>17.800000000000011</v>
      </c>
      <c r="N33" s="11">
        <v>50.5</v>
      </c>
      <c r="O33" s="16">
        <v>1138</v>
      </c>
      <c r="P33" s="22">
        <v>1039</v>
      </c>
      <c r="Q33" s="22">
        <v>1163</v>
      </c>
      <c r="R33" s="17">
        <v>47122</v>
      </c>
      <c r="S33" s="19">
        <v>0.78</v>
      </c>
      <c r="T33" s="23">
        <v>53.07</v>
      </c>
    </row>
    <row r="34" spans="1:20" ht="13.5" thickBot="1" x14ac:dyDescent="0.25">
      <c r="A34" s="1" t="s">
        <v>41</v>
      </c>
      <c r="B34" s="2">
        <v>1870.9</v>
      </c>
      <c r="C34" s="2">
        <v>283.12696016640103</v>
      </c>
      <c r="D34" s="15">
        <v>314.53345262493843</v>
      </c>
      <c r="E34" s="9">
        <v>0.51300000000000001</v>
      </c>
      <c r="F34" s="10">
        <v>4.8</v>
      </c>
      <c r="G34" s="5">
        <v>79.2</v>
      </c>
      <c r="H34" s="8">
        <v>17.5</v>
      </c>
      <c r="I34" s="4">
        <v>0</v>
      </c>
      <c r="J34" s="10">
        <v>52</v>
      </c>
      <c r="K34" s="10">
        <v>29</v>
      </c>
      <c r="L34" s="4">
        <v>11.6</v>
      </c>
      <c r="M34" s="11">
        <v>30.400000000000006</v>
      </c>
      <c r="N34" s="11">
        <v>51.4</v>
      </c>
      <c r="O34" s="16">
        <v>1052</v>
      </c>
      <c r="P34" s="22">
        <v>973</v>
      </c>
      <c r="Q34" s="22">
        <v>1098</v>
      </c>
      <c r="R34" s="17">
        <v>81902</v>
      </c>
      <c r="S34" s="18">
        <v>0.317</v>
      </c>
      <c r="T34" s="23">
        <v>48.17</v>
      </c>
    </row>
    <row r="35" spans="1:20" ht="13.5" thickBot="1" x14ac:dyDescent="0.25">
      <c r="A35" s="1" t="s">
        <v>42</v>
      </c>
      <c r="B35" s="2">
        <v>2909</v>
      </c>
      <c r="C35" s="2">
        <v>453.09161438854971</v>
      </c>
      <c r="D35" s="15">
        <v>234.29395802896778</v>
      </c>
      <c r="E35" s="9">
        <v>0.47799999999999998</v>
      </c>
      <c r="F35" s="10">
        <v>5</v>
      </c>
      <c r="G35" s="5">
        <v>85.6</v>
      </c>
      <c r="H35" s="8">
        <v>14.6</v>
      </c>
      <c r="I35" s="4">
        <v>1</v>
      </c>
      <c r="J35" s="10">
        <v>44</v>
      </c>
      <c r="K35" s="10">
        <v>39</v>
      </c>
      <c r="L35" s="4">
        <v>11.7</v>
      </c>
      <c r="M35" s="11">
        <v>29.200000000000003</v>
      </c>
      <c r="N35" s="11">
        <v>51.300000000000004</v>
      </c>
      <c r="O35" s="16">
        <v>1081</v>
      </c>
      <c r="P35" s="22">
        <v>969</v>
      </c>
      <c r="Q35" s="22">
        <v>1126</v>
      </c>
      <c r="R35" s="17">
        <v>49970</v>
      </c>
      <c r="S35" s="18">
        <v>0.27900000000000003</v>
      </c>
      <c r="T35" s="23">
        <v>58.7</v>
      </c>
    </row>
    <row r="36" spans="1:20" ht="13.5" thickBot="1" x14ac:dyDescent="0.25">
      <c r="A36" s="1" t="s">
        <v>43</v>
      </c>
      <c r="B36" s="2">
        <v>2479.1000000000004</v>
      </c>
      <c r="C36" s="2">
        <v>614.51456394221282</v>
      </c>
      <c r="D36" s="15">
        <v>231.53510821519396</v>
      </c>
      <c r="E36" s="9">
        <v>0.45300000000000001</v>
      </c>
      <c r="F36" s="10">
        <v>3.3</v>
      </c>
      <c r="G36" s="5">
        <v>86.6</v>
      </c>
      <c r="H36" s="8">
        <v>24.8</v>
      </c>
      <c r="I36" s="4">
        <v>0</v>
      </c>
      <c r="J36" s="10">
        <v>28</v>
      </c>
      <c r="K36" s="10">
        <v>56</v>
      </c>
      <c r="L36" s="4">
        <v>14.2</v>
      </c>
      <c r="M36" s="11">
        <v>12.5</v>
      </c>
      <c r="N36" s="11">
        <v>48.699999999999996</v>
      </c>
      <c r="O36" s="16">
        <v>1256</v>
      </c>
      <c r="P36" s="22">
        <v>989</v>
      </c>
      <c r="Q36" s="22">
        <v>1263</v>
      </c>
      <c r="R36" s="17">
        <v>52968</v>
      </c>
      <c r="S36" s="18">
        <v>0.52800000000000002</v>
      </c>
      <c r="T36" s="23">
        <v>40.799999999999997</v>
      </c>
    </row>
    <row r="37" spans="1:20" ht="13.5" thickBot="1" x14ac:dyDescent="0.25">
      <c r="A37" s="1" t="s">
        <v>44</v>
      </c>
      <c r="B37" s="2">
        <v>2716.6</v>
      </c>
      <c r="C37" s="2">
        <v>352.97521342383129</v>
      </c>
      <c r="D37" s="15">
        <v>115.45116574370064</v>
      </c>
      <c r="E37" s="9">
        <v>0.46800000000000003</v>
      </c>
      <c r="F37" s="10">
        <v>4.9000000000000004</v>
      </c>
      <c r="G37" s="5">
        <v>80.7</v>
      </c>
      <c r="H37" s="8">
        <v>17.899999999999999</v>
      </c>
      <c r="I37" s="4">
        <v>1</v>
      </c>
      <c r="J37" s="10">
        <v>41</v>
      </c>
      <c r="K37" s="10">
        <v>42</v>
      </c>
      <c r="L37" s="4">
        <v>11.7</v>
      </c>
      <c r="M37" s="11">
        <v>17.800000000000011</v>
      </c>
      <c r="N37" s="11">
        <v>51</v>
      </c>
      <c r="O37" s="16">
        <v>1149</v>
      </c>
      <c r="P37" s="22">
        <v>1020</v>
      </c>
      <c r="Q37" s="22">
        <v>1166</v>
      </c>
      <c r="R37" s="17">
        <v>58202</v>
      </c>
      <c r="S37" s="18">
        <v>0.33300000000000002</v>
      </c>
      <c r="T37" s="23">
        <v>50.88</v>
      </c>
    </row>
    <row r="38" spans="1:20" ht="13.5" thickBot="1" x14ac:dyDescent="0.25">
      <c r="A38" s="1" t="s">
        <v>45</v>
      </c>
      <c r="B38" s="2">
        <v>3332.6</v>
      </c>
      <c r="C38" s="2">
        <v>487.72992400652885</v>
      </c>
      <c r="D38" s="15">
        <v>224.58166957696832</v>
      </c>
      <c r="E38" s="9">
        <v>0.46500000000000002</v>
      </c>
      <c r="F38" s="10">
        <v>5.0999999999999996</v>
      </c>
      <c r="G38" s="5">
        <v>82.5</v>
      </c>
      <c r="H38" s="8">
        <v>11.8</v>
      </c>
      <c r="I38" s="4">
        <v>1</v>
      </c>
      <c r="J38" s="10">
        <v>35</v>
      </c>
      <c r="K38" s="10">
        <v>49</v>
      </c>
      <c r="L38" s="4">
        <v>12.8</v>
      </c>
      <c r="M38" s="11">
        <v>25.700000000000003</v>
      </c>
      <c r="N38" s="11">
        <v>50.5</v>
      </c>
      <c r="O38" s="16">
        <v>1047</v>
      </c>
      <c r="P38" s="22">
        <v>1144</v>
      </c>
      <c r="Q38" s="22">
        <v>1041</v>
      </c>
      <c r="R38" s="17">
        <v>45292</v>
      </c>
      <c r="S38" s="18">
        <v>0.58099999999999996</v>
      </c>
      <c r="T38" s="23">
        <v>60.14</v>
      </c>
    </row>
    <row r="39" spans="1:20" ht="13.5" thickBot="1" x14ac:dyDescent="0.25">
      <c r="A39" s="1" t="s">
        <v>46</v>
      </c>
      <c r="B39" s="2">
        <v>3268.3</v>
      </c>
      <c r="C39" s="2">
        <v>513.30315711011167</v>
      </c>
      <c r="D39" s="15">
        <v>163.34457861105693</v>
      </c>
      <c r="E39" s="9">
        <v>0.45800000000000002</v>
      </c>
      <c r="F39" s="10">
        <v>4.9000000000000004</v>
      </c>
      <c r="G39" s="5">
        <v>73.8</v>
      </c>
      <c r="H39" s="8">
        <v>16.3</v>
      </c>
      <c r="I39" s="4">
        <v>1</v>
      </c>
      <c r="J39" s="10">
        <v>49</v>
      </c>
      <c r="K39" s="10">
        <v>36</v>
      </c>
      <c r="L39" s="4">
        <v>10.5</v>
      </c>
      <c r="M39" s="11">
        <v>12.900000000000006</v>
      </c>
      <c r="N39" s="11">
        <v>50.4</v>
      </c>
      <c r="O39" s="16">
        <v>1108</v>
      </c>
      <c r="P39" s="22">
        <v>1017</v>
      </c>
      <c r="Q39" s="22">
        <v>1132</v>
      </c>
      <c r="R39" s="17">
        <v>61862</v>
      </c>
      <c r="S39" s="18">
        <v>0.503</v>
      </c>
      <c r="T39" s="23">
        <v>51.27</v>
      </c>
    </row>
    <row r="40" spans="1:20" ht="13.5" thickBot="1" x14ac:dyDescent="0.25">
      <c r="A40" s="1" t="s">
        <v>47</v>
      </c>
      <c r="B40" s="2">
        <v>1962.7</v>
      </c>
      <c r="C40" s="2">
        <v>553.05763436550922</v>
      </c>
      <c r="D40" s="15">
        <v>201.77990192836114</v>
      </c>
      <c r="E40" s="9">
        <v>0.46899999999999997</v>
      </c>
      <c r="F40" s="10">
        <v>5.6</v>
      </c>
      <c r="G40" s="5">
        <v>84.8</v>
      </c>
      <c r="H40" s="8">
        <v>19.399999999999999</v>
      </c>
      <c r="I40" s="4">
        <v>1</v>
      </c>
      <c r="J40" s="10">
        <v>46</v>
      </c>
      <c r="K40" s="10">
        <v>41</v>
      </c>
      <c r="L40" s="4">
        <v>10.8</v>
      </c>
      <c r="M40" s="11">
        <v>17.900000000000006</v>
      </c>
      <c r="N40" s="11">
        <v>51</v>
      </c>
      <c r="O40" s="16">
        <v>1071</v>
      </c>
      <c r="P40" s="22">
        <v>969</v>
      </c>
      <c r="Q40" s="22">
        <v>1103</v>
      </c>
      <c r="R40" s="17">
        <v>66265</v>
      </c>
      <c r="S40" s="18">
        <v>0.51600000000000001</v>
      </c>
      <c r="T40" s="23">
        <v>49.8</v>
      </c>
    </row>
    <row r="41" spans="1:20" ht="13.5" thickBot="1" x14ac:dyDescent="0.25">
      <c r="A41" s="1" t="s">
        <v>48</v>
      </c>
      <c r="B41" s="2">
        <v>1983.8</v>
      </c>
      <c r="C41" s="2">
        <v>313.50299488788164</v>
      </c>
      <c r="D41" s="15">
        <v>236.30689319664526</v>
      </c>
      <c r="E41" s="9">
        <f>(SUM(E2:E40)+SUM(E42:E52))/51</f>
        <v>0.45727450980392159</v>
      </c>
      <c r="F41" s="10">
        <v>5.4</v>
      </c>
      <c r="G41" s="5">
        <v>83.2</v>
      </c>
      <c r="H41" s="8">
        <v>15.8</v>
      </c>
      <c r="I41" s="4">
        <v>0</v>
      </c>
      <c r="J41" s="10">
        <v>48</v>
      </c>
      <c r="K41" s="10">
        <v>27</v>
      </c>
      <c r="L41" s="4">
        <v>10</v>
      </c>
      <c r="M41" s="11">
        <v>15.900000000000006</v>
      </c>
      <c r="N41" s="11">
        <v>51.4</v>
      </c>
      <c r="O41" s="16">
        <v>1062</v>
      </c>
      <c r="P41" s="22">
        <v>932</v>
      </c>
      <c r="Q41" s="22">
        <v>1120</v>
      </c>
      <c r="R41" s="17">
        <v>66477</v>
      </c>
      <c r="S41" s="19">
        <v>0.51</v>
      </c>
      <c r="T41" s="23">
        <v>49.27</v>
      </c>
    </row>
    <row r="42" spans="1:20" ht="13.5" thickBot="1" x14ac:dyDescent="0.25">
      <c r="A42" s="1" t="s">
        <v>49</v>
      </c>
      <c r="B42" s="2">
        <v>3702.1</v>
      </c>
      <c r="C42" s="2">
        <v>604.01614610710317</v>
      </c>
      <c r="D42" s="15">
        <v>166.78711296881261</v>
      </c>
      <c r="E42" s="9">
        <v>0.47399999999999998</v>
      </c>
      <c r="F42" s="10">
        <v>4.9000000000000004</v>
      </c>
      <c r="G42" s="5">
        <v>80.3</v>
      </c>
      <c r="H42" s="8">
        <v>16.8</v>
      </c>
      <c r="I42" s="4">
        <v>1</v>
      </c>
      <c r="J42" s="10">
        <v>37</v>
      </c>
      <c r="K42" s="10">
        <v>47</v>
      </c>
      <c r="L42" s="4">
        <v>11.4</v>
      </c>
      <c r="M42" s="11">
        <v>31.5</v>
      </c>
      <c r="N42" s="11">
        <v>51.5</v>
      </c>
      <c r="O42" s="16">
        <v>1064</v>
      </c>
      <c r="P42" s="22">
        <v>961</v>
      </c>
      <c r="Q42" s="22">
        <v>1099</v>
      </c>
      <c r="R42" s="17">
        <v>50000</v>
      </c>
      <c r="S42" s="18">
        <v>0.26300000000000001</v>
      </c>
      <c r="T42" s="23">
        <v>61.7</v>
      </c>
    </row>
    <row r="43" spans="1:20" ht="13.5" thickBot="1" x14ac:dyDescent="0.25">
      <c r="A43" s="1" t="s">
        <v>50</v>
      </c>
      <c r="B43" s="2">
        <v>2309.8000000000002</v>
      </c>
      <c r="C43" s="2">
        <v>578.49795208735304</v>
      </c>
      <c r="D43" s="15">
        <v>204.67627801937755</v>
      </c>
      <c r="E43" s="9">
        <v>0.45</v>
      </c>
      <c r="F43" s="10">
        <v>2.8</v>
      </c>
      <c r="G43" s="5">
        <v>83.9</v>
      </c>
      <c r="H43" s="8">
        <v>19.3</v>
      </c>
      <c r="I43" s="4">
        <v>1</v>
      </c>
      <c r="J43" s="10">
        <v>35</v>
      </c>
      <c r="K43" s="10">
        <v>52</v>
      </c>
      <c r="L43" s="4">
        <v>14</v>
      </c>
      <c r="M43" s="11">
        <v>15.100000000000009</v>
      </c>
      <c r="N43" s="11">
        <v>49.5</v>
      </c>
      <c r="O43" s="16">
        <v>1216</v>
      </c>
      <c r="P43" s="22">
        <v>1019</v>
      </c>
      <c r="Q43" s="22">
        <v>1234</v>
      </c>
      <c r="R43" s="17">
        <v>46979</v>
      </c>
      <c r="S43" s="18">
        <v>0.52300000000000002</v>
      </c>
      <c r="T43" s="23">
        <v>45.54</v>
      </c>
    </row>
    <row r="44" spans="1:20" ht="13.5" thickBot="1" x14ac:dyDescent="0.25">
      <c r="A44" s="1" t="s">
        <v>51</v>
      </c>
      <c r="B44" s="2">
        <v>3592.1</v>
      </c>
      <c r="C44" s="2">
        <v>790.29372315359899</v>
      </c>
      <c r="D44" s="15">
        <v>249.19654364870433</v>
      </c>
      <c r="E44" s="9">
        <v>0.47899999999999998</v>
      </c>
      <c r="F44" s="10">
        <v>4.7</v>
      </c>
      <c r="G44" s="5">
        <v>87.9</v>
      </c>
      <c r="H44" s="8">
        <v>13.1</v>
      </c>
      <c r="I44" s="4">
        <v>1</v>
      </c>
      <c r="J44" s="10">
        <v>35</v>
      </c>
      <c r="K44" s="10">
        <v>47</v>
      </c>
      <c r="L44" s="4">
        <v>12.1</v>
      </c>
      <c r="M44" s="11">
        <v>21.399999999999991</v>
      </c>
      <c r="N44" s="11">
        <v>51.2</v>
      </c>
      <c r="O44" s="16">
        <v>1228</v>
      </c>
      <c r="P44" s="22">
        <v>1047</v>
      </c>
      <c r="Q44" s="22">
        <v>1243</v>
      </c>
      <c r="R44" s="17">
        <v>50099</v>
      </c>
      <c r="S44" s="18">
        <v>0.27200000000000002</v>
      </c>
      <c r="T44" s="23">
        <v>58.11</v>
      </c>
    </row>
    <row r="45" spans="1:20" ht="13.5" thickBot="1" x14ac:dyDescent="0.25">
      <c r="A45" s="1" t="s">
        <v>52</v>
      </c>
      <c r="B45" s="2">
        <v>3001.5</v>
      </c>
      <c r="C45" s="2">
        <v>384.65837844850358</v>
      </c>
      <c r="D45" s="15">
        <v>154.38835445664017</v>
      </c>
      <c r="E45" s="9">
        <v>0.48</v>
      </c>
      <c r="F45" s="4">
        <v>4.5999999999999996</v>
      </c>
      <c r="G45" s="5">
        <v>89</v>
      </c>
      <c r="H45" s="8">
        <v>17.899999999999999</v>
      </c>
      <c r="I45" s="4">
        <v>1</v>
      </c>
      <c r="J45" s="4">
        <v>38</v>
      </c>
      <c r="K45" s="4">
        <v>41</v>
      </c>
      <c r="L45" s="4">
        <v>13.5</v>
      </c>
      <c r="M45" s="11">
        <v>20.799999999999997</v>
      </c>
      <c r="N45" s="11">
        <v>50.3</v>
      </c>
      <c r="O45" s="16">
        <v>1020</v>
      </c>
      <c r="P45" s="22">
        <v>976</v>
      </c>
      <c r="Q45" s="22">
        <v>1037</v>
      </c>
      <c r="R45" s="17">
        <v>52575</v>
      </c>
      <c r="S45" s="18">
        <v>0.32700000000000001</v>
      </c>
      <c r="T45" s="23">
        <v>65.97</v>
      </c>
    </row>
    <row r="46" spans="1:20" ht="13.5" thickBot="1" x14ac:dyDescent="0.25">
      <c r="A46" s="1" t="s">
        <v>53</v>
      </c>
      <c r="B46" s="2">
        <v>3019.1</v>
      </c>
      <c r="C46" s="2">
        <v>540.9059739837702</v>
      </c>
      <c r="D46" s="15">
        <v>160.80814150858541</v>
      </c>
      <c r="E46" s="9">
        <v>0.42599999999999999</v>
      </c>
      <c r="F46" s="10">
        <v>3.6</v>
      </c>
      <c r="G46" s="5">
        <v>84.8</v>
      </c>
      <c r="H46" s="8">
        <v>12.5</v>
      </c>
      <c r="I46" s="4">
        <v>1</v>
      </c>
      <c r="J46" s="10">
        <v>29</v>
      </c>
      <c r="K46" s="10">
        <v>56</v>
      </c>
      <c r="L46" s="4">
        <v>15.7</v>
      </c>
      <c r="M46" s="11">
        <v>9.0999999999999943</v>
      </c>
      <c r="N46" s="11">
        <v>49.7</v>
      </c>
      <c r="O46" s="16">
        <v>1238</v>
      </c>
      <c r="P46" s="22">
        <v>1171</v>
      </c>
      <c r="Q46" s="22">
        <v>1241</v>
      </c>
      <c r="R46" s="17">
        <v>47244</v>
      </c>
      <c r="S46" s="18">
        <v>0.45400000000000001</v>
      </c>
      <c r="T46" s="23">
        <v>49.55</v>
      </c>
    </row>
    <row r="47" spans="1:20" ht="13.5" thickBot="1" x14ac:dyDescent="0.25">
      <c r="A47" s="1" t="s">
        <v>54</v>
      </c>
      <c r="B47" s="2">
        <v>1602.5</v>
      </c>
      <c r="C47" s="2">
        <v>376.32865501389387</v>
      </c>
      <c r="D47" s="15">
        <v>191.77207984517131</v>
      </c>
      <c r="E47" s="9">
        <v>0.45400000000000001</v>
      </c>
      <c r="F47" s="10">
        <v>3.3</v>
      </c>
      <c r="G47" s="5">
        <v>87.7</v>
      </c>
      <c r="H47" s="8">
        <v>18.399999999999999</v>
      </c>
      <c r="I47" s="4">
        <v>0</v>
      </c>
      <c r="J47" s="10">
        <v>52</v>
      </c>
      <c r="K47" s="10">
        <v>30</v>
      </c>
      <c r="L47" s="4">
        <v>9.1</v>
      </c>
      <c r="M47" s="11">
        <v>5.5</v>
      </c>
      <c r="N47" s="11">
        <v>50.6</v>
      </c>
      <c r="O47" s="16">
        <v>1114</v>
      </c>
      <c r="P47" s="22">
        <v>1026</v>
      </c>
      <c r="Q47" s="22">
        <v>1136</v>
      </c>
      <c r="R47" s="17">
        <v>57349</v>
      </c>
      <c r="S47" s="18">
        <v>0.39400000000000002</v>
      </c>
      <c r="T47" s="23">
        <v>43.74</v>
      </c>
    </row>
    <row r="48" spans="1:20" ht="13.5" thickBot="1" x14ac:dyDescent="0.25">
      <c r="A48" s="1" t="s">
        <v>55</v>
      </c>
      <c r="B48" s="2">
        <v>2001.1000000000001</v>
      </c>
      <c r="C48" s="2">
        <v>397.28359555231276</v>
      </c>
      <c r="D48" s="15">
        <v>224.74563224171843</v>
      </c>
      <c r="E48" s="9">
        <v>0.47099999999999997</v>
      </c>
      <c r="F48" s="10">
        <v>4.0999999999999996</v>
      </c>
      <c r="G48" s="5">
        <v>85.7</v>
      </c>
      <c r="H48" s="8">
        <v>15.8</v>
      </c>
      <c r="I48" s="4">
        <v>1</v>
      </c>
      <c r="J48" s="10">
        <v>45</v>
      </c>
      <c r="K48" s="10">
        <v>38</v>
      </c>
      <c r="L48" s="4">
        <v>11.9</v>
      </c>
      <c r="M48" s="11">
        <v>30.300000000000011</v>
      </c>
      <c r="N48" s="11">
        <v>50.8</v>
      </c>
      <c r="O48" s="16">
        <v>1102</v>
      </c>
      <c r="P48" s="22">
        <v>980</v>
      </c>
      <c r="Q48" s="22">
        <v>1128</v>
      </c>
      <c r="R48" s="17">
        <v>51049</v>
      </c>
      <c r="S48" s="18">
        <v>0.56299999999999994</v>
      </c>
      <c r="T48" s="23">
        <v>55.54</v>
      </c>
    </row>
    <row r="49" spans="1:20" ht="13.5" thickBot="1" x14ac:dyDescent="0.25">
      <c r="A49" s="1" t="s">
        <v>56</v>
      </c>
      <c r="B49" s="2">
        <v>3478.1</v>
      </c>
      <c r="C49" s="2">
        <v>479.72229120022121</v>
      </c>
      <c r="D49" s="15">
        <v>144.72551910051428</v>
      </c>
      <c r="E49" s="9">
        <v>0.45900000000000002</v>
      </c>
      <c r="F49" s="10">
        <v>5.5</v>
      </c>
      <c r="G49" s="5">
        <v>78.2</v>
      </c>
      <c r="H49" s="8">
        <v>16.399999999999999</v>
      </c>
      <c r="I49" s="4">
        <v>1</v>
      </c>
      <c r="J49" s="10">
        <v>49</v>
      </c>
      <c r="K49" s="10">
        <v>34</v>
      </c>
      <c r="L49" s="4">
        <v>11.8</v>
      </c>
      <c r="M49" s="11">
        <v>20.5</v>
      </c>
      <c r="N49" s="11">
        <v>50</v>
      </c>
      <c r="O49" s="16">
        <v>1075</v>
      </c>
      <c r="P49" s="22">
        <v>1002</v>
      </c>
      <c r="Q49" s="22">
        <v>1089</v>
      </c>
      <c r="R49" s="17">
        <v>54433</v>
      </c>
      <c r="S49" s="18">
        <v>0.51300000000000001</v>
      </c>
      <c r="T49" s="23">
        <v>50.47</v>
      </c>
    </row>
    <row r="50" spans="1:20" ht="13.5" thickBot="1" x14ac:dyDescent="0.25">
      <c r="A50" s="1" t="s">
        <v>57</v>
      </c>
      <c r="B50" s="2">
        <v>2202.6999999999998</v>
      </c>
      <c r="C50" s="2">
        <v>380.48150267339332</v>
      </c>
      <c r="D50" s="15">
        <v>202.05335552303953</v>
      </c>
      <c r="E50" s="9">
        <v>0.47099999999999997</v>
      </c>
      <c r="F50" s="10">
        <v>6.1</v>
      </c>
      <c r="G50" s="5">
        <v>86.5</v>
      </c>
      <c r="H50" s="8">
        <v>11.3</v>
      </c>
      <c r="I50" s="4">
        <v>0</v>
      </c>
      <c r="J50" s="10">
        <v>40</v>
      </c>
      <c r="K50" s="10">
        <v>44</v>
      </c>
      <c r="L50" s="4">
        <v>10.3</v>
      </c>
      <c r="M50" s="11">
        <v>6.3999999999999915</v>
      </c>
      <c r="N50" s="11">
        <v>50.5</v>
      </c>
      <c r="O50" s="16">
        <v>1086</v>
      </c>
      <c r="P50" s="22">
        <v>1010</v>
      </c>
      <c r="Q50" s="22">
        <v>1104</v>
      </c>
      <c r="R50" s="17">
        <v>45555</v>
      </c>
      <c r="S50" s="19">
        <v>0.61</v>
      </c>
      <c r="T50" s="23">
        <v>53.08</v>
      </c>
    </row>
    <row r="51" spans="1:20" ht="13.5" thickBot="1" x14ac:dyDescent="0.25">
      <c r="A51" s="1" t="s">
        <v>58</v>
      </c>
      <c r="B51" s="2">
        <v>2128.1999999999998</v>
      </c>
      <c r="C51" s="2">
        <v>646.22741538539583</v>
      </c>
      <c r="D51" s="15">
        <v>222.06949791760238</v>
      </c>
      <c r="E51" s="9">
        <v>0.45</v>
      </c>
      <c r="F51" s="10">
        <v>4.0999999999999996</v>
      </c>
      <c r="G51" s="5">
        <v>88.4</v>
      </c>
      <c r="H51" s="8">
        <v>24.6</v>
      </c>
      <c r="I51" s="4">
        <v>0</v>
      </c>
      <c r="J51" s="10">
        <v>43</v>
      </c>
      <c r="K51" s="10">
        <v>41</v>
      </c>
      <c r="L51" s="4">
        <v>11.2</v>
      </c>
      <c r="M51" s="11">
        <v>12.700000000000003</v>
      </c>
      <c r="N51" s="11">
        <v>50.3</v>
      </c>
      <c r="O51" s="16">
        <v>1291</v>
      </c>
      <c r="P51" s="22">
        <v>1137</v>
      </c>
      <c r="Q51" s="22">
        <v>1298</v>
      </c>
      <c r="R51" s="17">
        <v>54998</v>
      </c>
      <c r="S51" s="19">
        <v>0.45</v>
      </c>
      <c r="T51" s="23">
        <v>44.71</v>
      </c>
    </row>
    <row r="52" spans="1:20" ht="13.5" thickBot="1" x14ac:dyDescent="0.25">
      <c r="A52" s="1" t="s">
        <v>59</v>
      </c>
      <c r="B52" s="2">
        <v>2067.9</v>
      </c>
      <c r="C52" s="2">
        <v>515.43633429136139</v>
      </c>
      <c r="D52" s="21">
        <v>214.56375201746891</v>
      </c>
      <c r="E52" s="9">
        <v>0.436</v>
      </c>
      <c r="F52" s="10">
        <v>5.4</v>
      </c>
      <c r="G52" s="5">
        <v>79.3</v>
      </c>
      <c r="H52" s="8">
        <v>18.399999999999999</v>
      </c>
      <c r="I52" s="4">
        <v>1</v>
      </c>
      <c r="J52" s="10">
        <v>27</v>
      </c>
      <c r="K52" s="10">
        <v>56</v>
      </c>
      <c r="L52" s="4">
        <v>11.9</v>
      </c>
      <c r="M52" s="11">
        <v>7.1999999999999886</v>
      </c>
      <c r="N52" s="11">
        <v>49</v>
      </c>
      <c r="O52" s="16">
        <v>1230</v>
      </c>
      <c r="P52" s="22">
        <f>AVERAGE(P2:P51)</f>
        <v>1028.06</v>
      </c>
      <c r="Q52" s="22">
        <v>1233</v>
      </c>
      <c r="R52" s="17">
        <v>58187</v>
      </c>
      <c r="S52" s="18">
        <v>0.373</v>
      </c>
      <c r="T52" s="23">
        <v>43.47</v>
      </c>
    </row>
    <row r="53" spans="1:20" ht="15.75" thickTop="1" x14ac:dyDescent="0.2"/>
  </sheetData>
  <sortState xmlns:xlrd2="http://schemas.microsoft.com/office/spreadsheetml/2017/richdata2" ref="A2:XDO1048575">
    <sortCondition ref="A2:A1048575"/>
  </sortState>
  <pageMargins left="0.75" right="0.75" top="1" bottom="1" header="0.5" footer="0.5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0CF61F6B474043A5DB05BF4AC5A809" ma:contentTypeVersion="4" ma:contentTypeDescription="Create a new document." ma:contentTypeScope="" ma:versionID="0a077729f0d6500aa00f978e008873a0">
  <xsd:schema xmlns:xsd="http://www.w3.org/2001/XMLSchema" xmlns:xs="http://www.w3.org/2001/XMLSchema" xmlns:p="http://schemas.microsoft.com/office/2006/metadata/properties" xmlns:ns2="5887bf9f-0521-4117-9d74-625b8e0d4712" xmlns:ns3="2b4afb2d-3bf8-41d4-9b14-9b5c72169f21" targetNamespace="http://schemas.microsoft.com/office/2006/metadata/properties" ma:root="true" ma:fieldsID="816882c4b7ec2b296bf1dfd5ef2778bf" ns2:_="" ns3:_="">
    <xsd:import namespace="5887bf9f-0521-4117-9d74-625b8e0d4712"/>
    <xsd:import namespace="2b4afb2d-3bf8-41d4-9b14-9b5c72169f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7bf9f-0521-4117-9d74-625b8e0d47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4afb2d-3bf8-41d4-9b14-9b5c72169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26D86-71D3-4A90-92AC-FCB91BEE98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6C8570-96EB-41A4-B904-9A015E9E00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B746466-290B-4732-B9A7-8236776C3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87bf9f-0521-4117-9d74-625b8e0d4712"/>
    <ds:schemaRef ds:uri="2b4afb2d-3bf8-41d4-9b14-9b5c72169f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Anastasiia Bugai</dc:creator>
  <cp:keywords/>
  <dc:description/>
  <cp:lastModifiedBy>gprem</cp:lastModifiedBy>
  <cp:revision/>
  <dcterms:created xsi:type="dcterms:W3CDTF">2018-11-07T22:55:15Z</dcterms:created>
  <dcterms:modified xsi:type="dcterms:W3CDTF">2018-12-05T22:18:13Z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0x010100890CF61F6B474043A5DB05BF4AC5A809</vt:lpwstr>
  </property>
</Properties>
</file>