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Obsidian_vault\Attachments\"/>
    </mc:Choice>
  </mc:AlternateContent>
  <xr:revisionPtr revIDLastSave="0" documentId="13_ncr:1_{7AFA5F87-70EA-41DF-8EBF-1BDBC663F526}" xr6:coauthVersionLast="47" xr6:coauthVersionMax="47" xr10:uidLastSave="{00000000-0000-0000-0000-000000000000}"/>
  <bookViews>
    <workbookView xWindow="-120" yWindow="330" windowWidth="29040" windowHeight="15990" xr2:uid="{6CB98814-0CF2-42B5-9F6A-53E37E49E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1" l="1"/>
  <c r="I24" i="1"/>
  <c r="S9" i="1"/>
  <c r="I10" i="1"/>
  <c r="N25" i="1"/>
  <c r="B15" i="1"/>
  <c r="G23" i="1" s="1"/>
  <c r="C15" i="1"/>
  <c r="H23" i="1" s="1"/>
  <c r="D15" i="1"/>
  <c r="R9" i="1"/>
  <c r="R22" i="1" s="1"/>
  <c r="Q9" i="1"/>
  <c r="Q22" i="1" s="1"/>
  <c r="H10" i="1"/>
  <c r="H22" i="1" s="1"/>
  <c r="G10" i="1"/>
  <c r="G22" i="1" s="1"/>
  <c r="L25" i="1"/>
  <c r="Q23" i="1" s="1"/>
  <c r="M25" i="1"/>
  <c r="R23" i="1" s="1"/>
  <c r="H24" i="1" l="1"/>
  <c r="Q24" i="1"/>
  <c r="R24" i="1"/>
  <c r="G24" i="1"/>
</calcChain>
</file>

<file path=xl/sharedStrings.xml><?xml version="1.0" encoding="utf-8"?>
<sst xmlns="http://schemas.openxmlformats.org/spreadsheetml/2006/main" count="62" uniqueCount="39">
  <si>
    <t>Things to do in Italy</t>
  </si>
  <si>
    <t>Todo</t>
  </si>
  <si>
    <t>Min</t>
  </si>
  <si>
    <t>Max</t>
  </si>
  <si>
    <t>Actual</t>
  </si>
  <si>
    <t>Laptop bag</t>
  </si>
  <si>
    <t>Shoe</t>
  </si>
  <si>
    <t>Sunglasses</t>
  </si>
  <si>
    <t>Ebook reader</t>
  </si>
  <si>
    <t>Chocolates</t>
  </si>
  <si>
    <t>Perfume</t>
  </si>
  <si>
    <t>Cosmetics</t>
  </si>
  <si>
    <t>Joel family</t>
  </si>
  <si>
    <t>Watch</t>
  </si>
  <si>
    <t>Laptop Sneha</t>
  </si>
  <si>
    <t>Things to do in India</t>
  </si>
  <si>
    <t>Dentist</t>
  </si>
  <si>
    <t>Full Medical Checkup</t>
  </si>
  <si>
    <t>Dermatologist</t>
  </si>
  <si>
    <t>Travel to Salem</t>
  </si>
  <si>
    <t>Travel to Tirupattur</t>
  </si>
  <si>
    <t>Travel to Pannur</t>
  </si>
  <si>
    <t>Anna University work</t>
  </si>
  <si>
    <t>Trip to Pondicherry</t>
  </si>
  <si>
    <t xml:space="preserve">Family Dinners </t>
  </si>
  <si>
    <t>Gold Chain</t>
  </si>
  <si>
    <t>Ring</t>
  </si>
  <si>
    <t>Saree and dresses</t>
  </si>
  <si>
    <t>Shoes</t>
  </si>
  <si>
    <t>Dress(me)</t>
  </si>
  <si>
    <t>Wallet</t>
  </si>
  <si>
    <t>Belt</t>
  </si>
  <si>
    <t>Other travel Expenses</t>
  </si>
  <si>
    <t>Outings</t>
  </si>
  <si>
    <t>Food</t>
  </si>
  <si>
    <t>Non Obligatory</t>
  </si>
  <si>
    <t>Italy Expenses</t>
  </si>
  <si>
    <t>Obligatory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</si>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</sst>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;_(@_)"/>
    <numFmt numFmtId="165" formatCode="_ [$₹-449]\ * #,##0.00_ ;_ [$₹-449]\ * \-#,##0.00_ ;_ [$₹-449]\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" fillId="11" borderId="0" applyNumberFormat="0" applyBorder="0" applyAlignment="0" applyProtection="0"/>
  </cellStyleXfs>
  <cellXfs count="24">
    <xf numFmtId="0" fontId="0" fillId="0" borderId="0" xfId="0"/>
    <xf numFmtId="0" fontId="6" fillId="6" borderId="2" xfId="2" applyFont="1" applyFill="1"/>
    <xf numFmtId="0" fontId="4" fillId="2" borderId="3" xfId="3"/>
    <xf numFmtId="164" fontId="0" fillId="0" borderId="0" xfId="0" applyNumberFormat="1"/>
    <xf numFmtId="164" fontId="1" fillId="4" borderId="3" xfId="5" applyNumberFormat="1" applyBorder="1"/>
    <xf numFmtId="164" fontId="7" fillId="0" borderId="0" xfId="0" applyNumberFormat="1" applyFont="1"/>
    <xf numFmtId="164" fontId="1" fillId="3" borderId="3" xfId="4" applyNumberFormat="1" applyBorder="1"/>
    <xf numFmtId="164" fontId="5" fillId="5" borderId="3" xfId="6" applyNumberFormat="1" applyBorder="1"/>
    <xf numFmtId="165" fontId="0" fillId="0" borderId="0" xfId="0" applyNumberFormat="1"/>
    <xf numFmtId="165" fontId="7" fillId="0" borderId="0" xfId="0" applyNumberFormat="1" applyFont="1"/>
    <xf numFmtId="165" fontId="1" fillId="4" borderId="3" xfId="5" applyNumberFormat="1" applyBorder="1"/>
    <xf numFmtId="165" fontId="1" fillId="3" borderId="3" xfId="4" applyNumberFormat="1" applyBorder="1"/>
    <xf numFmtId="165" fontId="5" fillId="5" borderId="3" xfId="6" applyNumberFormat="1" applyBorder="1"/>
    <xf numFmtId="0" fontId="5" fillId="8" borderId="2" xfId="8" applyBorder="1"/>
    <xf numFmtId="0" fontId="5" fillId="7" borderId="2" xfId="7" applyBorder="1"/>
    <xf numFmtId="0" fontId="2" fillId="0" borderId="0" xfId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2" borderId="0" xfId="0" applyFill="1"/>
    <xf numFmtId="164" fontId="9" fillId="9" borderId="0" xfId="9" applyNumberFormat="1"/>
    <xf numFmtId="164" fontId="10" fillId="10" borderId="0" xfId="10" applyNumberFormat="1"/>
    <xf numFmtId="164" fontId="1" fillId="11" borderId="0" xfId="11" applyNumberFormat="1"/>
    <xf numFmtId="165" fontId="9" fillId="9" borderId="0" xfId="9" applyNumberFormat="1"/>
    <xf numFmtId="165" fontId="10" fillId="10" borderId="0" xfId="10" applyNumberFormat="1"/>
    <xf numFmtId="165" fontId="1" fillId="11" borderId="0" xfId="11" applyNumberFormat="1"/>
  </cellXfs>
  <cellStyles count="12">
    <cellStyle name="40% - Accent4" xfId="5" builtinId="43"/>
    <cellStyle name="60% - Accent1" xfId="11" builtinId="32"/>
    <cellStyle name="60% - Accent2" xfId="4" builtinId="36"/>
    <cellStyle name="Accent1" xfId="7" builtinId="29"/>
    <cellStyle name="Accent2" xfId="8" builtinId="33"/>
    <cellStyle name="Accent5" xfId="6" builtinId="45"/>
    <cellStyle name="Bad" xfId="10" builtinId="27"/>
    <cellStyle name="Good" xfId="9" builtinId="26"/>
    <cellStyle name="Heading 1" xfId="1" builtinId="16"/>
    <cellStyle name="Heading 2" xfId="2" builtinId="17"/>
    <cellStyle name="Normal" xfId="0" builtinId="0"/>
    <cellStyle name="Output" xfId="3" builtinId="21"/>
  </cellStyles>
  <dxfs count="22">
    <dxf>
      <numFmt numFmtId="165" formatCode="_ [$₹-449]\ * #,##0.00_ ;_ [$₹-449]\ * \-#,##0.00_ ;_ [$₹-449]\ * &quot;-&quot;??_ ;_ @_ "/>
    </dxf>
    <dxf>
      <numFmt numFmtId="165" formatCode="_ [$₹-449]\ * #,##0.00_ ;_ [$₹-449]\ * \-#,##0.00_ ;_ [$₹-449]\ * &quot;-&quot;??_ ;_ @_ "/>
    </dxf>
    <dxf>
      <numFmt numFmtId="165" formatCode="_ [$₹-449]\ * #,##0.00_ ;_ [$₹-449]\ * \-#,##0.00_ ;_ [$₹-449]\ * &quot;-&quot;??_ ;_ @_ 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5" formatCode="_ [$₹-449]\ * #,##0.00_ ;_ [$₹-449]\ * \-#,##0.00_ ;_ [$₹-449]\ * &quot;-&quot;??_ ;_ @_ "/>
    </dxf>
    <dxf>
      <numFmt numFmtId="165" formatCode="_ [$₹-449]\ * #,##0.00_ ;_ [$₹-449]\ * \-#,##0.00_ ;_ [$₹-449]\ * &quot;-&quot;??_ ;_ @_ "/>
    </dxf>
    <dxf>
      <numFmt numFmtId="165" formatCode="_ [$₹-449]\ * #,##0.00_ ;_ [$₹-449]\ * \-#,##0.00_ ;_ [$₹-449]\ * &quot;-&quot;??_ ;_ @_ "/>
    </dxf>
    <dxf>
      <border outline="0">
        <bottom style="thick">
          <color theme="4" tint="0.499984740745262"/>
        </bottom>
      </border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border outline="0">
        <bottom style="thick">
          <color theme="4" tint="0.499984740745262"/>
        </bottom>
      </border>
    </dxf>
    <dxf>
      <numFmt numFmtId="165" formatCode="_ [$₹-449]\ * #,##0.00_ ;_ [$₹-449]\ * \-#,##0.00_ ;_ [$₹-449]\ * &quot;-&quot;??_ ;_ @_ "/>
    </dxf>
    <dxf>
      <numFmt numFmtId="165" formatCode="_ [$₹-449]\ * #,##0.00_ ;_ [$₹-449]\ * \-#,##0.00_ ;_ [$₹-449]\ * &quot;-&quot;??_ ;_ @_ "/>
    </dxf>
    <dxf>
      <numFmt numFmtId="165" formatCode="_ [$₹-449]\ * #,##0.00_ ;_ [$₹-449]\ * \-#,##0.00_ ;_ [$₹-449]\ * &quot;-&quot;??_ ;_ @_ "/>
    </dxf>
    <dxf>
      <border outline="0">
        <bottom style="thick">
          <color theme="4" tint="0.499984740745262"/>
        </bottom>
      </border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border outline="0">
        <bottom style="thick">
          <color theme="4" tint="0.499984740745262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9C1DB9-C589-4569-94E7-A35DED15CFF1}" name="Table1" displayName="Table1" ref="A2:D15" totalsRowShown="0" headerRowDxfId="21" headerRowBorderDxfId="20">
  <autoFilter ref="A2:D15" xr:uid="{C09C1DB9-C589-4569-94E7-A35DED15CFF1}"/>
  <tableColumns count="4">
    <tableColumn id="1" xr3:uid="{A20DB2E9-7329-4742-89EB-062FB41D5807}" name="Todo"/>
    <tableColumn id="2" xr3:uid="{453EA99D-03AD-49FE-9D3D-4A702F6E2ED8}" name="Min" dataDxfId="19"/>
    <tableColumn id="3" xr3:uid="{1114D0A8-2BE8-4E4F-9B4D-3B665E08F3FE}" name="Max" dataDxfId="18"/>
    <tableColumn id="4" xr3:uid="{A4F1F538-5381-4E2A-B8BA-A4BAC187A358}" name="Actual" dataDxfId="17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60A4EF-EF31-4E91-91D6-7E9BDBE495A2}" name="Table13" displayName="Table13" ref="K2:N25" totalsRowShown="0" headerRowBorderDxfId="16" headerRowCellStyle="Accent1">
  <autoFilter ref="K2:N25" xr:uid="{FC60A4EF-EF31-4E91-91D6-7E9BDBE495A2}"/>
  <tableColumns count="4">
    <tableColumn id="1" xr3:uid="{0DC23A80-2C87-4A58-A33C-2DA6EF9D7FE2}" name="Todo"/>
    <tableColumn id="2" xr3:uid="{C405582A-4CF0-4C86-B08F-BB66401D4EAF}" name="Min" dataDxfId="15"/>
    <tableColumn id="3" xr3:uid="{8B7853A0-BB26-4A11-BB98-FC4127058746}" name="Max" dataDxfId="14"/>
    <tableColumn id="4" xr3:uid="{4E51DDCD-134D-4E2F-84F1-F75EB454D8BE}" name="Actual" dataDxfId="1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5C3FDF-2E92-410A-B1D0-C1FE1F4E3F98}" name="Table14" displayName="Table14" ref="F2:I10" totalsRowShown="0" headerRowBorderDxfId="12" headerRowCellStyle="Accent2">
  <autoFilter ref="F2:I10" xr:uid="{735C3FDF-2E92-410A-B1D0-C1FE1F4E3F98}"/>
  <tableColumns count="4">
    <tableColumn id="1" xr3:uid="{04E0694F-7D74-41ED-ABA6-B9E0DC44C6CB}" name="Todo"/>
    <tableColumn id="2" xr3:uid="{6A413386-F520-4115-A9D4-22320989EAAC}" name="Min" dataDxfId="11"/>
    <tableColumn id="3" xr3:uid="{C47F8D04-AFAA-43D6-BDE9-7C0E062CEDD5}" name="Max" dataDxfId="10"/>
    <tableColumn id="4" xr3:uid="{E0DC8D7C-C78E-4A9B-89DC-9D5CEFDCD1A7}" name="Actual" dataDxfId="9"/>
  </tableColumns>
  <tableStyleInfo name="TableStyleMedium2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D3D325-A712-4B10-906E-FE70685C99D2}" name="Table135" displayName="Table135" ref="P2:S9" totalsRowShown="0" headerRowBorderDxfId="8" headerRowCellStyle="Accent2">
  <autoFilter ref="P2:S9" xr:uid="{D6D3D325-A712-4B10-906E-FE70685C99D2}"/>
  <tableColumns count="4">
    <tableColumn id="1" xr3:uid="{BDBBFA8E-18BB-460D-88B1-1CB2C347D458}" name="Todo"/>
    <tableColumn id="2" xr3:uid="{3CFA88D1-59AD-4F3D-8519-9489F8138D67}" name="Min" dataDxfId="7"/>
    <tableColumn id="3" xr3:uid="{EF8FA632-C365-4832-9090-774E25DA2706}" name="Max" dataDxfId="6"/>
    <tableColumn id="4" xr3:uid="{2E86E85A-466D-42FF-A4A8-037D1E2F531F}" name="Actual" dataDxfId="5"/>
  </tableColumns>
  <tableStyleInfo name="TableStyleMedium2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B6BA8D-16BF-44CC-8BB5-7ADEB497DAF1}" name="Table5" displayName="Table5" ref="F21:I24" totalsRowShown="0">
  <autoFilter ref="F21:I24" xr:uid="{48B6BA8D-16BF-44CC-8BB5-7ADEB497DAF1}"/>
  <tableColumns count="4">
    <tableColumn id="1" xr3:uid="{E1C4BE4C-DC57-42BE-B832-9C8032A8C745}" name="Italy Expenses"/>
    <tableColumn id="2" xr3:uid="{1C510DA8-9A51-4EE4-978F-C12E3E68CE5A}" name="Min" dataDxfId="3">
      <calculatedColumnFormula>G10</calculatedColumnFormula>
    </tableColumn>
    <tableColumn id="3" xr3:uid="{2E015082-F1C5-4380-9C1D-2DEB9D065E5D}" name="Max" dataDxfId="4">
      <calculatedColumnFormula>(H10)</calculatedColumnFormula>
    </tableColumn>
    <tableColumn id="4" xr3:uid="{4C8CC514-2B13-47D6-9DA5-BD5DA24E0009}" name="Actual"/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ABA3AF-B623-444D-A39C-71FB8CAF1944}" name="Table57" displayName="Table57" ref="P21:S24" totalsRowShown="0">
  <autoFilter ref="P21:S24" xr:uid="{8EABA3AF-B623-444D-A39C-71FB8CAF1944}"/>
  <tableColumns count="4">
    <tableColumn id="1" xr3:uid="{4382A8BD-5D0A-4F83-9ECC-60CBDB8DD47E}" name="Italy Expenses"/>
    <tableColumn id="2" xr3:uid="{53DDC187-ACC2-4819-B14B-82D56C0FB7CD}" name="Min" dataDxfId="2">
      <calculatedColumnFormula>Q9</calculatedColumnFormula>
    </tableColumn>
    <tableColumn id="3" xr3:uid="{BC1FC30E-881F-4166-B03E-3C6A0BE3C994}" name="Max" dataDxfId="1">
      <calculatedColumnFormula>R9</calculatedColumnFormula>
    </tableColumn>
    <tableColumn id="4" xr3:uid="{86AA0874-D86B-475A-A24E-9D23D3D99C28}" name="Actual" dataDxfId="0">
      <calculatedColumnFormula>SUM(S20:S21)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CE20-037C-41F2-839B-6501E90193DC}">
  <dimension ref="A1:S25"/>
  <sheetViews>
    <sheetView tabSelected="1" zoomScaleNormal="100" workbookViewId="0">
      <selection activeCell="M24" sqref="M24"/>
    </sheetView>
  </sheetViews>
  <sheetFormatPr defaultRowHeight="15" x14ac:dyDescent="0.25"/>
  <cols>
    <col min="1" max="1" width="20.140625" customWidth="1"/>
    <col min="2" max="3" width="12.140625" customWidth="1"/>
    <col min="4" max="4" width="9.28515625" customWidth="1"/>
    <col min="6" max="6" width="14.85546875" customWidth="1"/>
    <col min="7" max="9" width="11" customWidth="1"/>
    <col min="10" max="10" width="12.85546875" customWidth="1"/>
    <col min="11" max="11" width="22.7109375" customWidth="1"/>
    <col min="12" max="12" width="17.28515625" customWidth="1"/>
    <col min="13" max="13" width="17" customWidth="1"/>
    <col min="14" max="14" width="16.140625" customWidth="1"/>
    <col min="16" max="16" width="14.7109375" customWidth="1"/>
    <col min="17" max="17" width="13.7109375" customWidth="1"/>
    <col min="18" max="18" width="13.140625" customWidth="1"/>
    <col min="19" max="19" width="14.7109375" customWidth="1"/>
  </cols>
  <sheetData>
    <row r="1" spans="1:19" ht="19.5" x14ac:dyDescent="0.25">
      <c r="A1" s="15" t="s">
        <v>0</v>
      </c>
      <c r="B1" s="15"/>
      <c r="C1" s="15"/>
      <c r="D1" s="15"/>
      <c r="F1" s="16" t="s">
        <v>35</v>
      </c>
      <c r="G1" s="16"/>
      <c r="H1" s="16"/>
      <c r="I1" s="16"/>
      <c r="K1" s="15" t="s">
        <v>15</v>
      </c>
      <c r="L1" s="15"/>
      <c r="M1" s="15"/>
      <c r="N1" s="15"/>
    </row>
    <row r="2" spans="1:19" ht="18" thickBot="1" x14ac:dyDescent="0.35">
      <c r="A2" s="1" t="s">
        <v>1</v>
      </c>
      <c r="B2" s="1" t="s">
        <v>2</v>
      </c>
      <c r="C2" s="1" t="s">
        <v>3</v>
      </c>
      <c r="D2" s="1" t="s">
        <v>4</v>
      </c>
      <c r="F2" s="13" t="s">
        <v>1</v>
      </c>
      <c r="G2" s="13" t="s">
        <v>2</v>
      </c>
      <c r="H2" s="13" t="s">
        <v>3</v>
      </c>
      <c r="I2" s="13" t="s">
        <v>4</v>
      </c>
      <c r="K2" s="14" t="s">
        <v>1</v>
      </c>
      <c r="L2" s="14" t="s">
        <v>2</v>
      </c>
      <c r="M2" s="14" t="s">
        <v>3</v>
      </c>
      <c r="N2" s="14" t="s">
        <v>4</v>
      </c>
      <c r="P2" s="13" t="s">
        <v>1</v>
      </c>
      <c r="Q2" s="13" t="s">
        <v>2</v>
      </c>
      <c r="R2" s="13" t="s">
        <v>3</v>
      </c>
      <c r="S2" s="13" t="s">
        <v>4</v>
      </c>
    </row>
    <row r="3" spans="1:19" ht="15.75" thickTop="1" x14ac:dyDescent="0.25">
      <c r="A3" t="s">
        <v>5</v>
      </c>
      <c r="B3" s="3">
        <v>50</v>
      </c>
      <c r="C3" s="3">
        <v>100</v>
      </c>
      <c r="D3" s="3"/>
      <c r="F3" t="s">
        <v>13</v>
      </c>
      <c r="G3" s="3">
        <v>200</v>
      </c>
      <c r="H3" s="3">
        <v>300</v>
      </c>
      <c r="I3" s="3"/>
      <c r="K3" t="s">
        <v>16</v>
      </c>
      <c r="L3" s="8">
        <v>5000</v>
      </c>
      <c r="M3" s="8">
        <v>10000</v>
      </c>
      <c r="N3" s="8"/>
      <c r="P3" t="s">
        <v>25</v>
      </c>
      <c r="Q3" s="8">
        <v>80000</v>
      </c>
      <c r="R3" s="8">
        <v>100000</v>
      </c>
      <c r="S3" s="8"/>
    </row>
    <row r="4" spans="1:19" x14ac:dyDescent="0.25">
      <c r="A4" t="s">
        <v>6</v>
      </c>
      <c r="B4" s="3">
        <v>50</v>
      </c>
      <c r="C4" s="3">
        <v>80</v>
      </c>
      <c r="D4" s="3"/>
      <c r="F4" t="s">
        <v>14</v>
      </c>
      <c r="G4" s="3">
        <v>200</v>
      </c>
      <c r="H4" s="3">
        <v>400</v>
      </c>
      <c r="I4" s="3"/>
      <c r="K4" t="s">
        <v>17</v>
      </c>
      <c r="L4" s="8">
        <v>8000</v>
      </c>
      <c r="M4" s="8">
        <v>10000</v>
      </c>
      <c r="N4" s="8"/>
      <c r="P4" t="s">
        <v>26</v>
      </c>
      <c r="Q4" s="8">
        <v>15000</v>
      </c>
      <c r="R4" s="8">
        <v>20000</v>
      </c>
      <c r="S4" s="8"/>
    </row>
    <row r="5" spans="1:19" x14ac:dyDescent="0.25">
      <c r="A5" t="s">
        <v>7</v>
      </c>
      <c r="B5" s="3">
        <v>50</v>
      </c>
      <c r="C5" s="3">
        <v>80</v>
      </c>
      <c r="D5" s="3"/>
      <c r="F5" t="s">
        <v>8</v>
      </c>
      <c r="G5" s="3">
        <v>30</v>
      </c>
      <c r="H5" s="3">
        <v>80</v>
      </c>
      <c r="I5" s="5"/>
      <c r="K5" t="s">
        <v>18</v>
      </c>
      <c r="L5" s="8">
        <v>10000</v>
      </c>
      <c r="M5" s="8">
        <v>15000</v>
      </c>
      <c r="N5" s="8"/>
      <c r="Q5" s="8"/>
      <c r="R5" s="8"/>
      <c r="S5" s="8"/>
    </row>
    <row r="6" spans="1:19" x14ac:dyDescent="0.25">
      <c r="A6" t="s">
        <v>9</v>
      </c>
      <c r="B6" s="3">
        <v>50</v>
      </c>
      <c r="C6" s="3">
        <v>70</v>
      </c>
      <c r="D6" s="3"/>
      <c r="G6" s="3"/>
      <c r="H6" s="3"/>
      <c r="I6" s="5"/>
      <c r="K6" t="s">
        <v>19</v>
      </c>
      <c r="L6" s="8">
        <v>4000</v>
      </c>
      <c r="M6" s="8">
        <v>6000</v>
      </c>
      <c r="N6" s="9"/>
      <c r="Q6" s="8"/>
      <c r="R6" s="8"/>
      <c r="S6" s="8"/>
    </row>
    <row r="7" spans="1:19" x14ac:dyDescent="0.25">
      <c r="A7" t="s">
        <v>10</v>
      </c>
      <c r="B7" s="3">
        <v>50</v>
      </c>
      <c r="C7" s="3">
        <v>100</v>
      </c>
      <c r="D7" s="3"/>
      <c r="G7" s="3"/>
      <c r="H7" s="3"/>
      <c r="I7" s="3"/>
      <c r="K7" t="s">
        <v>20</v>
      </c>
      <c r="L7" s="8">
        <v>3000</v>
      </c>
      <c r="M7" s="8">
        <v>5000</v>
      </c>
      <c r="N7" s="8"/>
      <c r="Q7" s="8"/>
      <c r="R7" s="8"/>
      <c r="S7" s="8"/>
    </row>
    <row r="8" spans="1:19" x14ac:dyDescent="0.25">
      <c r="A8" t="s">
        <v>11</v>
      </c>
      <c r="B8" s="3">
        <v>30</v>
      </c>
      <c r="C8" s="3">
        <v>50</v>
      </c>
      <c r="D8" s="3"/>
      <c r="G8" s="3"/>
      <c r="H8" s="3"/>
      <c r="I8" s="3"/>
      <c r="K8" t="s">
        <v>21</v>
      </c>
      <c r="L8" s="8">
        <v>500</v>
      </c>
      <c r="M8" s="8">
        <v>1000</v>
      </c>
      <c r="N8" s="8"/>
      <c r="Q8" s="8"/>
      <c r="R8" s="8"/>
      <c r="S8" s="8"/>
    </row>
    <row r="9" spans="1:19" x14ac:dyDescent="0.25">
      <c r="A9" t="s">
        <v>12</v>
      </c>
      <c r="B9" s="3">
        <v>30</v>
      </c>
      <c r="C9" s="3">
        <v>100</v>
      </c>
      <c r="D9" s="3"/>
      <c r="G9" s="3"/>
      <c r="H9" s="3"/>
      <c r="I9" s="3"/>
      <c r="K9" t="s">
        <v>22</v>
      </c>
      <c r="L9" s="8">
        <v>500</v>
      </c>
      <c r="M9" s="8">
        <v>1500</v>
      </c>
      <c r="N9" s="8"/>
      <c r="P9" s="2"/>
      <c r="Q9" s="10">
        <f>SUM(Q3:Q8)</f>
        <v>95000</v>
      </c>
      <c r="R9" s="11">
        <f>SUM(R3:R8)</f>
        <v>120000</v>
      </c>
      <c r="S9" s="12">
        <f>SUM(S3:S8)</f>
        <v>0</v>
      </c>
    </row>
    <row r="10" spans="1:19" x14ac:dyDescent="0.25">
      <c r="B10" s="3"/>
      <c r="C10" s="3"/>
      <c r="D10" s="3"/>
      <c r="F10" s="2"/>
      <c r="G10" s="4">
        <f>SUM(G3:G9)</f>
        <v>430</v>
      </c>
      <c r="H10" s="6">
        <f>SUM(H3:H9)</f>
        <v>780</v>
      </c>
      <c r="I10" s="7">
        <f>SUM(I3:I9)</f>
        <v>0</v>
      </c>
      <c r="K10" t="s">
        <v>23</v>
      </c>
      <c r="L10" s="8">
        <v>10000</v>
      </c>
      <c r="M10" s="8">
        <v>20000</v>
      </c>
      <c r="N10" s="8"/>
    </row>
    <row r="11" spans="1:19" x14ac:dyDescent="0.25">
      <c r="B11" s="3"/>
      <c r="C11" s="3"/>
      <c r="D11" s="3"/>
      <c r="K11" t="s">
        <v>24</v>
      </c>
      <c r="L11" s="8">
        <v>2000</v>
      </c>
      <c r="M11" s="8">
        <v>5000</v>
      </c>
      <c r="N11" s="8"/>
    </row>
    <row r="12" spans="1:19" x14ac:dyDescent="0.25">
      <c r="B12" s="3"/>
      <c r="C12" s="3"/>
      <c r="D12" s="3"/>
      <c r="K12" t="s">
        <v>27</v>
      </c>
      <c r="L12" s="8">
        <v>20000</v>
      </c>
      <c r="M12" s="8">
        <v>30000</v>
      </c>
      <c r="N12" s="8"/>
    </row>
    <row r="13" spans="1:19" x14ac:dyDescent="0.25">
      <c r="B13" s="3"/>
      <c r="C13" s="3"/>
      <c r="D13" s="3"/>
      <c r="K13" t="s">
        <v>28</v>
      </c>
      <c r="L13" s="8">
        <v>8000</v>
      </c>
      <c r="M13" s="8">
        <v>15000</v>
      </c>
      <c r="N13" s="8"/>
    </row>
    <row r="14" spans="1:19" x14ac:dyDescent="0.25">
      <c r="B14" s="3"/>
      <c r="C14" s="3"/>
      <c r="D14" s="3"/>
      <c r="K14" t="s">
        <v>29</v>
      </c>
      <c r="L14" s="8">
        <v>20000</v>
      </c>
      <c r="M14" s="8">
        <v>30000</v>
      </c>
      <c r="N14" s="8"/>
    </row>
    <row r="15" spans="1:19" x14ac:dyDescent="0.25">
      <c r="A15" s="2"/>
      <c r="B15" s="4">
        <f>SUM(B3:B14)</f>
        <v>310</v>
      </c>
      <c r="C15" s="6">
        <f>SUM(C3:C14)</f>
        <v>580</v>
      </c>
      <c r="D15" s="7">
        <f>SUM(D3:D14)</f>
        <v>0</v>
      </c>
      <c r="K15" t="s">
        <v>30</v>
      </c>
      <c r="L15" s="8">
        <v>500</v>
      </c>
      <c r="M15" s="8">
        <v>1000</v>
      </c>
      <c r="N15" s="8"/>
    </row>
    <row r="16" spans="1:19" x14ac:dyDescent="0.25">
      <c r="K16" t="s">
        <v>31</v>
      </c>
      <c r="L16" s="8">
        <v>300</v>
      </c>
      <c r="M16" s="8">
        <v>600</v>
      </c>
      <c r="N16" s="8"/>
    </row>
    <row r="17" spans="6:19" x14ac:dyDescent="0.25">
      <c r="K17" t="s">
        <v>32</v>
      </c>
      <c r="L17" s="8">
        <v>5000</v>
      </c>
      <c r="M17" s="8">
        <v>10000</v>
      </c>
      <c r="N17" s="8"/>
    </row>
    <row r="18" spans="6:19" x14ac:dyDescent="0.25">
      <c r="K18" t="s">
        <v>33</v>
      </c>
      <c r="L18" s="8">
        <v>10000</v>
      </c>
      <c r="M18" s="8">
        <v>15000</v>
      </c>
      <c r="N18" s="8"/>
    </row>
    <row r="19" spans="6:19" x14ac:dyDescent="0.25">
      <c r="K19" t="s">
        <v>34</v>
      </c>
      <c r="L19" s="8">
        <v>5000</v>
      </c>
      <c r="M19" s="8">
        <v>8000</v>
      </c>
      <c r="N19" s="8"/>
    </row>
    <row r="20" spans="6:19" x14ac:dyDescent="0.25">
      <c r="L20" s="8"/>
      <c r="M20" s="8"/>
      <c r="N20" s="8"/>
    </row>
    <row r="21" spans="6:19" x14ac:dyDescent="0.25">
      <c r="F21" t="s">
        <v>36</v>
      </c>
      <c r="G21" t="s">
        <v>2</v>
      </c>
      <c r="H21" t="s">
        <v>3</v>
      </c>
      <c r="I21" t="s">
        <v>4</v>
      </c>
      <c r="L21" s="8"/>
      <c r="M21" s="8"/>
      <c r="N21" s="8"/>
      <c r="P21" t="s">
        <v>36</v>
      </c>
      <c r="Q21" t="s">
        <v>2</v>
      </c>
      <c r="R21" t="s">
        <v>3</v>
      </c>
      <c r="S21" t="s">
        <v>4</v>
      </c>
    </row>
    <row r="22" spans="6:19" x14ac:dyDescent="0.25">
      <c r="F22" t="s">
        <v>35</v>
      </c>
      <c r="G22" s="3">
        <f t="shared" ref="G22" si="0">G10</f>
        <v>430</v>
      </c>
      <c r="H22" s="3">
        <f t="shared" ref="H22" si="1">(H10)</f>
        <v>780</v>
      </c>
      <c r="I22" s="3"/>
      <c r="L22" s="8"/>
      <c r="M22" s="8"/>
      <c r="N22" s="8"/>
      <c r="P22" t="s">
        <v>35</v>
      </c>
      <c r="Q22" s="8">
        <f t="shared" ref="Q22" si="2">Q9</f>
        <v>95000</v>
      </c>
      <c r="R22" s="8">
        <f t="shared" ref="R22" si="3">R9</f>
        <v>120000</v>
      </c>
      <c r="S22" s="8"/>
    </row>
    <row r="23" spans="6:19" x14ac:dyDescent="0.25">
      <c r="F23" t="s">
        <v>37</v>
      </c>
      <c r="G23" s="3">
        <f>B15</f>
        <v>310</v>
      </c>
      <c r="H23" s="3">
        <f>(C15)</f>
        <v>580</v>
      </c>
      <c r="I23" s="3"/>
      <c r="L23" s="8"/>
      <c r="M23" s="8"/>
      <c r="N23" s="8"/>
      <c r="P23" t="s">
        <v>37</v>
      </c>
      <c r="Q23" s="8">
        <f>L25</f>
        <v>111800</v>
      </c>
      <c r="R23" s="8">
        <f>M25</f>
        <v>183100</v>
      </c>
      <c r="S23" s="8"/>
    </row>
    <row r="24" spans="6:19" x14ac:dyDescent="0.25">
      <c r="F24" s="17" t="s">
        <v>38</v>
      </c>
      <c r="G24" s="18">
        <f>SUM(G22:G23)</f>
        <v>740</v>
      </c>
      <c r="H24" s="19">
        <f>SUM(H22:H23)</f>
        <v>1360</v>
      </c>
      <c r="I24" s="20">
        <f>SUM(I22:I23)</f>
        <v>0</v>
      </c>
      <c r="L24" s="8"/>
      <c r="M24" s="8"/>
      <c r="N24" s="8"/>
      <c r="P24" s="17" t="s">
        <v>38</v>
      </c>
      <c r="Q24" s="21">
        <f>SUM(Q22:Q23)</f>
        <v>206800</v>
      </c>
      <c r="R24" s="22">
        <f>SUM(R22:R23)</f>
        <v>303100</v>
      </c>
      <c r="S24" s="23">
        <f t="shared" ref="S24" si="4">SUM(S22:S23)</f>
        <v>0</v>
      </c>
    </row>
    <row r="25" spans="6:19" x14ac:dyDescent="0.25">
      <c r="K25" s="2"/>
      <c r="L25" s="10">
        <f>SUM(L3:L19)</f>
        <v>111800</v>
      </c>
      <c r="M25" s="11">
        <f>SUM(M3:M24)</f>
        <v>183100</v>
      </c>
      <c r="N25" s="12">
        <f>SUM(N3:N24)</f>
        <v>0</v>
      </c>
    </row>
  </sheetData>
  <mergeCells count="3">
    <mergeCell ref="A1:D1"/>
    <mergeCell ref="K1:N1"/>
    <mergeCell ref="F1:I1"/>
  </mergeCells>
  <phoneticPr fontId="8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STMicroelectronics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Kumar AMBROSE</dc:creator>
  <cp:lastModifiedBy>Prem Kumar AMBROSE</cp:lastModifiedBy>
  <dcterms:created xsi:type="dcterms:W3CDTF">2023-07-27T08:59:00Z</dcterms:created>
  <dcterms:modified xsi:type="dcterms:W3CDTF">2023-07-28T13:37:30Z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2023-07-27T09:10:51Z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fb45ec7e-1ad7-4f8a-a5dc-ac9219417cda</vt:lpwstr>
  </property>
  <property fmtid="{D5CDD505-2E9C-101B-9397-08002B2CF9AE}" pid="8" name="MSIP_Label_cf8c7287-838c-46dd-b281-b1140229e67a_ContentBits">
    <vt:lpwstr>0</vt:lpwstr>
  </property>
</Properties>
</file>