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anwisha.Mahapatra\Downloads\PIS\New folder\21feb\"/>
    </mc:Choice>
  </mc:AlternateContent>
  <xr:revisionPtr revIDLastSave="0" documentId="13_ncr:1_{A33AD65B-FD07-4BC8-BF71-EA14E88C8658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Lot-1_36 Buses" sheetId="1" state="hidden" r:id="rId1"/>
    <sheet name="Jagatsinghpur" sheetId="8" r:id="rId2"/>
  </sheets>
  <definedNames>
    <definedName name="_xlnm._FilterDatabase" localSheetId="1" hidden="1">Jagatsinghpur!$A$3:$R$43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8" l="1"/>
  <c r="L47" i="8"/>
  <c r="L48" i="8"/>
  <c r="L49" i="8"/>
  <c r="L50" i="8"/>
  <c r="L51" i="8"/>
  <c r="L52" i="8"/>
  <c r="L45" i="8"/>
  <c r="K52" i="8"/>
  <c r="K50" i="8"/>
  <c r="K51" i="8"/>
  <c r="K43" i="8"/>
  <c r="K39" i="8"/>
  <c r="K40" i="8"/>
  <c r="K41" i="8"/>
  <c r="K42" i="8"/>
  <c r="K27" i="8"/>
  <c r="K28" i="8"/>
  <c r="K29" i="8"/>
  <c r="K30" i="8"/>
  <c r="K31" i="8"/>
  <c r="K32" i="8"/>
  <c r="K33" i="8"/>
  <c r="K34" i="8"/>
  <c r="K35" i="8"/>
  <c r="K36" i="8"/>
  <c r="K37" i="8"/>
  <c r="K38" i="8"/>
  <c r="K49" i="8"/>
  <c r="K47" i="8"/>
  <c r="K48" i="8"/>
  <c r="K12" i="8" l="1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45" i="8" l="1"/>
  <c r="K46" i="8"/>
  <c r="K10" i="8" l="1"/>
  <c r="K11" i="8"/>
  <c r="K5" i="8"/>
  <c r="K6" i="8"/>
  <c r="K7" i="8"/>
  <c r="K8" i="8"/>
  <c r="K9" i="8"/>
  <c r="K4" i="8" l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<sst xmlns="http://schemas.openxmlformats.org/spreadsheetml/2006/main" count="540" uniqueCount="287">
  <si>
    <t>Sl. No.</t>
  </si>
  <si>
    <t>Sale Order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</si>
  <si>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</si>
  <si>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</si>
  <si>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</si>
  <si>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</si>
  <si>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</si>
  <si>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</si>
  <si>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</si>
  <si>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</si>
  <si>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</si>
  <si>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</si>
  <si>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</si>
  <si>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</si>
  <si>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</si>
  <si>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</si>
  <si>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</si>
  <si>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</si>
  <si>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</si>
  <si>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</si>
  <si>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</si>
  <si>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</si>
  <si>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</si>
  <si>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</si>
  <si>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</si>
  <si>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</si>
  <si>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</si>
  <si>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</si>
  <si>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</si>
  <si>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</si>
  <si>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</si>
  <si>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</si>
  <si>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</si>
  <si>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BNZVOB2324-335</t>
  </si>
  <si>
    <t>MEC0954EFPP067432</t>
  </si>
  <si>
    <t>BNZVOB2324-336</t>
  </si>
  <si>
    <t>MEC0954EFPP067201</t>
  </si>
  <si>
    <t>400930D0057664</t>
  </si>
  <si>
    <t>MEC0954EGPP067563</t>
  </si>
  <si>
    <t>MEC0954EHPP068037</t>
  </si>
  <si>
    <t>400930D0057167</t>
  </si>
  <si>
    <t>MEC0954EFPP067161</t>
  </si>
  <si>
    <t>MEC0954EHPP067991</t>
  </si>
  <si>
    <t>BNZVOB2324-337</t>
  </si>
  <si>
    <t>MEC0954EHPP068184</t>
  </si>
  <si>
    <t>MEC0954EHPP068133</t>
  </si>
  <si>
    <t>MEC0954EHPP068119</t>
  </si>
  <si>
    <t>MEC0954EHPP068105</t>
  </si>
  <si>
    <t>MEC0954EHPP068169</t>
  </si>
  <si>
    <t>MEC0954EHPP068093</t>
  </si>
  <si>
    <t>MEC0954EHPP068172</t>
  </si>
  <si>
    <t>400930D0058267</t>
  </si>
  <si>
    <t>MEC0954EHPP068140</t>
  </si>
  <si>
    <t>MEC0954EGPP067624</t>
  </si>
  <si>
    <t>MEC0954EHPP068238</t>
  </si>
  <si>
    <t>400930D0058408</t>
  </si>
  <si>
    <t>MEC0954EHPP068256</t>
  </si>
  <si>
    <t>MEC0954EHPP068206</t>
  </si>
  <si>
    <t>400930D0058414</t>
  </si>
  <si>
    <t>MEC0954EHPP068261</t>
  </si>
  <si>
    <t>400930D0058411</t>
  </si>
  <si>
    <t>MEC0954EHPP068258</t>
  </si>
  <si>
    <t>400930D0058310</t>
  </si>
  <si>
    <t>MEC0954EHPP068229</t>
  </si>
  <si>
    <t>MEC0954EHPP068235</t>
  </si>
  <si>
    <t>400930D0058097</t>
  </si>
  <si>
    <t>MEC0954EHPP068350</t>
  </si>
  <si>
    <t>400930D0058559</t>
  </si>
  <si>
    <t>MEC0954EHPP068336</t>
  </si>
  <si>
    <t>400930D0058395</t>
  </si>
  <si>
    <t>MEC0954EHPP068244</t>
  </si>
  <si>
    <t>400930D0058546</t>
  </si>
  <si>
    <t>MEC0954EHPP068318</t>
  </si>
  <si>
    <t>400930D0058497</t>
  </si>
  <si>
    <t>MEC0954EHPP068293</t>
  </si>
  <si>
    <t>400930D0058434</t>
  </si>
  <si>
    <t>MEC0954EHPP068270</t>
  </si>
  <si>
    <t>400930D0058425</t>
  </si>
  <si>
    <t>MEC0954EHPP068263</t>
  </si>
  <si>
    <t>400930D0058709</t>
  </si>
  <si>
    <t>MEC0954EHPP068486</t>
  </si>
  <si>
    <t>400930D0058273</t>
  </si>
  <si>
    <t>MEC0954EHPP068160</t>
  </si>
  <si>
    <t>400930D0058715</t>
  </si>
  <si>
    <t>MEC0954EHPP068490</t>
  </si>
  <si>
    <t>400930D0058475</t>
  </si>
  <si>
    <t>MEC0954EHPP068290</t>
  </si>
  <si>
    <t>BNZVOB2324-334</t>
  </si>
  <si>
    <t>400930D0057533</t>
  </si>
  <si>
    <t>MEC0954EFPP067468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</si>
  <si>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</si>
  <si>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</si>
  <si>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</si>
  <si>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</si>
  <si>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</si>
  <si>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</si>
  <si>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</si>
  <si>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</si>
  <si>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</si>
  <si>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</si>
  <si>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Route No.</t>
  </si>
  <si>
    <t>Route Code</t>
  </si>
  <si>
    <t>Bus ITMS Code</t>
  </si>
  <si>
    <t>District Code</t>
  </si>
  <si>
    <t>MEC0954EGPP067978</t>
  </si>
  <si>
    <t>MEC0954EHPP068146</t>
  </si>
  <si>
    <t>OD30F1944</t>
  </si>
  <si>
    <t>OD30F1930</t>
  </si>
  <si>
    <t>OD30F1903</t>
  </si>
  <si>
    <t>OD30F1994</t>
  </si>
  <si>
    <t>OD30F1920</t>
  </si>
  <si>
    <t>OD30F1977</t>
  </si>
  <si>
    <t>OD30F1965</t>
  </si>
  <si>
    <t>OD30F1904</t>
  </si>
  <si>
    <t>OD30F1948</t>
  </si>
  <si>
    <t>OD30F1911</t>
  </si>
  <si>
    <t>OD30F1974</t>
  </si>
  <si>
    <t>OD30F1951</t>
  </si>
  <si>
    <t>OD30F1966</t>
  </si>
  <si>
    <t>OD30F1906</t>
  </si>
  <si>
    <t>OD30F1947</t>
  </si>
  <si>
    <t>OD30F1913</t>
  </si>
  <si>
    <t>OD30F1907</t>
  </si>
  <si>
    <t>OD30F1998</t>
  </si>
  <si>
    <t>OD30F1924</t>
  </si>
  <si>
    <t>OD30F1940</t>
  </si>
  <si>
    <t>OD30F1910</t>
  </si>
  <si>
    <t>OD30F1950</t>
  </si>
  <si>
    <t>OD30F1981</t>
  </si>
  <si>
    <t>OD30F1905</t>
  </si>
  <si>
    <t>OD30F1969</t>
  </si>
  <si>
    <t>OD30F1934</t>
  </si>
  <si>
    <t>OD30F1967</t>
  </si>
  <si>
    <t>OD30F1982</t>
  </si>
  <si>
    <t>OD30F1980</t>
  </si>
  <si>
    <t>OD30F2063</t>
  </si>
  <si>
    <t>OD30F1935</t>
  </si>
  <si>
    <t>OD30F1986</t>
  </si>
  <si>
    <t>OD30F2048</t>
  </si>
  <si>
    <t>OD30F2058</t>
  </si>
  <si>
    <t>OD30F2022</t>
  </si>
  <si>
    <t>OD30F1988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</si>
  <si>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</si>
  <si>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</si>
  <si>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</si>
  <si>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</si>
  <si>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</si>
  <si>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</si>
  <si>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</si>
  <si>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</si>
  <si>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</si>
  <si>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</si>
  <si>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Day Start Timing</t>
  </si>
  <si>
    <t>Day End Timing</t>
  </si>
  <si>
    <t>Origin - Destination</t>
  </si>
  <si>
    <t>Via Stops</t>
  </si>
  <si>
    <t>Tier-II</t>
  </si>
  <si>
    <t>-ବନ୍ଦା-ଏନ୍. ଜମପାଲି - ଜମୁର୍ଡା -ବରଗଡ଼-ବରଗଡ଼-ବରାହଗୋଡ଼ା-କଳାପାଣି- ବରାହଗୋଡ଼ା -ବରଗଡ଼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</si>
  <si>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</si>
  <si>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</si>
  <si>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</si>
  <si>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</si>
  <si>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</si>
  <si>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</si>
  <si>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</si>
  <si>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</si>
  <si>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</si>
  <si>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</si>
  <si>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</si>
  <si>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</si>
  <si>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</si>
  <si>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</si>
  <si>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</si>
  <si>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Routes to be operated from Block Headquaters on dt 22.02.2024</t>
  </si>
  <si>
    <t>Jagatsinghpur</t>
  </si>
  <si>
    <t>JP</t>
  </si>
  <si>
    <t>Jagatsinghpur-Satyapriya chhak (Birabara patna)</t>
  </si>
  <si>
    <t xml:space="preserve"> Jasobantpur Katha Pola- Alipingal Bazar - Ekasudha Chhaka -Patenigaon Jorakula- Sabhamula Upara Palasa Chhaka-Kantilo Trinath Temple-Gelapur Bridge -Rohia patna chhak-</t>
  </si>
  <si>
    <t>Jagatsinghpur Collectorate -SVM College-Charipolia Chhaka -Punanga High School- Janakoti GP office Chhak-Kula Tartanga School 
Chhak-Mandasahi CHC-</t>
  </si>
  <si>
    <t>Jagatsinghpur-Mahira UP School</t>
  </si>
  <si>
    <t xml:space="preserve">Jagatsinghpur-  Siddhal Jagannath Temple </t>
  </si>
  <si>
    <t>Balikuda- Bandara</t>
  </si>
  <si>
    <t>Ambasala Chaka-Machhagaon Bazar-Khalagan Mahavir Mandir Chaka-Apandara Hata-Balipatana Hata Padia-Naharana Chaka-Marichipur Bazar-</t>
  </si>
  <si>
    <t>Balikuda-Narendra Chaka</t>
  </si>
  <si>
    <t>Badarodanga Jagannath Mandir-Borikina Bazar-Paladhuabandha Bazar-Basanta Chaka-Brahmandih Teli Chaka-Tentulibelari Hata-</t>
  </si>
  <si>
    <t>Balikuda-Bahakan Chaka</t>
  </si>
  <si>
    <t>Block Chaka-Gaithapur Bazar chaka-Rahan Bazar-Diagan Chaka-Anantapur Melan Padia-</t>
  </si>
  <si>
    <t>Balikuda-Banambar Gadi</t>
  </si>
  <si>
    <t>Nagapur  Jagulai Chaka-Kulaupara Bazar-Jaigan Chka-Aliha Chaka-</t>
  </si>
  <si>
    <t>Balikuda-Krushnadaspur GP Office</t>
  </si>
  <si>
    <t>Bhoda Chaka-Kalio Bazar-Sangrampur Chaka-Chanarapur Bazar-Dengapol Bazar-Khankarpur-</t>
  </si>
  <si>
    <t>Balikuda-Tarasahi</t>
  </si>
  <si>
    <t>15 no pola-Kanpur Chaka-Adhanga Bazar-Asilo Chaka-</t>
  </si>
  <si>
    <t>Balikuda-Sahada pola</t>
  </si>
  <si>
    <t>Balikuda</t>
  </si>
  <si>
    <t>Biridi</t>
  </si>
  <si>
    <t>Erasama</t>
  </si>
  <si>
    <t>Kujanga</t>
  </si>
  <si>
    <t>Naugaon</t>
  </si>
  <si>
    <t>Raghunathpur</t>
  </si>
  <si>
    <t>Tirtol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</si>
  <si>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</si>
  <si>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</si>
  <si>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</si>
  <si>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</si>
  <si>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</si>
  <si>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</si>
  <si>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</si>
  <si>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</si>
  <si>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</si>
  <si>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</si>
  <si>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</si>
  <si>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</si>
  <si>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Bijupattanaik Chhaka-Tarikund Bazar</t>
  </si>
  <si>
    <t>Tahasil Chhak-Govt .PS.Birat Katak-Baragol GP office-Biswanathpur Chhaka-Dhanipur Chhaka (GP-Jaisol)-</t>
  </si>
  <si>
    <t>Bijupattanaik Chhaka-Jira chhaka</t>
  </si>
  <si>
    <t>Basanta Chhaka, Dharadharpur-Baigudi Chhaka, Sadeipur-Panda Chhaka, Adheikul-Redhua College  Chhaka-Radhanga Chhaka-</t>
  </si>
  <si>
    <t>Erasama New Bus Stand-Sarabanta Mandira Chhaka</t>
  </si>
  <si>
    <t>Ibirising Chhaka- Paida G P Office Chhaka-Pokhariapada Chhaka-Gobindpur Sandha Chhaka- Janakadeipur G P Office Chhaka-Goda High School Chhaka - Aunri Chhaka-Gadaharishpur-</t>
  </si>
  <si>
    <t xml:space="preserve">Erasama New Bus Stand-Ramatara Chhaka </t>
  </si>
  <si>
    <t>Jireilo GP Office Chhaka-Ambiki Hata Chhaka- Gadabishnupur High School Chhaka-Khatikoloda Chhaka-Durgapur Chhaka-Olarahata Chhaka-Padampur G P Office Chhaka -</t>
  </si>
  <si>
    <t>Erasama Medical Chhaka-Japa GP  Office Chhaka - Baleipur GP Office Chhaka-Punjabi Chhaka-Balithuta Chhaka- Gadakujanga Kunjabihari Mandira Chhaka-Nuagaon Chhaka- Gobindpur Chhaka-</t>
  </si>
  <si>
    <t>Erasama New Bus Stand-Tikarapada chhak</t>
  </si>
  <si>
    <t>Erasama  Block Chhaka- Kothi Chhaka- Ibrisingh Chhaka- Hajipur Chhaka - Somapur Chhaka Champahat Chhaka-Ghodadia Chhaka-</t>
  </si>
  <si>
    <t>Erasama Block Chhaka- Pallikanta Chhaka- Iribina Chhaka-Nuadihi GP Chhaka Malipur Medical Chhaka-  Kidingiri Chhaka - Bhitarandhari GP Office Chhaka - Kanaguli Chhaka -</t>
  </si>
  <si>
    <t xml:space="preserve">Erasama New Bus Stand-Kunjakothi </t>
  </si>
  <si>
    <t>Erasama New Bus Stand-Dhinkia</t>
  </si>
  <si>
    <t>037</t>
  </si>
  <si>
    <t>038</t>
  </si>
  <si>
    <t>039</t>
  </si>
  <si>
    <t>040</t>
  </si>
  <si>
    <t xml:space="preserve">Via- Balikuda College Chhak  -Dengapole Bazar  -Dihasahi Chhak  </t>
  </si>
  <si>
    <t>Via- Balia Store - Tarikund Bazar - Charipolia Bazar - College Chhak</t>
  </si>
  <si>
    <t>Via- Ibrisingh Chhak - Tandikul (Iswareswar Temple) Tulanga( Bolar Bazar) - Katara Bazar - Gadibrahma Bidyapitha (Kaduapada-Dihasahi)</t>
  </si>
  <si>
    <t>Via- Kujanga Bazar - Taladanda - Pankapal - Rahama - Tirtol Bazar - Sarala Road - Jaipur Chhak - Jagatsinghpur Municipality</t>
  </si>
  <si>
    <t>Via- Alanahat (Mahira Road) -  Bahaliasahi Chhak -  Biju Pattanaik  College (Ashrampatna Chhak) - Galupada Chhak – Jagatsinghpur Municipality Chhak</t>
  </si>
  <si>
    <t>Via- Tarpur Market – Redhuahat - Radhangabad - Kendriyabidyalaya Chhak - Jagatsinghpur Municipality</t>
  </si>
  <si>
    <t xml:space="preserve">Via- Sadeipur Chhak - Palasole - Gandhi Chhak - Jagatsinghpur Municipality </t>
  </si>
  <si>
    <t xml:space="preserve">Via- Tirtol Market - Sarala Road - Jaipur Chhak - Kendriya Vidyalaya Chhak - Jagatsinghpur Municipality </t>
  </si>
  <si>
    <t>Jagatsinghpur-Jaahnpur</t>
  </si>
  <si>
    <t>Jagatsinghpur-Madhusudanpur sashan</t>
  </si>
  <si>
    <t>Jagatsinghpur -Collectorate-Sani Temple Chhaka-Gopal Village Chhaka-Kakudi Khandia Chhaka-Samanga Chhaka-Brahmana Khanda Village-Sana Lahanga Village-Singarpur Melan Padia-Nuapola Chhaka-</t>
  </si>
  <si>
    <t xml:space="preserve">Jagatsinghpur Collectorate-Pakanpur Chhaka-Gumutipur Chhak-Pothapada Chhaka-Samantarapur Chhaka-Odisho Panichhatra Padia-Jota Chhaka-Puran Chhaka-Puruna Gada-Nagamatha Chhaka - Tumbaandei Sahi </t>
  </si>
  <si>
    <t>Jagatsinghpur Collectorate-Purohitpur chhaka-Nandamani gada-Alasudha chhaka-Kokilapur village-Kanpur Village Chhaka-Neepur village-</t>
  </si>
  <si>
    <t>Tahasil Chhaka-Gopalpur College Chhaka-Madhuri Bazar-Dengapola
Chhaka-Baigani Bazar-Janatakothi Bazar-tandikula-mahadei brahmapur-Mulugaon Bazar-Dadara hata-</t>
  </si>
  <si>
    <t>Tirtol Depo -Garam (Indira Chaka)</t>
  </si>
  <si>
    <t>Tirtol Depo -Krishnanandapur PHC Chaka</t>
  </si>
  <si>
    <t>Tartol Market- Posal chaka/Sankheswar park chaka-Dainlo Baya College chaka Dainlo GP-Kilipal Digabareni chaka (kanimul GP)-Indrani  chaka (Manapur)-</t>
  </si>
  <si>
    <t>Tirtol Depo -Gopalpur hata</t>
  </si>
  <si>
    <t xml:space="preserve"> Sarala Temple-Dalia chaka -Katara Medical chaka-Mahilo chaka-</t>
  </si>
  <si>
    <t>Tirtol Depo -Kosti</t>
  </si>
  <si>
    <t>Hostelgada(Tirtol NH)-Pipalmadhav-Near Panchasakha High school-Abua matha-Near Govindpur GP office-</t>
  </si>
  <si>
    <t>Tirtol Depo -Sanara chaka</t>
  </si>
  <si>
    <t xml:space="preserve">Tirtol Depo -Sirasta chaka </t>
  </si>
  <si>
    <t>Tirtol Bus stand-Thanagada chaka(Jadtira GP)-Manijanga-Nuapokhari chaka,Bodhei- Nalapola chaka-Ibrisingh GP(Via Narua chaka) - PHC Narua-Utareswari Thakurani chaka-</t>
  </si>
  <si>
    <t>Trinath Bazar- Tentulipada GP-Mulisingh Sahara hata chaka near Sarala Temple-Abdul Rahim High School Rasalpur-Biritol GP-</t>
  </si>
  <si>
    <t>Tartol chaka-Porgadei-Kolar PHC chaka-Ambiri GP -Blaspur chaka-Samantarapur GP-</t>
  </si>
  <si>
    <t>Biridi-Bagalapur bandha</t>
  </si>
  <si>
    <t>Dogachia bazar-Balia stand-Balia store/Anakhia-saraswata school-Bridge chaka near alka high school-Akhandalamani near alka college-</t>
  </si>
  <si>
    <t>Biridi-Maindipur park chhaka</t>
  </si>
  <si>
    <t>Hajipur Chhaka-Hajipur Panchayat office Chhaka-Sankari Sahi Bridge CHHaka-Manguli panchayat office-Ukundara hata-Gandhi chhaka/Baipada-Nailo-Baredia Pala Mandap/Galepur Nadi Bandha-Puran gp office-</t>
  </si>
  <si>
    <t>Biridi-Arana</t>
  </si>
  <si>
    <t>Kadambamula Chaka-Talpatak-Barhapur-Osta Chhak-Adhanga Haat-Adhanga Medical Chhak-OAV-Sadheikana Chhaka-Sibapur Medical Chhaka-Kantuara-</t>
  </si>
  <si>
    <t>Biridi-Beleswarpur  Mallick sahi</t>
  </si>
  <si>
    <t>Biridi Chhak-Ranipada-Chunu padia chhak-Alando Panchayat office-Patipur-Railway Station -</t>
  </si>
  <si>
    <t>Biridi-Sathibhuni Chhaka/ Kalantira</t>
  </si>
  <si>
    <t>Kandara pokhari Nuagaon-Ananda Bazar-Gatanatha-Uttara Sasana Panchayat Office-Kanak sundari Chhaka-Dulla devi Chhaka-Sahabad-Salijanga-</t>
  </si>
  <si>
    <t xml:space="preserve">Naugan -Erada Balisahi </t>
  </si>
  <si>
    <t>Ghodansha-Dantual-Naugaon Sudhakanti/   Palasahi Chhak-Naugaon GP Office - Bahaliasahi / Gajarjpur GP Office - Devidola Bazar-Galdhari-</t>
  </si>
  <si>
    <t>Naugan -Chandrapur</t>
  </si>
  <si>
    <t>Naugaon Village Alana Jagannath Temple-Bachhalo GP Office -Narashima- Panchapa-Rohia High School Ananta pur -- Korania School- Arakhkuda Jatrapadia--Harishpur-Mugei Chhak-ChandakhapatanaSri Jagannsth College -</t>
  </si>
  <si>
    <t>Naugan -Nuapatana Pol</t>
  </si>
  <si>
    <t>KokidhiaChandpuraTentoiBandhaMundaGangadaTiruna GPDahipala ChakaDeopadaChakulia padaKantunia hata</t>
  </si>
  <si>
    <t xml:space="preserve">Naugan -Dabar Chhak </t>
  </si>
  <si>
    <t>Sikhar Ghat-Sareikula-Bodal-Salijang matha-Angeswarpada high schoo -Osakana Chhak -Garei Matha -Mahanapari-</t>
  </si>
  <si>
    <t>Kujanga-Sana Balikani Pry.School</t>
  </si>
  <si>
    <t>Sandhapur-Zillanasi GP Hqr-Taladanda-Choudhurygada -Pathuria-Pankapal-Badapal-Chanddapur-Teramanapur-Rahama - Gobardhanpur MCS -Khosalpur-SampurChhaka-Dhabaleswar High School -Sarali- Hansura-Dhabaleswar High School -</t>
  </si>
  <si>
    <t>Kujanga-Bagadia School</t>
  </si>
  <si>
    <t>Balarampur Gada-Santara Gada-Hasina gada-15no- Bhutamundai -Barei-Singitali-Pipalgada-Chakradharpur-Paradeepgarh-Nuagarhpola-Dochhaki - Gate bazar-Kathagada-Pitambarpur-Narendrapur-Koldia-Biswali-Nunukua-Kothi-Siju-</t>
  </si>
  <si>
    <t>Kujanga-Mangarajpur GP office</t>
  </si>
  <si>
    <t>Patra Chhaka-Bipin BabuChhaka-Samagola-Gopiakuda &amp; Gada-Sahu Bazar Chhaka-Malahunka-Kharigotha-Tarenigada-fatepur-Janata High  School-Birabar Samanta College-</t>
  </si>
  <si>
    <t>Kujanga-Pandua High School</t>
  </si>
  <si>
    <t>Bagoi-Sandhapur-Taladanda-Choudhurygada -Pathuria-Badapal-Pankapal-Garei-Kothamula-Gavadi-Okla-Chandapat Chhaka-Bhramarkola-Khurda sahi,- Potanai Medical &amp; halt-Janhapal-Pankapal-Teramanapur gada-Bali  sahi-Nabadaya school-Chhotibar-Sailo&amp; pola-Meena Bazar-Podakanthi-Adhankura-Mathasahi-Gauda sahi-Pandua-Pandua -Hatikena-</t>
  </si>
  <si>
    <t xml:space="preserve">Kujanga-Gorada </t>
  </si>
  <si>
    <t>Bagoi gada-Sandhapur-Taladanda-Choudhurygada -Pathuria-Badapal-Pankapal-Chandapur-Rahama Bazar-Talapada chhaka- Gai guhala pola-Talapada chhaka-Makar Padia-Gangadharpur-Raigana-Sarikhi-Banito-Dagarapada-Banito-</t>
  </si>
  <si>
    <t>Kujanga-Agapal GP office</t>
  </si>
  <si>
    <t>Patra Chhaka-Bipin babu chhaka -Badanga Mangala Mandir chhaka-Nabadia-Bagoi chhaka-Panapali-Kanjiakanachhaka-Babughar Balia-Patapur-Kartutha-Tentulia-Ranipada-Baorikhi-Reypur bali patna-Paikasta-Pahana-Janhapal-Pankapal-Pathuria-Agapal High School-Pathuria pira thakur-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</si>
</sst>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7" workbookViewId="0">
      <selection activeCell="M21" sqref="M21"/>
    </sheetView>
  </sheetViews>
  <sheetFormatPr defaultRowHeight="14.5" x14ac:dyDescent="0.35"/>
  <cols>
    <col min="2" max="2" width="15.453125" style="1" customWidth="1"/>
    <col min="3" max="3" width="15.54296875" customWidth="1"/>
    <col min="4" max="4" width="12.453125" style="1" hidden="1" customWidth="1"/>
    <col min="5" max="5" width="23.81640625" style="1" customWidth="1"/>
    <col min="6" max="6" width="22.54296875" style="1" customWidth="1"/>
    <col min="7" max="7" width="18.453125" customWidth="1"/>
    <col min="8" max="8" width="19.54296875" style="1" customWidth="1"/>
    <col min="9" max="9" width="15.81640625" hidden="1" customWidth="1"/>
    <col min="11" max="11" width="10.54296875" bestFit="1" customWidth="1"/>
  </cols>
  <sheetData>
    <row r="1" spans="1:9" ht="18.649999999999999" customHeight="1" x14ac:dyDescent="0.35">
      <c r="A1" s="6" t="s">
        <v>0</v>
      </c>
      <c r="B1" s="6" t="s">
        <v>91</v>
      </c>
      <c r="C1" s="6" t="s">
        <v>92</v>
      </c>
      <c r="D1" s="6" t="s">
        <v>1</v>
      </c>
      <c r="E1" s="6" t="s">
        <v>2</v>
      </c>
      <c r="F1" s="6" t="s">
        <v>3</v>
      </c>
      <c r="G1" s="5" t="s">
        <v>102</v>
      </c>
      <c r="H1" s="6" t="s">
        <v>90</v>
      </c>
      <c r="I1" s="7" t="s">
        <v>32</v>
      </c>
    </row>
    <row r="2" spans="1:9" x14ac:dyDescent="0.35">
      <c r="A2" s="2">
        <v>1</v>
      </c>
      <c r="B2" s="2">
        <v>10</v>
      </c>
      <c r="C2" s="2" t="s">
        <v>93</v>
      </c>
      <c r="D2" s="2" t="s">
        <v>33</v>
      </c>
      <c r="E2" s="2" t="s">
        <v>34</v>
      </c>
      <c r="F2" s="3">
        <v>40093000057493</v>
      </c>
      <c r="G2" s="2" t="str">
        <f t="shared" ref="G2:G37" si="0">B2&amp;C2&amp;RIGHT(H2,7)</f>
        <v>10AC30F1944</v>
      </c>
      <c r="H2" s="2" t="s">
        <v>106</v>
      </c>
      <c r="I2" s="8" t="s">
        <v>4</v>
      </c>
    </row>
    <row r="3" spans="1:9" x14ac:dyDescent="0.35">
      <c r="A3" s="2">
        <v>2</v>
      </c>
      <c r="B3" s="2">
        <v>10</v>
      </c>
      <c r="C3" s="2" t="s">
        <v>93</v>
      </c>
      <c r="D3" s="2" t="s">
        <v>35</v>
      </c>
      <c r="E3" s="2" t="s">
        <v>104</v>
      </c>
      <c r="F3" s="3">
        <v>40093000058108</v>
      </c>
      <c r="G3" s="2" t="str">
        <f t="shared" si="0"/>
        <v>10AC30F1930</v>
      </c>
      <c r="H3" s="2" t="s">
        <v>107</v>
      </c>
      <c r="I3" s="8" t="s">
        <v>5</v>
      </c>
    </row>
    <row r="4" spans="1:9" x14ac:dyDescent="0.35">
      <c r="A4" s="2">
        <v>3</v>
      </c>
      <c r="B4" s="2">
        <v>10</v>
      </c>
      <c r="C4" s="2" t="s">
        <v>93</v>
      </c>
      <c r="D4" s="2" t="s">
        <v>35</v>
      </c>
      <c r="E4" s="2" t="s">
        <v>36</v>
      </c>
      <c r="F4" s="3">
        <v>40093000057213</v>
      </c>
      <c r="G4" s="2" t="str">
        <f t="shared" si="0"/>
        <v>10AC30F1903</v>
      </c>
      <c r="H4" s="2" t="s">
        <v>108</v>
      </c>
      <c r="I4" s="8" t="s">
        <v>6</v>
      </c>
    </row>
    <row r="5" spans="1:9" x14ac:dyDescent="0.35">
      <c r="A5" s="2">
        <v>4</v>
      </c>
      <c r="B5" s="2">
        <v>10</v>
      </c>
      <c r="C5" s="2" t="s">
        <v>93</v>
      </c>
      <c r="D5" s="2" t="s">
        <v>35</v>
      </c>
      <c r="E5" s="2" t="s">
        <v>38</v>
      </c>
      <c r="F5" s="2" t="s">
        <v>37</v>
      </c>
      <c r="G5" s="2" t="str">
        <f t="shared" si="0"/>
        <v>10AC30F1994</v>
      </c>
      <c r="H5" s="2" t="s">
        <v>109</v>
      </c>
      <c r="I5" s="8" t="s">
        <v>7</v>
      </c>
    </row>
    <row r="6" spans="1:9" x14ac:dyDescent="0.35">
      <c r="A6" s="2">
        <v>5</v>
      </c>
      <c r="B6" s="2">
        <v>10</v>
      </c>
      <c r="C6" s="2" t="s">
        <v>93</v>
      </c>
      <c r="D6" s="2" t="s">
        <v>35</v>
      </c>
      <c r="E6" s="2" t="s">
        <v>39</v>
      </c>
      <c r="F6" s="3">
        <v>40093000058138</v>
      </c>
      <c r="G6" s="2" t="str">
        <f t="shared" si="0"/>
        <v>10AC30F1920</v>
      </c>
      <c r="H6" s="2" t="s">
        <v>110</v>
      </c>
      <c r="I6" s="8" t="s">
        <v>8</v>
      </c>
    </row>
    <row r="7" spans="1:9" x14ac:dyDescent="0.35">
      <c r="A7" s="2">
        <v>6</v>
      </c>
      <c r="B7" s="2">
        <v>10</v>
      </c>
      <c r="C7" s="2" t="s">
        <v>93</v>
      </c>
      <c r="D7" s="2" t="s">
        <v>35</v>
      </c>
      <c r="E7" s="2" t="s">
        <v>41</v>
      </c>
      <c r="F7" s="2" t="s">
        <v>40</v>
      </c>
      <c r="G7" s="2" t="str">
        <f t="shared" si="0"/>
        <v>10AC30F1977</v>
      </c>
      <c r="H7" s="2" t="s">
        <v>111</v>
      </c>
      <c r="I7" s="8" t="s">
        <v>9</v>
      </c>
    </row>
    <row r="8" spans="1:9" x14ac:dyDescent="0.35">
      <c r="A8" s="2">
        <v>7</v>
      </c>
      <c r="B8" s="2">
        <v>10</v>
      </c>
      <c r="C8" s="2" t="s">
        <v>93</v>
      </c>
      <c r="D8" s="2" t="s">
        <v>35</v>
      </c>
      <c r="E8" s="2" t="s">
        <v>42</v>
      </c>
      <c r="F8" s="3">
        <v>40093000058105</v>
      </c>
      <c r="G8" s="2" t="str">
        <f t="shared" si="0"/>
        <v>10AC30F1965</v>
      </c>
      <c r="H8" s="2" t="s">
        <v>112</v>
      </c>
      <c r="I8" s="8" t="s">
        <v>10</v>
      </c>
    </row>
    <row r="9" spans="1:9" x14ac:dyDescent="0.35">
      <c r="A9" s="2">
        <v>8</v>
      </c>
      <c r="B9" s="2">
        <v>10</v>
      </c>
      <c r="C9" s="2" t="s">
        <v>94</v>
      </c>
      <c r="D9" s="2" t="s">
        <v>43</v>
      </c>
      <c r="E9" s="2" t="s">
        <v>44</v>
      </c>
      <c r="F9" s="3">
        <v>40093000058320</v>
      </c>
      <c r="G9" s="2" t="str">
        <f t="shared" si="0"/>
        <v>10NAC30F1904</v>
      </c>
      <c r="H9" s="2" t="s">
        <v>113</v>
      </c>
      <c r="I9" s="8" t="s">
        <v>11</v>
      </c>
    </row>
    <row r="10" spans="1:9" x14ac:dyDescent="0.35">
      <c r="A10" s="2">
        <v>9</v>
      </c>
      <c r="B10" s="2">
        <v>10</v>
      </c>
      <c r="C10" s="2" t="s">
        <v>94</v>
      </c>
      <c r="D10" s="2" t="s">
        <v>43</v>
      </c>
      <c r="E10" s="2" t="s">
        <v>45</v>
      </c>
      <c r="F10" s="3">
        <v>40093000058259</v>
      </c>
      <c r="G10" s="2" t="str">
        <f t="shared" si="0"/>
        <v>10NAC30F1948</v>
      </c>
      <c r="H10" s="2" t="s">
        <v>114</v>
      </c>
      <c r="I10" s="8" t="s">
        <v>12</v>
      </c>
    </row>
    <row r="11" spans="1:9" x14ac:dyDescent="0.35">
      <c r="A11" s="2">
        <v>10</v>
      </c>
      <c r="B11" s="2">
        <v>10</v>
      </c>
      <c r="C11" s="2" t="s">
        <v>94</v>
      </c>
      <c r="D11" s="2" t="s">
        <v>43</v>
      </c>
      <c r="E11" s="2" t="s">
        <v>46</v>
      </c>
      <c r="F11" s="3">
        <v>40093000058249</v>
      </c>
      <c r="G11" s="2" t="str">
        <f t="shared" si="0"/>
        <v>10NAC30F1911</v>
      </c>
      <c r="H11" s="2" t="s">
        <v>115</v>
      </c>
      <c r="I11" s="8" t="s">
        <v>13</v>
      </c>
    </row>
    <row r="12" spans="1:9" x14ac:dyDescent="0.35">
      <c r="A12" s="2">
        <v>11</v>
      </c>
      <c r="B12" s="2">
        <v>10</v>
      </c>
      <c r="C12" s="2" t="s">
        <v>94</v>
      </c>
      <c r="D12" s="2" t="s">
        <v>43</v>
      </c>
      <c r="E12" s="2" t="s">
        <v>47</v>
      </c>
      <c r="F12" s="3">
        <v>40093000058233</v>
      </c>
      <c r="G12" s="2" t="str">
        <f t="shared" si="0"/>
        <v>10NAC30F1974</v>
      </c>
      <c r="H12" s="2" t="s">
        <v>116</v>
      </c>
      <c r="I12" s="8" t="s">
        <v>14</v>
      </c>
    </row>
    <row r="13" spans="1:9" x14ac:dyDescent="0.35">
      <c r="A13" s="2">
        <v>12</v>
      </c>
      <c r="B13" s="2">
        <v>10</v>
      </c>
      <c r="C13" s="2" t="s">
        <v>94</v>
      </c>
      <c r="D13" s="2" t="s">
        <v>43</v>
      </c>
      <c r="E13" s="2" t="s">
        <v>48</v>
      </c>
      <c r="F13" s="3">
        <v>40093000058293</v>
      </c>
      <c r="G13" s="2" t="str">
        <f t="shared" si="0"/>
        <v>10NAC30F1951</v>
      </c>
      <c r="H13" s="2" t="s">
        <v>117</v>
      </c>
      <c r="I13" s="8" t="s">
        <v>15</v>
      </c>
    </row>
    <row r="14" spans="1:9" x14ac:dyDescent="0.35">
      <c r="A14" s="2">
        <v>13</v>
      </c>
      <c r="B14" s="2">
        <v>10</v>
      </c>
      <c r="C14" s="2" t="s">
        <v>94</v>
      </c>
      <c r="D14" s="2" t="s">
        <v>43</v>
      </c>
      <c r="E14" s="2" t="s">
        <v>49</v>
      </c>
      <c r="F14" s="3">
        <v>40093000058224</v>
      </c>
      <c r="G14" s="2" t="str">
        <f t="shared" si="0"/>
        <v>10NAC30F1966</v>
      </c>
      <c r="H14" s="2" t="s">
        <v>118</v>
      </c>
      <c r="I14" s="8" t="s">
        <v>16</v>
      </c>
    </row>
    <row r="15" spans="1:9" x14ac:dyDescent="0.35">
      <c r="A15" s="2">
        <v>14</v>
      </c>
      <c r="B15" s="2">
        <v>10</v>
      </c>
      <c r="C15" s="2" t="s">
        <v>94</v>
      </c>
      <c r="D15" s="2" t="s">
        <v>43</v>
      </c>
      <c r="E15" s="2" t="s">
        <v>50</v>
      </c>
      <c r="F15" s="3">
        <v>40093000058299</v>
      </c>
      <c r="G15" s="2" t="str">
        <f t="shared" si="0"/>
        <v>10NAC30F1906</v>
      </c>
      <c r="H15" s="2" t="s">
        <v>119</v>
      </c>
      <c r="I15" s="8" t="s">
        <v>17</v>
      </c>
    </row>
    <row r="16" spans="1:9" x14ac:dyDescent="0.35">
      <c r="A16" s="2">
        <v>15</v>
      </c>
      <c r="B16" s="2">
        <v>10</v>
      </c>
      <c r="C16" s="2" t="s">
        <v>94</v>
      </c>
      <c r="D16" s="2" t="s">
        <v>43</v>
      </c>
      <c r="E16" s="2" t="s">
        <v>52</v>
      </c>
      <c r="F16" s="4" t="s">
        <v>51</v>
      </c>
      <c r="G16" s="2" t="str">
        <f t="shared" si="0"/>
        <v>10NAC30F1947</v>
      </c>
      <c r="H16" s="2" t="s">
        <v>120</v>
      </c>
      <c r="I16" s="8" t="s">
        <v>18</v>
      </c>
    </row>
    <row r="17" spans="1:9" x14ac:dyDescent="0.35">
      <c r="A17" s="2">
        <v>16</v>
      </c>
      <c r="B17" s="2">
        <v>10</v>
      </c>
      <c r="C17" s="2" t="s">
        <v>94</v>
      </c>
      <c r="D17" s="2" t="s">
        <v>43</v>
      </c>
      <c r="E17" s="2" t="s">
        <v>53</v>
      </c>
      <c r="F17" s="3">
        <v>40093000057716</v>
      </c>
      <c r="G17" s="2" t="str">
        <f t="shared" si="0"/>
        <v>10NAC30F1913</v>
      </c>
      <c r="H17" s="2" t="s">
        <v>121</v>
      </c>
      <c r="I17" s="8" t="s">
        <v>19</v>
      </c>
    </row>
    <row r="18" spans="1:9" x14ac:dyDescent="0.35">
      <c r="A18" s="2">
        <v>17</v>
      </c>
      <c r="B18" s="2">
        <v>10</v>
      </c>
      <c r="C18" s="2" t="s">
        <v>94</v>
      </c>
      <c r="D18" s="2" t="s">
        <v>43</v>
      </c>
      <c r="E18" s="2" t="s">
        <v>54</v>
      </c>
      <c r="F18" s="3">
        <v>40093000058393</v>
      </c>
      <c r="G18" s="2" t="str">
        <f t="shared" si="0"/>
        <v>10NAC30F1907</v>
      </c>
      <c r="H18" s="2" t="s">
        <v>122</v>
      </c>
      <c r="I18" s="8" t="s">
        <v>20</v>
      </c>
    </row>
    <row r="19" spans="1:9" x14ac:dyDescent="0.35">
      <c r="A19" s="2">
        <v>18</v>
      </c>
      <c r="B19" s="2">
        <v>10</v>
      </c>
      <c r="C19" s="2" t="s">
        <v>94</v>
      </c>
      <c r="D19" s="2" t="s">
        <v>43</v>
      </c>
      <c r="E19" s="2" t="s">
        <v>105</v>
      </c>
      <c r="F19" s="3">
        <v>40093000058270</v>
      </c>
      <c r="G19" s="2" t="str">
        <f t="shared" si="0"/>
        <v>10NAC30F1998</v>
      </c>
      <c r="H19" s="2" t="s">
        <v>123</v>
      </c>
      <c r="I19" s="8" t="s">
        <v>21</v>
      </c>
    </row>
    <row r="20" spans="1:9" x14ac:dyDescent="0.35">
      <c r="A20" s="2">
        <v>19</v>
      </c>
      <c r="B20" s="2">
        <v>10</v>
      </c>
      <c r="C20" s="2" t="s">
        <v>94</v>
      </c>
      <c r="D20" s="2" t="s">
        <v>43</v>
      </c>
      <c r="E20" s="2" t="s">
        <v>56</v>
      </c>
      <c r="F20" s="4" t="s">
        <v>55</v>
      </c>
      <c r="G20" s="2" t="str">
        <f t="shared" si="0"/>
        <v>10NAC30F1924</v>
      </c>
      <c r="H20" s="2" t="s">
        <v>124</v>
      </c>
      <c r="I20" s="8" t="s">
        <v>22</v>
      </c>
    </row>
    <row r="21" spans="1:9" x14ac:dyDescent="0.35">
      <c r="A21" s="2">
        <v>20</v>
      </c>
      <c r="B21" s="2">
        <v>10</v>
      </c>
      <c r="C21" s="2" t="s">
        <v>94</v>
      </c>
      <c r="D21" s="2" t="s">
        <v>43</v>
      </c>
      <c r="E21" s="2" t="s">
        <v>57</v>
      </c>
      <c r="F21" s="3">
        <v>40093000058348</v>
      </c>
      <c r="G21" s="2" t="str">
        <f t="shared" si="0"/>
        <v>10NAC30F1940</v>
      </c>
      <c r="H21" s="2" t="s">
        <v>125</v>
      </c>
      <c r="I21" s="8" t="s">
        <v>23</v>
      </c>
    </row>
    <row r="22" spans="1:9" x14ac:dyDescent="0.35">
      <c r="A22" s="2">
        <v>21</v>
      </c>
      <c r="B22" s="2">
        <v>10</v>
      </c>
      <c r="C22" s="2" t="s">
        <v>94</v>
      </c>
      <c r="D22" s="2" t="s">
        <v>43</v>
      </c>
      <c r="E22" s="2" t="s">
        <v>59</v>
      </c>
      <c r="F22" s="4" t="s">
        <v>58</v>
      </c>
      <c r="G22" s="2" t="str">
        <f t="shared" si="0"/>
        <v>10NAC30F1910</v>
      </c>
      <c r="H22" s="2" t="s">
        <v>126</v>
      </c>
      <c r="I22" s="8" t="s">
        <v>24</v>
      </c>
    </row>
    <row r="23" spans="1:9" x14ac:dyDescent="0.35">
      <c r="A23" s="2">
        <v>22</v>
      </c>
      <c r="B23" s="2">
        <v>10</v>
      </c>
      <c r="C23" s="2" t="s">
        <v>94</v>
      </c>
      <c r="D23" s="2" t="s">
        <v>43</v>
      </c>
      <c r="E23" s="2" t="s">
        <v>61</v>
      </c>
      <c r="F23" s="4" t="s">
        <v>60</v>
      </c>
      <c r="G23" s="2" t="str">
        <f t="shared" si="0"/>
        <v>10NAC30F1950</v>
      </c>
      <c r="H23" s="2" t="s">
        <v>127</v>
      </c>
      <c r="I23" s="8" t="s">
        <v>25</v>
      </c>
    </row>
    <row r="24" spans="1:9" x14ac:dyDescent="0.35">
      <c r="A24" s="2">
        <v>23</v>
      </c>
      <c r="B24" s="2">
        <v>10</v>
      </c>
      <c r="C24" s="2" t="s">
        <v>94</v>
      </c>
      <c r="D24" s="2" t="s">
        <v>43</v>
      </c>
      <c r="E24" s="2" t="s">
        <v>63</v>
      </c>
      <c r="F24" s="4" t="s">
        <v>62</v>
      </c>
      <c r="G24" s="2" t="str">
        <f t="shared" si="0"/>
        <v>10NAC30F1981</v>
      </c>
      <c r="H24" s="2" t="s">
        <v>128</v>
      </c>
      <c r="I24" s="8" t="s">
        <v>26</v>
      </c>
    </row>
    <row r="25" spans="1:9" x14ac:dyDescent="0.35">
      <c r="A25" s="2">
        <v>24</v>
      </c>
      <c r="B25" s="2">
        <v>10</v>
      </c>
      <c r="C25" s="2" t="s">
        <v>94</v>
      </c>
      <c r="D25" s="2" t="s">
        <v>43</v>
      </c>
      <c r="E25" s="2" t="s">
        <v>64</v>
      </c>
      <c r="F25" s="3">
        <v>40093000058387</v>
      </c>
      <c r="G25" s="2" t="str">
        <f t="shared" si="0"/>
        <v>10NAC30F1905</v>
      </c>
      <c r="H25" s="2" t="s">
        <v>129</v>
      </c>
      <c r="I25" s="8" t="s">
        <v>27</v>
      </c>
    </row>
    <row r="26" spans="1:9" x14ac:dyDescent="0.35">
      <c r="A26" s="2">
        <v>25</v>
      </c>
      <c r="B26" s="2">
        <v>10</v>
      </c>
      <c r="C26" s="2" t="s">
        <v>94</v>
      </c>
      <c r="D26" s="2" t="s">
        <v>43</v>
      </c>
      <c r="E26" s="2" t="s">
        <v>66</v>
      </c>
      <c r="F26" s="4" t="s">
        <v>65</v>
      </c>
      <c r="G26" s="2" t="str">
        <f t="shared" si="0"/>
        <v>10NAC30F1969</v>
      </c>
      <c r="H26" s="2" t="s">
        <v>130</v>
      </c>
      <c r="I26" s="8" t="s">
        <v>28</v>
      </c>
    </row>
    <row r="27" spans="1:9" x14ac:dyDescent="0.35">
      <c r="A27" s="2">
        <v>26</v>
      </c>
      <c r="B27" s="2">
        <v>10</v>
      </c>
      <c r="C27" s="2" t="s">
        <v>94</v>
      </c>
      <c r="D27" s="2" t="s">
        <v>43</v>
      </c>
      <c r="E27" s="2" t="s">
        <v>68</v>
      </c>
      <c r="F27" s="4" t="s">
        <v>67</v>
      </c>
      <c r="G27" s="2" t="str">
        <f t="shared" si="0"/>
        <v>10NAC30F1934</v>
      </c>
      <c r="H27" s="2" t="s">
        <v>131</v>
      </c>
      <c r="I27" s="8" t="s">
        <v>29</v>
      </c>
    </row>
    <row r="28" spans="1:9" x14ac:dyDescent="0.35">
      <c r="A28" s="2">
        <v>27</v>
      </c>
      <c r="B28" s="2">
        <v>10</v>
      </c>
      <c r="C28" s="2" t="s">
        <v>94</v>
      </c>
      <c r="D28" s="2" t="s">
        <v>43</v>
      </c>
      <c r="E28" s="2" t="s">
        <v>70</v>
      </c>
      <c r="F28" s="4" t="s">
        <v>69</v>
      </c>
      <c r="G28" s="2" t="str">
        <f t="shared" si="0"/>
        <v>10NAC30F1967</v>
      </c>
      <c r="H28" s="2" t="s">
        <v>132</v>
      </c>
      <c r="I28" s="8" t="s">
        <v>30</v>
      </c>
    </row>
    <row r="29" spans="1:9" x14ac:dyDescent="0.35">
      <c r="A29" s="2">
        <v>28</v>
      </c>
      <c r="B29" s="2">
        <v>10</v>
      </c>
      <c r="C29" s="2" t="s">
        <v>94</v>
      </c>
      <c r="D29" s="2" t="s">
        <v>43</v>
      </c>
      <c r="E29" s="2" t="s">
        <v>72</v>
      </c>
      <c r="F29" s="4" t="s">
        <v>71</v>
      </c>
      <c r="G29" s="2" t="str">
        <f t="shared" si="0"/>
        <v>10NAC30F1982</v>
      </c>
      <c r="H29" s="2" t="s">
        <v>133</v>
      </c>
      <c r="I29" s="8" t="s">
        <v>31</v>
      </c>
    </row>
    <row r="30" spans="1:9" x14ac:dyDescent="0.35">
      <c r="A30" s="2">
        <v>29</v>
      </c>
      <c r="B30" s="2">
        <v>10</v>
      </c>
      <c r="C30" s="2" t="s">
        <v>94</v>
      </c>
      <c r="D30" s="2" t="s">
        <v>43</v>
      </c>
      <c r="E30" s="2" t="s">
        <v>74</v>
      </c>
      <c r="F30" s="4" t="s">
        <v>73</v>
      </c>
      <c r="G30" s="2" t="str">
        <f t="shared" si="0"/>
        <v>10NAC30F1980</v>
      </c>
      <c r="H30" s="2" t="s">
        <v>134</v>
      </c>
    </row>
    <row r="31" spans="1:9" x14ac:dyDescent="0.35">
      <c r="A31" s="2">
        <v>30</v>
      </c>
      <c r="B31" s="2">
        <v>10</v>
      </c>
      <c r="C31" s="2" t="s">
        <v>94</v>
      </c>
      <c r="D31" s="2" t="s">
        <v>43</v>
      </c>
      <c r="E31" s="2" t="s">
        <v>76</v>
      </c>
      <c r="F31" s="4" t="s">
        <v>75</v>
      </c>
      <c r="G31" s="2" t="str">
        <f t="shared" si="0"/>
        <v>10NAC30F2063</v>
      </c>
      <c r="H31" s="2" t="s">
        <v>135</v>
      </c>
    </row>
    <row r="32" spans="1:9" x14ac:dyDescent="0.35">
      <c r="A32" s="2">
        <v>31</v>
      </c>
      <c r="B32" s="2">
        <v>10</v>
      </c>
      <c r="C32" s="2" t="s">
        <v>94</v>
      </c>
      <c r="D32" s="2" t="s">
        <v>43</v>
      </c>
      <c r="E32" s="2" t="s">
        <v>78</v>
      </c>
      <c r="F32" s="4" t="s">
        <v>77</v>
      </c>
      <c r="G32" s="2" t="str">
        <f t="shared" si="0"/>
        <v>10NAC30F1935</v>
      </c>
      <c r="H32" s="2" t="s">
        <v>136</v>
      </c>
    </row>
    <row r="33" spans="1:8" x14ac:dyDescent="0.35">
      <c r="A33" s="2">
        <v>32</v>
      </c>
      <c r="B33" s="2">
        <v>10</v>
      </c>
      <c r="C33" s="2" t="s">
        <v>94</v>
      </c>
      <c r="D33" s="2" t="s">
        <v>43</v>
      </c>
      <c r="E33" s="2" t="s">
        <v>80</v>
      </c>
      <c r="F33" s="4" t="s">
        <v>79</v>
      </c>
      <c r="G33" s="2" t="str">
        <f t="shared" si="0"/>
        <v>10NAC30F1986</v>
      </c>
      <c r="H33" s="2" t="s">
        <v>137</v>
      </c>
    </row>
    <row r="34" spans="1:8" x14ac:dyDescent="0.35">
      <c r="A34" s="2">
        <v>33</v>
      </c>
      <c r="B34" s="2">
        <v>10</v>
      </c>
      <c r="C34" s="2" t="s">
        <v>94</v>
      </c>
      <c r="D34" s="2" t="s">
        <v>43</v>
      </c>
      <c r="E34" s="2" t="s">
        <v>82</v>
      </c>
      <c r="F34" s="4" t="s">
        <v>81</v>
      </c>
      <c r="G34" s="2" t="str">
        <f t="shared" si="0"/>
        <v>10NAC30F2048</v>
      </c>
      <c r="H34" s="2" t="s">
        <v>138</v>
      </c>
    </row>
    <row r="35" spans="1:8" x14ac:dyDescent="0.35">
      <c r="A35" s="2">
        <v>34</v>
      </c>
      <c r="B35" s="2">
        <v>10</v>
      </c>
      <c r="C35" s="2" t="s">
        <v>94</v>
      </c>
      <c r="D35" s="2" t="s">
        <v>43</v>
      </c>
      <c r="E35" s="2" t="s">
        <v>84</v>
      </c>
      <c r="F35" s="4" t="s">
        <v>83</v>
      </c>
      <c r="G35" s="2" t="str">
        <f t="shared" si="0"/>
        <v>10NAC30F2058</v>
      </c>
      <c r="H35" s="2" t="s">
        <v>139</v>
      </c>
    </row>
    <row r="36" spans="1:8" x14ac:dyDescent="0.35">
      <c r="A36" s="2">
        <v>35</v>
      </c>
      <c r="B36" s="2">
        <v>10</v>
      </c>
      <c r="C36" s="2" t="s">
        <v>94</v>
      </c>
      <c r="D36" s="2" t="s">
        <v>43</v>
      </c>
      <c r="E36" s="2" t="s">
        <v>86</v>
      </c>
      <c r="F36" s="4" t="s">
        <v>85</v>
      </c>
      <c r="G36" s="2" t="str">
        <f t="shared" si="0"/>
        <v>10NAC30F2022</v>
      </c>
      <c r="H36" s="2" t="s">
        <v>140</v>
      </c>
    </row>
    <row r="37" spans="1:8" x14ac:dyDescent="0.35">
      <c r="A37" s="2">
        <v>36</v>
      </c>
      <c r="B37" s="2">
        <v>10</v>
      </c>
      <c r="C37" s="2" t="s">
        <v>94</v>
      </c>
      <c r="D37" s="2" t="s">
        <v>87</v>
      </c>
      <c r="E37" s="2" t="s">
        <v>89</v>
      </c>
      <c r="F37" s="4" t="s">
        <v>88</v>
      </c>
      <c r="G37" s="2" t="str">
        <f t="shared" si="0"/>
        <v>10NAC30F1988</v>
      </c>
      <c r="H37" s="2" t="s">
        <v>141</v>
      </c>
    </row>
  </sheetData>
  <conditionalFormatting sqref="I2:I29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8853-C366-475C-B33B-E7FBE20B0E7F}">
  <sheetPr>
    <pageSetUpPr fitToPage="1"/>
  </sheetPr>
  <dimension ref="A1:Q52"/>
  <sheetViews>
    <sheetView tabSelected="1" topLeftCell="A33" zoomScale="50" zoomScaleNormal="50" workbookViewId="0">
      <selection activeCell="L65" sqref="L65"/>
    </sheetView>
  </sheetViews>
  <sheetFormatPr defaultColWidth="8.7265625" defaultRowHeight="15.5" x14ac:dyDescent="0.35"/>
  <cols>
    <col min="1" max="1" width="16.6328125" style="11" bestFit="1" customWidth="1"/>
    <col min="2" max="2" width="16.6328125" style="11" hidden="1" customWidth="1"/>
    <col min="3" max="3" width="8.7265625" style="11"/>
    <col min="4" max="4" width="17.26953125" style="11" customWidth="1"/>
    <col min="5" max="5" width="11.453125" style="11" customWidth="1"/>
    <col min="6" max="6" width="10.1796875" style="11" customWidth="1"/>
    <col min="7" max="7" width="19.7265625" style="11" customWidth="1"/>
    <col min="8" max="8" width="10.81640625" style="11" bestFit="1" customWidth="1"/>
    <col min="9" max="9" width="15.1796875" style="11" hidden="1" customWidth="1"/>
    <col min="10" max="10" width="16.81640625" style="11" hidden="1" customWidth="1"/>
    <col min="11" max="11" width="12.453125" style="11" bestFit="1" customWidth="1"/>
    <col min="12" max="12" width="48.7265625" style="11" customWidth="1"/>
    <col min="13" max="13" width="34" style="11" customWidth="1"/>
    <col min="14" max="14" width="142.08984375" style="11" customWidth="1"/>
    <col min="15" max="15" width="68.26953125" style="11" customWidth="1"/>
    <col min="16" max="16" width="18.81640625" style="11" hidden="1" customWidth="1"/>
    <col min="17" max="17" width="16.54296875" style="11" hidden="1" customWidth="1"/>
    <col min="18" max="16384" width="8.7265625" style="11"/>
  </cols>
  <sheetData>
    <row r="1" spans="1:17" ht="23" x14ac:dyDescent="0.35">
      <c r="A1" s="21" t="s">
        <v>174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7" ht="23" x14ac:dyDescent="0.35">
      <c r="A2" s="21" t="s">
        <v>173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7" ht="31" x14ac:dyDescent="0.35">
      <c r="A3" s="9" t="s">
        <v>0</v>
      </c>
      <c r="B3" s="9" t="s">
        <v>0</v>
      </c>
      <c r="C3" s="9" t="s">
        <v>142</v>
      </c>
      <c r="D3" s="9" t="s">
        <v>96</v>
      </c>
      <c r="E3" s="9" t="s">
        <v>103</v>
      </c>
      <c r="F3" s="9" t="s">
        <v>95</v>
      </c>
      <c r="G3" s="9" t="s">
        <v>97</v>
      </c>
      <c r="H3" s="9" t="s">
        <v>100</v>
      </c>
      <c r="I3" s="9" t="s">
        <v>98</v>
      </c>
      <c r="J3" s="12" t="s">
        <v>102</v>
      </c>
      <c r="K3" s="20" t="s">
        <v>101</v>
      </c>
      <c r="L3" s="9" t="s">
        <v>154</v>
      </c>
      <c r="M3" s="9" t="s">
        <v>154</v>
      </c>
      <c r="N3" s="9" t="s">
        <v>155</v>
      </c>
      <c r="O3" s="9" t="s">
        <v>155</v>
      </c>
      <c r="P3" s="13" t="s">
        <v>152</v>
      </c>
      <c r="Q3" s="9" t="s">
        <v>153</v>
      </c>
    </row>
    <row r="4" spans="1:17" ht="31" x14ac:dyDescent="0.35">
      <c r="A4" s="10">
        <v>1</v>
      </c>
      <c r="B4" s="10">
        <v>1</v>
      </c>
      <c r="C4" s="10">
        <v>3</v>
      </c>
      <c r="D4" s="10" t="s">
        <v>174</v>
      </c>
      <c r="E4" s="10" t="s">
        <v>175</v>
      </c>
      <c r="F4" s="10" t="s">
        <v>99</v>
      </c>
      <c r="G4" s="10" t="s">
        <v>174</v>
      </c>
      <c r="H4" s="14" t="s">
        <v>143</v>
      </c>
      <c r="I4" s="10"/>
      <c r="J4" s="10"/>
      <c r="K4" s="10" t="str">
        <f t="shared" ref="K4:K46" si="0">E4&amp;H4</f>
        <v>JP001</v>
      </c>
      <c r="L4" s="10" t="s">
        <v>176</v>
      </c>
      <c r="M4" s="10"/>
      <c r="N4" s="10" t="s">
        <v>177</v>
      </c>
      <c r="O4" s="15"/>
      <c r="P4" s="16"/>
      <c r="Q4" s="17"/>
    </row>
    <row r="5" spans="1:17" ht="14.5" customHeight="1" x14ac:dyDescent="0.35">
      <c r="A5" s="10">
        <v>2</v>
      </c>
      <c r="B5" s="10">
        <v>2</v>
      </c>
      <c r="C5" s="10">
        <v>3</v>
      </c>
      <c r="D5" s="10" t="s">
        <v>174</v>
      </c>
      <c r="E5" s="10" t="s">
        <v>175</v>
      </c>
      <c r="F5" s="10" t="s">
        <v>99</v>
      </c>
      <c r="G5" s="10" t="s">
        <v>174</v>
      </c>
      <c r="H5" s="10" t="s">
        <v>144</v>
      </c>
      <c r="I5" s="10"/>
      <c r="J5" s="10"/>
      <c r="K5" s="10" t="str">
        <f t="shared" si="0"/>
        <v>JP002</v>
      </c>
      <c r="L5" s="10" t="s">
        <v>239</v>
      </c>
      <c r="M5" s="10"/>
      <c r="N5" s="10" t="s">
        <v>178</v>
      </c>
      <c r="O5" s="15"/>
      <c r="P5" s="18" t="s">
        <v>157</v>
      </c>
      <c r="Q5" s="10"/>
    </row>
    <row r="6" spans="1:17" ht="31" x14ac:dyDescent="0.35">
      <c r="A6" s="10">
        <v>3</v>
      </c>
      <c r="B6" s="10">
        <v>3</v>
      </c>
      <c r="C6" s="10">
        <v>3</v>
      </c>
      <c r="D6" s="10" t="s">
        <v>174</v>
      </c>
      <c r="E6" s="10" t="s">
        <v>175</v>
      </c>
      <c r="F6" s="10" t="s">
        <v>99</v>
      </c>
      <c r="G6" s="10" t="s">
        <v>174</v>
      </c>
      <c r="H6" s="14" t="s">
        <v>145</v>
      </c>
      <c r="I6" s="10"/>
      <c r="J6" s="10"/>
      <c r="K6" s="10" t="str">
        <f t="shared" si="0"/>
        <v>JP003</v>
      </c>
      <c r="L6" s="10" t="s">
        <v>240</v>
      </c>
      <c r="M6" s="10"/>
      <c r="N6" s="10" t="s">
        <v>241</v>
      </c>
      <c r="O6" s="15"/>
      <c r="P6" s="16"/>
      <c r="Q6" s="10"/>
    </row>
    <row r="7" spans="1:17" ht="31" x14ac:dyDescent="0.35">
      <c r="A7" s="10">
        <v>4</v>
      </c>
      <c r="B7" s="10">
        <v>4</v>
      </c>
      <c r="C7" s="10">
        <v>3</v>
      </c>
      <c r="D7" s="10" t="s">
        <v>174</v>
      </c>
      <c r="E7" s="10" t="s">
        <v>175</v>
      </c>
      <c r="F7" s="10" t="s">
        <v>99</v>
      </c>
      <c r="G7" s="10" t="s">
        <v>174</v>
      </c>
      <c r="H7" s="10" t="s">
        <v>146</v>
      </c>
      <c r="I7" s="10"/>
      <c r="J7" s="10"/>
      <c r="K7" s="10" t="str">
        <f t="shared" si="0"/>
        <v>JP004</v>
      </c>
      <c r="L7" s="10" t="s">
        <v>179</v>
      </c>
      <c r="M7" s="15"/>
      <c r="N7" s="10" t="s">
        <v>242</v>
      </c>
      <c r="O7" s="15"/>
      <c r="P7" s="16"/>
      <c r="Q7" s="10"/>
    </row>
    <row r="8" spans="1:17" ht="31" x14ac:dyDescent="0.35">
      <c r="A8" s="10">
        <v>5</v>
      </c>
      <c r="B8" s="10">
        <v>5</v>
      </c>
      <c r="C8" s="10">
        <v>3</v>
      </c>
      <c r="D8" s="10" t="s">
        <v>174</v>
      </c>
      <c r="E8" s="10" t="s">
        <v>175</v>
      </c>
      <c r="F8" s="10" t="s">
        <v>99</v>
      </c>
      <c r="G8" s="10" t="s">
        <v>174</v>
      </c>
      <c r="H8" s="14" t="s">
        <v>147</v>
      </c>
      <c r="I8" s="10"/>
      <c r="J8" s="10"/>
      <c r="K8" s="10" t="str">
        <f t="shared" si="0"/>
        <v>JP005</v>
      </c>
      <c r="L8" s="10" t="s">
        <v>180</v>
      </c>
      <c r="M8" s="15"/>
      <c r="N8" s="10" t="s">
        <v>243</v>
      </c>
      <c r="O8" s="15"/>
      <c r="P8" s="16"/>
      <c r="Q8" s="10"/>
    </row>
    <row r="9" spans="1:17" ht="31" x14ac:dyDescent="0.35">
      <c r="A9" s="10">
        <v>6</v>
      </c>
      <c r="B9" s="10">
        <v>6</v>
      </c>
      <c r="C9" s="10">
        <v>3</v>
      </c>
      <c r="D9" s="10" t="s">
        <v>174</v>
      </c>
      <c r="E9" s="10" t="s">
        <v>175</v>
      </c>
      <c r="F9" s="10" t="s">
        <v>99</v>
      </c>
      <c r="G9" s="10" t="s">
        <v>194</v>
      </c>
      <c r="H9" s="10" t="s">
        <v>148</v>
      </c>
      <c r="I9" s="10"/>
      <c r="J9" s="10"/>
      <c r="K9" s="10" t="str">
        <f t="shared" si="0"/>
        <v>JP006</v>
      </c>
      <c r="L9" s="10" t="s">
        <v>181</v>
      </c>
      <c r="M9" s="15"/>
      <c r="N9" s="10" t="s">
        <v>182</v>
      </c>
      <c r="O9" s="15"/>
      <c r="P9" s="16"/>
      <c r="Q9" s="10"/>
    </row>
    <row r="10" spans="1:17" x14ac:dyDescent="0.35">
      <c r="A10" s="10">
        <v>7</v>
      </c>
      <c r="B10" s="10">
        <v>7</v>
      </c>
      <c r="C10" s="10">
        <v>3</v>
      </c>
      <c r="D10" s="10" t="s">
        <v>174</v>
      </c>
      <c r="E10" s="10" t="s">
        <v>175</v>
      </c>
      <c r="F10" s="10" t="s">
        <v>99</v>
      </c>
      <c r="G10" s="10" t="s">
        <v>194</v>
      </c>
      <c r="H10" s="14" t="s">
        <v>149</v>
      </c>
      <c r="I10" s="10"/>
      <c r="J10" s="10"/>
      <c r="K10" s="10" t="str">
        <f t="shared" si="0"/>
        <v>JP007</v>
      </c>
      <c r="L10" s="10" t="s">
        <v>183</v>
      </c>
      <c r="M10" s="15"/>
      <c r="N10" s="10" t="s">
        <v>184</v>
      </c>
      <c r="O10" s="15"/>
      <c r="P10" s="16"/>
      <c r="Q10" s="10"/>
    </row>
    <row r="11" spans="1:17" x14ac:dyDescent="0.35">
      <c r="A11" s="10">
        <v>8</v>
      </c>
      <c r="B11" s="10">
        <v>8</v>
      </c>
      <c r="C11" s="10">
        <v>3</v>
      </c>
      <c r="D11" s="10" t="s">
        <v>174</v>
      </c>
      <c r="E11" s="10" t="s">
        <v>175</v>
      </c>
      <c r="F11" s="10" t="s">
        <v>99</v>
      </c>
      <c r="G11" s="10" t="s">
        <v>194</v>
      </c>
      <c r="H11" s="10" t="s">
        <v>150</v>
      </c>
      <c r="I11" s="10"/>
      <c r="J11" s="10"/>
      <c r="K11" s="10" t="str">
        <f t="shared" si="0"/>
        <v>JP008</v>
      </c>
      <c r="L11" s="10" t="s">
        <v>185</v>
      </c>
      <c r="M11" s="15"/>
      <c r="N11" s="10" t="s">
        <v>186</v>
      </c>
      <c r="O11" s="15"/>
      <c r="P11" s="19"/>
      <c r="Q11" s="10"/>
    </row>
    <row r="12" spans="1:17" x14ac:dyDescent="0.35">
      <c r="A12" s="10">
        <v>9</v>
      </c>
      <c r="B12" s="10"/>
      <c r="C12" s="10">
        <v>3</v>
      </c>
      <c r="D12" s="10" t="s">
        <v>174</v>
      </c>
      <c r="E12" s="10" t="s">
        <v>175</v>
      </c>
      <c r="F12" s="10" t="s">
        <v>99</v>
      </c>
      <c r="G12" s="10" t="s">
        <v>194</v>
      </c>
      <c r="H12" s="10" t="s">
        <v>151</v>
      </c>
      <c r="I12" s="10"/>
      <c r="J12" s="10"/>
      <c r="K12" s="10" t="str">
        <f t="shared" ref="K12:K43" si="1">E12&amp;H12</f>
        <v>JP009</v>
      </c>
      <c r="L12" s="10" t="s">
        <v>187</v>
      </c>
      <c r="M12" s="15"/>
      <c r="N12" s="10" t="s">
        <v>188</v>
      </c>
      <c r="O12" s="15"/>
      <c r="P12" s="19"/>
      <c r="Q12" s="10"/>
    </row>
    <row r="13" spans="1:17" x14ac:dyDescent="0.35">
      <c r="A13" s="10">
        <v>10</v>
      </c>
      <c r="B13" s="10"/>
      <c r="C13" s="10">
        <v>3</v>
      </c>
      <c r="D13" s="10" t="s">
        <v>174</v>
      </c>
      <c r="E13" s="10" t="s">
        <v>175</v>
      </c>
      <c r="F13" s="10" t="s">
        <v>99</v>
      </c>
      <c r="G13" s="10" t="s">
        <v>194</v>
      </c>
      <c r="H13" s="10" t="s">
        <v>158</v>
      </c>
      <c r="I13" s="10"/>
      <c r="J13" s="10"/>
      <c r="K13" s="10" t="str">
        <f t="shared" si="1"/>
        <v>JP010</v>
      </c>
      <c r="L13" s="10" t="s">
        <v>189</v>
      </c>
      <c r="M13" s="15"/>
      <c r="N13" s="10" t="s">
        <v>190</v>
      </c>
      <c r="O13" s="15"/>
      <c r="P13" s="19"/>
      <c r="Q13" s="10"/>
    </row>
    <row r="14" spans="1:17" x14ac:dyDescent="0.35">
      <c r="A14" s="10">
        <v>11</v>
      </c>
      <c r="B14" s="10"/>
      <c r="C14" s="10">
        <v>3</v>
      </c>
      <c r="D14" s="10" t="s">
        <v>174</v>
      </c>
      <c r="E14" s="10" t="s">
        <v>175</v>
      </c>
      <c r="F14" s="10" t="s">
        <v>99</v>
      </c>
      <c r="G14" s="10" t="s">
        <v>194</v>
      </c>
      <c r="H14" s="10" t="s">
        <v>159</v>
      </c>
      <c r="I14" s="10"/>
      <c r="J14" s="10"/>
      <c r="K14" s="10" t="str">
        <f t="shared" si="1"/>
        <v>JP011</v>
      </c>
      <c r="L14" s="10" t="s">
        <v>191</v>
      </c>
      <c r="M14" s="15"/>
      <c r="N14" s="10" t="s">
        <v>192</v>
      </c>
      <c r="O14" s="15"/>
      <c r="P14" s="19"/>
      <c r="Q14" s="10"/>
    </row>
    <row r="15" spans="1:17" ht="31" x14ac:dyDescent="0.35">
      <c r="A15" s="10">
        <v>12</v>
      </c>
      <c r="B15" s="10"/>
      <c r="C15" s="10">
        <v>3</v>
      </c>
      <c r="D15" s="10" t="s">
        <v>174</v>
      </c>
      <c r="E15" s="10" t="s">
        <v>175</v>
      </c>
      <c r="F15" s="10" t="s">
        <v>99</v>
      </c>
      <c r="G15" s="10" t="s">
        <v>194</v>
      </c>
      <c r="H15" s="10" t="s">
        <v>160</v>
      </c>
      <c r="I15" s="10"/>
      <c r="J15" s="10"/>
      <c r="K15" s="10" t="str">
        <f t="shared" si="1"/>
        <v>JP012</v>
      </c>
      <c r="L15" s="10" t="s">
        <v>193</v>
      </c>
      <c r="M15" s="15"/>
      <c r="N15" s="10" t="s">
        <v>244</v>
      </c>
      <c r="O15" s="15"/>
      <c r="P15" s="19"/>
      <c r="Q15" s="10"/>
    </row>
    <row r="16" spans="1:17" x14ac:dyDescent="0.35">
      <c r="A16" s="10">
        <v>13</v>
      </c>
      <c r="B16" s="10"/>
      <c r="C16" s="10">
        <v>3</v>
      </c>
      <c r="D16" s="10" t="s">
        <v>174</v>
      </c>
      <c r="E16" s="10" t="s">
        <v>175</v>
      </c>
      <c r="F16" s="10" t="s">
        <v>99</v>
      </c>
      <c r="G16" s="10" t="s">
        <v>195</v>
      </c>
      <c r="H16" s="10" t="s">
        <v>161</v>
      </c>
      <c r="I16" s="10"/>
      <c r="J16" s="10"/>
      <c r="K16" s="10" t="str">
        <f t="shared" si="1"/>
        <v>JP013</v>
      </c>
      <c r="L16" s="10" t="s">
        <v>257</v>
      </c>
      <c r="M16" s="15"/>
      <c r="N16" s="10" t="s">
        <v>258</v>
      </c>
      <c r="O16" s="15"/>
      <c r="P16" s="19"/>
      <c r="Q16" s="10"/>
    </row>
    <row r="17" spans="1:17" ht="31" x14ac:dyDescent="0.35">
      <c r="A17" s="10">
        <v>14</v>
      </c>
      <c r="B17" s="10"/>
      <c r="C17" s="10">
        <v>3</v>
      </c>
      <c r="D17" s="10" t="s">
        <v>174</v>
      </c>
      <c r="E17" s="10" t="s">
        <v>175</v>
      </c>
      <c r="F17" s="10" t="s">
        <v>99</v>
      </c>
      <c r="G17" s="10" t="s">
        <v>195</v>
      </c>
      <c r="H17" s="10" t="s">
        <v>162</v>
      </c>
      <c r="I17" s="10"/>
      <c r="J17" s="10"/>
      <c r="K17" s="10" t="str">
        <f t="shared" si="1"/>
        <v>JP014</v>
      </c>
      <c r="L17" s="10" t="s">
        <v>259</v>
      </c>
      <c r="M17" s="15"/>
      <c r="N17" s="10" t="s">
        <v>260</v>
      </c>
      <c r="O17" s="15"/>
      <c r="P17" s="19"/>
      <c r="Q17" s="10"/>
    </row>
    <row r="18" spans="1:17" ht="31" x14ac:dyDescent="0.35">
      <c r="A18" s="10">
        <v>15</v>
      </c>
      <c r="B18" s="10"/>
      <c r="C18" s="10">
        <v>3</v>
      </c>
      <c r="D18" s="10" t="s">
        <v>174</v>
      </c>
      <c r="E18" s="10" t="s">
        <v>175</v>
      </c>
      <c r="F18" s="10" t="s">
        <v>99</v>
      </c>
      <c r="G18" s="10" t="s">
        <v>195</v>
      </c>
      <c r="H18" s="10" t="s">
        <v>163</v>
      </c>
      <c r="I18" s="10"/>
      <c r="J18" s="10"/>
      <c r="K18" s="10" t="str">
        <f t="shared" si="1"/>
        <v>JP015</v>
      </c>
      <c r="L18" s="10" t="s">
        <v>261</v>
      </c>
      <c r="M18" s="15"/>
      <c r="N18" s="10" t="s">
        <v>262</v>
      </c>
      <c r="O18" s="15"/>
      <c r="P18" s="19"/>
      <c r="Q18" s="10"/>
    </row>
    <row r="19" spans="1:17" x14ac:dyDescent="0.35">
      <c r="A19" s="10">
        <v>16</v>
      </c>
      <c r="B19" s="10"/>
      <c r="C19" s="10">
        <v>3</v>
      </c>
      <c r="D19" s="10" t="s">
        <v>174</v>
      </c>
      <c r="E19" s="10" t="s">
        <v>175</v>
      </c>
      <c r="F19" s="10" t="s">
        <v>99</v>
      </c>
      <c r="G19" s="10" t="s">
        <v>195</v>
      </c>
      <c r="H19" s="10" t="s">
        <v>164</v>
      </c>
      <c r="I19" s="10"/>
      <c r="J19" s="10"/>
      <c r="K19" s="10" t="str">
        <f t="shared" si="1"/>
        <v>JP016</v>
      </c>
      <c r="L19" s="10" t="s">
        <v>263</v>
      </c>
      <c r="M19" s="15"/>
      <c r="N19" s="10" t="s">
        <v>264</v>
      </c>
      <c r="O19" s="15"/>
      <c r="P19" s="19"/>
      <c r="Q19" s="10"/>
    </row>
    <row r="20" spans="1:17" ht="31" x14ac:dyDescent="0.35">
      <c r="A20" s="10">
        <v>17</v>
      </c>
      <c r="B20" s="10"/>
      <c r="C20" s="10">
        <v>3</v>
      </c>
      <c r="D20" s="10" t="s">
        <v>174</v>
      </c>
      <c r="E20" s="10" t="s">
        <v>175</v>
      </c>
      <c r="F20" s="10" t="s">
        <v>99</v>
      </c>
      <c r="G20" s="10" t="s">
        <v>195</v>
      </c>
      <c r="H20" s="10" t="s">
        <v>165</v>
      </c>
      <c r="I20" s="10"/>
      <c r="J20" s="10"/>
      <c r="K20" s="10" t="str">
        <f t="shared" si="1"/>
        <v>JP017</v>
      </c>
      <c r="L20" s="10" t="s">
        <v>265</v>
      </c>
      <c r="M20" s="15"/>
      <c r="N20" s="10" t="s">
        <v>266</v>
      </c>
      <c r="O20" s="15"/>
      <c r="P20" s="19"/>
      <c r="Q20" s="10"/>
    </row>
    <row r="21" spans="1:17" ht="31" x14ac:dyDescent="0.35">
      <c r="A21" s="10">
        <v>18</v>
      </c>
      <c r="B21" s="10"/>
      <c r="C21" s="10">
        <v>3</v>
      </c>
      <c r="D21" s="10" t="s">
        <v>174</v>
      </c>
      <c r="E21" s="10" t="s">
        <v>175</v>
      </c>
      <c r="F21" s="10" t="s">
        <v>99</v>
      </c>
      <c r="G21" s="10" t="s">
        <v>196</v>
      </c>
      <c r="H21" s="10" t="s">
        <v>166</v>
      </c>
      <c r="I21" s="10"/>
      <c r="J21" s="10"/>
      <c r="K21" s="10" t="str">
        <f t="shared" si="1"/>
        <v>JP018</v>
      </c>
      <c r="L21" s="10" t="s">
        <v>217</v>
      </c>
      <c r="M21" s="15"/>
      <c r="N21" s="10" t="s">
        <v>218</v>
      </c>
      <c r="O21" s="15"/>
      <c r="P21" s="19"/>
      <c r="Q21" s="10"/>
    </row>
    <row r="22" spans="1:17" ht="31" x14ac:dyDescent="0.35">
      <c r="A22" s="10">
        <v>19</v>
      </c>
      <c r="B22" s="10"/>
      <c r="C22" s="10">
        <v>3</v>
      </c>
      <c r="D22" s="10" t="s">
        <v>174</v>
      </c>
      <c r="E22" s="10" t="s">
        <v>175</v>
      </c>
      <c r="F22" s="10" t="s">
        <v>99</v>
      </c>
      <c r="G22" s="10" t="s">
        <v>196</v>
      </c>
      <c r="H22" s="10" t="s">
        <v>167</v>
      </c>
      <c r="I22" s="10"/>
      <c r="J22" s="10"/>
      <c r="K22" s="10" t="str">
        <f t="shared" si="1"/>
        <v>JP019</v>
      </c>
      <c r="L22" s="10" t="s">
        <v>219</v>
      </c>
      <c r="M22" s="15"/>
      <c r="N22" s="10" t="s">
        <v>220</v>
      </c>
      <c r="O22" s="15"/>
      <c r="P22" s="19"/>
      <c r="Q22" s="10"/>
    </row>
    <row r="23" spans="1:17" ht="31" x14ac:dyDescent="0.35">
      <c r="A23" s="10">
        <v>20</v>
      </c>
      <c r="B23" s="10"/>
      <c r="C23" s="10">
        <v>3</v>
      </c>
      <c r="D23" s="10" t="s">
        <v>174</v>
      </c>
      <c r="E23" s="10" t="s">
        <v>175</v>
      </c>
      <c r="F23" s="10" t="s">
        <v>99</v>
      </c>
      <c r="G23" s="10" t="s">
        <v>196</v>
      </c>
      <c r="H23" s="10" t="s">
        <v>168</v>
      </c>
      <c r="I23" s="10"/>
      <c r="J23" s="10"/>
      <c r="K23" s="10" t="str">
        <f t="shared" si="1"/>
        <v>JP020</v>
      </c>
      <c r="L23" s="10" t="s">
        <v>226</v>
      </c>
      <c r="M23" s="15"/>
      <c r="N23" s="10" t="s">
        <v>221</v>
      </c>
      <c r="O23" s="15"/>
      <c r="P23" s="19"/>
      <c r="Q23" s="10"/>
    </row>
    <row r="24" spans="1:17" x14ac:dyDescent="0.35">
      <c r="A24" s="10">
        <v>21</v>
      </c>
      <c r="B24" s="10"/>
      <c r="C24" s="10">
        <v>3</v>
      </c>
      <c r="D24" s="10" t="s">
        <v>174</v>
      </c>
      <c r="E24" s="10" t="s">
        <v>175</v>
      </c>
      <c r="F24" s="10" t="s">
        <v>99</v>
      </c>
      <c r="G24" s="10" t="s">
        <v>196</v>
      </c>
      <c r="H24" s="10" t="s">
        <v>169</v>
      </c>
      <c r="I24" s="10"/>
      <c r="J24" s="10"/>
      <c r="K24" s="10" t="str">
        <f t="shared" si="1"/>
        <v>JP021</v>
      </c>
      <c r="L24" s="10" t="s">
        <v>222</v>
      </c>
      <c r="M24" s="15"/>
      <c r="N24" s="10" t="s">
        <v>223</v>
      </c>
      <c r="O24" s="15"/>
      <c r="P24" s="19"/>
      <c r="Q24" s="10"/>
    </row>
    <row r="25" spans="1:17" ht="31" x14ac:dyDescent="0.35">
      <c r="A25" s="10">
        <v>22</v>
      </c>
      <c r="B25" s="10"/>
      <c r="C25" s="10">
        <v>3</v>
      </c>
      <c r="D25" s="10" t="s">
        <v>174</v>
      </c>
      <c r="E25" s="10" t="s">
        <v>175</v>
      </c>
      <c r="F25" s="10" t="s">
        <v>99</v>
      </c>
      <c r="G25" s="10" t="s">
        <v>196</v>
      </c>
      <c r="H25" s="10" t="s">
        <v>170</v>
      </c>
      <c r="I25" s="10"/>
      <c r="J25" s="10"/>
      <c r="K25" s="10" t="str">
        <f t="shared" si="1"/>
        <v>JP022</v>
      </c>
      <c r="L25" s="10" t="s">
        <v>225</v>
      </c>
      <c r="M25" s="15"/>
      <c r="N25" s="10" t="s">
        <v>224</v>
      </c>
      <c r="O25" s="15"/>
      <c r="P25" s="19"/>
      <c r="Q25" s="10"/>
    </row>
    <row r="26" spans="1:17" ht="31" x14ac:dyDescent="0.35">
      <c r="A26" s="10">
        <v>23</v>
      </c>
      <c r="B26" s="10"/>
      <c r="C26" s="10">
        <v>3</v>
      </c>
      <c r="D26" s="10" t="s">
        <v>174</v>
      </c>
      <c r="E26" s="10" t="s">
        <v>175</v>
      </c>
      <c r="F26" s="10" t="s">
        <v>99</v>
      </c>
      <c r="G26" s="10" t="s">
        <v>197</v>
      </c>
      <c r="H26" s="10" t="s">
        <v>171</v>
      </c>
      <c r="I26" s="10"/>
      <c r="J26" s="10"/>
      <c r="K26" s="10" t="str">
        <f t="shared" si="1"/>
        <v>JP023</v>
      </c>
      <c r="L26" s="10" t="s">
        <v>275</v>
      </c>
      <c r="M26" s="15"/>
      <c r="N26" s="10" t="s">
        <v>276</v>
      </c>
      <c r="O26" s="15"/>
      <c r="P26" s="19"/>
      <c r="Q26" s="10"/>
    </row>
    <row r="27" spans="1:17" ht="31" x14ac:dyDescent="0.35">
      <c r="A27" s="10">
        <v>24</v>
      </c>
      <c r="B27" s="10"/>
      <c r="C27" s="10">
        <v>3</v>
      </c>
      <c r="D27" s="10" t="s">
        <v>174</v>
      </c>
      <c r="E27" s="10" t="s">
        <v>175</v>
      </c>
      <c r="F27" s="10" t="s">
        <v>99</v>
      </c>
      <c r="G27" s="10" t="s">
        <v>197</v>
      </c>
      <c r="H27" s="10" t="s">
        <v>172</v>
      </c>
      <c r="I27" s="10"/>
      <c r="J27" s="10"/>
      <c r="K27" s="10" t="str">
        <f t="shared" si="1"/>
        <v>JP024</v>
      </c>
      <c r="L27" s="10" t="s">
        <v>277</v>
      </c>
      <c r="M27" s="15"/>
      <c r="N27" s="10" t="s">
        <v>278</v>
      </c>
      <c r="O27" s="15"/>
      <c r="P27" s="19"/>
      <c r="Q27" s="10"/>
    </row>
    <row r="28" spans="1:17" ht="31" x14ac:dyDescent="0.35">
      <c r="A28" s="10">
        <v>25</v>
      </c>
      <c r="B28" s="10"/>
      <c r="C28" s="10">
        <v>3</v>
      </c>
      <c r="D28" s="10" t="s">
        <v>174</v>
      </c>
      <c r="E28" s="10" t="s">
        <v>175</v>
      </c>
      <c r="F28" s="10" t="s">
        <v>99</v>
      </c>
      <c r="G28" s="10" t="s">
        <v>197</v>
      </c>
      <c r="H28" s="10" t="s">
        <v>201</v>
      </c>
      <c r="I28" s="10"/>
      <c r="J28" s="10"/>
      <c r="K28" s="10" t="str">
        <f t="shared" si="1"/>
        <v>JP025</v>
      </c>
      <c r="L28" s="10" t="s">
        <v>279</v>
      </c>
      <c r="M28" s="15"/>
      <c r="N28" s="10" t="s">
        <v>280</v>
      </c>
      <c r="O28" s="15"/>
      <c r="P28" s="19"/>
      <c r="Q28" s="10"/>
    </row>
    <row r="29" spans="1:17" ht="46.5" x14ac:dyDescent="0.35">
      <c r="A29" s="10">
        <v>26</v>
      </c>
      <c r="B29" s="10"/>
      <c r="C29" s="10">
        <v>3</v>
      </c>
      <c r="D29" s="10" t="s">
        <v>174</v>
      </c>
      <c r="E29" s="10" t="s">
        <v>175</v>
      </c>
      <c r="F29" s="10" t="s">
        <v>99</v>
      </c>
      <c r="G29" s="10" t="s">
        <v>197</v>
      </c>
      <c r="H29" s="10" t="s">
        <v>202</v>
      </c>
      <c r="I29" s="10"/>
      <c r="J29" s="10"/>
      <c r="K29" s="10" t="str">
        <f t="shared" si="1"/>
        <v>JP026</v>
      </c>
      <c r="L29" s="10" t="s">
        <v>281</v>
      </c>
      <c r="M29" s="15"/>
      <c r="N29" s="10" t="s">
        <v>282</v>
      </c>
      <c r="O29" s="15"/>
      <c r="P29" s="19"/>
      <c r="Q29" s="10"/>
    </row>
    <row r="30" spans="1:17" ht="31" x14ac:dyDescent="0.35">
      <c r="A30" s="10">
        <v>27</v>
      </c>
      <c r="B30" s="10"/>
      <c r="C30" s="10">
        <v>3</v>
      </c>
      <c r="D30" s="10" t="s">
        <v>174</v>
      </c>
      <c r="E30" s="10" t="s">
        <v>175</v>
      </c>
      <c r="F30" s="10" t="s">
        <v>99</v>
      </c>
      <c r="G30" s="10" t="s">
        <v>197</v>
      </c>
      <c r="H30" s="10" t="s">
        <v>203</v>
      </c>
      <c r="I30" s="10"/>
      <c r="J30" s="10"/>
      <c r="K30" s="10" t="str">
        <f t="shared" si="1"/>
        <v>JP027</v>
      </c>
      <c r="L30" s="10" t="s">
        <v>283</v>
      </c>
      <c r="M30" s="15"/>
      <c r="N30" s="10" t="s">
        <v>284</v>
      </c>
      <c r="O30" s="15"/>
      <c r="P30" s="19"/>
      <c r="Q30" s="10"/>
    </row>
    <row r="31" spans="1:17" ht="46.5" x14ac:dyDescent="0.35">
      <c r="A31" s="10">
        <v>28</v>
      </c>
      <c r="B31" s="10"/>
      <c r="C31" s="10">
        <v>3</v>
      </c>
      <c r="D31" s="10" t="s">
        <v>174</v>
      </c>
      <c r="E31" s="10" t="s">
        <v>175</v>
      </c>
      <c r="F31" s="10" t="s">
        <v>99</v>
      </c>
      <c r="G31" s="10" t="s">
        <v>197</v>
      </c>
      <c r="H31" s="10" t="s">
        <v>204</v>
      </c>
      <c r="I31" s="10"/>
      <c r="J31" s="10"/>
      <c r="K31" s="10" t="str">
        <f t="shared" si="1"/>
        <v>JP028</v>
      </c>
      <c r="L31" s="10" t="s">
        <v>285</v>
      </c>
      <c r="M31" s="15"/>
      <c r="N31" s="10" t="s">
        <v>286</v>
      </c>
      <c r="O31" s="15"/>
      <c r="P31" s="19"/>
      <c r="Q31" s="10"/>
    </row>
    <row r="32" spans="1:17" ht="31" x14ac:dyDescent="0.35">
      <c r="A32" s="10">
        <v>29</v>
      </c>
      <c r="B32" s="10"/>
      <c r="C32" s="10">
        <v>3</v>
      </c>
      <c r="D32" s="10" t="s">
        <v>174</v>
      </c>
      <c r="E32" s="10" t="s">
        <v>175</v>
      </c>
      <c r="F32" s="10" t="s">
        <v>99</v>
      </c>
      <c r="G32" s="10" t="s">
        <v>198</v>
      </c>
      <c r="H32" s="10" t="s">
        <v>205</v>
      </c>
      <c r="I32" s="10"/>
      <c r="J32" s="10"/>
      <c r="K32" s="10" t="str">
        <f t="shared" si="1"/>
        <v>JP029</v>
      </c>
      <c r="L32" s="10" t="s">
        <v>267</v>
      </c>
      <c r="M32" s="15"/>
      <c r="N32" s="10" t="s">
        <v>268</v>
      </c>
      <c r="O32" s="15"/>
      <c r="P32" s="19"/>
      <c r="Q32" s="10"/>
    </row>
    <row r="33" spans="1:17" ht="31" x14ac:dyDescent="0.35">
      <c r="A33" s="10">
        <v>30</v>
      </c>
      <c r="B33" s="10"/>
      <c r="C33" s="10">
        <v>3</v>
      </c>
      <c r="D33" s="10" t="s">
        <v>174</v>
      </c>
      <c r="E33" s="10" t="s">
        <v>175</v>
      </c>
      <c r="F33" s="10" t="s">
        <v>99</v>
      </c>
      <c r="G33" s="10" t="s">
        <v>198</v>
      </c>
      <c r="H33" s="10" t="s">
        <v>206</v>
      </c>
      <c r="I33" s="10"/>
      <c r="J33" s="10"/>
      <c r="K33" s="10" t="str">
        <f t="shared" si="1"/>
        <v>JP030</v>
      </c>
      <c r="L33" s="10" t="s">
        <v>269</v>
      </c>
      <c r="M33" s="15"/>
      <c r="N33" s="10" t="s">
        <v>270</v>
      </c>
      <c r="O33" s="15"/>
      <c r="P33" s="19"/>
      <c r="Q33" s="10"/>
    </row>
    <row r="34" spans="1:17" x14ac:dyDescent="0.35">
      <c r="A34" s="10">
        <v>31</v>
      </c>
      <c r="B34" s="10"/>
      <c r="C34" s="10">
        <v>3</v>
      </c>
      <c r="D34" s="10" t="s">
        <v>174</v>
      </c>
      <c r="E34" s="10" t="s">
        <v>175</v>
      </c>
      <c r="F34" s="10" t="s">
        <v>99</v>
      </c>
      <c r="G34" s="10" t="s">
        <v>198</v>
      </c>
      <c r="H34" s="10" t="s">
        <v>207</v>
      </c>
      <c r="I34" s="10"/>
      <c r="J34" s="10"/>
      <c r="K34" s="10" t="str">
        <f t="shared" si="1"/>
        <v>JP031</v>
      </c>
      <c r="L34" s="10" t="s">
        <v>271</v>
      </c>
      <c r="M34" s="15"/>
      <c r="N34" s="10" t="s">
        <v>272</v>
      </c>
      <c r="O34" s="15"/>
      <c r="P34" s="19"/>
      <c r="Q34" s="10"/>
    </row>
    <row r="35" spans="1:17" x14ac:dyDescent="0.35">
      <c r="A35" s="10">
        <v>32</v>
      </c>
      <c r="B35" s="10"/>
      <c r="C35" s="10">
        <v>3</v>
      </c>
      <c r="D35" s="10" t="s">
        <v>174</v>
      </c>
      <c r="E35" s="10" t="s">
        <v>175</v>
      </c>
      <c r="F35" s="10" t="s">
        <v>99</v>
      </c>
      <c r="G35" s="10" t="s">
        <v>198</v>
      </c>
      <c r="H35" s="10" t="s">
        <v>208</v>
      </c>
      <c r="I35" s="10"/>
      <c r="J35" s="10"/>
      <c r="K35" s="10" t="str">
        <f t="shared" si="1"/>
        <v>JP032</v>
      </c>
      <c r="L35" s="10" t="s">
        <v>273</v>
      </c>
      <c r="M35" s="15"/>
      <c r="N35" s="10" t="s">
        <v>274</v>
      </c>
      <c r="O35" s="15"/>
      <c r="P35" s="19"/>
      <c r="Q35" s="10"/>
    </row>
    <row r="36" spans="1:17" x14ac:dyDescent="0.35">
      <c r="A36" s="10">
        <v>33</v>
      </c>
      <c r="B36" s="10"/>
      <c r="C36" s="10">
        <v>3</v>
      </c>
      <c r="D36" s="10" t="s">
        <v>174</v>
      </c>
      <c r="E36" s="10" t="s">
        <v>175</v>
      </c>
      <c r="F36" s="10" t="s">
        <v>99</v>
      </c>
      <c r="G36" s="10" t="s">
        <v>199</v>
      </c>
      <c r="H36" s="10" t="s">
        <v>209</v>
      </c>
      <c r="I36" s="10"/>
      <c r="J36" s="10"/>
      <c r="K36" s="10" t="str">
        <f t="shared" si="1"/>
        <v>JP033</v>
      </c>
      <c r="L36" s="10" t="s">
        <v>213</v>
      </c>
      <c r="M36" s="15"/>
      <c r="N36" s="10" t="s">
        <v>214</v>
      </c>
      <c r="O36" s="15"/>
      <c r="P36" s="19"/>
      <c r="Q36" s="10"/>
    </row>
    <row r="37" spans="1:17" x14ac:dyDescent="0.35">
      <c r="A37" s="10">
        <v>34</v>
      </c>
      <c r="B37" s="10"/>
      <c r="C37" s="10">
        <v>3</v>
      </c>
      <c r="D37" s="10" t="s">
        <v>174</v>
      </c>
      <c r="E37" s="10" t="s">
        <v>175</v>
      </c>
      <c r="F37" s="10" t="s">
        <v>99</v>
      </c>
      <c r="G37" s="10" t="s">
        <v>199</v>
      </c>
      <c r="H37" s="10" t="s">
        <v>210</v>
      </c>
      <c r="I37" s="10"/>
      <c r="J37" s="10"/>
      <c r="K37" s="10" t="str">
        <f t="shared" si="1"/>
        <v>JP034</v>
      </c>
      <c r="L37" s="10" t="s">
        <v>215</v>
      </c>
      <c r="M37" s="15"/>
      <c r="N37" s="10" t="s">
        <v>216</v>
      </c>
      <c r="O37" s="15"/>
      <c r="P37" s="19"/>
      <c r="Q37" s="10"/>
    </row>
    <row r="38" spans="1:17" ht="31" x14ac:dyDescent="0.35">
      <c r="A38" s="10">
        <v>35</v>
      </c>
      <c r="B38" s="10"/>
      <c r="C38" s="10">
        <v>3</v>
      </c>
      <c r="D38" s="10" t="s">
        <v>174</v>
      </c>
      <c r="E38" s="10" t="s">
        <v>175</v>
      </c>
      <c r="F38" s="10" t="s">
        <v>99</v>
      </c>
      <c r="G38" s="10" t="s">
        <v>200</v>
      </c>
      <c r="H38" s="10" t="s">
        <v>211</v>
      </c>
      <c r="I38" s="10"/>
      <c r="J38" s="10"/>
      <c r="K38" s="10" t="str">
        <f t="shared" si="1"/>
        <v>JP035</v>
      </c>
      <c r="L38" s="10" t="s">
        <v>245</v>
      </c>
      <c r="M38" s="15"/>
      <c r="N38" s="10" t="s">
        <v>254</v>
      </c>
      <c r="O38" s="15"/>
      <c r="P38" s="19"/>
      <c r="Q38" s="10"/>
    </row>
    <row r="39" spans="1:17" ht="31" x14ac:dyDescent="0.35">
      <c r="A39" s="10">
        <v>36</v>
      </c>
      <c r="B39" s="10"/>
      <c r="C39" s="10">
        <v>3</v>
      </c>
      <c r="D39" s="10" t="s">
        <v>174</v>
      </c>
      <c r="E39" s="10" t="s">
        <v>175</v>
      </c>
      <c r="F39" s="10" t="s">
        <v>99</v>
      </c>
      <c r="G39" s="10" t="s">
        <v>200</v>
      </c>
      <c r="H39" s="10" t="s">
        <v>212</v>
      </c>
      <c r="I39" s="10"/>
      <c r="J39" s="10"/>
      <c r="K39" s="10" t="str">
        <f t="shared" ref="K39:K42" si="2">E39&amp;H39</f>
        <v>JP036</v>
      </c>
      <c r="L39" s="10" t="s">
        <v>246</v>
      </c>
      <c r="M39" s="15"/>
      <c r="N39" s="10" t="s">
        <v>247</v>
      </c>
      <c r="O39" s="15"/>
      <c r="P39" s="19"/>
      <c r="Q39" s="10"/>
    </row>
    <row r="40" spans="1:17" x14ac:dyDescent="0.35">
      <c r="A40" s="10">
        <v>37</v>
      </c>
      <c r="B40" s="10"/>
      <c r="C40" s="10">
        <v>3</v>
      </c>
      <c r="D40" s="10" t="s">
        <v>174</v>
      </c>
      <c r="E40" s="10" t="s">
        <v>175</v>
      </c>
      <c r="F40" s="10" t="s">
        <v>99</v>
      </c>
      <c r="G40" s="10" t="s">
        <v>200</v>
      </c>
      <c r="H40" s="10" t="s">
        <v>227</v>
      </c>
      <c r="I40" s="10"/>
      <c r="J40" s="10"/>
      <c r="K40" s="10" t="str">
        <f t="shared" si="2"/>
        <v>JP037</v>
      </c>
      <c r="L40" s="10" t="s">
        <v>248</v>
      </c>
      <c r="M40" s="15"/>
      <c r="N40" s="10" t="s">
        <v>249</v>
      </c>
      <c r="O40" s="15"/>
      <c r="P40" s="19"/>
      <c r="Q40" s="10"/>
    </row>
    <row r="41" spans="1:17" x14ac:dyDescent="0.35">
      <c r="A41" s="10">
        <v>38</v>
      </c>
      <c r="B41" s="10"/>
      <c r="C41" s="10">
        <v>3</v>
      </c>
      <c r="D41" s="10" t="s">
        <v>174</v>
      </c>
      <c r="E41" s="10" t="s">
        <v>175</v>
      </c>
      <c r="F41" s="10" t="s">
        <v>99</v>
      </c>
      <c r="G41" s="10" t="s">
        <v>200</v>
      </c>
      <c r="H41" s="10" t="s">
        <v>228</v>
      </c>
      <c r="I41" s="10"/>
      <c r="J41" s="10"/>
      <c r="K41" s="10" t="str">
        <f t="shared" si="2"/>
        <v>JP038</v>
      </c>
      <c r="L41" s="10" t="s">
        <v>250</v>
      </c>
      <c r="M41" s="15"/>
      <c r="N41" s="10" t="s">
        <v>251</v>
      </c>
      <c r="O41" s="15"/>
      <c r="P41" s="19"/>
      <c r="Q41" s="10"/>
    </row>
    <row r="42" spans="1:17" x14ac:dyDescent="0.35">
      <c r="A42" s="10">
        <v>39</v>
      </c>
      <c r="B42" s="10"/>
      <c r="C42" s="10">
        <v>3</v>
      </c>
      <c r="D42" s="10" t="s">
        <v>174</v>
      </c>
      <c r="E42" s="10" t="s">
        <v>175</v>
      </c>
      <c r="F42" s="10" t="s">
        <v>99</v>
      </c>
      <c r="G42" s="10" t="s">
        <v>200</v>
      </c>
      <c r="H42" s="10" t="s">
        <v>229</v>
      </c>
      <c r="I42" s="10"/>
      <c r="J42" s="10"/>
      <c r="K42" s="10" t="str">
        <f t="shared" si="2"/>
        <v>JP039</v>
      </c>
      <c r="L42" s="10" t="s">
        <v>252</v>
      </c>
      <c r="M42" s="15"/>
      <c r="N42" s="10" t="s">
        <v>255</v>
      </c>
      <c r="O42" s="15"/>
      <c r="P42" s="19"/>
      <c r="Q42" s="10"/>
    </row>
    <row r="43" spans="1:17" x14ac:dyDescent="0.35">
      <c r="A43" s="10">
        <v>40</v>
      </c>
      <c r="B43" s="10">
        <v>9</v>
      </c>
      <c r="C43" s="10">
        <v>3</v>
      </c>
      <c r="D43" s="10" t="s">
        <v>174</v>
      </c>
      <c r="E43" s="10" t="s">
        <v>175</v>
      </c>
      <c r="F43" s="10" t="s">
        <v>99</v>
      </c>
      <c r="G43" s="10" t="s">
        <v>200</v>
      </c>
      <c r="H43" s="10" t="s">
        <v>230</v>
      </c>
      <c r="I43" s="10"/>
      <c r="J43" s="10"/>
      <c r="K43" s="10" t="str">
        <f t="shared" ref="K43" si="3">E43&amp;H43</f>
        <v>JP040</v>
      </c>
      <c r="L43" s="10" t="s">
        <v>253</v>
      </c>
      <c r="M43" s="15"/>
      <c r="N43" s="10" t="s">
        <v>256</v>
      </c>
      <c r="O43" s="15"/>
      <c r="P43" s="19"/>
      <c r="Q43" s="10"/>
    </row>
    <row r="44" spans="1:17" x14ac:dyDescent="0.35">
      <c r="A44" s="22"/>
      <c r="B44" s="23"/>
      <c r="C44" s="22"/>
      <c r="D44" s="22"/>
      <c r="E44" s="22"/>
      <c r="F44" s="22"/>
      <c r="G44" s="22"/>
      <c r="H44" s="22"/>
      <c r="I44" s="23"/>
      <c r="J44" s="23"/>
      <c r="K44" s="22"/>
      <c r="L44" s="22"/>
      <c r="M44" s="22"/>
      <c r="N44" s="22"/>
      <c r="O44" s="24"/>
    </row>
    <row r="45" spans="1:17" x14ac:dyDescent="0.35">
      <c r="A45" s="10">
        <v>41</v>
      </c>
      <c r="B45" s="10">
        <v>48</v>
      </c>
      <c r="C45" s="10">
        <v>3</v>
      </c>
      <c r="D45" s="10" t="s">
        <v>174</v>
      </c>
      <c r="E45" s="10" t="s">
        <v>175</v>
      </c>
      <c r="F45" s="10" t="s">
        <v>156</v>
      </c>
      <c r="G45" s="10" t="s">
        <v>194</v>
      </c>
      <c r="H45" s="14">
        <v>201</v>
      </c>
      <c r="I45" s="10"/>
      <c r="J45" s="10"/>
      <c r="K45" s="10" t="str">
        <f t="shared" si="0"/>
        <v>JP201</v>
      </c>
      <c r="L45" s="10" t="str">
        <f>G45&amp;"-"&amp;D43&amp;" (Jogadhari Bus stand)"</f>
        <v>Balikuda-Jagatsinghpur (Jogadhari Bus stand)</v>
      </c>
      <c r="M45" s="15"/>
      <c r="N45" s="10" t="s">
        <v>231</v>
      </c>
      <c r="O45" s="15"/>
    </row>
    <row r="46" spans="1:17" x14ac:dyDescent="0.35">
      <c r="A46" s="10">
        <v>42</v>
      </c>
      <c r="B46" s="10">
        <v>49</v>
      </c>
      <c r="C46" s="10">
        <v>3</v>
      </c>
      <c r="D46" s="10" t="s">
        <v>174</v>
      </c>
      <c r="E46" s="10" t="s">
        <v>175</v>
      </c>
      <c r="F46" s="10" t="s">
        <v>156</v>
      </c>
      <c r="G46" s="10" t="s">
        <v>195</v>
      </c>
      <c r="H46" s="14">
        <v>202</v>
      </c>
      <c r="I46" s="10"/>
      <c r="J46" s="10"/>
      <c r="K46" s="10" t="str">
        <f t="shared" si="0"/>
        <v>JP202</v>
      </c>
      <c r="L46" s="10" t="str">
        <f t="shared" ref="L46:L52" si="4">G46&amp;"-"&amp;D44&amp;" (Jogadhari Bus stand)"</f>
        <v>Biridi- (Jogadhari Bus stand)</v>
      </c>
      <c r="M46" s="15"/>
      <c r="N46" s="10" t="s">
        <v>232</v>
      </c>
      <c r="O46" s="15"/>
    </row>
    <row r="47" spans="1:17" ht="31" x14ac:dyDescent="0.35">
      <c r="A47" s="10">
        <v>43</v>
      </c>
      <c r="C47" s="10">
        <v>3</v>
      </c>
      <c r="D47" s="10" t="s">
        <v>174</v>
      </c>
      <c r="E47" s="10" t="s">
        <v>175</v>
      </c>
      <c r="F47" s="10" t="s">
        <v>156</v>
      </c>
      <c r="G47" s="10" t="s">
        <v>196</v>
      </c>
      <c r="H47" s="14">
        <v>203</v>
      </c>
      <c r="I47" s="10"/>
      <c r="J47" s="10"/>
      <c r="K47" s="10" t="str">
        <f t="shared" ref="K47:K48" si="5">E47&amp;H47</f>
        <v>JP203</v>
      </c>
      <c r="L47" s="10" t="str">
        <f t="shared" si="4"/>
        <v>Erasama-Jagatsinghpur (Jogadhari Bus stand)</v>
      </c>
      <c r="M47" s="15"/>
      <c r="N47" s="10" t="s">
        <v>233</v>
      </c>
      <c r="O47" s="15"/>
    </row>
    <row r="48" spans="1:17" x14ac:dyDescent="0.35">
      <c r="A48" s="10">
        <v>44</v>
      </c>
      <c r="C48" s="10">
        <v>3</v>
      </c>
      <c r="D48" s="10" t="s">
        <v>174</v>
      </c>
      <c r="E48" s="10" t="s">
        <v>175</v>
      </c>
      <c r="F48" s="10" t="s">
        <v>156</v>
      </c>
      <c r="G48" s="10" t="s">
        <v>197</v>
      </c>
      <c r="H48" s="14">
        <v>204</v>
      </c>
      <c r="I48" s="10"/>
      <c r="J48" s="10"/>
      <c r="K48" s="10" t="str">
        <f t="shared" si="5"/>
        <v>JP204</v>
      </c>
      <c r="L48" s="10" t="str">
        <f t="shared" si="4"/>
        <v>Kujanga-Jagatsinghpur (Jogadhari Bus stand)</v>
      </c>
      <c r="M48" s="15"/>
      <c r="N48" s="10" t="s">
        <v>234</v>
      </c>
      <c r="O48" s="15"/>
    </row>
    <row r="49" spans="1:15" ht="31" x14ac:dyDescent="0.35">
      <c r="A49" s="10">
        <v>45</v>
      </c>
      <c r="C49" s="10">
        <v>3</v>
      </c>
      <c r="D49" s="10" t="s">
        <v>174</v>
      </c>
      <c r="E49" s="10" t="s">
        <v>175</v>
      </c>
      <c r="F49" s="10" t="s">
        <v>156</v>
      </c>
      <c r="G49" s="10" t="s">
        <v>198</v>
      </c>
      <c r="H49" s="14">
        <v>205</v>
      </c>
      <c r="I49" s="10"/>
      <c r="J49" s="10"/>
      <c r="K49" s="10" t="str">
        <f t="shared" ref="K49" si="6">E49&amp;H49</f>
        <v>JP205</v>
      </c>
      <c r="L49" s="10" t="str">
        <f t="shared" si="4"/>
        <v>Naugaon-Jagatsinghpur (Jogadhari Bus stand)</v>
      </c>
      <c r="M49" s="15"/>
      <c r="N49" s="10" t="s">
        <v>235</v>
      </c>
      <c r="O49" s="15"/>
    </row>
    <row r="50" spans="1:15" ht="31" x14ac:dyDescent="0.35">
      <c r="A50" s="10">
        <v>46</v>
      </c>
      <c r="C50" s="10">
        <v>3</v>
      </c>
      <c r="D50" s="10" t="s">
        <v>174</v>
      </c>
      <c r="E50" s="10" t="s">
        <v>175</v>
      </c>
      <c r="F50" s="10" t="s">
        <v>156</v>
      </c>
      <c r="G50" s="10" t="s">
        <v>199</v>
      </c>
      <c r="H50" s="14">
        <v>206</v>
      </c>
      <c r="I50" s="10"/>
      <c r="J50" s="10"/>
      <c r="K50" s="10" t="str">
        <f t="shared" ref="K50:K51" si="7">E50&amp;H50</f>
        <v>JP206</v>
      </c>
      <c r="L50" s="10" t="str">
        <f t="shared" si="4"/>
        <v>Raghunathpur-Jagatsinghpur (Jogadhari Bus stand)</v>
      </c>
      <c r="M50" s="15"/>
      <c r="N50" s="10" t="s">
        <v>236</v>
      </c>
      <c r="O50" s="15"/>
    </row>
    <row r="51" spans="1:15" ht="31" x14ac:dyDescent="0.35">
      <c r="A51" s="10">
        <v>47</v>
      </c>
      <c r="C51" s="10">
        <v>3</v>
      </c>
      <c r="D51" s="10" t="s">
        <v>174</v>
      </c>
      <c r="E51" s="10" t="s">
        <v>175</v>
      </c>
      <c r="F51" s="10" t="s">
        <v>156</v>
      </c>
      <c r="G51" s="10" t="s">
        <v>199</v>
      </c>
      <c r="H51" s="14">
        <v>207</v>
      </c>
      <c r="I51" s="10"/>
      <c r="J51" s="10"/>
      <c r="K51" s="10" t="str">
        <f t="shared" si="7"/>
        <v>JP207</v>
      </c>
      <c r="L51" s="10" t="str">
        <f t="shared" si="4"/>
        <v>Raghunathpur-Jagatsinghpur (Jogadhari Bus stand)</v>
      </c>
      <c r="M51" s="15"/>
      <c r="N51" s="10" t="s">
        <v>237</v>
      </c>
      <c r="O51" s="15"/>
    </row>
    <row r="52" spans="1:15" x14ac:dyDescent="0.35">
      <c r="A52" s="10">
        <v>48</v>
      </c>
      <c r="C52" s="10">
        <v>3</v>
      </c>
      <c r="D52" s="10" t="s">
        <v>174</v>
      </c>
      <c r="E52" s="10" t="s">
        <v>175</v>
      </c>
      <c r="F52" s="10" t="s">
        <v>156</v>
      </c>
      <c r="G52" s="10" t="s">
        <v>200</v>
      </c>
      <c r="H52" s="14">
        <v>208</v>
      </c>
      <c r="I52" s="10"/>
      <c r="J52" s="10"/>
      <c r="K52" s="10" t="str">
        <f t="shared" ref="K52" si="8">E52&amp;H52</f>
        <v>JP208</v>
      </c>
      <c r="L52" s="10" t="str">
        <f t="shared" si="4"/>
        <v>Tirtol-Jagatsinghpur (Jogadhari Bus stand)</v>
      </c>
      <c r="M52" s="15"/>
      <c r="N52" s="10" t="s">
        <v>238</v>
      </c>
      <c r="O52" s="15"/>
    </row>
  </sheetData>
  <autoFilter ref="A3:R43" xr:uid="{C0948853-C366-475C-B33B-E7FBE20B0E7F}"/>
  <mergeCells count="3">
    <mergeCell ref="A2:O2"/>
    <mergeCell ref="A1:O1"/>
    <mergeCell ref="A44:O44"/>
  </mergeCells>
  <phoneticPr fontId="3" type="noConversion"/>
  <pageMargins left="0.25" right="0.25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Lot-1_36 Buses</vt:lpstr>
      <vt:lpstr>Jagatsinghpur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Mahapatra, Tanwisha</cp:lastModifiedBy>
  <cp:lastPrinted>2024-02-15T09:31:36Z</cp:lastPrinted>
  <dcterms:created xsi:type="dcterms:W3CDTF">2015-06-05T18:17:20Z</dcterms:created>
  <dcterms:modified xsi:type="dcterms:W3CDTF">2024-02-19T08:17:53Z</dcterms:modified>
</cp:coreProperties>
</file>