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3250" windowHeight="12720" activeTab="1"/>
  </bookViews>
  <sheets>
    <sheet name="Lot-1_49 Buses" sheetId="1" r:id="rId1"/>
    <sheet name="Bhadrak" sheetId="4" r:id="rId2"/>
  </sheets>
  <definedNames>
    <definedName name="_xlnm._FilterDatabase" localSheetId="1" hidden="1">Bhadrak!$A$3:$Q$34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9" i="4" l="1"/>
  <c r="K30" i="4"/>
  <c r="K31" i="4"/>
  <c r="K32" i="4"/>
  <c r="K33" i="4"/>
  <c r="K34" i="4"/>
  <c r="F6" i="1"/>
  <c r="F5" i="1"/>
  <c r="F7" i="1"/>
  <c r="F8" i="1"/>
  <c r="F9" i="1"/>
  <c r="F10" i="1"/>
  <c r="F50" i="1"/>
  <c r="F49" i="1"/>
  <c r="F42" i="1"/>
  <c r="F43" i="1"/>
  <c r="F44" i="1"/>
  <c r="F45" i="1"/>
  <c r="F46" i="1"/>
  <c r="F47" i="1"/>
  <c r="F48" i="1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4" i="4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4" i="1"/>
  <c r="F3" i="1"/>
  <c r="F2" i="1"/>
</calcChain>
</file>

<file path=xl/sharedStrings.xml><?xml version="1.0" encoding="utf-8"?>
<sst xmlns="http://schemas.openxmlformats.org/spreadsheetml/2006/main" count="482" uniqueCount="321">
  <si>
    <t>Sl. No.</t>
  </si>
  <si>
    <t>Chasis No.</t>
  </si>
  <si>
    <t>Engine No.</t>
  </si>
  <si>
    <t>C1D2B1R1</t>
  </si>
  <si>
    <t>C1D2B1R2</t>
  </si>
  <si>
    <t>C1D2B1R3</t>
  </si>
  <si>
    <t>C1D2B1R4</t>
  </si>
  <si>
    <t>C1D2B1R5</t>
  </si>
  <si>
    <t>C1D2B2R1</t>
  </si>
  <si>
    <t>C1D2B2R2</t>
  </si>
  <si>
    <t>C1D2B2R3</t>
  </si>
  <si>
    <t>C1D2B3R1</t>
  </si>
  <si>
    <t>C1D2B3R2</t>
  </si>
  <si>
    <t>C1D2B3R3</t>
  </si>
  <si>
    <t>C1D2B4R1</t>
  </si>
  <si>
    <t>C1D2B4R2</t>
  </si>
  <si>
    <t>C1D2B4R3</t>
  </si>
  <si>
    <t>C1D2B4R4</t>
  </si>
  <si>
    <t>C1D2B4R5</t>
  </si>
  <si>
    <t>C1D2B5R1</t>
  </si>
  <si>
    <t>C1D2B5R2</t>
  </si>
  <si>
    <t>C1D2B5R3</t>
  </si>
  <si>
    <t>C1D2B5R4</t>
  </si>
  <si>
    <t>C1D2B5R5</t>
  </si>
  <si>
    <t>C1D2B6R1</t>
  </si>
  <si>
    <t>C1D2B6R2</t>
  </si>
  <si>
    <t>C1D2B6R3</t>
  </si>
  <si>
    <t>C1D2B7R1</t>
  </si>
  <si>
    <t>C1D2B7R2</t>
  </si>
  <si>
    <t>C1D2B7R3</t>
  </si>
  <si>
    <t>C1D3B1R1</t>
  </si>
  <si>
    <t>Malkangiri - Tier-I</t>
  </si>
  <si>
    <t>Registration No.</t>
  </si>
  <si>
    <t>Bus Type I</t>
  </si>
  <si>
    <t>Bus Type II</t>
  </si>
  <si>
    <t>AC</t>
  </si>
  <si>
    <t>NAC</t>
  </si>
  <si>
    <t>Tier</t>
  </si>
  <si>
    <t>District</t>
  </si>
  <si>
    <t>Block</t>
  </si>
  <si>
    <t>Bus Regd. No.</t>
  </si>
  <si>
    <t>Tier-I</t>
  </si>
  <si>
    <t>Tier-II</t>
  </si>
  <si>
    <t>Route No.</t>
  </si>
  <si>
    <t>Route Code</t>
  </si>
  <si>
    <t>Bus ITMS Code</t>
  </si>
  <si>
    <t>District Code</t>
  </si>
  <si>
    <t>Cluster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</si>
  <si>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</si>
  <si>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</si>
  <si>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</si>
  <si>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</si>
  <si>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</si>
  <si>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</si>
  <si>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</si>
  <si>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</si>
  <si>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</si>
  <si>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</si>
  <si>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</si>
  <si>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</si>
  <si>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</si>
  <si>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</si>
  <si>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</si>
  <si>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</si>
  <si>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</si>
  <si>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</si>
  <si>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</si>
  <si>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</si>
  <si>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</si>
  <si>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</si>
  <si>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</si>
  <si>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</si>
  <si>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Day Start Timing</t>
  </si>
  <si>
    <t>Day End Timing</t>
  </si>
  <si>
    <t>Origin - Destination</t>
  </si>
  <si>
    <t>Via Stops</t>
  </si>
  <si>
    <t>Origin - Destination (Odia)</t>
  </si>
  <si>
    <t>Via Stops (Odia)</t>
  </si>
  <si>
    <t>MEC0954EJPP068768</t>
  </si>
  <si>
    <t>400930D0058998</t>
  </si>
  <si>
    <t>MEC0954EJPP068777</t>
  </si>
  <si>
    <t>400930D0059003</t>
  </si>
  <si>
    <t>MEC0954EJPP068661</t>
  </si>
  <si>
    <t>400930D0058805</t>
  </si>
  <si>
    <t>MEC0954EJPP068811</t>
  </si>
  <si>
    <t>400930D0059021</t>
  </si>
  <si>
    <t>MEC0954EHPP068497</t>
  </si>
  <si>
    <t>400930D0058726</t>
  </si>
  <si>
    <t>MEC0954EJPP068939</t>
  </si>
  <si>
    <t>400930D0059172</t>
  </si>
  <si>
    <t>MEC0954EJPP068881</t>
  </si>
  <si>
    <t>400930D0059105</t>
  </si>
  <si>
    <t>MEC0954EJPP068976</t>
  </si>
  <si>
    <t>400930D0059263</t>
  </si>
  <si>
    <t>MEC0954EHPP068499</t>
  </si>
  <si>
    <t>400930D0058729</t>
  </si>
  <si>
    <t>MEC0954EJPP068889</t>
  </si>
  <si>
    <t>400930D0059113</t>
  </si>
  <si>
    <t>MEC0954EJPP068959</t>
  </si>
  <si>
    <t>400930D0059208</t>
  </si>
  <si>
    <t>MEC0954EJPP069012</t>
  </si>
  <si>
    <t>400930D0059301</t>
  </si>
  <si>
    <t>MEC0954EJPP068805</t>
  </si>
  <si>
    <t>400930D0059035</t>
  </si>
  <si>
    <t>MEC0954EJPP068793</t>
  </si>
  <si>
    <t>400930D0059018</t>
  </si>
  <si>
    <t>MEC0954EJPP068780</t>
  </si>
  <si>
    <t>400930D0058968</t>
  </si>
  <si>
    <t>MEC0954EJPP068724</t>
  </si>
  <si>
    <t>400930D0058953</t>
  </si>
  <si>
    <t>MEC0954EJPP068986</t>
  </si>
  <si>
    <t>400930D0059224</t>
  </si>
  <si>
    <t>MEC0954EKPP069114</t>
  </si>
  <si>
    <t>400930D0059451</t>
  </si>
  <si>
    <t>MEC0954EJPP068670</t>
  </si>
  <si>
    <t>400930D0058918</t>
  </si>
  <si>
    <t>MEC0954EJPP068745</t>
  </si>
  <si>
    <t>400930D0058977</t>
  </si>
  <si>
    <t>MEC0954EHPP068217</t>
  </si>
  <si>
    <t>400930D0058379</t>
  </si>
  <si>
    <t>MEC0954EKPP069075</t>
  </si>
  <si>
    <t>400930D0059324</t>
  </si>
  <si>
    <t>MEC0954EJPP068656</t>
  </si>
  <si>
    <t>400930D0058880</t>
  </si>
  <si>
    <t>MEC0954EJPP068520</t>
  </si>
  <si>
    <t>400930D0058739</t>
  </si>
  <si>
    <t>MEC0954EJPP068643</t>
  </si>
  <si>
    <t>400930D0058875</t>
  </si>
  <si>
    <t>MEC0954EJPP068657</t>
  </si>
  <si>
    <t>400930D0058887</t>
  </si>
  <si>
    <t>MEC0954EJPP068646</t>
  </si>
  <si>
    <t>400930D0058794</t>
  </si>
  <si>
    <t>MEC0954EJPP069044</t>
  </si>
  <si>
    <t>400930D0059311</t>
  </si>
  <si>
    <t>MEC0954EJPP069047</t>
  </si>
  <si>
    <t>400930D0059328</t>
  </si>
  <si>
    <t>MEC0954EKPP069101</t>
  </si>
  <si>
    <t>400930D0059395</t>
  </si>
  <si>
    <t>MEC0954EKPP069140</t>
  </si>
  <si>
    <t>400930D0059465</t>
  </si>
  <si>
    <t>MEC0954EKPP069068</t>
  </si>
  <si>
    <t>400930D0059313</t>
  </si>
  <si>
    <t>MEC0954EKPP069086</t>
  </si>
  <si>
    <t>400930D0059385</t>
  </si>
  <si>
    <t>MEC0954EKPP069088</t>
  </si>
  <si>
    <t>400930D0059387</t>
  </si>
  <si>
    <t>MEC0954EKPP069097</t>
  </si>
  <si>
    <t>400930D0059398</t>
  </si>
  <si>
    <t>MEC0954EKPP069127</t>
  </si>
  <si>
    <t>400930D0059419</t>
  </si>
  <si>
    <t>OD24J9521</t>
  </si>
  <si>
    <t>OD24J9534</t>
  </si>
  <si>
    <t>OD24J9569</t>
  </si>
  <si>
    <t>OD24J9538</t>
  </si>
  <si>
    <t>OD24J9525</t>
  </si>
  <si>
    <t>OD24J9530</t>
  </si>
  <si>
    <t>OD24J9527</t>
  </si>
  <si>
    <t>OD24J9556</t>
  </si>
  <si>
    <t>OD24J9524</t>
  </si>
  <si>
    <t>OD24J9505</t>
  </si>
  <si>
    <t>OD24J9563</t>
  </si>
  <si>
    <t>OD24J9554</t>
  </si>
  <si>
    <t>OD24J9526</t>
  </si>
  <si>
    <t>OD24J9533</t>
  </si>
  <si>
    <t>OD24J9552</t>
  </si>
  <si>
    <t>OD24J9568</t>
  </si>
  <si>
    <t>OD24J9543</t>
  </si>
  <si>
    <t>OD24J9570</t>
  </si>
  <si>
    <t>OD24J9561</t>
  </si>
  <si>
    <t>OD24J9553</t>
  </si>
  <si>
    <t>OD24J9597</t>
  </si>
  <si>
    <t>OD24J9540</t>
  </si>
  <si>
    <t>OD24J9514</t>
  </si>
  <si>
    <t>OD24J9515</t>
  </si>
  <si>
    <t>OD24J9523</t>
  </si>
  <si>
    <t>OD24J9508</t>
  </si>
  <si>
    <t>OD24J9506</t>
  </si>
  <si>
    <t>OD24J9598</t>
  </si>
  <si>
    <t>OD24J9573</t>
  </si>
  <si>
    <t>OD24J9590</t>
  </si>
  <si>
    <t>OD24J9509</t>
  </si>
  <si>
    <t>OD24J9586</t>
  </si>
  <si>
    <t>OD24J9560</t>
  </si>
  <si>
    <t>OD24J9564</t>
  </si>
  <si>
    <t>OD24J9589</t>
  </si>
  <si>
    <t>OD24J9584</t>
  </si>
  <si>
    <t>MEC0954EKPP069084</t>
  </si>
  <si>
    <t>400930D0059378</t>
  </si>
  <si>
    <t>OD24J9766</t>
  </si>
  <si>
    <t>OD24J9742</t>
  </si>
  <si>
    <t>MEC0954EJPP068911</t>
  </si>
  <si>
    <t>400930D0059135</t>
  </si>
  <si>
    <t>Bhadrak</t>
  </si>
  <si>
    <t>Basudevpur</t>
  </si>
  <si>
    <t>Basudevpur-Laxmidaspur</t>
  </si>
  <si>
    <t>Basudevpur-Chudamani</t>
  </si>
  <si>
    <t>via Narasinghpur-Barandua-Sudarsanpur-Artung-Jagannathpur-Padhuan-Kumarpur-Nuagan-Eram-Adhuan</t>
  </si>
  <si>
    <t>Basudevpur-Andola</t>
  </si>
  <si>
    <t>Dhamnagar</t>
  </si>
  <si>
    <t>Dhamnagar-Anandpur</t>
  </si>
  <si>
    <t>Dhamnagar-Raipur</t>
  </si>
  <si>
    <t>Dhamnagar-Aradi</t>
  </si>
  <si>
    <t>Dhamnagar-Gobindpur</t>
  </si>
  <si>
    <t>Bhadrak-Geltua</t>
  </si>
  <si>
    <t>Bhadrak-Sahada</t>
  </si>
  <si>
    <t>Bhadrak-Gujidarada-Erei</t>
  </si>
  <si>
    <t>Bhadrak-Arnapal</t>
  </si>
  <si>
    <t>Tihidi</t>
  </si>
  <si>
    <t>Tihidi-Narendrapur</t>
  </si>
  <si>
    <t>Tihidi-Bodak</t>
  </si>
  <si>
    <t>Tihidi-Talagopabindha-Shyamsundarpur</t>
  </si>
  <si>
    <t>via Achak-Palia-Nuananda-Dolasahi-Guamal-Talagopabindha-Guamal-Dolasahi-Nuananda-Palia-Achak-Tihidi-Kanpada-Shyamsundarpur-Kanpada</t>
  </si>
  <si>
    <t>Tihidi-Bahabalapur-Gobindapur</t>
  </si>
  <si>
    <t>Bonth</t>
  </si>
  <si>
    <t>Chandbali</t>
  </si>
  <si>
    <t>Chandbali-Karanapalli</t>
  </si>
  <si>
    <t>Chandbali-Panchutikiri Ghaat</t>
  </si>
  <si>
    <t>Chandbali-Ghatapur-Dola Mandap</t>
  </si>
  <si>
    <t>Chandbali-Basudevpur</t>
  </si>
  <si>
    <t>Bhandaripokhari</t>
  </si>
  <si>
    <t>Bhandaripokhari-Kurigaon</t>
  </si>
  <si>
    <t>BH</t>
  </si>
  <si>
    <t>Basudevpur-Bhadrak</t>
  </si>
  <si>
    <t>Chandbali-Bhadrak</t>
  </si>
  <si>
    <t>via Kuanrsar-Mahulia-Motto-Digachia-Gadi Bazar-Pirahat-Kamaria-Bramhapur</t>
  </si>
  <si>
    <t>via Brahmanigaon chowk-Menki Chowk-Ertala-Padampur-Sabaranga</t>
  </si>
  <si>
    <t>Dhamnagar-Bhadrak</t>
  </si>
  <si>
    <t>Bhandaripokhari-Bhadrak</t>
  </si>
  <si>
    <t>via DhamnagarChowk-Bahudarada-Bishnupur-Nalanga-Bhadrak-Charampa-Kodabaruan-Asura-Kodabaruan-Charampa</t>
  </si>
  <si>
    <t>Bonth-Bhadrak</t>
  </si>
  <si>
    <t>via Tillo-Palasa-Barapada-Randia-Boudpur</t>
  </si>
  <si>
    <t>via Chudakuti-Satabhauni-Aradi Chowk-Bhadrak-Charampa</t>
  </si>
  <si>
    <t>Tihidi-Bhadrak</t>
  </si>
  <si>
    <t>via Dolasahi-Brahmapur</t>
  </si>
  <si>
    <t>Bhandaripokhari-Dhamnagar Chhak</t>
  </si>
  <si>
    <t>via Ramachanrapur-Naami-Sanasasan-Bimbalbara-Patuli-Naguan-Rajendrapur-Jalamandua-Chingudipur</t>
  </si>
  <si>
    <t>via Nerada-Balipolkhari-Ranjit-Napanga-Solampur-Malada-Rahania-Sarsada</t>
  </si>
  <si>
    <t>via Olanga-Kaupur-Daising</t>
  </si>
  <si>
    <t>via Charampa-College Square-Asura-Kodabaruan-Chandigaon-Sabarang</t>
  </si>
  <si>
    <t>via Korkora-Khandatada-Haripur-Bental(Keshpur)-Gujidarada-Bental(Keshpur)-Haripur- Khandatada-Korkora- Bhadrak-Erei</t>
  </si>
  <si>
    <t>via Nalanga(Court)-Satabhauni-Kalei-B.P.Bindha</t>
  </si>
  <si>
    <t>via Kharida Binayakpur-Arandua-Brahmangan-Sugo-Ertal-Padampur-Jagannath Prasad-Balimed</t>
  </si>
  <si>
    <t>via Kisamt Krushnapur-Bideipur-Balimunda-Rajaghar Pokhari-Gobindapur-Kaikanidhi</t>
  </si>
  <si>
    <t>via Dobal-Khadipada-Sohada</t>
  </si>
  <si>
    <t>via Karda-Dalanga-Padhani-Bhattasahi-Dhusuri-Hasanabad-Palasahi</t>
  </si>
  <si>
    <t>via Radhaballavpur-Kalyani-Kothar-Asurali-Fatepur-Katasahi</t>
  </si>
  <si>
    <t>via Chudakuti-Jayanagar-Bhagabanpur-Daipur</t>
  </si>
  <si>
    <t>via Fatepur-Kolha-Mangalpur-Sindol-Daulatpur-Sahapur-Bamanbindha-Harasinghpur-Rajnagar-Jamjodi</t>
  </si>
  <si>
    <t>via Mukundapur-Talapada-Kubera-Bilana-Baro</t>
  </si>
  <si>
    <t>via Mangalpur-Maharampur-Saya-Bahabalapur-Saya-Maharampur-Mangalpur-Tihidi-Barsar-Gobindapur-Barsar</t>
  </si>
  <si>
    <t>via Basantia-Ramachandrapur Adia-Purusandha</t>
  </si>
  <si>
    <t>via Tillo-Chhayalsing-Ganijang-Odanga-Kadabarng-Anijo-Charigaon-Gopinathpur</t>
  </si>
  <si>
    <t>via Padhanpada -Nilok-Sendhatira-Gobindapur-Kenduapada-Baradeswar Chhaka (Todanga GP)-Rampur</t>
  </si>
  <si>
    <t>via Kali Mandir-College Square-Kuanrsar-Mahulia-Chandanpur-Ugratara-Motto -Jaleswarpur-Jashipur-Sadanandapur-Jantuali Chhaka-Bansada Market-Guanla Trainline Chhaka-Bus Stand-Dhamara-Kaithakhola-Karanjamala</t>
  </si>
  <si>
    <t>via College Chhaka-Mahulia-Chandanpur-Ugratara-Motto-Digachhia-Baidya Pokhari Chhaka-Nuagaon Ichhapur-Manipur-Totapada Chhaka-Ghanteswar Bus Stand</t>
  </si>
  <si>
    <t>via Baligaon Chhaka-Court-Badaostia-Ugratara-Motto-Nalgunda-Digachhia-Kheranga-Ghatapur-Kheranga-Digachhia-Nalgunda-Motto-Ugratara-Badaostia-Court-Baligaon Chhaka-Chandbali-Dola Mandap</t>
  </si>
  <si>
    <t>via Dhamara Bus stand-Kaithakhola-Karanjamala-Karanapalli-Balimubda-Bideipur-Kismat Krushnapur</t>
  </si>
  <si>
    <t>ଭାୟା - ଓଲଙ୍ଗ-କାଉପୁର-ଦଇସିଂ</t>
  </si>
  <si>
    <t>ଭାୟା - ଚରମ୍ପା-କଲେଜ ଛକ-ଅସୁରା-କୋଡବରୁଆଁ-ଚଣ୍ଡିଗାଁ-ସାବରଙ୍ଗ</t>
  </si>
  <si>
    <t xml:space="preserve">ଭାୟା - ନଳାଙ୍ଗ(କୋର୍ଟ)-ସାତଭଉଣୀ-କାଲେଇ-ବି.ପି.ବିନ୍ଧା </t>
  </si>
  <si>
    <t>ଭାୟା - ଖରିଦା ବିନାୟକପୁର-ଅରଣ୍ଡୁଆ-ବ୍ରାହ୍ମଣଗାଁ-ସୁଗୋ-ଏଡ଼ତାଳ-ପଦ୍ମପୁର-ଜଗନ୍ନାଥ ପ୍ରସାଦ-ବାଲିମେଦ</t>
  </si>
  <si>
    <t>ଭାୟା- ଦୁବଲ - ଖଡିପଦା-ସୋହାଡ଼ା</t>
  </si>
  <si>
    <t>ଭାୟା - ଚୂଡ଼ାକୁଟି-ଜୟନଗର-ଭଗବାନପୁର-ଦଇପୁର</t>
  </si>
  <si>
    <t>ଭାୟା - ବାସନ୍ତିଆ-ରାମଚନ୍ଦ୍ରପୁର ଆଡିଆ-ପୁରୁଷଣ୍ଢ</t>
  </si>
  <si>
    <t>ଭାୟା - କଲେଜ ଛକ-ମହୁଲିଆ-ଚନ୍ଦନପୁର-ଉଗ୍ରତାରା-ମତୋ-ଦିଗଛିଆ-ବୈଦ୍ୟ ପୋଖରୀ ଛକ-ନୂଆଗାଁ ଇଚ୍ଛାପୁର-ମଣିପୁର-ତୋଟପଡ଼ା ଛକ-ଘଣ୍ଟେଶ୍ୱର ବସଷ୍ଟାଣ୍ଡ</t>
  </si>
  <si>
    <t>ଭାୟା - ବ୍ରାହ୍ମଣୀଗାଁ ଛକ-ମେନ୍‌କି ଛକ-ଏରତାଲା-ପଦ୍ମପୁର-ସବରଙ୍ଗ</t>
  </si>
  <si>
    <t>ଭାୟା -ଦୋଳସାହି-ବ୍ରହ୍ମପୁର</t>
  </si>
  <si>
    <t>Routes to be operated from Block Headquaters on dt 17.02.2024</t>
  </si>
  <si>
    <t>Bhadark</t>
  </si>
  <si>
    <r>
      <t>ଭାୟା - ନରସିଂହପୁର-ବରଣ୍ଡୁଆ-ସୁଦର୍ଶନପୁର-ଆର୍ତୁଙ୍ଗ-ଜଗନ୍ନାଥପୁର-ପଢୁଆଁ-କୁମାର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Kalinga"/>
        <family val="2"/>
      </rPr>
      <t>ପୁର-ନୂଆଗାଁ-ଇରମ-ଅଢୁଆଁ</t>
    </r>
  </si>
  <si>
    <r>
      <t>ଭାୟା - କିସ୍ମତ କୃଷ୍ଣପୁର-ବିଦେଇ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Kalinga"/>
        <family val="2"/>
      </rPr>
      <t xml:space="preserve">ପୁର-ବାଲିମୁଣ୍ଡା-ରାଜଘର ପୋଖରୀ-ଗୋବିନ୍ଦପୁର-କଇକନିଧି </t>
    </r>
  </si>
  <si>
    <r>
      <t>ଭାୟା - କରଦା-ଡଲାଙ୍ଗ-ପଧାନୀ-ଭଟସାହି-ଧୂଷୁରୀ-ହସନା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Kalinga"/>
        <family val="2"/>
      </rPr>
      <t xml:space="preserve">ବାଦ-ପାଳସାହି </t>
    </r>
  </si>
  <si>
    <r>
      <t>ଭାୟା- ରାଧାବଲ୍ଲଭ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Kalinga"/>
        <family val="2"/>
      </rPr>
      <t xml:space="preserve">ପୁର-କଲ୍ୟାଣୀ-କୋଠାର-ଅସୁରାଳି-ଫତେପୁର-କଟସାହି </t>
    </r>
  </si>
  <si>
    <r>
      <t>ଭାୟା</t>
    </r>
    <r>
      <rPr>
        <sz val="16"/>
        <color theme="1"/>
        <rFont val="Calibri"/>
        <family val="2"/>
        <scheme val="minor"/>
      </rPr>
      <t xml:space="preserve"> - </t>
    </r>
    <r>
      <rPr>
        <sz val="16"/>
        <color theme="1"/>
        <rFont val="Kalinga"/>
        <family val="2"/>
      </rPr>
      <t>ଫତେପୁର-କୋହ୍ଲ-ମଙ୍ଗଳ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Kalinga"/>
        <family val="2"/>
      </rPr>
      <t>ପୁର-ସିନ୍ଦୋଳ-ଦୌଲତ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Kalinga"/>
        <family val="2"/>
      </rPr>
      <t>ପୁର-ସାହାପୁର-ବାମନବିନ୍ଧା-ହରସିଂହପୁର-ରାଜନଗର-ଜାମଯୋଡ଼ି</t>
    </r>
  </si>
  <si>
    <r>
      <t xml:space="preserve">ଭାୟା </t>
    </r>
    <r>
      <rPr>
        <sz val="16"/>
        <color theme="1"/>
        <rFont val="Calibri"/>
        <family val="2"/>
        <scheme val="minor"/>
      </rPr>
      <t xml:space="preserve">- </t>
    </r>
    <r>
      <rPr>
        <sz val="16"/>
        <color theme="1"/>
        <rFont val="Kalinga"/>
        <family val="2"/>
      </rPr>
      <t>ମୁକୁନ୍ଦପୁର-ତାଳପଦା-କୁବେରା-ବେଲଣା-ବାରୋ</t>
    </r>
  </si>
  <si>
    <r>
      <t>ଭାୟା ଅଚକ-ପାଳିଆ-ନୂଆନନ୍ଦ-ଦୋଳସାହି-ଗୁଆମାଳ-ତଳଗୋପ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Kalinga"/>
        <family val="2"/>
      </rPr>
      <t>ବିନ୍ଧା-ଗୁଆମାଳ-ଦୋଳସାହି-ନୂଆନନ୍ଦ-ପାଳିଆ-ଅଚକ-ତିହିଡ଼ି-କାଁପଡ଼ା-ଶ୍ୟାମସୁନ୍ଦରପୁର-କାଁପଡ଼ା</t>
    </r>
  </si>
  <si>
    <r>
      <t>ଭାୟା - ମଙ୍ଗଳପୁର-ମହରମ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Kalinga"/>
        <family val="2"/>
      </rPr>
      <t>ପୁର-ସୟା-ବାହାବଳପୁର-ସୟା-ମହରମ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Kalinga"/>
        <family val="2"/>
      </rPr>
      <t>ପୁର-ମଙ୍ଗଳପୁର-ତିହିଡ଼ି-ବାରସର-ଗୋବିନ୍ଦପୁର-ବାରସର</t>
    </r>
  </si>
  <si>
    <r>
      <t xml:space="preserve">ଭାୟା - 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Kalinga"/>
        <family val="2"/>
      </rPr>
      <t>ଟିଲୋ-ଛୁଆଳ ସିଙ୍ଗ-ଗଣିଜଙ୍ଗ-ଓଡଙ୍ଗ-କାଦବରାଙ୍ଗ-ଅନିଜ-ଚାରିଗାଁ-ଗୋପୀନାଥପୁର</t>
    </r>
  </si>
  <si>
    <r>
      <t>ଭାୟା – ପାଧାନ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Kalinga"/>
        <family val="2"/>
      </rPr>
      <t>ପଡ଼ା-ନିଳୋକ-ସେଣ୍ଡତିରା-ଗୋବିନ୍ଦପୁର-କେନ୍ଦୁଆପଡ଼ା-ବଡ଼ଦେଶ୍ୱର ଛକ (ତୋଡ଼ଙ୍ଗା ଜିପି)-ରାମପୁର</t>
    </r>
  </si>
  <si>
    <r>
      <t>ଭାୟା - କାଳି ମନ୍ଦିର-କଲେଜ ଛକ-କୁଅଁର ସର-ମହୁଲିଆ-ଚନ୍ଦନପୁର-ଉଗ୍ରତାରା-ମତୋ-ଜଳେଶ୍ୱର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Kalinga"/>
        <family val="2"/>
      </rPr>
      <t>ପୁର-ଯଶିପୁର-ସଦାନନ୍ଦ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Kalinga"/>
        <family val="2"/>
      </rPr>
      <t>ପୁର-ଜନ୍ତୁଆଳି ଛକ-ବାଂଶଡ଼ା ମାର୍କେଟ-ଗୁଆଁଳ ଟ୍ରେନଲାଇନ୍ ଛକ-ବସ୍ ଷ୍ଟାଣ୍ଡ-ଧାମରା-କଇଥ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Kalinga"/>
        <family val="2"/>
      </rPr>
      <t xml:space="preserve">ଖୋଲା-କରଞ୍ଜମାଳ </t>
    </r>
  </si>
  <si>
    <r>
      <t>ଭାୟା - ବାଲିଗାଁ ଛକ-କୋର୍ଟ-ବଡ଼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Kalinga"/>
        <family val="2"/>
      </rPr>
      <t>ଓସ୍ତିଆ-ଉଗ୍ରତାରା-ମତୋ-ନାଲୁଗୁଣ୍ଡା-ଦିଗଛିଆ-ଖେରଙ୍ଗ-ଘଟପୁର-ଖେରଙ୍ଗ-ଦିଗାଛିଆ-ନାଲୁଗୁଣ୍ଡା-ମତୋ-ଉଗ୍ରତାରା-ବଡ଼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Kalinga"/>
        <family val="2"/>
      </rPr>
      <t>ଓସ୍ତିଆ-କୋର୍ଟ-ବାଲିଗାଁ ଛକ-ଚାନ୍ଦବାଲି-ଦୋଳ ମଣ୍ଡପ</t>
    </r>
  </si>
  <si>
    <r>
      <t>ଭାୟା – ଧାମରା ବସଷ୍ଟାଣ୍ଡ-କଇଥ ଖୋଲା-କରଞ୍ଜମାଳ-କରଣ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Kalinga"/>
        <family val="2"/>
      </rPr>
      <t xml:space="preserve">ପଲ୍ଲୀ-ବାଲିମୁବଡ଼ା-ବିଦେଇପୁର-କିସ୍ମତ କୃଷ୍ଣପୁର </t>
    </r>
  </si>
  <si>
    <r>
      <t>ଭାୟା - ନେରଡ଼ା-ବାଲି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Kalinga"/>
        <family val="2"/>
      </rPr>
      <t>ପୋଖରୀ-ରଣଜିତ-ନପଙ୍ଗ-ସୋଲା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Kalinga"/>
        <family val="2"/>
      </rPr>
      <t>ପୁର-ମାଳଦା-ରହଣିଆଁ-ସରସଦା</t>
    </r>
  </si>
  <si>
    <r>
      <t xml:space="preserve">ଭାୟା </t>
    </r>
    <r>
      <rPr>
        <sz val="16"/>
        <color theme="1"/>
        <rFont val="Calibri"/>
        <family val="2"/>
        <scheme val="minor"/>
      </rPr>
      <t xml:space="preserve">– </t>
    </r>
    <r>
      <rPr>
        <sz val="16"/>
        <color theme="1"/>
        <rFont val="Kalinga"/>
        <family val="2"/>
      </rPr>
      <t>ରାମଚନ୍ଦ୍ର ପୁର-ସାନି-ସାନ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Kalinga"/>
        <family val="2"/>
      </rPr>
      <t>ଶାସନ-ବିମ୍ବଳ ବର-ପାଟୁଳି-ନଗୁଆଁ-ରାଜେନ୍ଦ୍ରପୁର-ଜଳମଣ୍ଡୁଆ-ଚିଙ୍ଗୁଡିପୁର</t>
    </r>
  </si>
  <si>
    <r>
      <t>ଭାୟା –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Kalinga"/>
        <family val="2"/>
      </rPr>
      <t>କୁଅଁର ସର-ମହୁଲିଆ-ମତୋ-ଦିଗାଚିଆ-ଗାଦି ବଜାର-ପିରାହାଟ-କମରିଆ-ବ୍ରହ୍ମପୁର</t>
    </r>
  </si>
  <si>
    <r>
      <t>ଭାୟା</t>
    </r>
    <r>
      <rPr>
        <sz val="16"/>
        <color theme="1"/>
        <rFont val="Calibri"/>
        <family val="2"/>
        <scheme val="minor"/>
      </rPr>
      <t xml:space="preserve"> -</t>
    </r>
    <r>
      <rPr>
        <sz val="16"/>
        <color theme="1"/>
        <rFont val="Kalinga"/>
        <family val="2"/>
      </rPr>
      <t xml:space="preserve"> ଚୁଡ଼ାକୁଟି-ସାତଭଉଣୀ-ଅରାଡି ଛକ-ଭଦ୍ରକ-ଚରମ୍ପା</t>
    </r>
  </si>
  <si>
    <r>
      <t>ଭାୟା - ଧାମନଗର ଛକ-ବାହୁଦାରଡ଼ା-ବିଷ୍ଣୁପୁର-ନଳଙ୍ଗା-ଭଦ୍ରକ-ଚରମ୍ପା-କୋଡ଼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Kalinga"/>
        <family val="2"/>
      </rPr>
      <t>ବରୁଆଁ-ଅସୁରା-କୋଡ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Kalinga"/>
        <family val="2"/>
      </rPr>
      <t xml:space="preserve">ବରୁଆଁ-ଚରମ୍ପା </t>
    </r>
  </si>
  <si>
    <r>
      <t>ଭାୟା</t>
    </r>
    <r>
      <rPr>
        <sz val="16"/>
        <color theme="1"/>
        <rFont val="Calibri"/>
        <family val="2"/>
        <scheme val="minor"/>
      </rPr>
      <t xml:space="preserve"> -</t>
    </r>
    <r>
      <rPr>
        <sz val="16"/>
        <color theme="1"/>
        <rFont val="Kalinga"/>
        <family val="2"/>
      </rPr>
      <t xml:space="preserve"> ଟିଲୋ-ପଳସା-ବରପଦା-ରାଣ୍ଡିଆ-ବୌଦପୁର</t>
    </r>
  </si>
  <si>
    <r>
      <t>ଭାୟା</t>
    </r>
    <r>
      <rPr>
        <sz val="16"/>
        <color theme="1"/>
        <rFont val="Calibri"/>
        <family val="2"/>
        <scheme val="minor"/>
      </rPr>
      <t xml:space="preserve"> -</t>
    </r>
    <r>
      <rPr>
        <sz val="16"/>
        <color theme="1"/>
        <rFont val="Kalinga"/>
        <family val="2"/>
      </rPr>
      <t xml:space="preserve"> କୋରକୋରା-ଖଣ୍ଡତରା-ହରିପୁର-ବେନ୍ତାଳ (କେଶପୁର)-ଗୁଜିଦରଡ଼ା-ବେନ୍ତାଳ (କେଶପୁର)-ହରିପୁର- ଖଣ୍ଡତରା-କୋରକୋରା- ଭଦ୍ରକ-ଏରେଇ</t>
    </r>
  </si>
  <si>
    <t>Bonth-BM Gotha</t>
  </si>
  <si>
    <t>Bonth-R.K. Pur</t>
  </si>
  <si>
    <t>ଭଦ୍ରକ-ଗେଲ୍ଟୁଆ</t>
  </si>
  <si>
    <t>ଭଦ୍ରକ-ସାହାଡ଼ା</t>
  </si>
  <si>
    <t>ଭଦ୍ରକ-ଅର୍ଣ୍ଣପାଳ</t>
  </si>
  <si>
    <t>ଭଦ୍ରକ-ଗୁଜିଦରଡ଼ା-ଏରେଇ</t>
  </si>
  <si>
    <t>ବାସୁଦେବପୁର-ଲକ୍ଷ୍ମୀଦାସପୁର</t>
  </si>
  <si>
    <t>ବାସୁଦେବପୁର-ଚୁଡାମଣି</t>
  </si>
  <si>
    <t>ବାସୁଦେବପୁର-ଆଣ୍ଡୋଲା</t>
  </si>
  <si>
    <t xml:space="preserve">ଧାମନଗର-ଆନନ୍ଦପୁର </t>
  </si>
  <si>
    <t>ଧାମନଗର-ରାୟପୁର</t>
  </si>
  <si>
    <t>ଧାମନଗର-ଆରଡି</t>
  </si>
  <si>
    <t>ଧାମନଗର-ଗୋବିନ୍ଦପୁର</t>
  </si>
  <si>
    <t>ତିହିଡି-ନରେନ୍ଦ୍ରପୁର</t>
  </si>
  <si>
    <t>ତିହିଡି-ବୋଡାକ</t>
  </si>
  <si>
    <t>ତିହିଡି-ତଲଗୋପାବିନ୍ଦ-ଶ୍ୟାମସୁନ୍ଦରପୁର</t>
  </si>
  <si>
    <t>ତିହିଡି-ବାହାବଳପୁର-ଗୋବିନ୍ଦପୁର</t>
  </si>
  <si>
    <t>ବନ୍ଥ-ବିଏମ୍ ଗୋଥା</t>
  </si>
  <si>
    <t>Bonth-Badasandado</t>
  </si>
  <si>
    <t>ବନ୍ଥ-ବଡ଼ସାଣ୍ଡାଡ</t>
  </si>
  <si>
    <t>ବନ୍ଥ-ଆର.କେ ପୁର</t>
  </si>
  <si>
    <t>ଚାନ୍ଦବାଲି-କରଣପଲ୍ଲୀ</t>
  </si>
  <si>
    <t>ଚାନ୍ଦବାଲି-ପଞ୍ଚୁଟିକିରୀ ଘାଟ</t>
  </si>
  <si>
    <t>ଚାନ୍ଦବାଲି-ଘାଟପୁର-ଡୋଲ ମଣ୍ଡପ</t>
  </si>
  <si>
    <t>ଚାନ୍ଦବାଲି-ବାସୁଦେବପୁର</t>
  </si>
  <si>
    <t>ଭଣ୍ଡାରିପୋଖରୀ-କୁରିଗା</t>
  </si>
  <si>
    <t>ଭଣ୍ଡାରିପୋଖରୀ-ଭଦ୍ରକ</t>
  </si>
  <si>
    <t>ବାସୁଦେବପୁର-ଭଦ୍ରକ</t>
  </si>
  <si>
    <t>ଚାନ୍ଦବାଲି-ଭଦ୍ରକ</t>
  </si>
  <si>
    <t>ବନ୍ଥ-ଭଦ୍ରକ</t>
  </si>
  <si>
    <t>ଧାମନଗର-ଭଦ୍ରକ</t>
  </si>
  <si>
    <t>ଭଣ୍ଡାରିପୋଖରୀ-ଧାମନଗର ଛକ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</si>
</sst>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Kalinga"/>
      <family val="2"/>
    </font>
    <font>
      <sz val="16"/>
      <color theme="1"/>
      <name val="Calibri"/>
      <family val="2"/>
      <scheme val="minor"/>
    </font>
    <font>
      <sz val="16"/>
      <color theme="1"/>
      <name val="Arial"/>
      <family val="2"/>
    </font>
    <font>
      <sz val="16"/>
      <name val="Arial"/>
      <family val="2"/>
    </font>
    <font>
      <sz val="16"/>
      <color rgb="FF3C404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left"/>
    </xf>
    <xf numFmtId="0" fontId="5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quotePrefix="1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164" fontId="7" fillId="0" borderId="1" xfId="0" applyNumberFormat="1" applyFont="1" applyBorder="1" applyAlignment="1">
      <alignment horizontal="center" vertical="center" wrapText="1"/>
    </xf>
    <xf numFmtId="164" fontId="7" fillId="0" borderId="2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7" fillId="5" borderId="7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quotePrefix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164" fontId="7" fillId="2" borderId="2" xfId="0" applyNumberFormat="1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/>
    </xf>
    <xf numFmtId="164" fontId="8" fillId="2" borderId="2" xfId="0" applyNumberFormat="1" applyFont="1" applyFill="1" applyBorder="1" applyAlignment="1">
      <alignment horizontal="center" vertical="center" wrapText="1"/>
    </xf>
    <xf numFmtId="18" fontId="7" fillId="2" borderId="1" xfId="0" applyNumberFormat="1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1">
    <dxf>
      <numFmt numFmtId="165" formatCode=";;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zoomScale="106" workbookViewId="0">
      <selection activeCell="G7" sqref="G7"/>
    </sheetView>
  </sheetViews>
  <sheetFormatPr defaultRowHeight="15"/>
  <cols>
    <col min="2" max="2" width="15.28515625" style="1" customWidth="1"/>
    <col min="3" max="3" width="15.7109375" customWidth="1"/>
    <col min="4" max="4" width="23.7109375" style="1" customWidth="1"/>
    <col min="5" max="5" width="22.7109375" style="1" customWidth="1"/>
    <col min="6" max="6" width="18.28515625" customWidth="1"/>
    <col min="7" max="7" width="19.5703125" style="1" customWidth="1"/>
    <col min="8" max="8" width="15.7109375" hidden="1" customWidth="1"/>
    <col min="10" max="10" width="10.7109375" bestFit="1" customWidth="1"/>
  </cols>
  <sheetData>
    <row r="1" spans="1:8" ht="18.600000000000001" customHeight="1">
      <c r="A1" s="5" t="s">
        <v>0</v>
      </c>
      <c r="B1" s="5" t="s">
        <v>33</v>
      </c>
      <c r="C1" s="5" t="s">
        <v>34</v>
      </c>
      <c r="D1" s="5" t="s">
        <v>1</v>
      </c>
      <c r="E1" s="5" t="s">
        <v>2</v>
      </c>
      <c r="F1" s="4" t="s">
        <v>45</v>
      </c>
      <c r="G1" s="5" t="s">
        <v>32</v>
      </c>
      <c r="H1" s="6" t="s">
        <v>31</v>
      </c>
    </row>
    <row r="2" spans="1:8" ht="14.45">
      <c r="A2" s="2">
        <v>1</v>
      </c>
      <c r="B2" s="2">
        <v>10</v>
      </c>
      <c r="C2" s="2" t="s">
        <v>35</v>
      </c>
      <c r="D2" s="2"/>
      <c r="E2" s="3"/>
      <c r="F2" s="2" t="str">
        <f t="shared" ref="F2:F50" si="0">B2&amp;C2&amp;RIGHT(G2,7)</f>
        <v>10AC</v>
      </c>
      <c r="G2" s="2"/>
      <c r="H2" s="7" t="s">
        <v>3</v>
      </c>
    </row>
    <row r="3" spans="1:8" ht="14.45">
      <c r="A3" s="2">
        <v>2</v>
      </c>
      <c r="B3" s="2">
        <v>10</v>
      </c>
      <c r="C3" s="2" t="s">
        <v>35</v>
      </c>
      <c r="D3" s="2"/>
      <c r="E3" s="3"/>
      <c r="F3" s="2" t="str">
        <f t="shared" si="0"/>
        <v>10AC</v>
      </c>
      <c r="G3" s="2"/>
      <c r="H3" s="7" t="s">
        <v>4</v>
      </c>
    </row>
    <row r="4" spans="1:8" ht="14.45">
      <c r="A4" s="2">
        <v>3</v>
      </c>
      <c r="B4" s="2">
        <v>10</v>
      </c>
      <c r="C4" s="2" t="s">
        <v>35</v>
      </c>
      <c r="D4" s="2"/>
      <c r="E4" s="3"/>
      <c r="F4" s="2" t="str">
        <f t="shared" si="0"/>
        <v>10AC</v>
      </c>
      <c r="G4" s="2"/>
      <c r="H4" s="7" t="s">
        <v>5</v>
      </c>
    </row>
    <row r="5" spans="1:8" ht="14.45">
      <c r="A5" s="2">
        <v>4</v>
      </c>
      <c r="B5" s="2">
        <v>10</v>
      </c>
      <c r="C5" s="2" t="s">
        <v>35</v>
      </c>
      <c r="D5" s="2"/>
      <c r="E5" s="2"/>
      <c r="F5" s="2" t="str">
        <f t="shared" si="0"/>
        <v>10AC</v>
      </c>
      <c r="G5" s="2"/>
      <c r="H5" s="7" t="s">
        <v>6</v>
      </c>
    </row>
    <row r="6" spans="1:8" ht="14.45">
      <c r="A6" s="2">
        <v>5</v>
      </c>
      <c r="B6" s="2">
        <v>10</v>
      </c>
      <c r="C6" s="2" t="s">
        <v>35</v>
      </c>
      <c r="D6" s="2"/>
      <c r="E6" s="2"/>
      <c r="F6" s="2" t="str">
        <f t="shared" si="0"/>
        <v>10AC</v>
      </c>
      <c r="G6" s="2"/>
      <c r="H6" s="7"/>
    </row>
    <row r="7" spans="1:8" ht="14.45">
      <c r="A7" s="2">
        <v>6</v>
      </c>
      <c r="B7" s="2">
        <v>10</v>
      </c>
      <c r="C7" s="2" t="s">
        <v>35</v>
      </c>
      <c r="D7" s="2"/>
      <c r="E7" s="2"/>
      <c r="F7" s="2" t="str">
        <f t="shared" si="0"/>
        <v>10AC</v>
      </c>
      <c r="G7" s="2"/>
      <c r="H7" s="7"/>
    </row>
    <row r="8" spans="1:8" ht="14.45">
      <c r="A8" s="2">
        <v>7</v>
      </c>
      <c r="B8" s="2">
        <v>10</v>
      </c>
      <c r="C8" s="2" t="s">
        <v>35</v>
      </c>
      <c r="D8" s="2"/>
      <c r="E8" s="2"/>
      <c r="F8" s="2" t="str">
        <f t="shared" si="0"/>
        <v>10AC</v>
      </c>
      <c r="G8" s="2"/>
      <c r="H8" s="7"/>
    </row>
    <row r="9" spans="1:8" ht="14.45">
      <c r="A9" s="2">
        <v>8</v>
      </c>
      <c r="B9" s="2">
        <v>10</v>
      </c>
      <c r="C9" s="2" t="s">
        <v>35</v>
      </c>
      <c r="D9" s="2"/>
      <c r="E9" s="2"/>
      <c r="F9" s="2" t="str">
        <f t="shared" si="0"/>
        <v>10AC</v>
      </c>
      <c r="G9" s="2"/>
      <c r="H9" s="7"/>
    </row>
    <row r="10" spans="1:8" ht="14.45">
      <c r="A10" s="2">
        <v>9</v>
      </c>
      <c r="B10" s="2">
        <v>10</v>
      </c>
      <c r="C10" s="2" t="s">
        <v>35</v>
      </c>
      <c r="D10" s="2"/>
      <c r="E10" s="3"/>
      <c r="F10" s="2" t="str">
        <f t="shared" si="0"/>
        <v>10AC</v>
      </c>
      <c r="G10" s="2"/>
      <c r="H10" s="7" t="s">
        <v>7</v>
      </c>
    </row>
    <row r="11" spans="1:8" ht="14.45">
      <c r="A11" s="2">
        <v>10</v>
      </c>
      <c r="B11" s="2">
        <v>10</v>
      </c>
      <c r="C11" s="2" t="s">
        <v>35</v>
      </c>
      <c r="D11" s="2"/>
      <c r="E11" s="2"/>
      <c r="F11" s="2" t="str">
        <f t="shared" si="0"/>
        <v>10AC</v>
      </c>
      <c r="G11" s="2"/>
      <c r="H11" s="7" t="s">
        <v>8</v>
      </c>
    </row>
    <row r="12" spans="1:8" ht="14.45">
      <c r="A12" s="2">
        <v>11</v>
      </c>
      <c r="B12" s="2">
        <v>10</v>
      </c>
      <c r="C12" s="2" t="s">
        <v>35</v>
      </c>
      <c r="D12" s="2"/>
      <c r="E12" s="3"/>
      <c r="F12" s="2" t="str">
        <f t="shared" si="0"/>
        <v>10AC</v>
      </c>
      <c r="G12" s="2"/>
      <c r="H12" s="7" t="s">
        <v>9</v>
      </c>
    </row>
    <row r="13" spans="1:8" ht="14.45">
      <c r="A13" s="2">
        <v>12</v>
      </c>
      <c r="B13" s="2">
        <v>10</v>
      </c>
      <c r="C13" s="2" t="s">
        <v>36</v>
      </c>
      <c r="D13" s="8" t="s">
        <v>78</v>
      </c>
      <c r="E13" s="8" t="s">
        <v>79</v>
      </c>
      <c r="F13" s="2" t="str">
        <f t="shared" si="0"/>
        <v>10NAC24J9521</v>
      </c>
      <c r="G13" s="8" t="s">
        <v>150</v>
      </c>
      <c r="H13" s="7" t="s">
        <v>10</v>
      </c>
    </row>
    <row r="14" spans="1:8" ht="14.45">
      <c r="A14" s="2">
        <v>13</v>
      </c>
      <c r="B14" s="2">
        <v>10</v>
      </c>
      <c r="C14" s="2" t="s">
        <v>36</v>
      </c>
      <c r="D14" s="8" t="s">
        <v>80</v>
      </c>
      <c r="E14" s="8" t="s">
        <v>81</v>
      </c>
      <c r="F14" s="2" t="str">
        <f t="shared" si="0"/>
        <v>10NAC24J9534</v>
      </c>
      <c r="G14" s="8" t="s">
        <v>151</v>
      </c>
      <c r="H14" s="7" t="s">
        <v>11</v>
      </c>
    </row>
    <row r="15" spans="1:8" ht="14.45">
      <c r="A15" s="2">
        <v>14</v>
      </c>
      <c r="B15" s="2">
        <v>10</v>
      </c>
      <c r="C15" s="2" t="s">
        <v>36</v>
      </c>
      <c r="D15" s="8" t="s">
        <v>82</v>
      </c>
      <c r="E15" s="8" t="s">
        <v>83</v>
      </c>
      <c r="F15" s="2" t="str">
        <f t="shared" si="0"/>
        <v>10NAC24J9569</v>
      </c>
      <c r="G15" s="8" t="s">
        <v>152</v>
      </c>
      <c r="H15" s="7" t="s">
        <v>12</v>
      </c>
    </row>
    <row r="16" spans="1:8" ht="14.45">
      <c r="A16" s="2">
        <v>15</v>
      </c>
      <c r="B16" s="2">
        <v>10</v>
      </c>
      <c r="C16" s="2" t="s">
        <v>36</v>
      </c>
      <c r="D16" s="8" t="s">
        <v>84</v>
      </c>
      <c r="E16" s="8" t="s">
        <v>85</v>
      </c>
      <c r="F16" s="2" t="str">
        <f t="shared" si="0"/>
        <v>10NAC24J9538</v>
      </c>
      <c r="G16" s="8" t="s">
        <v>153</v>
      </c>
      <c r="H16" s="7" t="s">
        <v>13</v>
      </c>
    </row>
    <row r="17" spans="1:8" ht="14.45">
      <c r="A17" s="2">
        <v>16</v>
      </c>
      <c r="B17" s="2">
        <v>10</v>
      </c>
      <c r="C17" s="2" t="s">
        <v>36</v>
      </c>
      <c r="D17" s="8" t="s">
        <v>86</v>
      </c>
      <c r="E17" s="8" t="s">
        <v>87</v>
      </c>
      <c r="F17" s="2" t="str">
        <f t="shared" si="0"/>
        <v>10NAC24J9525</v>
      </c>
      <c r="G17" s="8" t="s">
        <v>154</v>
      </c>
      <c r="H17" s="7" t="s">
        <v>14</v>
      </c>
    </row>
    <row r="18" spans="1:8" ht="14.45">
      <c r="A18" s="2">
        <v>17</v>
      </c>
      <c r="B18" s="2">
        <v>10</v>
      </c>
      <c r="C18" s="2" t="s">
        <v>36</v>
      </c>
      <c r="D18" s="8" t="s">
        <v>88</v>
      </c>
      <c r="E18" s="8" t="s">
        <v>89</v>
      </c>
      <c r="F18" s="2" t="str">
        <f t="shared" si="0"/>
        <v>10NAC24J9530</v>
      </c>
      <c r="G18" s="8" t="s">
        <v>155</v>
      </c>
      <c r="H18" s="7" t="s">
        <v>15</v>
      </c>
    </row>
    <row r="19" spans="1:8" ht="14.45">
      <c r="A19" s="2">
        <v>18</v>
      </c>
      <c r="B19" s="2">
        <v>10</v>
      </c>
      <c r="C19" s="2" t="s">
        <v>36</v>
      </c>
      <c r="D19" s="9" t="s">
        <v>90</v>
      </c>
      <c r="E19" s="8" t="s">
        <v>91</v>
      </c>
      <c r="F19" s="2" t="str">
        <f t="shared" si="0"/>
        <v>10NAC24J9527</v>
      </c>
      <c r="G19" s="8" t="s">
        <v>156</v>
      </c>
      <c r="H19" s="7" t="s">
        <v>16</v>
      </c>
    </row>
    <row r="20" spans="1:8" ht="14.45">
      <c r="A20" s="2">
        <v>19</v>
      </c>
      <c r="B20" s="2">
        <v>10</v>
      </c>
      <c r="C20" s="2" t="s">
        <v>36</v>
      </c>
      <c r="D20" s="8" t="s">
        <v>92</v>
      </c>
      <c r="E20" s="8" t="s">
        <v>93</v>
      </c>
      <c r="F20" s="2" t="str">
        <f t="shared" si="0"/>
        <v>10NAC24J9556</v>
      </c>
      <c r="G20" s="8" t="s">
        <v>157</v>
      </c>
      <c r="H20" s="7" t="s">
        <v>17</v>
      </c>
    </row>
    <row r="21" spans="1:8" ht="14.45">
      <c r="A21" s="2">
        <v>20</v>
      </c>
      <c r="B21" s="2">
        <v>10</v>
      </c>
      <c r="C21" s="2" t="s">
        <v>36</v>
      </c>
      <c r="D21" s="9" t="s">
        <v>94</v>
      </c>
      <c r="E21" s="8" t="s">
        <v>95</v>
      </c>
      <c r="F21" s="2" t="str">
        <f t="shared" si="0"/>
        <v>10NAC24J9524</v>
      </c>
      <c r="G21" s="8" t="s">
        <v>158</v>
      </c>
      <c r="H21" s="7" t="s">
        <v>18</v>
      </c>
    </row>
    <row r="22" spans="1:8" ht="14.45">
      <c r="A22" s="2">
        <v>21</v>
      </c>
      <c r="B22" s="2">
        <v>10</v>
      </c>
      <c r="C22" s="2" t="s">
        <v>36</v>
      </c>
      <c r="D22" s="8" t="s">
        <v>96</v>
      </c>
      <c r="E22" s="8" t="s">
        <v>97</v>
      </c>
      <c r="F22" s="2" t="str">
        <f t="shared" si="0"/>
        <v>10NAC24J9505</v>
      </c>
      <c r="G22" s="8" t="s">
        <v>159</v>
      </c>
      <c r="H22" s="7" t="s">
        <v>19</v>
      </c>
    </row>
    <row r="23" spans="1:8" ht="14.45">
      <c r="A23" s="2">
        <v>22</v>
      </c>
      <c r="B23" s="2">
        <v>10</v>
      </c>
      <c r="C23" s="2" t="s">
        <v>36</v>
      </c>
      <c r="D23" s="8" t="s">
        <v>98</v>
      </c>
      <c r="E23" s="8" t="s">
        <v>99</v>
      </c>
      <c r="F23" s="2" t="str">
        <f t="shared" si="0"/>
        <v>10NAC24J9563</v>
      </c>
      <c r="G23" s="8" t="s">
        <v>160</v>
      </c>
      <c r="H23" s="7" t="s">
        <v>20</v>
      </c>
    </row>
    <row r="24" spans="1:8" ht="14.45">
      <c r="A24" s="2">
        <v>23</v>
      </c>
      <c r="B24" s="2">
        <v>10</v>
      </c>
      <c r="C24" s="2" t="s">
        <v>36</v>
      </c>
      <c r="D24" s="8" t="s">
        <v>100</v>
      </c>
      <c r="E24" s="8" t="s">
        <v>101</v>
      </c>
      <c r="F24" s="2" t="str">
        <f t="shared" si="0"/>
        <v>10NAC24J9554</v>
      </c>
      <c r="G24" s="8" t="s">
        <v>161</v>
      </c>
      <c r="H24" s="7" t="s">
        <v>21</v>
      </c>
    </row>
    <row r="25" spans="1:8" ht="14.45">
      <c r="A25" s="2">
        <v>24</v>
      </c>
      <c r="B25" s="2">
        <v>10</v>
      </c>
      <c r="C25" s="2" t="s">
        <v>36</v>
      </c>
      <c r="D25" s="8" t="s">
        <v>102</v>
      </c>
      <c r="E25" s="8" t="s">
        <v>103</v>
      </c>
      <c r="F25" s="2" t="str">
        <f t="shared" si="0"/>
        <v>10NAC24J9526</v>
      </c>
      <c r="G25" s="8" t="s">
        <v>162</v>
      </c>
      <c r="H25" s="7" t="s">
        <v>22</v>
      </c>
    </row>
    <row r="26" spans="1:8" ht="14.45">
      <c r="A26" s="2">
        <v>25</v>
      </c>
      <c r="B26" s="2">
        <v>10</v>
      </c>
      <c r="C26" s="2" t="s">
        <v>36</v>
      </c>
      <c r="D26" s="8" t="s">
        <v>104</v>
      </c>
      <c r="E26" s="8" t="s">
        <v>105</v>
      </c>
      <c r="F26" s="2" t="str">
        <f t="shared" si="0"/>
        <v>10NAC24J9533</v>
      </c>
      <c r="G26" s="8" t="s">
        <v>163</v>
      </c>
      <c r="H26" s="7" t="s">
        <v>23</v>
      </c>
    </row>
    <row r="27" spans="1:8" ht="14.45">
      <c r="A27" s="2">
        <v>26</v>
      </c>
      <c r="B27" s="2">
        <v>10</v>
      </c>
      <c r="C27" s="2" t="s">
        <v>36</v>
      </c>
      <c r="D27" s="8" t="s">
        <v>106</v>
      </c>
      <c r="E27" s="8" t="s">
        <v>107</v>
      </c>
      <c r="F27" s="2" t="str">
        <f t="shared" si="0"/>
        <v>10NAC24J9552</v>
      </c>
      <c r="G27" s="8" t="s">
        <v>164</v>
      </c>
      <c r="H27" s="7" t="s">
        <v>24</v>
      </c>
    </row>
    <row r="28" spans="1:8" ht="14.45">
      <c r="A28" s="2">
        <v>27</v>
      </c>
      <c r="B28" s="2">
        <v>10</v>
      </c>
      <c r="C28" s="2" t="s">
        <v>36</v>
      </c>
      <c r="D28" s="8" t="s">
        <v>108</v>
      </c>
      <c r="E28" s="8" t="s">
        <v>109</v>
      </c>
      <c r="F28" s="2" t="str">
        <f t="shared" si="0"/>
        <v>10NAC24J9568</v>
      </c>
      <c r="G28" s="8" t="s">
        <v>165</v>
      </c>
      <c r="H28" s="7" t="s">
        <v>25</v>
      </c>
    </row>
    <row r="29" spans="1:8" ht="14.45">
      <c r="A29" s="2">
        <v>28</v>
      </c>
      <c r="B29" s="2">
        <v>10</v>
      </c>
      <c r="C29" s="2" t="s">
        <v>36</v>
      </c>
      <c r="D29" s="8" t="s">
        <v>110</v>
      </c>
      <c r="E29" s="8" t="s">
        <v>111</v>
      </c>
      <c r="F29" s="2" t="str">
        <f t="shared" si="0"/>
        <v>10NAC24J9543</v>
      </c>
      <c r="G29" s="8" t="s">
        <v>166</v>
      </c>
      <c r="H29" s="7" t="s">
        <v>26</v>
      </c>
    </row>
    <row r="30" spans="1:8" ht="14.45">
      <c r="A30" s="2">
        <v>29</v>
      </c>
      <c r="B30" s="2">
        <v>10</v>
      </c>
      <c r="C30" s="2" t="s">
        <v>36</v>
      </c>
      <c r="D30" s="8" t="s">
        <v>112</v>
      </c>
      <c r="E30" s="8" t="s">
        <v>113</v>
      </c>
      <c r="F30" s="2" t="str">
        <f t="shared" si="0"/>
        <v>10NAC24J9570</v>
      </c>
      <c r="G30" s="8" t="s">
        <v>167</v>
      </c>
      <c r="H30" s="7" t="s">
        <v>27</v>
      </c>
    </row>
    <row r="31" spans="1:8" ht="14.45">
      <c r="A31" s="2">
        <v>30</v>
      </c>
      <c r="B31" s="2">
        <v>10</v>
      </c>
      <c r="C31" s="2" t="s">
        <v>36</v>
      </c>
      <c r="D31" s="8" t="s">
        <v>114</v>
      </c>
      <c r="E31" s="8" t="s">
        <v>115</v>
      </c>
      <c r="F31" s="2" t="str">
        <f t="shared" si="0"/>
        <v>10NAC24J9561</v>
      </c>
      <c r="G31" s="8" t="s">
        <v>168</v>
      </c>
      <c r="H31" s="7" t="s">
        <v>28</v>
      </c>
    </row>
    <row r="32" spans="1:8" ht="14.45">
      <c r="A32" s="2">
        <v>31</v>
      </c>
      <c r="B32" s="2">
        <v>10</v>
      </c>
      <c r="C32" s="2" t="s">
        <v>36</v>
      </c>
      <c r="D32" s="8" t="s">
        <v>116</v>
      </c>
      <c r="E32" s="8" t="s">
        <v>117</v>
      </c>
      <c r="F32" s="2" t="str">
        <f t="shared" si="0"/>
        <v>10NAC24J9553</v>
      </c>
      <c r="G32" s="8" t="s">
        <v>169</v>
      </c>
      <c r="H32" s="7" t="s">
        <v>29</v>
      </c>
    </row>
    <row r="33" spans="1:8" ht="14.45">
      <c r="A33" s="2">
        <v>32</v>
      </c>
      <c r="B33" s="2">
        <v>10</v>
      </c>
      <c r="C33" s="2" t="s">
        <v>36</v>
      </c>
      <c r="D33" s="9" t="s">
        <v>118</v>
      </c>
      <c r="E33" s="8" t="s">
        <v>119</v>
      </c>
      <c r="F33" s="2" t="str">
        <f t="shared" si="0"/>
        <v>10NAC24J9597</v>
      </c>
      <c r="G33" s="8" t="s">
        <v>170</v>
      </c>
      <c r="H33" s="7" t="s">
        <v>30</v>
      </c>
    </row>
    <row r="34" spans="1:8" ht="14.45">
      <c r="A34" s="2">
        <v>33</v>
      </c>
      <c r="B34" s="2">
        <v>10</v>
      </c>
      <c r="C34" s="2" t="s">
        <v>36</v>
      </c>
      <c r="D34" s="8" t="s">
        <v>120</v>
      </c>
      <c r="E34" s="8" t="s">
        <v>121</v>
      </c>
      <c r="F34" s="2" t="str">
        <f t="shared" si="0"/>
        <v>10NAC24J9540</v>
      </c>
      <c r="G34" s="8" t="s">
        <v>171</v>
      </c>
    </row>
    <row r="35" spans="1:8" ht="14.45">
      <c r="A35" s="2">
        <v>34</v>
      </c>
      <c r="B35" s="2">
        <v>10</v>
      </c>
      <c r="C35" s="2" t="s">
        <v>36</v>
      </c>
      <c r="D35" s="8" t="s">
        <v>122</v>
      </c>
      <c r="E35" s="8" t="s">
        <v>123</v>
      </c>
      <c r="F35" s="2" t="str">
        <f t="shared" si="0"/>
        <v>10NAC24J9514</v>
      </c>
      <c r="G35" s="8" t="s">
        <v>172</v>
      </c>
    </row>
    <row r="36" spans="1:8" ht="14.45">
      <c r="A36" s="2">
        <v>35</v>
      </c>
      <c r="B36" s="2">
        <v>10</v>
      </c>
      <c r="C36" s="2" t="s">
        <v>36</v>
      </c>
      <c r="D36" s="8" t="s">
        <v>124</v>
      </c>
      <c r="E36" s="8" t="s">
        <v>125</v>
      </c>
      <c r="F36" s="2" t="str">
        <f t="shared" si="0"/>
        <v>10NAC24J9515</v>
      </c>
      <c r="G36" s="8" t="s">
        <v>173</v>
      </c>
    </row>
    <row r="37" spans="1:8" ht="14.45">
      <c r="A37" s="2">
        <v>36</v>
      </c>
      <c r="B37" s="2">
        <v>10</v>
      </c>
      <c r="C37" s="2" t="s">
        <v>36</v>
      </c>
      <c r="D37" s="8" t="s">
        <v>126</v>
      </c>
      <c r="E37" s="8" t="s">
        <v>127</v>
      </c>
      <c r="F37" s="2" t="str">
        <f t="shared" si="0"/>
        <v>10NAC24J9523</v>
      </c>
      <c r="G37" s="8" t="s">
        <v>174</v>
      </c>
    </row>
    <row r="38" spans="1:8" ht="14.45">
      <c r="A38" s="2">
        <v>37</v>
      </c>
      <c r="B38" s="2">
        <v>10</v>
      </c>
      <c r="C38" s="2" t="s">
        <v>36</v>
      </c>
      <c r="D38" s="8" t="s">
        <v>128</v>
      </c>
      <c r="E38" s="8" t="s">
        <v>129</v>
      </c>
      <c r="F38" s="2" t="str">
        <f t="shared" si="0"/>
        <v>10NAC24J9508</v>
      </c>
      <c r="G38" s="8" t="s">
        <v>175</v>
      </c>
    </row>
    <row r="39" spans="1:8" ht="14.45">
      <c r="A39" s="2">
        <v>38</v>
      </c>
      <c r="B39" s="2">
        <v>10</v>
      </c>
      <c r="C39" s="2" t="s">
        <v>36</v>
      </c>
      <c r="D39" s="8" t="s">
        <v>130</v>
      </c>
      <c r="E39" s="8" t="s">
        <v>131</v>
      </c>
      <c r="F39" s="2" t="str">
        <f t="shared" si="0"/>
        <v>10NAC24J9506</v>
      </c>
      <c r="G39" s="8" t="s">
        <v>176</v>
      </c>
    </row>
    <row r="40" spans="1:8">
      <c r="A40" s="2">
        <v>39</v>
      </c>
      <c r="B40" s="2">
        <v>10</v>
      </c>
      <c r="C40" s="2" t="s">
        <v>36</v>
      </c>
      <c r="D40" s="8" t="s">
        <v>132</v>
      </c>
      <c r="E40" s="8" t="s">
        <v>133</v>
      </c>
      <c r="F40" s="2" t="str">
        <f t="shared" si="0"/>
        <v>10NAC24J9598</v>
      </c>
      <c r="G40" s="8" t="s">
        <v>177</v>
      </c>
    </row>
    <row r="41" spans="1:8">
      <c r="A41" s="2">
        <v>40</v>
      </c>
      <c r="B41" s="2">
        <v>10</v>
      </c>
      <c r="C41" s="2" t="s">
        <v>36</v>
      </c>
      <c r="D41" s="8" t="s">
        <v>134</v>
      </c>
      <c r="E41" s="8" t="s">
        <v>135</v>
      </c>
      <c r="F41" s="2" t="str">
        <f t="shared" si="0"/>
        <v>10NAC24J9573</v>
      </c>
      <c r="G41" s="8" t="s">
        <v>178</v>
      </c>
    </row>
    <row r="42" spans="1:8">
      <c r="A42" s="2">
        <v>41</v>
      </c>
      <c r="B42" s="2">
        <v>10</v>
      </c>
      <c r="C42" s="2" t="s">
        <v>36</v>
      </c>
      <c r="D42" s="8" t="s">
        <v>136</v>
      </c>
      <c r="E42" s="8" t="s">
        <v>137</v>
      </c>
      <c r="F42" s="2" t="str">
        <f t="shared" si="0"/>
        <v>10NAC24J9590</v>
      </c>
      <c r="G42" s="8" t="s">
        <v>179</v>
      </c>
    </row>
    <row r="43" spans="1:8">
      <c r="A43" s="2">
        <v>42</v>
      </c>
      <c r="B43" s="2">
        <v>10</v>
      </c>
      <c r="C43" s="2" t="s">
        <v>36</v>
      </c>
      <c r="D43" s="8" t="s">
        <v>138</v>
      </c>
      <c r="E43" s="8" t="s">
        <v>139</v>
      </c>
      <c r="F43" s="2" t="str">
        <f t="shared" si="0"/>
        <v>10NAC24J9509</v>
      </c>
      <c r="G43" s="8" t="s">
        <v>180</v>
      </c>
    </row>
    <row r="44" spans="1:8">
      <c r="A44" s="2">
        <v>43</v>
      </c>
      <c r="B44" s="2">
        <v>10</v>
      </c>
      <c r="C44" s="2" t="s">
        <v>36</v>
      </c>
      <c r="D44" s="8" t="s">
        <v>140</v>
      </c>
      <c r="E44" s="8" t="s">
        <v>141</v>
      </c>
      <c r="F44" s="2" t="str">
        <f t="shared" si="0"/>
        <v>10NAC24J9586</v>
      </c>
      <c r="G44" s="8" t="s">
        <v>181</v>
      </c>
    </row>
    <row r="45" spans="1:8">
      <c r="A45" s="2">
        <v>44</v>
      </c>
      <c r="B45" s="2">
        <v>10</v>
      </c>
      <c r="C45" s="2" t="s">
        <v>36</v>
      </c>
      <c r="D45" s="8" t="s">
        <v>142</v>
      </c>
      <c r="E45" s="8" t="s">
        <v>143</v>
      </c>
      <c r="F45" s="2" t="str">
        <f t="shared" si="0"/>
        <v>10NAC24J9560</v>
      </c>
      <c r="G45" s="8" t="s">
        <v>182</v>
      </c>
    </row>
    <row r="46" spans="1:8">
      <c r="A46" s="2">
        <v>45</v>
      </c>
      <c r="B46" s="2">
        <v>10</v>
      </c>
      <c r="C46" s="2" t="s">
        <v>36</v>
      </c>
      <c r="D46" s="9" t="s">
        <v>144</v>
      </c>
      <c r="E46" s="8" t="s">
        <v>145</v>
      </c>
      <c r="F46" s="2" t="str">
        <f t="shared" si="0"/>
        <v>10NAC24J9564</v>
      </c>
      <c r="G46" s="8" t="s">
        <v>183</v>
      </c>
    </row>
    <row r="47" spans="1:8">
      <c r="A47" s="2">
        <v>46</v>
      </c>
      <c r="B47" s="2">
        <v>10</v>
      </c>
      <c r="C47" s="2" t="s">
        <v>36</v>
      </c>
      <c r="D47" s="9" t="s">
        <v>146</v>
      </c>
      <c r="E47" s="8" t="s">
        <v>147</v>
      </c>
      <c r="F47" s="2" t="str">
        <f t="shared" si="0"/>
        <v>10NAC24J9589</v>
      </c>
      <c r="G47" s="8" t="s">
        <v>184</v>
      </c>
    </row>
    <row r="48" spans="1:8">
      <c r="A48" s="2">
        <v>47</v>
      </c>
      <c r="B48" s="2">
        <v>10</v>
      </c>
      <c r="C48" s="2" t="s">
        <v>36</v>
      </c>
      <c r="D48" s="8" t="s">
        <v>148</v>
      </c>
      <c r="E48" s="8" t="s">
        <v>149</v>
      </c>
      <c r="F48" s="2" t="str">
        <f t="shared" si="0"/>
        <v>10NAC24J9584</v>
      </c>
      <c r="G48" s="8" t="s">
        <v>185</v>
      </c>
    </row>
    <row r="49" spans="1:7">
      <c r="A49" s="2">
        <v>48</v>
      </c>
      <c r="B49" s="2">
        <v>10</v>
      </c>
      <c r="C49" s="2" t="s">
        <v>36</v>
      </c>
      <c r="D49" s="10" t="s">
        <v>186</v>
      </c>
      <c r="E49" s="10" t="s">
        <v>187</v>
      </c>
      <c r="F49" s="2" t="str">
        <f t="shared" si="0"/>
        <v>10NAC24J9766</v>
      </c>
      <c r="G49" s="10" t="s">
        <v>188</v>
      </c>
    </row>
    <row r="50" spans="1:7">
      <c r="A50" s="2">
        <v>49</v>
      </c>
      <c r="B50" s="2">
        <v>10</v>
      </c>
      <c r="C50" s="2" t="s">
        <v>36</v>
      </c>
      <c r="D50" s="10" t="s">
        <v>190</v>
      </c>
      <c r="E50" s="10" t="s">
        <v>191</v>
      </c>
      <c r="F50" s="2" t="str">
        <f t="shared" si="0"/>
        <v>10NAC24J9742</v>
      </c>
      <c r="G50" s="10" t="s">
        <v>189</v>
      </c>
    </row>
  </sheetData>
  <conditionalFormatting sqref="H2:H33">
    <cfRule type="cellIs" dxfId="0" priority="1" operator="equal">
      <formula>"blank"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4"/>
  <sheetViews>
    <sheetView tabSelected="1" topLeftCell="C1" zoomScale="60" zoomScaleNormal="60" workbookViewId="0">
      <pane ySplit="3" topLeftCell="A4" activePane="bottomLeft" state="frozen"/>
      <selection activeCell="G1" sqref="G1"/>
      <selection pane="bottomLeft" activeCell="L6" sqref="L6"/>
    </sheetView>
  </sheetViews>
  <sheetFormatPr defaultColWidth="8.7109375" defaultRowHeight="20.25"/>
  <cols>
    <col min="1" max="1" width="8.7109375" style="15" customWidth="1"/>
    <col min="2" max="2" width="17.7109375" style="15" bestFit="1" customWidth="1"/>
    <col min="3" max="3" width="13" style="15" customWidth="1"/>
    <col min="4" max="4" width="15.28515625" style="15" customWidth="1"/>
    <col min="5" max="5" width="13.5703125" style="15" customWidth="1"/>
    <col min="6" max="6" width="11.28515625" style="15" customWidth="1"/>
    <col min="7" max="7" width="24.5703125" style="15" customWidth="1"/>
    <col min="8" max="8" width="11.5703125" style="15" customWidth="1"/>
    <col min="9" max="9" width="17.7109375" style="15" hidden="1" customWidth="1"/>
    <col min="10" max="10" width="18.28515625" style="15" hidden="1" customWidth="1"/>
    <col min="11" max="11" width="13.7109375" style="15" customWidth="1"/>
    <col min="12" max="12" width="55.85546875" style="15" bestFit="1" customWidth="1"/>
    <col min="13" max="13" width="34.85546875" style="15" bestFit="1" customWidth="1"/>
    <col min="14" max="14" width="126.85546875" style="15" customWidth="1"/>
    <col min="15" max="15" width="121.5703125" style="15" bestFit="1" customWidth="1"/>
    <col min="16" max="16" width="19.42578125" style="15" hidden="1" customWidth="1"/>
    <col min="17" max="17" width="18.5703125" style="15" hidden="1" customWidth="1"/>
    <col min="18" max="16384" width="8.7109375" style="15"/>
  </cols>
  <sheetData>
    <row r="1" spans="1:17" ht="42" customHeight="1">
      <c r="A1" s="22" t="s">
        <v>268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</row>
    <row r="2" spans="1:17" ht="40.9" customHeight="1">
      <c r="A2" s="22" t="s">
        <v>267</v>
      </c>
      <c r="B2" s="23"/>
      <c r="C2" s="22"/>
      <c r="D2" s="22"/>
      <c r="E2" s="22"/>
      <c r="F2" s="22"/>
      <c r="G2" s="22"/>
      <c r="H2" s="22"/>
      <c r="I2" s="23"/>
      <c r="J2" s="23"/>
      <c r="K2" s="22"/>
      <c r="L2" s="22"/>
      <c r="M2" s="23"/>
      <c r="N2" s="22"/>
      <c r="O2" s="22"/>
    </row>
    <row r="3" spans="1:17" ht="42">
      <c r="A3" s="17" t="s">
        <v>0</v>
      </c>
      <c r="B3" s="17" t="s">
        <v>0</v>
      </c>
      <c r="C3" s="17" t="s">
        <v>47</v>
      </c>
      <c r="D3" s="17" t="s">
        <v>38</v>
      </c>
      <c r="E3" s="17" t="s">
        <v>46</v>
      </c>
      <c r="F3" s="17" t="s">
        <v>37</v>
      </c>
      <c r="G3" s="17" t="s">
        <v>39</v>
      </c>
      <c r="H3" s="17" t="s">
        <v>43</v>
      </c>
      <c r="I3" s="17" t="s">
        <v>40</v>
      </c>
      <c r="J3" s="18" t="s">
        <v>45</v>
      </c>
      <c r="K3" s="18" t="s">
        <v>44</v>
      </c>
      <c r="L3" s="17" t="s">
        <v>74</v>
      </c>
      <c r="M3" s="17" t="s">
        <v>76</v>
      </c>
      <c r="N3" s="17" t="s">
        <v>75</v>
      </c>
      <c r="O3" s="17" t="s">
        <v>77</v>
      </c>
      <c r="P3" s="19" t="s">
        <v>72</v>
      </c>
      <c r="Q3" s="17" t="s">
        <v>73</v>
      </c>
    </row>
    <row r="4" spans="1:17" s="31" customFormat="1">
      <c r="A4" s="27">
        <v>1</v>
      </c>
      <c r="B4" s="27">
        <v>1</v>
      </c>
      <c r="C4" s="27">
        <v>1</v>
      </c>
      <c r="D4" s="27" t="s">
        <v>192</v>
      </c>
      <c r="E4" s="27" t="s">
        <v>221</v>
      </c>
      <c r="F4" s="27" t="s">
        <v>41</v>
      </c>
      <c r="G4" s="27" t="s">
        <v>192</v>
      </c>
      <c r="H4" s="28" t="s">
        <v>48</v>
      </c>
      <c r="I4" s="27"/>
      <c r="J4" s="27"/>
      <c r="K4" s="27" t="str">
        <f>E4&amp;H4</f>
        <v>BH001</v>
      </c>
      <c r="L4" s="27" t="s">
        <v>203</v>
      </c>
      <c r="M4" s="27" t="s">
        <v>291</v>
      </c>
      <c r="N4" s="27" t="s">
        <v>237</v>
      </c>
      <c r="O4" s="29" t="s">
        <v>257</v>
      </c>
      <c r="P4" s="30">
        <v>0.25</v>
      </c>
      <c r="Q4" s="30">
        <v>0.70833333333333337</v>
      </c>
    </row>
    <row r="5" spans="1:17" s="31" customFormat="1">
      <c r="A5" s="27">
        <v>2</v>
      </c>
      <c r="B5" s="27">
        <v>2</v>
      </c>
      <c r="C5" s="27">
        <v>1</v>
      </c>
      <c r="D5" s="27" t="s">
        <v>192</v>
      </c>
      <c r="E5" s="27" t="s">
        <v>221</v>
      </c>
      <c r="F5" s="27" t="s">
        <v>41</v>
      </c>
      <c r="G5" s="27" t="s">
        <v>192</v>
      </c>
      <c r="H5" s="28" t="s">
        <v>49</v>
      </c>
      <c r="I5" s="27"/>
      <c r="J5" s="27"/>
      <c r="K5" s="27" t="str">
        <f t="shared" ref="K5:K34" si="0">E5&amp;H5</f>
        <v>BH002</v>
      </c>
      <c r="L5" s="27" t="s">
        <v>204</v>
      </c>
      <c r="M5" s="27" t="s">
        <v>292</v>
      </c>
      <c r="N5" s="27" t="s">
        <v>238</v>
      </c>
      <c r="O5" s="29" t="s">
        <v>258</v>
      </c>
      <c r="P5" s="30">
        <v>0.25</v>
      </c>
      <c r="Q5" s="30">
        <v>0.6875</v>
      </c>
    </row>
    <row r="6" spans="1:17" s="31" customFormat="1" ht="41.25">
      <c r="A6" s="27">
        <v>1</v>
      </c>
      <c r="B6" s="27">
        <v>3</v>
      </c>
      <c r="C6" s="27">
        <v>1</v>
      </c>
      <c r="D6" s="27" t="s">
        <v>192</v>
      </c>
      <c r="E6" s="27" t="s">
        <v>221</v>
      </c>
      <c r="F6" s="27" t="s">
        <v>41</v>
      </c>
      <c r="G6" s="27" t="s">
        <v>192</v>
      </c>
      <c r="H6" s="28" t="s">
        <v>50</v>
      </c>
      <c r="I6" s="27"/>
      <c r="J6" s="27"/>
      <c r="K6" s="27" t="str">
        <f t="shared" si="0"/>
        <v>BH003</v>
      </c>
      <c r="L6" s="27" t="s">
        <v>206</v>
      </c>
      <c r="M6" s="27" t="s">
        <v>293</v>
      </c>
      <c r="N6" s="27" t="s">
        <v>239</v>
      </c>
      <c r="O6" s="29" t="s">
        <v>288</v>
      </c>
      <c r="P6" s="30">
        <v>0.25</v>
      </c>
      <c r="Q6" s="30">
        <v>0.72916666666666696</v>
      </c>
    </row>
    <row r="7" spans="1:17" s="31" customFormat="1">
      <c r="A7" s="27">
        <v>2</v>
      </c>
      <c r="B7" s="27">
        <v>4</v>
      </c>
      <c r="C7" s="27">
        <v>1</v>
      </c>
      <c r="D7" s="27" t="s">
        <v>192</v>
      </c>
      <c r="E7" s="27" t="s">
        <v>221</v>
      </c>
      <c r="F7" s="27" t="s">
        <v>41</v>
      </c>
      <c r="G7" s="27" t="s">
        <v>192</v>
      </c>
      <c r="H7" s="28" t="s">
        <v>51</v>
      </c>
      <c r="I7" s="27"/>
      <c r="J7" s="27"/>
      <c r="K7" s="27" t="str">
        <f t="shared" si="0"/>
        <v>BH004</v>
      </c>
      <c r="L7" s="27" t="s">
        <v>205</v>
      </c>
      <c r="M7" s="27" t="s">
        <v>294</v>
      </c>
      <c r="N7" s="27" t="s">
        <v>240</v>
      </c>
      <c r="O7" s="29" t="s">
        <v>259</v>
      </c>
      <c r="P7" s="32">
        <v>0.25</v>
      </c>
      <c r="Q7" s="30">
        <v>0.79166666666666663</v>
      </c>
    </row>
    <row r="8" spans="1:17" s="31" customFormat="1" ht="40.5">
      <c r="A8" s="27">
        <v>5</v>
      </c>
      <c r="B8" s="27">
        <v>5</v>
      </c>
      <c r="C8" s="27">
        <v>1</v>
      </c>
      <c r="D8" s="27" t="s">
        <v>192</v>
      </c>
      <c r="E8" s="27" t="s">
        <v>221</v>
      </c>
      <c r="F8" s="27" t="s">
        <v>41</v>
      </c>
      <c r="G8" s="27" t="s">
        <v>193</v>
      </c>
      <c r="H8" s="28" t="s">
        <v>52</v>
      </c>
      <c r="I8" s="27"/>
      <c r="J8" s="27"/>
      <c r="K8" s="27" t="str">
        <f t="shared" si="0"/>
        <v>BH005</v>
      </c>
      <c r="L8" s="27" t="s">
        <v>194</v>
      </c>
      <c r="M8" s="33" t="s">
        <v>295</v>
      </c>
      <c r="N8" s="27" t="s">
        <v>241</v>
      </c>
      <c r="O8" s="29" t="s">
        <v>260</v>
      </c>
      <c r="P8" s="32">
        <v>0.25</v>
      </c>
      <c r="Q8" s="30">
        <v>0.71875</v>
      </c>
    </row>
    <row r="9" spans="1:17" s="31" customFormat="1" ht="40.5">
      <c r="A9" s="27">
        <v>3</v>
      </c>
      <c r="B9" s="27">
        <v>6</v>
      </c>
      <c r="C9" s="27">
        <v>1</v>
      </c>
      <c r="D9" s="27" t="s">
        <v>192</v>
      </c>
      <c r="E9" s="27" t="s">
        <v>221</v>
      </c>
      <c r="F9" s="27" t="s">
        <v>41</v>
      </c>
      <c r="G9" s="27" t="s">
        <v>193</v>
      </c>
      <c r="H9" s="28" t="s">
        <v>53</v>
      </c>
      <c r="I9" s="27"/>
      <c r="J9" s="27"/>
      <c r="K9" s="27" t="str">
        <f t="shared" si="0"/>
        <v>BH006</v>
      </c>
      <c r="L9" s="27" t="s">
        <v>195</v>
      </c>
      <c r="M9" s="27" t="s">
        <v>296</v>
      </c>
      <c r="N9" s="27" t="s">
        <v>196</v>
      </c>
      <c r="O9" s="29" t="s">
        <v>269</v>
      </c>
      <c r="P9" s="32">
        <v>0.25</v>
      </c>
      <c r="Q9" s="30">
        <v>0.70833333333333337</v>
      </c>
    </row>
    <row r="10" spans="1:17" s="31" customFormat="1" ht="21">
      <c r="A10" s="27">
        <v>4</v>
      </c>
      <c r="B10" s="27">
        <v>7</v>
      </c>
      <c r="C10" s="27">
        <v>1</v>
      </c>
      <c r="D10" s="27" t="s">
        <v>192</v>
      </c>
      <c r="E10" s="27" t="s">
        <v>221</v>
      </c>
      <c r="F10" s="27" t="s">
        <v>41</v>
      </c>
      <c r="G10" s="27" t="s">
        <v>193</v>
      </c>
      <c r="H10" s="28" t="s">
        <v>54</v>
      </c>
      <c r="I10" s="27"/>
      <c r="J10" s="27"/>
      <c r="K10" s="27" t="str">
        <f t="shared" si="0"/>
        <v>BH007</v>
      </c>
      <c r="L10" s="27" t="s">
        <v>197</v>
      </c>
      <c r="M10" s="27" t="s">
        <v>297</v>
      </c>
      <c r="N10" s="27" t="s">
        <v>242</v>
      </c>
      <c r="O10" s="29" t="s">
        <v>270</v>
      </c>
      <c r="P10" s="32">
        <v>0.25</v>
      </c>
      <c r="Q10" s="30">
        <v>0.67708333333333337</v>
      </c>
    </row>
    <row r="11" spans="1:17" s="31" customFormat="1" ht="30.75" customHeight="1">
      <c r="A11" s="27">
        <v>8</v>
      </c>
      <c r="B11" s="27">
        <v>8</v>
      </c>
      <c r="C11" s="27">
        <v>1</v>
      </c>
      <c r="D11" s="27" t="s">
        <v>192</v>
      </c>
      <c r="E11" s="27" t="s">
        <v>221</v>
      </c>
      <c r="F11" s="27" t="s">
        <v>41</v>
      </c>
      <c r="G11" s="27" t="s">
        <v>198</v>
      </c>
      <c r="H11" s="28" t="s">
        <v>55</v>
      </c>
      <c r="I11" s="27"/>
      <c r="J11" s="27"/>
      <c r="K11" s="27" t="str">
        <f t="shared" si="0"/>
        <v>BH008</v>
      </c>
      <c r="L11" s="27" t="s">
        <v>199</v>
      </c>
      <c r="M11" s="33" t="s">
        <v>298</v>
      </c>
      <c r="N11" s="27" t="s">
        <v>243</v>
      </c>
      <c r="O11" s="29" t="s">
        <v>261</v>
      </c>
      <c r="P11" s="32">
        <v>0.25</v>
      </c>
      <c r="Q11" s="30">
        <v>0.66666666666666663</v>
      </c>
    </row>
    <row r="12" spans="1:17" s="31" customFormat="1" ht="21">
      <c r="A12" s="27">
        <v>5</v>
      </c>
      <c r="B12" s="27">
        <v>9</v>
      </c>
      <c r="C12" s="27">
        <v>1</v>
      </c>
      <c r="D12" s="27" t="s">
        <v>192</v>
      </c>
      <c r="E12" s="27" t="s">
        <v>221</v>
      </c>
      <c r="F12" s="27" t="s">
        <v>41</v>
      </c>
      <c r="G12" s="27" t="s">
        <v>198</v>
      </c>
      <c r="H12" s="28" t="s">
        <v>56</v>
      </c>
      <c r="I12" s="27"/>
      <c r="J12" s="27"/>
      <c r="K12" s="27" t="str">
        <f t="shared" si="0"/>
        <v>BH009</v>
      </c>
      <c r="L12" s="27" t="s">
        <v>200</v>
      </c>
      <c r="M12" s="27" t="s">
        <v>299</v>
      </c>
      <c r="N12" s="27" t="s">
        <v>244</v>
      </c>
      <c r="O12" s="29" t="s">
        <v>271</v>
      </c>
    </row>
    <row r="13" spans="1:17" s="31" customFormat="1" ht="21">
      <c r="A13" s="27">
        <v>6</v>
      </c>
      <c r="B13" s="27">
        <v>10</v>
      </c>
      <c r="C13" s="27">
        <v>1</v>
      </c>
      <c r="D13" s="27" t="s">
        <v>192</v>
      </c>
      <c r="E13" s="27" t="s">
        <v>221</v>
      </c>
      <c r="F13" s="27" t="s">
        <v>41</v>
      </c>
      <c r="G13" s="27" t="s">
        <v>198</v>
      </c>
      <c r="H13" s="28" t="s">
        <v>57</v>
      </c>
      <c r="I13" s="27"/>
      <c r="J13" s="27"/>
      <c r="K13" s="27" t="str">
        <f t="shared" si="0"/>
        <v>BH010</v>
      </c>
      <c r="L13" s="27" t="s">
        <v>201</v>
      </c>
      <c r="M13" s="27" t="s">
        <v>300</v>
      </c>
      <c r="N13" s="27" t="s">
        <v>245</v>
      </c>
      <c r="O13" s="29" t="s">
        <v>272</v>
      </c>
    </row>
    <row r="14" spans="1:17" s="31" customFormat="1">
      <c r="A14" s="27">
        <v>11</v>
      </c>
      <c r="B14" s="27">
        <v>11</v>
      </c>
      <c r="C14" s="27">
        <v>1</v>
      </c>
      <c r="D14" s="27" t="s">
        <v>192</v>
      </c>
      <c r="E14" s="27" t="s">
        <v>221</v>
      </c>
      <c r="F14" s="27" t="s">
        <v>41</v>
      </c>
      <c r="G14" s="27" t="s">
        <v>198</v>
      </c>
      <c r="H14" s="28" t="s">
        <v>58</v>
      </c>
      <c r="I14" s="27"/>
      <c r="J14" s="27"/>
      <c r="K14" s="27" t="str">
        <f t="shared" si="0"/>
        <v>BH011</v>
      </c>
      <c r="L14" s="27" t="s">
        <v>202</v>
      </c>
      <c r="M14" s="27" t="s">
        <v>301</v>
      </c>
      <c r="N14" s="27" t="s">
        <v>246</v>
      </c>
      <c r="O14" s="29" t="s">
        <v>262</v>
      </c>
    </row>
    <row r="15" spans="1:17" s="31" customFormat="1" ht="41.25">
      <c r="A15" s="27">
        <v>12</v>
      </c>
      <c r="B15" s="27">
        <v>12</v>
      </c>
      <c r="C15" s="27">
        <v>1</v>
      </c>
      <c r="D15" s="27" t="s">
        <v>192</v>
      </c>
      <c r="E15" s="27" t="s">
        <v>221</v>
      </c>
      <c r="F15" s="27" t="s">
        <v>41</v>
      </c>
      <c r="G15" s="27" t="s">
        <v>207</v>
      </c>
      <c r="H15" s="28" t="s">
        <v>59</v>
      </c>
      <c r="I15" s="27"/>
      <c r="J15" s="27"/>
      <c r="K15" s="27" t="str">
        <f t="shared" si="0"/>
        <v>BH012</v>
      </c>
      <c r="L15" s="27" t="s">
        <v>208</v>
      </c>
      <c r="M15" s="33" t="s">
        <v>302</v>
      </c>
      <c r="N15" s="27" t="s">
        <v>247</v>
      </c>
      <c r="O15" s="29" t="s">
        <v>273</v>
      </c>
    </row>
    <row r="16" spans="1:17" s="31" customFormat="1" ht="21">
      <c r="A16" s="27">
        <v>13</v>
      </c>
      <c r="B16" s="27">
        <v>13</v>
      </c>
      <c r="C16" s="27">
        <v>1</v>
      </c>
      <c r="D16" s="27" t="s">
        <v>192</v>
      </c>
      <c r="E16" s="27" t="s">
        <v>221</v>
      </c>
      <c r="F16" s="27" t="s">
        <v>41</v>
      </c>
      <c r="G16" s="27" t="s">
        <v>207</v>
      </c>
      <c r="H16" s="28" t="s">
        <v>60</v>
      </c>
      <c r="I16" s="27"/>
      <c r="J16" s="27"/>
      <c r="K16" s="27" t="str">
        <f t="shared" si="0"/>
        <v>BH013</v>
      </c>
      <c r="L16" s="27" t="s">
        <v>209</v>
      </c>
      <c r="M16" s="27" t="s">
        <v>303</v>
      </c>
      <c r="N16" s="27" t="s">
        <v>248</v>
      </c>
      <c r="O16" s="29" t="s">
        <v>274</v>
      </c>
      <c r="P16" s="32">
        <v>0.25</v>
      </c>
      <c r="Q16" s="30">
        <v>0.6875</v>
      </c>
    </row>
    <row r="17" spans="1:17" s="31" customFormat="1" ht="41.25">
      <c r="A17" s="27">
        <v>7</v>
      </c>
      <c r="B17" s="27">
        <v>14</v>
      </c>
      <c r="C17" s="27">
        <v>1</v>
      </c>
      <c r="D17" s="27" t="s">
        <v>192</v>
      </c>
      <c r="E17" s="27" t="s">
        <v>221</v>
      </c>
      <c r="F17" s="27" t="s">
        <v>41</v>
      </c>
      <c r="G17" s="27" t="s">
        <v>207</v>
      </c>
      <c r="H17" s="28" t="s">
        <v>61</v>
      </c>
      <c r="I17" s="27"/>
      <c r="J17" s="27"/>
      <c r="K17" s="27" t="str">
        <f t="shared" si="0"/>
        <v>BH014</v>
      </c>
      <c r="L17" s="27" t="s">
        <v>210</v>
      </c>
      <c r="M17" s="27" t="s">
        <v>304</v>
      </c>
      <c r="N17" s="27" t="s">
        <v>211</v>
      </c>
      <c r="O17" s="29" t="s">
        <v>275</v>
      </c>
      <c r="P17" s="32">
        <v>0.25</v>
      </c>
      <c r="Q17" s="30">
        <v>0.6875</v>
      </c>
    </row>
    <row r="18" spans="1:17" s="31" customFormat="1" ht="41.25">
      <c r="A18" s="27">
        <v>8</v>
      </c>
      <c r="B18" s="27">
        <v>15</v>
      </c>
      <c r="C18" s="27">
        <v>1</v>
      </c>
      <c r="D18" s="27" t="s">
        <v>192</v>
      </c>
      <c r="E18" s="27" t="s">
        <v>221</v>
      </c>
      <c r="F18" s="27" t="s">
        <v>41</v>
      </c>
      <c r="G18" s="27" t="s">
        <v>207</v>
      </c>
      <c r="H18" s="28" t="s">
        <v>62</v>
      </c>
      <c r="I18" s="27"/>
      <c r="J18" s="27"/>
      <c r="K18" s="27" t="str">
        <f t="shared" si="0"/>
        <v>BH015</v>
      </c>
      <c r="L18" s="27" t="s">
        <v>212</v>
      </c>
      <c r="M18" s="27" t="s">
        <v>305</v>
      </c>
      <c r="N18" s="27" t="s">
        <v>249</v>
      </c>
      <c r="O18" s="29" t="s">
        <v>276</v>
      </c>
      <c r="P18" s="32">
        <v>0.25</v>
      </c>
      <c r="Q18" s="30">
        <v>0.6875</v>
      </c>
    </row>
    <row r="19" spans="1:17" s="31" customFormat="1">
      <c r="A19" s="27">
        <v>9</v>
      </c>
      <c r="B19" s="27">
        <v>16</v>
      </c>
      <c r="C19" s="27">
        <v>1</v>
      </c>
      <c r="D19" s="27" t="s">
        <v>192</v>
      </c>
      <c r="E19" s="27" t="s">
        <v>221</v>
      </c>
      <c r="F19" s="27" t="s">
        <v>41</v>
      </c>
      <c r="G19" s="27" t="s">
        <v>213</v>
      </c>
      <c r="H19" s="28" t="s">
        <v>63</v>
      </c>
      <c r="I19" s="27"/>
      <c r="J19" s="27"/>
      <c r="K19" s="27" t="str">
        <f t="shared" si="0"/>
        <v>BH016</v>
      </c>
      <c r="L19" s="27" t="s">
        <v>289</v>
      </c>
      <c r="M19" s="33" t="s">
        <v>306</v>
      </c>
      <c r="N19" s="27" t="s">
        <v>250</v>
      </c>
      <c r="O19" s="29" t="s">
        <v>263</v>
      </c>
      <c r="P19" s="32">
        <v>0.25</v>
      </c>
      <c r="Q19" s="30">
        <v>0.71875</v>
      </c>
    </row>
    <row r="20" spans="1:17" s="31" customFormat="1" ht="21">
      <c r="A20" s="27">
        <v>10</v>
      </c>
      <c r="B20" s="27">
        <v>17</v>
      </c>
      <c r="C20" s="27">
        <v>1</v>
      </c>
      <c r="D20" s="27" t="s">
        <v>192</v>
      </c>
      <c r="E20" s="27" t="s">
        <v>221</v>
      </c>
      <c r="F20" s="27" t="s">
        <v>41</v>
      </c>
      <c r="G20" s="27" t="s">
        <v>213</v>
      </c>
      <c r="H20" s="28" t="s">
        <v>64</v>
      </c>
      <c r="I20" s="27"/>
      <c r="J20" s="27"/>
      <c r="K20" s="27" t="str">
        <f t="shared" si="0"/>
        <v>BH017</v>
      </c>
      <c r="L20" s="27" t="s">
        <v>307</v>
      </c>
      <c r="M20" s="27" t="s">
        <v>308</v>
      </c>
      <c r="N20" s="27" t="s">
        <v>251</v>
      </c>
      <c r="O20" s="29" t="s">
        <v>277</v>
      </c>
      <c r="P20" s="32">
        <v>0.25</v>
      </c>
      <c r="Q20" s="30">
        <v>0.72916666666666696</v>
      </c>
    </row>
    <row r="21" spans="1:17" s="31" customFormat="1" ht="40.5">
      <c r="A21" s="27">
        <v>18</v>
      </c>
      <c r="B21" s="27">
        <v>18</v>
      </c>
      <c r="C21" s="27">
        <v>1</v>
      </c>
      <c r="D21" s="27" t="s">
        <v>192</v>
      </c>
      <c r="E21" s="27" t="s">
        <v>221</v>
      </c>
      <c r="F21" s="27" t="s">
        <v>41</v>
      </c>
      <c r="G21" s="27" t="s">
        <v>213</v>
      </c>
      <c r="H21" s="28" t="s">
        <v>65</v>
      </c>
      <c r="I21" s="27"/>
      <c r="J21" s="27"/>
      <c r="K21" s="27" t="str">
        <f t="shared" si="0"/>
        <v>BH018</v>
      </c>
      <c r="L21" s="27" t="s">
        <v>290</v>
      </c>
      <c r="M21" s="27" t="s">
        <v>309</v>
      </c>
      <c r="N21" s="27" t="s">
        <v>252</v>
      </c>
      <c r="O21" s="29" t="s">
        <v>278</v>
      </c>
      <c r="P21" s="34">
        <v>0.25</v>
      </c>
      <c r="Q21" s="30">
        <v>0.79166666666666663</v>
      </c>
    </row>
    <row r="22" spans="1:17" s="31" customFormat="1" ht="62.25">
      <c r="A22" s="27">
        <v>19</v>
      </c>
      <c r="B22" s="27">
        <v>19</v>
      </c>
      <c r="C22" s="27">
        <v>1</v>
      </c>
      <c r="D22" s="27" t="s">
        <v>192</v>
      </c>
      <c r="E22" s="27" t="s">
        <v>221</v>
      </c>
      <c r="F22" s="27" t="s">
        <v>41</v>
      </c>
      <c r="G22" s="27" t="s">
        <v>214</v>
      </c>
      <c r="H22" s="28" t="s">
        <v>66</v>
      </c>
      <c r="I22" s="27"/>
      <c r="J22" s="27"/>
      <c r="K22" s="27" t="str">
        <f t="shared" si="0"/>
        <v>BH019</v>
      </c>
      <c r="L22" s="27" t="s">
        <v>215</v>
      </c>
      <c r="M22" s="33" t="s">
        <v>310</v>
      </c>
      <c r="N22" s="27" t="s">
        <v>253</v>
      </c>
      <c r="O22" s="29" t="s">
        <v>279</v>
      </c>
      <c r="P22" s="34">
        <v>0.25</v>
      </c>
      <c r="Q22" s="30">
        <v>0.77083333333333337</v>
      </c>
    </row>
    <row r="23" spans="1:17" s="31" customFormat="1" ht="40.5">
      <c r="A23" s="27">
        <v>20</v>
      </c>
      <c r="B23" s="27">
        <v>20</v>
      </c>
      <c r="C23" s="27">
        <v>1</v>
      </c>
      <c r="D23" s="27" t="s">
        <v>192</v>
      </c>
      <c r="E23" s="27" t="s">
        <v>221</v>
      </c>
      <c r="F23" s="27" t="s">
        <v>41</v>
      </c>
      <c r="G23" s="27" t="s">
        <v>214</v>
      </c>
      <c r="H23" s="28" t="s">
        <v>67</v>
      </c>
      <c r="I23" s="27"/>
      <c r="J23" s="27"/>
      <c r="K23" s="27" t="str">
        <f t="shared" si="0"/>
        <v>BH020</v>
      </c>
      <c r="L23" s="27" t="s">
        <v>216</v>
      </c>
      <c r="M23" s="27" t="s">
        <v>311</v>
      </c>
      <c r="N23" s="27" t="s">
        <v>254</v>
      </c>
      <c r="O23" s="29" t="s">
        <v>264</v>
      </c>
      <c r="P23" s="34">
        <v>0.25</v>
      </c>
      <c r="Q23" s="30">
        <v>0.8125</v>
      </c>
    </row>
    <row r="24" spans="1:17" s="31" customFormat="1" ht="60.75">
      <c r="A24" s="27">
        <v>11</v>
      </c>
      <c r="B24" s="27">
        <v>21</v>
      </c>
      <c r="C24" s="27">
        <v>1</v>
      </c>
      <c r="D24" s="27" t="s">
        <v>192</v>
      </c>
      <c r="E24" s="27" t="s">
        <v>221</v>
      </c>
      <c r="F24" s="27" t="s">
        <v>41</v>
      </c>
      <c r="G24" s="27" t="s">
        <v>214</v>
      </c>
      <c r="H24" s="28" t="s">
        <v>68</v>
      </c>
      <c r="I24" s="27"/>
      <c r="J24" s="27"/>
      <c r="K24" s="27" t="str">
        <f t="shared" si="0"/>
        <v>BH021</v>
      </c>
      <c r="L24" s="27" t="s">
        <v>217</v>
      </c>
      <c r="M24" s="27" t="s">
        <v>312</v>
      </c>
      <c r="N24" s="27" t="s">
        <v>255</v>
      </c>
      <c r="O24" s="29" t="s">
        <v>280</v>
      </c>
      <c r="P24" s="34">
        <v>0.29166666666666669</v>
      </c>
      <c r="Q24" s="30">
        <v>0.83333333333333337</v>
      </c>
    </row>
    <row r="25" spans="1:17" s="31" customFormat="1" ht="40.5">
      <c r="A25" s="27">
        <v>12</v>
      </c>
      <c r="B25" s="27">
        <v>22</v>
      </c>
      <c r="C25" s="27">
        <v>1</v>
      </c>
      <c r="D25" s="27" t="s">
        <v>192</v>
      </c>
      <c r="E25" s="27" t="s">
        <v>221</v>
      </c>
      <c r="F25" s="27" t="s">
        <v>41</v>
      </c>
      <c r="G25" s="27" t="s">
        <v>214</v>
      </c>
      <c r="H25" s="28" t="s">
        <v>69</v>
      </c>
      <c r="I25" s="27"/>
      <c r="J25" s="27"/>
      <c r="K25" s="27" t="str">
        <f t="shared" si="0"/>
        <v>BH022</v>
      </c>
      <c r="L25" s="27" t="s">
        <v>218</v>
      </c>
      <c r="M25" s="27" t="s">
        <v>313</v>
      </c>
      <c r="N25" s="27" t="s">
        <v>256</v>
      </c>
      <c r="O25" s="29" t="s">
        <v>281</v>
      </c>
      <c r="P25" s="34">
        <v>0.33333333333333331</v>
      </c>
      <c r="Q25" s="30">
        <v>0.8125</v>
      </c>
    </row>
    <row r="26" spans="1:17" s="31" customFormat="1" ht="21">
      <c r="A26" s="27">
        <v>13</v>
      </c>
      <c r="B26" s="27">
        <v>23</v>
      </c>
      <c r="C26" s="27">
        <v>1</v>
      </c>
      <c r="D26" s="27" t="s">
        <v>192</v>
      </c>
      <c r="E26" s="27" t="s">
        <v>221</v>
      </c>
      <c r="F26" s="27" t="s">
        <v>41</v>
      </c>
      <c r="G26" s="27" t="s">
        <v>219</v>
      </c>
      <c r="H26" s="28" t="s">
        <v>70</v>
      </c>
      <c r="I26" s="27"/>
      <c r="J26" s="27"/>
      <c r="K26" s="27" t="str">
        <f t="shared" si="0"/>
        <v>BH023</v>
      </c>
      <c r="L26" s="27" t="s">
        <v>220</v>
      </c>
      <c r="M26" s="27" t="s">
        <v>314</v>
      </c>
      <c r="N26" s="27" t="s">
        <v>236</v>
      </c>
      <c r="O26" s="29" t="s">
        <v>282</v>
      </c>
      <c r="P26" s="34">
        <v>0.25</v>
      </c>
      <c r="Q26" s="30">
        <v>0.80208333333333337</v>
      </c>
    </row>
    <row r="27" spans="1:17" s="31" customFormat="1" ht="40.5">
      <c r="A27" s="27">
        <v>14</v>
      </c>
      <c r="B27" s="27">
        <v>24</v>
      </c>
      <c r="C27" s="27">
        <v>1</v>
      </c>
      <c r="D27" s="27" t="s">
        <v>192</v>
      </c>
      <c r="E27" s="27" t="s">
        <v>221</v>
      </c>
      <c r="F27" s="27" t="s">
        <v>41</v>
      </c>
      <c r="G27" s="27" t="s">
        <v>219</v>
      </c>
      <c r="H27" s="28" t="s">
        <v>71</v>
      </c>
      <c r="I27" s="27"/>
      <c r="J27" s="27"/>
      <c r="K27" s="27" t="str">
        <f t="shared" si="0"/>
        <v>BH024</v>
      </c>
      <c r="L27" s="27" t="s">
        <v>234</v>
      </c>
      <c r="M27" s="27" t="s">
        <v>320</v>
      </c>
      <c r="N27" s="27" t="s">
        <v>235</v>
      </c>
      <c r="O27" s="29" t="s">
        <v>283</v>
      </c>
      <c r="P27" s="32">
        <v>0.25</v>
      </c>
      <c r="Q27" s="30">
        <v>0.77083333333333337</v>
      </c>
    </row>
    <row r="28" spans="1:17" ht="12.4" customHeight="1">
      <c r="A28" s="24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6"/>
      <c r="P28" s="21"/>
      <c r="Q28" s="20"/>
    </row>
    <row r="29" spans="1:17" s="31" customFormat="1">
      <c r="A29" s="27">
        <v>25</v>
      </c>
      <c r="B29" s="27">
        <v>25</v>
      </c>
      <c r="C29" s="27">
        <v>1</v>
      </c>
      <c r="D29" s="27" t="s">
        <v>192</v>
      </c>
      <c r="E29" s="27" t="s">
        <v>221</v>
      </c>
      <c r="F29" s="27" t="s">
        <v>42</v>
      </c>
      <c r="G29" s="27" t="s">
        <v>193</v>
      </c>
      <c r="H29" s="28">
        <v>201</v>
      </c>
      <c r="I29" s="27"/>
      <c r="J29" s="27"/>
      <c r="K29" s="27" t="str">
        <f t="shared" si="0"/>
        <v>BH201</v>
      </c>
      <c r="L29" s="27" t="s">
        <v>222</v>
      </c>
      <c r="M29" s="27" t="s">
        <v>316</v>
      </c>
      <c r="N29" s="27" t="s">
        <v>225</v>
      </c>
      <c r="O29" s="29" t="s">
        <v>265</v>
      </c>
      <c r="P29" s="32">
        <v>0.25</v>
      </c>
      <c r="Q29" s="30">
        <v>0.6875</v>
      </c>
    </row>
    <row r="30" spans="1:17" s="31" customFormat="1" ht="21">
      <c r="A30" s="27">
        <v>26</v>
      </c>
      <c r="B30" s="27">
        <v>26</v>
      </c>
      <c r="C30" s="27">
        <v>1</v>
      </c>
      <c r="D30" s="27" t="s">
        <v>192</v>
      </c>
      <c r="E30" s="27" t="s">
        <v>221</v>
      </c>
      <c r="F30" s="27" t="s">
        <v>42</v>
      </c>
      <c r="G30" s="27" t="s">
        <v>214</v>
      </c>
      <c r="H30" s="28">
        <v>202</v>
      </c>
      <c r="I30" s="27"/>
      <c r="J30" s="27"/>
      <c r="K30" s="27" t="str">
        <f t="shared" si="0"/>
        <v>BH202</v>
      </c>
      <c r="L30" s="27" t="s">
        <v>223</v>
      </c>
      <c r="M30" s="27" t="s">
        <v>317</v>
      </c>
      <c r="N30" s="27" t="s">
        <v>224</v>
      </c>
      <c r="O30" s="29" t="s">
        <v>284</v>
      </c>
      <c r="P30" s="32">
        <v>0.25</v>
      </c>
      <c r="Q30" s="35">
        <v>0.70833333333333337</v>
      </c>
    </row>
    <row r="31" spans="1:17" s="31" customFormat="1" ht="21">
      <c r="A31" s="27">
        <v>27</v>
      </c>
      <c r="B31" s="27">
        <v>27</v>
      </c>
      <c r="C31" s="27">
        <v>1</v>
      </c>
      <c r="D31" s="27" t="s">
        <v>192</v>
      </c>
      <c r="E31" s="27" t="s">
        <v>221</v>
      </c>
      <c r="F31" s="27" t="s">
        <v>42</v>
      </c>
      <c r="G31" s="27" t="s">
        <v>198</v>
      </c>
      <c r="H31" s="28">
        <v>203</v>
      </c>
      <c r="I31" s="27"/>
      <c r="J31" s="27"/>
      <c r="K31" s="27" t="str">
        <f t="shared" si="0"/>
        <v>BH203</v>
      </c>
      <c r="L31" s="27" t="s">
        <v>226</v>
      </c>
      <c r="M31" s="27" t="s">
        <v>319</v>
      </c>
      <c r="N31" s="27" t="s">
        <v>231</v>
      </c>
      <c r="O31" s="29" t="s">
        <v>285</v>
      </c>
      <c r="P31" s="32">
        <v>0.25</v>
      </c>
      <c r="Q31" s="30">
        <v>0.75</v>
      </c>
    </row>
    <row r="32" spans="1:17" s="31" customFormat="1">
      <c r="A32" s="27">
        <v>28</v>
      </c>
      <c r="B32" s="27">
        <v>28</v>
      </c>
      <c r="C32" s="27">
        <v>1</v>
      </c>
      <c r="D32" s="27" t="s">
        <v>192</v>
      </c>
      <c r="E32" s="27" t="s">
        <v>221</v>
      </c>
      <c r="F32" s="27" t="s">
        <v>42</v>
      </c>
      <c r="G32" s="27" t="s">
        <v>207</v>
      </c>
      <c r="H32" s="28">
        <v>204</v>
      </c>
      <c r="I32" s="27"/>
      <c r="J32" s="27"/>
      <c r="K32" s="27" t="str">
        <f t="shared" si="0"/>
        <v>BH204</v>
      </c>
      <c r="L32" s="27" t="s">
        <v>232</v>
      </c>
      <c r="M32" s="27" t="s">
        <v>319</v>
      </c>
      <c r="N32" s="27" t="s">
        <v>233</v>
      </c>
      <c r="O32" s="29" t="s">
        <v>266</v>
      </c>
      <c r="P32" s="32">
        <v>0.25</v>
      </c>
      <c r="Q32" s="30">
        <v>0.75</v>
      </c>
    </row>
    <row r="33" spans="1:17" s="31" customFormat="1" ht="41.25">
      <c r="A33" s="27">
        <v>29</v>
      </c>
      <c r="B33" s="27">
        <v>29</v>
      </c>
      <c r="C33" s="27">
        <v>1</v>
      </c>
      <c r="D33" s="36" t="s">
        <v>192</v>
      </c>
      <c r="E33" s="27" t="s">
        <v>221</v>
      </c>
      <c r="F33" s="27" t="s">
        <v>42</v>
      </c>
      <c r="G33" s="27" t="s">
        <v>219</v>
      </c>
      <c r="H33" s="28">
        <v>205</v>
      </c>
      <c r="I33" s="27"/>
      <c r="J33" s="27"/>
      <c r="K33" s="27" t="str">
        <f t="shared" si="0"/>
        <v>BH205</v>
      </c>
      <c r="L33" s="27" t="s">
        <v>227</v>
      </c>
      <c r="M33" s="36" t="s">
        <v>315</v>
      </c>
      <c r="N33" s="37" t="s">
        <v>228</v>
      </c>
      <c r="O33" s="29" t="s">
        <v>286</v>
      </c>
      <c r="P33" s="32">
        <v>0.25</v>
      </c>
      <c r="Q33" s="30">
        <v>0.6875</v>
      </c>
    </row>
    <row r="34" spans="1:17" ht="21">
      <c r="A34" s="13">
        <v>30</v>
      </c>
      <c r="B34" s="13">
        <v>30</v>
      </c>
      <c r="C34" s="13">
        <v>1</v>
      </c>
      <c r="D34" s="12" t="s">
        <v>192</v>
      </c>
      <c r="E34" s="13" t="s">
        <v>221</v>
      </c>
      <c r="F34" s="13" t="s">
        <v>42</v>
      </c>
      <c r="G34" s="13" t="s">
        <v>213</v>
      </c>
      <c r="H34" s="14">
        <v>206</v>
      </c>
      <c r="I34" s="13"/>
      <c r="J34" s="13"/>
      <c r="K34" s="13" t="str">
        <f t="shared" si="0"/>
        <v>BH206</v>
      </c>
      <c r="L34" s="13" t="s">
        <v>229</v>
      </c>
      <c r="M34" s="13" t="s">
        <v>318</v>
      </c>
      <c r="N34" s="16" t="s">
        <v>230</v>
      </c>
      <c r="O34" s="11" t="s">
        <v>287</v>
      </c>
      <c r="P34" s="21">
        <v>0.25</v>
      </c>
      <c r="Q34" s="20">
        <v>0.6875</v>
      </c>
    </row>
  </sheetData>
  <mergeCells count="3">
    <mergeCell ref="A1:O1"/>
    <mergeCell ref="A2:O2"/>
    <mergeCell ref="A28:O28"/>
  </mergeCells>
  <phoneticPr fontId="3" type="noConversion"/>
  <printOptions horizontalCentered="1"/>
  <pageMargins left="0.25" right="0.25" top="0.25" bottom="0.25" header="0" footer="0"/>
  <pageSetup paperSize="9" scale="3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Lot-1_49 Buses</vt:lpstr>
      <vt:lpstr>Bhadrak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Dash, Prabhudutta</dc:creator>
  <cp:lastModifiedBy>Hp</cp:lastModifiedBy>
  <cp:lastPrinted>2024-02-14T08:28:54Z</cp:lastPrinted>
  <dcterms:created xsi:type="dcterms:W3CDTF">2015-06-05T18:17:20Z</dcterms:created>
  <dcterms:modified xsi:type="dcterms:W3CDTF">2024-02-14T12:45:29Z</dcterms:modified>
</cp:coreProperties>
</file>