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91930\Desktop\"/>
    </mc:Choice>
  </mc:AlternateContent>
  <xr:revisionPtr revIDLastSave="0" documentId="13_ncr:1_{A3CDC27F-7B7D-48F6-A289-0B486E5133F1}" xr6:coauthVersionLast="47" xr6:coauthVersionMax="47" xr10:uidLastSave="{00000000-0000-0000-0000-000000000000}"/>
  <bookViews>
    <workbookView xWindow="-108" yWindow="-108" windowWidth="23256" windowHeight="12456" activeTab="1" xr2:uid="{CA14CB18-90DF-417F-9603-B036C4B7B6D4}"/>
  </bookViews>
  <sheets>
    <sheet name="Pivot Report" sheetId="1" r:id="rId1"/>
    <sheet name="Dashboard" sheetId="2" r:id="rId2"/>
    <sheet name="Average wait time" sheetId="4" r:id="rId3"/>
    <sheet name="Daily Trend" sheetId="3" r:id="rId4"/>
    <sheet name="Satisfaction score" sheetId="5" r:id="rId5"/>
  </sheets>
  <definedNames>
    <definedName name="Slicer_Dates__Month">#N/A</definedName>
    <definedName name="Slicer_Dates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32b018c-98f7-42e8-9e43-d48e3527bef4" name="Hospital Emergency Room Data" connection="Query - Hospital Emergency Room Data"/>
          <x15:modelTable id="Calender_table_660b01c8-199e-401e-8381-53ceebb7154a" name="Calender_table" connection="Query - Calender_table"/>
        </x15:modelTables>
        <x15:modelRelationships>
          <x15:modelRelationship fromTable="Hospital Emergency Room Data" fromColumn="Patient Admission Date" toTable="Calender_table" toColumn="Dates"/>
        </x15:modelRelationships>
        <x15:extLst>
          <ext xmlns:x16="http://schemas.microsoft.com/office/spreadsheetml/2014/11/main" uri="{9835A34E-60A6-4A7C-AAB8-D5F71C897F49}">
            <x16:modelTimeGroupings>
              <x16:modelTimeGrouping tableName="Calender_table"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8" i="1" l="1"/>
  <c r="S18" i="1"/>
  <c r="Q18" i="1"/>
  <c r="R17" i="1"/>
  <c r="S17" i="1"/>
  <c r="Q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B6C166-00E8-4517-93F5-89184256E3A8}" name="Query - Calender_table" description="Connection to the 'Calender_table' query in the workbook." type="100" refreshedVersion="8" minRefreshableVersion="5">
    <extLst>
      <ext xmlns:x15="http://schemas.microsoft.com/office/spreadsheetml/2010/11/main" uri="{DE250136-89BD-433C-8126-D09CA5730AF9}">
        <x15:connection id="1255bb24-ed70-4fd6-add4-9af50870c13d"/>
      </ext>
    </extLst>
  </connection>
  <connection id="2" xr16:uid="{C0DAEA18-D41D-4579-BD94-8CECC577501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03be073-045a-4d2d-a46c-e9610aa6015a"/>
      </ext>
    </extLst>
  </connection>
  <connection id="3" xr16:uid="{66E1A549-905F-4197-91E2-6B4166DEF5F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<sst xmlns="http://schemas.openxmlformats.org/spreadsheetml/2006/main" count="65" uniqueCount="42">
  <si>
    <t>Distinct Count of Patient Id</t>
  </si>
  <si>
    <t>Average of Patient Waittime</t>
  </si>
  <si>
    <t>Average of Patient Satisfaction Score</t>
  </si>
  <si>
    <t>Row Labels</t>
  </si>
  <si>
    <t>Grand Total</t>
  </si>
  <si>
    <t>Count of Patient Id</t>
  </si>
  <si>
    <t>No. of Patient</t>
  </si>
  <si>
    <t>Average Patient Wait Time</t>
  </si>
  <si>
    <t>Daily Trends</t>
  </si>
  <si>
    <t>Daily Av Patient Wait time</t>
  </si>
  <si>
    <t xml:space="preserve"> average Satisfaction </t>
  </si>
  <si>
    <t>Delay</t>
  </si>
  <si>
    <t>Ontime</t>
  </si>
  <si>
    <t>Admitted</t>
  </si>
  <si>
    <t>Not Admitted</t>
  </si>
  <si>
    <t>Count of Patient Id2</t>
  </si>
  <si>
    <t>Admission Status</t>
  </si>
  <si>
    <t>%Status</t>
  </si>
  <si>
    <t>Patient</t>
  </si>
  <si>
    <t>0-9</t>
  </si>
  <si>
    <t>10-19</t>
  </si>
  <si>
    <t>20-29</t>
  </si>
  <si>
    <t>30-39</t>
  </si>
  <si>
    <t>40-49</t>
  </si>
  <si>
    <t>50-59</t>
  </si>
  <si>
    <t>60-69</t>
  </si>
  <si>
    <t>70-79</t>
  </si>
  <si>
    <t>Age Group</t>
  </si>
  <si>
    <t>Admission status</t>
  </si>
  <si>
    <t>Attended Status</t>
  </si>
  <si>
    <t>Female</t>
  </si>
  <si>
    <t>Male</t>
  </si>
  <si>
    <t>Gender</t>
  </si>
  <si>
    <t>Cardiology</t>
  </si>
  <si>
    <t>Gastroenterology</t>
  </si>
  <si>
    <t>General Practice</t>
  </si>
  <si>
    <t>Neurology</t>
  </si>
  <si>
    <t>None</t>
  </si>
  <si>
    <t>Orthopedics</t>
  </si>
  <si>
    <t>Physiotherapy</t>
  </si>
  <si>
    <t>Renal</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</si>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</sst>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8"/>
      <color theme="1"/>
      <name val="Calibri Light"/>
      <family val="2"/>
    </font>
    <font>
      <b/>
      <sz val="18"/>
      <color theme="0"/>
      <name val="Calibri Light"/>
      <family val="2"/>
    </font>
    <font>
      <b/>
      <sz val="18"/>
      <color theme="1"/>
      <name val="Calibri Light"/>
      <family val="2"/>
    </font>
    <font>
      <sz val="18"/>
      <color theme="0"/>
      <name val="Calibri Light"/>
      <family val="2"/>
    </font>
    <font>
      <b/>
      <sz val="18"/>
      <name val="Calibri Light"/>
      <family val="2"/>
    </font>
  </fonts>
  <fills count="7">
    <fill>
      <patternFill patternType="none"/>
    </fill>
    <fill>
      <patternFill patternType="gray125"/>
    </fill>
    <fill>
      <patternFill patternType="solid">
        <fgColor theme="0" tint="-0.34998626667073579"/>
        <bgColor indexed="64"/>
      </patternFill>
    </fill>
    <fill>
      <patternFill patternType="solid">
        <fgColor theme="6"/>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2" fontId="0" fillId="0" borderId="0" xfId="0" applyNumberFormat="1"/>
    <xf numFmtId="0" fontId="0" fillId="2" borderId="0" xfId="0" applyFill="1"/>
    <xf numFmtId="0" fontId="0" fillId="2" borderId="0" xfId="0" applyFill="1" applyAlignment="1">
      <alignment vertical="center"/>
    </xf>
    <xf numFmtId="0" fontId="0" fillId="0" borderId="0" xfId="0" applyAlignment="1">
      <alignment horizontal="left"/>
    </xf>
    <xf numFmtId="14" fontId="0" fillId="0" borderId="0" xfId="0" applyNumberFormat="1" applyAlignment="1">
      <alignment horizontal="left" indent="1"/>
    </xf>
    <xf numFmtId="0" fontId="0" fillId="3" borderId="0" xfId="0" applyFill="1"/>
    <xf numFmtId="0" fontId="4" fillId="4" borderId="0" xfId="0" applyFont="1" applyFill="1"/>
    <xf numFmtId="0" fontId="0" fillId="4" borderId="0" xfId="0" applyFill="1"/>
    <xf numFmtId="1" fontId="0" fillId="0" borderId="0" xfId="0" applyNumberFormat="1"/>
    <xf numFmtId="10" fontId="0" fillId="0" borderId="0" xfId="0" applyNumberFormat="1"/>
    <xf numFmtId="0" fontId="3" fillId="5" borderId="0" xfId="0" applyFont="1" applyFill="1"/>
    <xf numFmtId="0" fontId="0" fillId="6" borderId="0" xfId="0" applyFill="1"/>
    <xf numFmtId="0" fontId="1" fillId="5" borderId="0" xfId="0" applyFont="1" applyFill="1" applyAlignment="1">
      <alignment horizontal="center"/>
    </xf>
    <xf numFmtId="0" fontId="2" fillId="6" borderId="0" xfId="0" applyFont="1" applyFill="1" applyAlignment="1">
      <alignment horizontal="center" vertical="center"/>
    </xf>
    <xf numFmtId="0" fontId="2" fillId="6" borderId="0" xfId="0" applyFont="1" applyFill="1" applyAlignment="1">
      <alignment horizontal="center"/>
    </xf>
    <xf numFmtId="10" fontId="2" fillId="6" borderId="0" xfId="0" applyNumberFormat="1" applyFont="1" applyFill="1" applyAlignment="1">
      <alignment horizontal="center"/>
    </xf>
  </cellXfs>
  <cellStyles count="1">
    <cellStyle name="Normal" xfId="0" builtinId="0"/>
  </cellStyles>
  <dxfs count="26">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fill>
        <patternFill>
          <bgColor theme="4" tint="0.59996337778862885"/>
        </patternFill>
      </fill>
    </dxf>
    <dxf>
      <fill>
        <patternFill patternType="none">
          <bgColor auto="1"/>
        </patternFill>
      </fill>
    </dxf>
    <dxf>
      <font>
        <b/>
        <color theme="1"/>
      </font>
      <border>
        <bottom style="thin">
          <color rgb="FF4F81BD"/>
        </bottom>
        <vertical/>
        <horizontal/>
      </border>
    </dxf>
    <dxf>
      <font>
        <b/>
        <i val="0"/>
      </font>
      <border>
        <vertical/>
        <horizontal/>
      </border>
    </dxf>
  </dxfs>
  <tableStyles count="5" defaultTableStyle="TableStyleMedium2" defaultPivotStyle="PivotStyleLight16">
    <tableStyle name="Mystyle1" pivot="0" table="0" count="10" xr9:uid="{2E4B08BA-5DBA-4534-B51B-3F013CCEC8A7}">
      <tableStyleElement type="wholeTable" dxfId="25"/>
      <tableStyleElement type="headerRow" dxfId="24"/>
    </tableStyle>
    <tableStyle name="Slicer Style 1" pivot="0" table="0" count="0" xr9:uid="{CF49E5EB-0AD3-4B1C-A66E-EE99E00D7E02}"/>
    <tableStyle name="Slicer Style 2" pivot="0" table="0" count="0" xr9:uid="{EDED4846-70B3-40F0-A22D-A44222241F19}"/>
    <tableStyle name="Slicer Style 3" pivot="0" table="0" count="1" xr9:uid="{EB1C5D96-1CEB-4054-B144-D86CD7F44261}">
      <tableStyleElement type="wholeTable" dxfId="23"/>
    </tableStyle>
    <tableStyle name="Slicer Style 4" pivot="0" table="0" count="1" xr9:uid="{668C75A8-06C5-49AD-9A1F-6A3B3298AD9C}">
      <tableStyleElement type="wholeTable" dxfId="22"/>
    </tableStyle>
  </tableStyle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5E5B1B4A-5F90-4AFD-B57F-49810427A635}" type="CELLRANGE">
                  <a:rPr lang="en-US"/>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0CA96016-3992-4084-A8DB-BD3967B48961}" type="CELLRANGE">
                  <a:rPr lang="en-IN"/>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1477447716657187"/>
          <c:y val="5.0148143626537189E-2"/>
          <c:w val="0.8597039502174979"/>
          <c:h val="0.93221235375003841"/>
        </c:manualLayout>
      </c:layout>
      <c:barChart>
        <c:barDir val="bar"/>
        <c:grouping val="clustered"/>
        <c:varyColors val="0"/>
        <c:ser>
          <c:idx val="0"/>
          <c:order val="0"/>
          <c:tx>
            <c:strRef>
              <c:f>'Pivot Report'!$S$6:$S$7</c:f>
              <c:strCache>
                <c:ptCount val="1"/>
                <c:pt idx="0">
                  <c:v>Count of Patient Id</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6360-461C-BFA6-FFB6FA696D58}"/>
              </c:ext>
            </c:extLst>
          </c:dPt>
          <c:dPt>
            <c:idx val="1"/>
            <c:invertIfNegative val="0"/>
            <c:bubble3D val="0"/>
            <c:extLst>
              <c:ext xmlns:c16="http://schemas.microsoft.com/office/drawing/2014/chart" uri="{C3380CC4-5D6E-409C-BE32-E72D297353CC}">
                <c16:uniqueId val="{00000005-6360-461C-BFA6-FFB6FA696D58}"/>
              </c:ext>
            </c:extLst>
          </c:dPt>
          <c:dLbls>
            <c:dLbl>
              <c:idx val="0"/>
              <c:tx>
                <c:rich>
                  <a:bodyPr/>
                  <a:lstStyle/>
                  <a:p>
                    <a:fld id="{5E5B1B4A-5F90-4AFD-B57F-49810427A63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360-461C-BFA6-FFB6FA696D58}"/>
                </c:ext>
              </c:extLst>
            </c:dLbl>
            <c:dLbl>
              <c:idx val="1"/>
              <c:tx>
                <c:rich>
                  <a:bodyPr/>
                  <a:lstStyle/>
                  <a:p>
                    <a:fld id="{0CA96016-3992-4084-A8DB-BD3967B4896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360-461C-BFA6-FFB6FA696D5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Report'!$S$6:$S$7</c:f>
              <c:strCache>
                <c:ptCount val="2"/>
                <c:pt idx="0">
                  <c:v>Not Admitted</c:v>
                </c:pt>
                <c:pt idx="1">
                  <c:v>Admitted</c:v>
                </c:pt>
              </c:strCache>
            </c:strRef>
          </c:cat>
          <c:val>
            <c:numRef>
              <c:f>'Pivot Report'!$S$6:$S$7</c:f>
              <c:numCache>
                <c:formatCode>0</c:formatCode>
                <c:ptCount val="2"/>
                <c:pt idx="0">
                  <c:v>494</c:v>
                </c:pt>
                <c:pt idx="1">
                  <c:v>454</c:v>
                </c:pt>
              </c:numCache>
            </c:numRef>
          </c:val>
          <c:extLst>
            <c:ext xmlns:c15="http://schemas.microsoft.com/office/drawing/2012/chart" uri="{02D57815-91ED-43cb-92C2-25804820EDAC}">
              <c15:datalabelsRange>
                <c15:f>'Pivot Report'!$S$6:$S$7</c15:f>
                <c15:dlblRangeCache>
                  <c:ptCount val="2"/>
                  <c:pt idx="0">
                    <c:v>52.11%</c:v>
                  </c:pt>
                  <c:pt idx="1">
                    <c:v>47.89%</c:v>
                  </c:pt>
                </c15:dlblRangeCache>
              </c15:datalabelsRange>
            </c:ext>
            <c:ext xmlns:c16="http://schemas.microsoft.com/office/drawing/2014/chart" uri="{C3380CC4-5D6E-409C-BE32-E72D297353CC}">
              <c16:uniqueId val="{00000000-6360-461C-BFA6-FFB6FA696D58}"/>
            </c:ext>
          </c:extLst>
        </c:ser>
        <c:ser>
          <c:idx val="1"/>
          <c:order val="1"/>
          <c:tx>
            <c:strRef>
              <c:f>'Pivot Report'!$S$6:$S$7</c:f>
              <c:strCache>
                <c:ptCount val="1"/>
                <c:pt idx="0">
                  <c:v>Count of Patient Id2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Report'!$S$6:$S$7</c:f>
              <c:strCache>
                <c:ptCount val="2"/>
                <c:pt idx="0">
                  <c:v>Not Admitted</c:v>
                </c:pt>
                <c:pt idx="1">
                  <c:v>Admitted</c:v>
                </c:pt>
              </c:strCache>
            </c:strRef>
          </c:cat>
          <c:val>
            <c:numRef>
              <c:f>'Pivot Report'!$S$6:$S$7</c:f>
              <c:numCache>
                <c:formatCode>0.00%</c:formatCode>
                <c:ptCount val="2"/>
                <c:pt idx="0">
                  <c:v>0.52109704641350207</c:v>
                </c:pt>
                <c:pt idx="1">
                  <c:v>0.47890295358649787</c:v>
                </c:pt>
              </c:numCache>
            </c:numRef>
          </c:val>
          <c:extLst>
            <c:ext xmlns:c16="http://schemas.microsoft.com/office/drawing/2014/chart" uri="{C3380CC4-5D6E-409C-BE32-E72D297353CC}">
              <c16:uniqueId val="{00000003-6360-461C-BFA6-FFB6FA696D58}"/>
            </c:ext>
          </c:extLst>
        </c:ser>
        <c:dLbls>
          <c:dLblPos val="outEnd"/>
          <c:showLegendKey val="0"/>
          <c:showVal val="1"/>
          <c:showCatName val="0"/>
          <c:showSerName val="0"/>
          <c:showPercent val="0"/>
          <c:showBubbleSize val="0"/>
        </c:dLbls>
        <c:gapWidth val="182"/>
        <c:overlap val="100"/>
        <c:axId val="525488847"/>
        <c:axId val="525509967"/>
      </c:barChart>
      <c:catAx>
        <c:axId val="525488847"/>
        <c:scaling>
          <c:orientation val="minMax"/>
        </c:scaling>
        <c:delete val="1"/>
        <c:axPos val="l"/>
        <c:numFmt formatCode="General" sourceLinked="1"/>
        <c:majorTickMark val="none"/>
        <c:minorTickMark val="none"/>
        <c:tickLblPos val="nextTo"/>
        <c:crossAx val="525509967"/>
        <c:crosses val="autoZero"/>
        <c:auto val="1"/>
        <c:lblAlgn val="ctr"/>
        <c:lblOffset val="100"/>
        <c:noMultiLvlLbl val="0"/>
      </c:catAx>
      <c:valAx>
        <c:axId val="525509967"/>
        <c:scaling>
          <c:orientation val="minMax"/>
        </c:scaling>
        <c:delete val="1"/>
        <c:axPos val="b"/>
        <c:numFmt formatCode="0" sourceLinked="1"/>
        <c:majorTickMark val="none"/>
        <c:minorTickMark val="none"/>
        <c:tickLblPos val="nextTo"/>
        <c:crossAx val="52548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Report!PivotTable4</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64173442485013"/>
          <c:y val="5.5369120201722744E-2"/>
          <c:w val="0.62586549973005823"/>
          <c:h val="0.88926175959655451"/>
        </c:manualLayout>
      </c:layout>
      <c:barChart>
        <c:barDir val="bar"/>
        <c:grouping val="clustered"/>
        <c:varyColors val="0"/>
        <c:ser>
          <c:idx val="0"/>
          <c:order val="0"/>
          <c:tx>
            <c:strRef>
              <c:f>'Pivot Report'!$Z$17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Report'!$Y$18:$Y$26</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Report'!$Z$18:$Z$26</c:f>
              <c:numCache>
                <c:formatCode>0</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0-A3A6-4AD3-91E8-E886B51D6C69}"/>
            </c:ext>
          </c:extLst>
        </c:ser>
        <c:dLbls>
          <c:dLblPos val="outEnd"/>
          <c:showLegendKey val="0"/>
          <c:showVal val="1"/>
          <c:showCatName val="0"/>
          <c:showSerName val="0"/>
          <c:showPercent val="0"/>
          <c:showBubbleSize val="0"/>
        </c:dLbls>
        <c:gapWidth val="18"/>
        <c:axId val="1928463711"/>
        <c:axId val="1928469951"/>
      </c:barChart>
      <c:catAx>
        <c:axId val="1928463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8469951"/>
        <c:crosses val="autoZero"/>
        <c:auto val="1"/>
        <c:lblAlgn val="ctr"/>
        <c:lblOffset val="100"/>
        <c:noMultiLvlLbl val="0"/>
      </c:catAx>
      <c:valAx>
        <c:axId val="1928469951"/>
        <c:scaling>
          <c:orientation val="minMax"/>
        </c:scaling>
        <c:delete val="1"/>
        <c:axPos val="b"/>
        <c:numFmt formatCode="0" sourceLinked="1"/>
        <c:majorTickMark val="out"/>
        <c:minorTickMark val="none"/>
        <c:tickLblPos val="nextTo"/>
        <c:crossAx val="192846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576323987538941E-2"/>
          <c:y val="4.4283413848631242E-2"/>
          <c:w val="0.97144340602284529"/>
          <c:h val="0.73832528180354284"/>
        </c:manualLayout>
      </c:layout>
      <c:areaChart>
        <c:grouping val="standard"/>
        <c:varyColors val="0"/>
        <c:ser>
          <c:idx val="0"/>
          <c:order val="0"/>
          <c:tx>
            <c:strRef>
              <c:f>'Pivot Report'!$N$6</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Report'!$M$7:$M$65</c:f>
              <c:multiLvlStrCache>
                <c:ptCount val="57"/>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02-04-2024</c:v>
                  </c:pt>
                  <c:pt idx="31">
                    <c:v>03-04-2024</c:v>
                  </c:pt>
                  <c:pt idx="32">
                    <c:v>04-04-2024</c:v>
                  </c:pt>
                  <c:pt idx="33">
                    <c:v>05-04-2024</c:v>
                  </c:pt>
                  <c:pt idx="34">
                    <c:v>06-04-2024</c:v>
                  </c:pt>
                  <c:pt idx="35">
                    <c:v>07-04-2024</c:v>
                  </c:pt>
                  <c:pt idx="36">
                    <c:v>08-04-2024</c:v>
                  </c:pt>
                  <c:pt idx="37">
                    <c:v>09-04-2024</c:v>
                  </c:pt>
                  <c:pt idx="38">
                    <c:v>11-04-2024</c:v>
                  </c:pt>
                  <c:pt idx="39">
                    <c:v>12-04-2024</c:v>
                  </c:pt>
                  <c:pt idx="40">
                    <c:v>13-04-2024</c:v>
                  </c:pt>
                  <c:pt idx="41">
                    <c:v>14-04-2024</c:v>
                  </c:pt>
                  <c:pt idx="42">
                    <c:v>15-04-2024</c:v>
                  </c:pt>
                  <c:pt idx="43">
                    <c:v>16-04-2024</c:v>
                  </c:pt>
                  <c:pt idx="44">
                    <c:v>17-04-2024</c:v>
                  </c:pt>
                  <c:pt idx="45">
                    <c:v>18-04-2024</c:v>
                  </c:pt>
                  <c:pt idx="46">
                    <c:v>19-04-2024</c:v>
                  </c:pt>
                  <c:pt idx="47">
                    <c:v>20-04-2024</c:v>
                  </c:pt>
                  <c:pt idx="48">
                    <c:v>22-04-2024</c:v>
                  </c:pt>
                  <c:pt idx="49">
                    <c:v>23-04-2024</c:v>
                  </c:pt>
                  <c:pt idx="50">
                    <c:v>24-04-2024</c:v>
                  </c:pt>
                  <c:pt idx="51">
                    <c:v>25-04-2024</c:v>
                  </c:pt>
                  <c:pt idx="52">
                    <c:v>26-04-2024</c:v>
                  </c:pt>
                  <c:pt idx="53">
                    <c:v>27-04-2024</c:v>
                  </c:pt>
                  <c:pt idx="54">
                    <c:v>28-04-2024</c:v>
                  </c:pt>
                  <c:pt idx="55">
                    <c:v>29-04-2024</c:v>
                  </c:pt>
                  <c:pt idx="56">
                    <c:v>30-04-2024</c:v>
                  </c:pt>
                </c:lvl>
                <c:lvl>
                  <c:pt idx="0">
                    <c:v>Apr</c:v>
                  </c:pt>
                </c:lvl>
              </c:multiLvlStrCache>
            </c:multiLvlStrRef>
          </c:cat>
          <c:val>
            <c:numRef>
              <c:f>'Pivot Report'!$N$7:$N$65</c:f>
              <c:numCache>
                <c:formatCode>0.00</c:formatCode>
                <c:ptCount val="57"/>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pt idx="30">
                  <c:v>4.5999999999999996</c:v>
                </c:pt>
                <c:pt idx="31">
                  <c:v>4.5999999999999996</c:v>
                </c:pt>
                <c:pt idx="32">
                  <c:v>5.666666666666667</c:v>
                </c:pt>
                <c:pt idx="33">
                  <c:v>3.4</c:v>
                </c:pt>
                <c:pt idx="34">
                  <c:v>4.333333333333333</c:v>
                </c:pt>
                <c:pt idx="35">
                  <c:v>4.4000000000000004</c:v>
                </c:pt>
                <c:pt idx="36">
                  <c:v>4.25</c:v>
                </c:pt>
                <c:pt idx="37">
                  <c:v>4.5999999999999996</c:v>
                </c:pt>
                <c:pt idx="38">
                  <c:v>2.3333333333333335</c:v>
                </c:pt>
                <c:pt idx="39">
                  <c:v>9</c:v>
                </c:pt>
                <c:pt idx="40">
                  <c:v>2.75</c:v>
                </c:pt>
                <c:pt idx="41">
                  <c:v>6.8888888888888893</c:v>
                </c:pt>
                <c:pt idx="42">
                  <c:v>5</c:v>
                </c:pt>
                <c:pt idx="43">
                  <c:v>4.166666666666667</c:v>
                </c:pt>
                <c:pt idx="44">
                  <c:v>2.5</c:v>
                </c:pt>
                <c:pt idx="45">
                  <c:v>6</c:v>
                </c:pt>
                <c:pt idx="46">
                  <c:v>3.8</c:v>
                </c:pt>
                <c:pt idx="47">
                  <c:v>3.6</c:v>
                </c:pt>
                <c:pt idx="48">
                  <c:v>5.8571428571428568</c:v>
                </c:pt>
                <c:pt idx="49">
                  <c:v>6.25</c:v>
                </c:pt>
                <c:pt idx="50">
                  <c:v>4.666666666666667</c:v>
                </c:pt>
                <c:pt idx="51">
                  <c:v>0</c:v>
                </c:pt>
                <c:pt idx="52">
                  <c:v>4.666666666666667</c:v>
                </c:pt>
                <c:pt idx="53">
                  <c:v>2.8</c:v>
                </c:pt>
                <c:pt idx="54">
                  <c:v>4.2</c:v>
                </c:pt>
                <c:pt idx="55">
                  <c:v>2.5</c:v>
                </c:pt>
                <c:pt idx="56">
                  <c:v>5</c:v>
                </c:pt>
              </c:numCache>
            </c:numRef>
          </c:val>
          <c:extLst>
            <c:ext xmlns:c16="http://schemas.microsoft.com/office/drawing/2014/chart" uri="{C3380CC4-5D6E-409C-BE32-E72D297353CC}">
              <c16:uniqueId val="{00000000-397F-4201-A6CD-68E4B673AC78}"/>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203617487"/>
        <c:axId val="260830143"/>
      </c:areaChart>
      <c:catAx>
        <c:axId val="203617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60830143"/>
        <c:crosses val="autoZero"/>
        <c:auto val="1"/>
        <c:lblAlgn val="ctr"/>
        <c:lblOffset val="100"/>
        <c:noMultiLvlLbl val="0"/>
      </c:catAx>
      <c:valAx>
        <c:axId val="260830143"/>
        <c:scaling>
          <c:orientation val="minMax"/>
        </c:scaling>
        <c:delete val="1"/>
        <c:axPos val="l"/>
        <c:numFmt formatCode="0.00" sourceLinked="1"/>
        <c:majorTickMark val="none"/>
        <c:minorTickMark val="none"/>
        <c:tickLblPos val="nextTo"/>
        <c:crossAx val="203617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pPr>
            <a:solidFill>
              <a:schemeClr val="accent1">
                <a:alpha val="70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31"/>
              <c:pt idx="0">
                <c:v>Jan 01-01-2024</c:v>
              </c:pt>
              <c:pt idx="1">
                <c:v>Jan 02-01-2024</c:v>
              </c:pt>
              <c:pt idx="2">
                <c:v>Jan 03-01-2024</c:v>
              </c:pt>
              <c:pt idx="3">
                <c:v>Jan 04-01-2024</c:v>
              </c:pt>
              <c:pt idx="4">
                <c:v>Jan 05-01-2024</c:v>
              </c:pt>
              <c:pt idx="5">
                <c:v>Jan 06-01-2024</c:v>
              </c:pt>
              <c:pt idx="6">
                <c:v>Jan 07-01-2024</c:v>
              </c:pt>
              <c:pt idx="7">
                <c:v>Jan 08-01-2024</c:v>
              </c:pt>
              <c:pt idx="8">
                <c:v>Jan 09-01-2024</c:v>
              </c:pt>
              <c:pt idx="9">
                <c:v>Jan 10-01-2024</c:v>
              </c:pt>
              <c:pt idx="10">
                <c:v>Jan 11-01-2024</c:v>
              </c:pt>
              <c:pt idx="11">
                <c:v>Jan 12-01-2024</c:v>
              </c:pt>
              <c:pt idx="12">
                <c:v>Jan 13-01-2024</c:v>
              </c:pt>
              <c:pt idx="13">
                <c:v>Jan 14-01-2024</c:v>
              </c:pt>
              <c:pt idx="14">
                <c:v>Jan 15-01-2024</c:v>
              </c:pt>
              <c:pt idx="15">
                <c:v>Jan 16-01-2024</c:v>
              </c:pt>
              <c:pt idx="16">
                <c:v>Jan 17-01-2024</c:v>
              </c:pt>
              <c:pt idx="17">
                <c:v>Jan 18-01-2024</c:v>
              </c:pt>
              <c:pt idx="18">
                <c:v>Jan 19-01-2024</c:v>
              </c:pt>
              <c:pt idx="19">
                <c:v>Jan 20-01-2024</c:v>
              </c:pt>
              <c:pt idx="20">
                <c:v>Jan 21-01-2024</c:v>
              </c:pt>
              <c:pt idx="21">
                <c:v>Jan 22-01-2024</c:v>
              </c:pt>
              <c:pt idx="22">
                <c:v>Jan 23-01-2024</c:v>
              </c:pt>
              <c:pt idx="23">
                <c:v>Jan 24-01-2024</c:v>
              </c:pt>
              <c:pt idx="24">
                <c:v>Jan 25-01-2024</c:v>
              </c:pt>
              <c:pt idx="25">
                <c:v>Jan 26-01-2024</c:v>
              </c:pt>
              <c:pt idx="26">
                <c:v>Jan 27-01-2024</c:v>
              </c:pt>
              <c:pt idx="27">
                <c:v>Jan 28-01-2024</c:v>
              </c:pt>
              <c:pt idx="28">
                <c:v>Jan 29-01-2024</c:v>
              </c:pt>
              <c:pt idx="29">
                <c:v>Jan 30-01-2024</c:v>
              </c:pt>
              <c:pt idx="30">
                <c:v>Jan 31-01-2024</c:v>
              </c:pt>
            </c:strLit>
          </c:cat>
          <c:val>
            <c:numLit>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Lit>
          </c:val>
          <c:extLst>
            <c:ext xmlns:c16="http://schemas.microsoft.com/office/drawing/2014/chart" uri="{C3380CC4-5D6E-409C-BE32-E72D297353CC}">
              <c16:uniqueId val="{00000000-BEBD-4521-8872-8B23F49A4BF2}"/>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260808063"/>
        <c:axId val="260818623"/>
      </c:areaChart>
      <c:catAx>
        <c:axId val="260808063"/>
        <c:scaling>
          <c:orientation val="minMax"/>
        </c:scaling>
        <c:delete val="0"/>
        <c:axPos val="b"/>
        <c:numFmt formatCode="[$-14009]dd\ mmmm\ 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60818623"/>
        <c:crosses val="autoZero"/>
        <c:auto val="1"/>
        <c:lblAlgn val="ctr"/>
        <c:lblOffset val="100"/>
        <c:noMultiLvlLbl val="0"/>
      </c:catAx>
      <c:valAx>
        <c:axId val="260818623"/>
        <c:scaling>
          <c:orientation val="minMax"/>
        </c:scaling>
        <c:delete val="1"/>
        <c:axPos val="l"/>
        <c:numFmt formatCode="General" sourceLinked="1"/>
        <c:majorTickMark val="none"/>
        <c:minorTickMark val="none"/>
        <c:tickLblPos val="nextTo"/>
        <c:crossAx val="2608080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Report'!$N$6</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Report'!$M$7:$M$65</c:f>
              <c:multiLvlStrCache>
                <c:ptCount val="57"/>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02-04-2024</c:v>
                  </c:pt>
                  <c:pt idx="31">
                    <c:v>03-04-2024</c:v>
                  </c:pt>
                  <c:pt idx="32">
                    <c:v>04-04-2024</c:v>
                  </c:pt>
                  <c:pt idx="33">
                    <c:v>05-04-2024</c:v>
                  </c:pt>
                  <c:pt idx="34">
                    <c:v>06-04-2024</c:v>
                  </c:pt>
                  <c:pt idx="35">
                    <c:v>07-04-2024</c:v>
                  </c:pt>
                  <c:pt idx="36">
                    <c:v>08-04-2024</c:v>
                  </c:pt>
                  <c:pt idx="37">
                    <c:v>09-04-2024</c:v>
                  </c:pt>
                  <c:pt idx="38">
                    <c:v>11-04-2024</c:v>
                  </c:pt>
                  <c:pt idx="39">
                    <c:v>12-04-2024</c:v>
                  </c:pt>
                  <c:pt idx="40">
                    <c:v>13-04-2024</c:v>
                  </c:pt>
                  <c:pt idx="41">
                    <c:v>14-04-2024</c:v>
                  </c:pt>
                  <c:pt idx="42">
                    <c:v>15-04-2024</c:v>
                  </c:pt>
                  <c:pt idx="43">
                    <c:v>16-04-2024</c:v>
                  </c:pt>
                  <c:pt idx="44">
                    <c:v>17-04-2024</c:v>
                  </c:pt>
                  <c:pt idx="45">
                    <c:v>18-04-2024</c:v>
                  </c:pt>
                  <c:pt idx="46">
                    <c:v>19-04-2024</c:v>
                  </c:pt>
                  <c:pt idx="47">
                    <c:v>20-04-2024</c:v>
                  </c:pt>
                  <c:pt idx="48">
                    <c:v>22-04-2024</c:v>
                  </c:pt>
                  <c:pt idx="49">
                    <c:v>23-04-2024</c:v>
                  </c:pt>
                  <c:pt idx="50">
                    <c:v>24-04-2024</c:v>
                  </c:pt>
                  <c:pt idx="51">
                    <c:v>25-04-2024</c:v>
                  </c:pt>
                  <c:pt idx="52">
                    <c:v>26-04-2024</c:v>
                  </c:pt>
                  <c:pt idx="53">
                    <c:v>27-04-2024</c:v>
                  </c:pt>
                  <c:pt idx="54">
                    <c:v>28-04-2024</c:v>
                  </c:pt>
                  <c:pt idx="55">
                    <c:v>29-04-2024</c:v>
                  </c:pt>
                  <c:pt idx="56">
                    <c:v>30-04-2024</c:v>
                  </c:pt>
                </c:lvl>
                <c:lvl>
                  <c:pt idx="0">
                    <c:v>Apr</c:v>
                  </c:pt>
                </c:lvl>
              </c:multiLvlStrCache>
            </c:multiLvlStrRef>
          </c:cat>
          <c:val>
            <c:numRef>
              <c:f>'Pivot Report'!$N$7:$N$65</c:f>
              <c:numCache>
                <c:formatCode>0.00</c:formatCode>
                <c:ptCount val="57"/>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pt idx="30">
                  <c:v>4.5999999999999996</c:v>
                </c:pt>
                <c:pt idx="31">
                  <c:v>4.5999999999999996</c:v>
                </c:pt>
                <c:pt idx="32">
                  <c:v>5.666666666666667</c:v>
                </c:pt>
                <c:pt idx="33">
                  <c:v>3.4</c:v>
                </c:pt>
                <c:pt idx="34">
                  <c:v>4.333333333333333</c:v>
                </c:pt>
                <c:pt idx="35">
                  <c:v>4.4000000000000004</c:v>
                </c:pt>
                <c:pt idx="36">
                  <c:v>4.25</c:v>
                </c:pt>
                <c:pt idx="37">
                  <c:v>4.5999999999999996</c:v>
                </c:pt>
                <c:pt idx="38">
                  <c:v>2.3333333333333335</c:v>
                </c:pt>
                <c:pt idx="39">
                  <c:v>9</c:v>
                </c:pt>
                <c:pt idx="40">
                  <c:v>2.75</c:v>
                </c:pt>
                <c:pt idx="41">
                  <c:v>6.8888888888888893</c:v>
                </c:pt>
                <c:pt idx="42">
                  <c:v>5</c:v>
                </c:pt>
                <c:pt idx="43">
                  <c:v>4.166666666666667</c:v>
                </c:pt>
                <c:pt idx="44">
                  <c:v>2.5</c:v>
                </c:pt>
                <c:pt idx="45">
                  <c:v>6</c:v>
                </c:pt>
                <c:pt idx="46">
                  <c:v>3.8</c:v>
                </c:pt>
                <c:pt idx="47">
                  <c:v>3.6</c:v>
                </c:pt>
                <c:pt idx="48">
                  <c:v>5.8571428571428568</c:v>
                </c:pt>
                <c:pt idx="49">
                  <c:v>6.25</c:v>
                </c:pt>
                <c:pt idx="50">
                  <c:v>4.666666666666667</c:v>
                </c:pt>
                <c:pt idx="51">
                  <c:v>0</c:v>
                </c:pt>
                <c:pt idx="52">
                  <c:v>4.666666666666667</c:v>
                </c:pt>
                <c:pt idx="53">
                  <c:v>2.8</c:v>
                </c:pt>
                <c:pt idx="54">
                  <c:v>4.2</c:v>
                </c:pt>
                <c:pt idx="55">
                  <c:v>2.5</c:v>
                </c:pt>
                <c:pt idx="56">
                  <c:v>5</c:v>
                </c:pt>
              </c:numCache>
            </c:numRef>
          </c:val>
          <c:extLst>
            <c:ext xmlns:c16="http://schemas.microsoft.com/office/drawing/2014/chart" uri="{C3380CC4-5D6E-409C-BE32-E72D297353CC}">
              <c16:uniqueId val="{00000000-2E12-410F-BCFB-714291194FE5}"/>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246121663"/>
        <c:axId val="246124543"/>
      </c:areaChart>
      <c:catAx>
        <c:axId val="246121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46124543"/>
        <c:crosses val="autoZero"/>
        <c:auto val="1"/>
        <c:lblAlgn val="ctr"/>
        <c:lblOffset val="100"/>
        <c:noMultiLvlLbl val="0"/>
      </c:catAx>
      <c:valAx>
        <c:axId val="246124543"/>
        <c:scaling>
          <c:orientation val="minMax"/>
        </c:scaling>
        <c:delete val="1"/>
        <c:axPos val="l"/>
        <c:numFmt formatCode="0.00" sourceLinked="1"/>
        <c:majorTickMark val="none"/>
        <c:minorTickMark val="none"/>
        <c:tickLblPos val="nextTo"/>
        <c:crossAx val="246121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73664565935405E-2"/>
          <c:y val="0.29050538905608786"/>
          <c:w val="0.93888888888888888"/>
          <c:h val="0.68205711115469514"/>
        </c:manualLayout>
      </c:layout>
      <c:areaChart>
        <c:grouping val="standard"/>
        <c:varyColors val="0"/>
        <c:ser>
          <c:idx val="0"/>
          <c:order val="0"/>
          <c:tx>
            <c:strRef>
              <c:f>'Pivot Report'!$I$5</c:f>
              <c:strCache>
                <c:ptCount val="1"/>
                <c:pt idx="0">
                  <c:v>Total</c:v>
                </c:pt>
              </c:strCache>
            </c:strRef>
          </c:tx>
          <c:spPr>
            <a:solidFill>
              <a:schemeClr val="accent1"/>
            </a:solidFill>
            <a:ln>
              <a:noFill/>
            </a:ln>
            <a:effectLst/>
          </c:spPr>
          <c:cat>
            <c:multiLvlStrRef>
              <c:f>'Pivot Report'!$H$6:$H$67</c:f>
              <c:multiLvlStrCache>
                <c:ptCount val="60"/>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01-04-2024</c:v>
                  </c:pt>
                  <c:pt idx="31">
                    <c:v>02-04-2024</c:v>
                  </c:pt>
                  <c:pt idx="32">
                    <c:v>03-04-2024</c:v>
                  </c:pt>
                  <c:pt idx="33">
                    <c:v>04-04-2024</c:v>
                  </c:pt>
                  <c:pt idx="34">
                    <c:v>05-04-2024</c:v>
                  </c:pt>
                  <c:pt idx="35">
                    <c:v>06-04-2024</c:v>
                  </c:pt>
                  <c:pt idx="36">
                    <c:v>07-04-2024</c:v>
                  </c:pt>
                  <c:pt idx="37">
                    <c:v>08-04-2024</c:v>
                  </c:pt>
                  <c:pt idx="38">
                    <c:v>09-04-2024</c:v>
                  </c:pt>
                  <c:pt idx="39">
                    <c:v>10-04-2024</c:v>
                  </c:pt>
                  <c:pt idx="40">
                    <c:v>11-04-2024</c:v>
                  </c:pt>
                  <c:pt idx="41">
                    <c:v>12-04-2024</c:v>
                  </c:pt>
                  <c:pt idx="42">
                    <c:v>13-04-2024</c:v>
                  </c:pt>
                  <c:pt idx="43">
                    <c:v>14-04-2024</c:v>
                  </c:pt>
                  <c:pt idx="44">
                    <c:v>15-04-2024</c:v>
                  </c:pt>
                  <c:pt idx="45">
                    <c:v>16-04-2024</c:v>
                  </c:pt>
                  <c:pt idx="46">
                    <c:v>17-04-2024</c:v>
                  </c:pt>
                  <c:pt idx="47">
                    <c:v>18-04-2024</c:v>
                  </c:pt>
                  <c:pt idx="48">
                    <c:v>19-04-2024</c:v>
                  </c:pt>
                  <c:pt idx="49">
                    <c:v>20-04-2024</c:v>
                  </c:pt>
                  <c:pt idx="50">
                    <c:v>21-04-2024</c:v>
                  </c:pt>
                  <c:pt idx="51">
                    <c:v>22-04-2024</c:v>
                  </c:pt>
                  <c:pt idx="52">
                    <c:v>23-04-2024</c:v>
                  </c:pt>
                  <c:pt idx="53">
                    <c:v>24-04-2024</c:v>
                  </c:pt>
                  <c:pt idx="54">
                    <c:v>25-04-2024</c:v>
                  </c:pt>
                  <c:pt idx="55">
                    <c:v>26-04-2024</c:v>
                  </c:pt>
                  <c:pt idx="56">
                    <c:v>27-04-2024</c:v>
                  </c:pt>
                  <c:pt idx="57">
                    <c:v>28-04-2024</c:v>
                  </c:pt>
                  <c:pt idx="58">
                    <c:v>29-04-2024</c:v>
                  </c:pt>
                  <c:pt idx="59">
                    <c:v>30-04-2024</c:v>
                  </c:pt>
                </c:lvl>
                <c:lvl>
                  <c:pt idx="0">
                    <c:v>Apr</c:v>
                  </c:pt>
                </c:lvl>
              </c:multiLvlStrCache>
            </c:multiLvlStrRef>
          </c:cat>
          <c:val>
            <c:numRef>
              <c:f>'Pivot Report'!$I$6:$I$67</c:f>
              <c:numCache>
                <c:formatCode>General</c:formatCode>
                <c:ptCount val="6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31.833333333333332</c:v>
                </c:pt>
                <c:pt idx="31">
                  <c:v>39.368421052631582</c:v>
                </c:pt>
                <c:pt idx="32">
                  <c:v>32.352941176470587</c:v>
                </c:pt>
                <c:pt idx="33">
                  <c:v>34.049999999999997</c:v>
                </c:pt>
                <c:pt idx="34">
                  <c:v>31.8</c:v>
                </c:pt>
                <c:pt idx="35">
                  <c:v>37.823529411764703</c:v>
                </c:pt>
                <c:pt idx="36">
                  <c:v>31.875</c:v>
                </c:pt>
                <c:pt idx="37">
                  <c:v>27.3</c:v>
                </c:pt>
                <c:pt idx="38">
                  <c:v>31.933333333333334</c:v>
                </c:pt>
                <c:pt idx="39">
                  <c:v>30.5</c:v>
                </c:pt>
                <c:pt idx="40">
                  <c:v>38.0625</c:v>
                </c:pt>
                <c:pt idx="41">
                  <c:v>36.333333333333336</c:v>
                </c:pt>
                <c:pt idx="42">
                  <c:v>27</c:v>
                </c:pt>
                <c:pt idx="43">
                  <c:v>37.46153846153846</c:v>
                </c:pt>
                <c:pt idx="44">
                  <c:v>39.25</c:v>
                </c:pt>
                <c:pt idx="45">
                  <c:v>33.647058823529413</c:v>
                </c:pt>
                <c:pt idx="46">
                  <c:v>42.2</c:v>
                </c:pt>
                <c:pt idx="47">
                  <c:v>33.3125</c:v>
                </c:pt>
                <c:pt idx="48">
                  <c:v>25.76923076923077</c:v>
                </c:pt>
                <c:pt idx="49">
                  <c:v>37.125</c:v>
                </c:pt>
                <c:pt idx="50">
                  <c:v>37</c:v>
                </c:pt>
                <c:pt idx="51">
                  <c:v>36.80952380952381</c:v>
                </c:pt>
                <c:pt idx="52">
                  <c:v>39.799999999999997</c:v>
                </c:pt>
                <c:pt idx="53">
                  <c:v>38</c:v>
                </c:pt>
                <c:pt idx="54">
                  <c:v>36.133333333333333</c:v>
                </c:pt>
                <c:pt idx="55">
                  <c:v>36.555555555555557</c:v>
                </c:pt>
                <c:pt idx="56">
                  <c:v>39.210526315789473</c:v>
                </c:pt>
                <c:pt idx="57">
                  <c:v>31.1875</c:v>
                </c:pt>
                <c:pt idx="58">
                  <c:v>35.153846153846153</c:v>
                </c:pt>
                <c:pt idx="59">
                  <c:v>34.25</c:v>
                </c:pt>
              </c:numCache>
            </c:numRef>
          </c:val>
          <c:extLst>
            <c:ext xmlns:c16="http://schemas.microsoft.com/office/drawing/2014/chart" uri="{C3380CC4-5D6E-409C-BE32-E72D297353CC}">
              <c16:uniqueId val="{00000000-F6FD-4A69-B3F2-851597682429}"/>
            </c:ext>
          </c:extLst>
        </c:ser>
        <c:dLbls>
          <c:showLegendKey val="0"/>
          <c:showVal val="0"/>
          <c:showCatName val="0"/>
          <c:showSerName val="0"/>
          <c:showPercent val="0"/>
          <c:showBubbleSize val="0"/>
        </c:dLbls>
        <c:axId val="634633983"/>
        <c:axId val="634649343"/>
      </c:areaChart>
      <c:catAx>
        <c:axId val="634633983"/>
        <c:scaling>
          <c:orientation val="minMax"/>
        </c:scaling>
        <c:delete val="1"/>
        <c:axPos val="b"/>
        <c:numFmt formatCode="General" sourceLinked="1"/>
        <c:majorTickMark val="out"/>
        <c:minorTickMark val="none"/>
        <c:tickLblPos val="nextTo"/>
        <c:crossAx val="634649343"/>
        <c:crosses val="autoZero"/>
        <c:auto val="1"/>
        <c:lblAlgn val="ctr"/>
        <c:lblOffset val="100"/>
        <c:noMultiLvlLbl val="0"/>
      </c:catAx>
      <c:valAx>
        <c:axId val="634649343"/>
        <c:scaling>
          <c:orientation val="minMax"/>
        </c:scaling>
        <c:delete val="1"/>
        <c:axPos val="l"/>
        <c:numFmt formatCode="General" sourceLinked="1"/>
        <c:majorTickMark val="none"/>
        <c:minorTickMark val="none"/>
        <c:tickLblPos val="nextTo"/>
        <c:crossAx val="634633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061240381369963E-2"/>
          <c:y val="0.45339186443470608"/>
          <c:w val="0.93888888888888888"/>
          <c:h val="0.53517456351764958"/>
        </c:manualLayout>
      </c:layout>
      <c:areaChart>
        <c:grouping val="standard"/>
        <c:varyColors val="0"/>
        <c:ser>
          <c:idx val="0"/>
          <c:order val="0"/>
          <c:tx>
            <c:strRef>
              <c:f>'Pivot Report'!$E$4</c:f>
              <c:strCache>
                <c:ptCount val="1"/>
                <c:pt idx="0">
                  <c:v>Total</c:v>
                </c:pt>
              </c:strCache>
            </c:strRef>
          </c:tx>
          <c:spPr>
            <a:solidFill>
              <a:schemeClr val="accent1"/>
            </a:solidFill>
            <a:ln>
              <a:noFill/>
            </a:ln>
            <a:effectLst/>
          </c:spPr>
          <c:cat>
            <c:multiLvlStrRef>
              <c:f>'Pivot Report'!$D$5:$D$66</c:f>
              <c:multiLvlStrCache>
                <c:ptCount val="60"/>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01-04-2024</c:v>
                  </c:pt>
                  <c:pt idx="31">
                    <c:v>02-04-2024</c:v>
                  </c:pt>
                  <c:pt idx="32">
                    <c:v>03-04-2024</c:v>
                  </c:pt>
                  <c:pt idx="33">
                    <c:v>04-04-2024</c:v>
                  </c:pt>
                  <c:pt idx="34">
                    <c:v>05-04-2024</c:v>
                  </c:pt>
                  <c:pt idx="35">
                    <c:v>06-04-2024</c:v>
                  </c:pt>
                  <c:pt idx="36">
                    <c:v>07-04-2024</c:v>
                  </c:pt>
                  <c:pt idx="37">
                    <c:v>08-04-2024</c:v>
                  </c:pt>
                  <c:pt idx="38">
                    <c:v>09-04-2024</c:v>
                  </c:pt>
                  <c:pt idx="39">
                    <c:v>10-04-2024</c:v>
                  </c:pt>
                  <c:pt idx="40">
                    <c:v>11-04-2024</c:v>
                  </c:pt>
                  <c:pt idx="41">
                    <c:v>12-04-2024</c:v>
                  </c:pt>
                  <c:pt idx="42">
                    <c:v>13-04-2024</c:v>
                  </c:pt>
                  <c:pt idx="43">
                    <c:v>14-04-2024</c:v>
                  </c:pt>
                  <c:pt idx="44">
                    <c:v>15-04-2024</c:v>
                  </c:pt>
                  <c:pt idx="45">
                    <c:v>16-04-2024</c:v>
                  </c:pt>
                  <c:pt idx="46">
                    <c:v>17-04-2024</c:v>
                  </c:pt>
                  <c:pt idx="47">
                    <c:v>18-04-2024</c:v>
                  </c:pt>
                  <c:pt idx="48">
                    <c:v>19-04-2024</c:v>
                  </c:pt>
                  <c:pt idx="49">
                    <c:v>20-04-2024</c:v>
                  </c:pt>
                  <c:pt idx="50">
                    <c:v>21-04-2024</c:v>
                  </c:pt>
                  <c:pt idx="51">
                    <c:v>22-04-2024</c:v>
                  </c:pt>
                  <c:pt idx="52">
                    <c:v>23-04-2024</c:v>
                  </c:pt>
                  <c:pt idx="53">
                    <c:v>24-04-2024</c:v>
                  </c:pt>
                  <c:pt idx="54">
                    <c:v>25-04-2024</c:v>
                  </c:pt>
                  <c:pt idx="55">
                    <c:v>26-04-2024</c:v>
                  </c:pt>
                  <c:pt idx="56">
                    <c:v>27-04-2024</c:v>
                  </c:pt>
                  <c:pt idx="57">
                    <c:v>28-04-2024</c:v>
                  </c:pt>
                  <c:pt idx="58">
                    <c:v>29-04-2024</c:v>
                  </c:pt>
                  <c:pt idx="59">
                    <c:v>30-04-2024</c:v>
                  </c:pt>
                </c:lvl>
                <c:lvl>
                  <c:pt idx="0">
                    <c:v>Apr</c:v>
                  </c:pt>
                </c:lvl>
              </c:multiLvlStrCache>
            </c:multiLvlStrRef>
          </c:cat>
          <c:val>
            <c:numRef>
              <c:f>'Pivot Report'!$E$5:$E$66</c:f>
              <c:numCache>
                <c:formatCode>0.00</c:formatCode>
                <c:ptCount val="6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12</c:v>
                </c:pt>
                <c:pt idx="31">
                  <c:v>19</c:v>
                </c:pt>
                <c:pt idx="32">
                  <c:v>17</c:v>
                </c:pt>
                <c:pt idx="33">
                  <c:v>20</c:v>
                </c:pt>
                <c:pt idx="34">
                  <c:v>15</c:v>
                </c:pt>
                <c:pt idx="35">
                  <c:v>17</c:v>
                </c:pt>
                <c:pt idx="36">
                  <c:v>16</c:v>
                </c:pt>
                <c:pt idx="37">
                  <c:v>10</c:v>
                </c:pt>
                <c:pt idx="38">
                  <c:v>15</c:v>
                </c:pt>
                <c:pt idx="39">
                  <c:v>14</c:v>
                </c:pt>
                <c:pt idx="40">
                  <c:v>16</c:v>
                </c:pt>
                <c:pt idx="41">
                  <c:v>12</c:v>
                </c:pt>
                <c:pt idx="42">
                  <c:v>12</c:v>
                </c:pt>
                <c:pt idx="43">
                  <c:v>13</c:v>
                </c:pt>
                <c:pt idx="44">
                  <c:v>20</c:v>
                </c:pt>
                <c:pt idx="45">
                  <c:v>17</c:v>
                </c:pt>
                <c:pt idx="46">
                  <c:v>10</c:v>
                </c:pt>
                <c:pt idx="47">
                  <c:v>16</c:v>
                </c:pt>
                <c:pt idx="48">
                  <c:v>13</c:v>
                </c:pt>
                <c:pt idx="49">
                  <c:v>16</c:v>
                </c:pt>
                <c:pt idx="50">
                  <c:v>18</c:v>
                </c:pt>
                <c:pt idx="51">
                  <c:v>21</c:v>
                </c:pt>
                <c:pt idx="52">
                  <c:v>15</c:v>
                </c:pt>
                <c:pt idx="53">
                  <c:v>18</c:v>
                </c:pt>
                <c:pt idx="54">
                  <c:v>15</c:v>
                </c:pt>
                <c:pt idx="55">
                  <c:v>18</c:v>
                </c:pt>
                <c:pt idx="56">
                  <c:v>19</c:v>
                </c:pt>
                <c:pt idx="57">
                  <c:v>16</c:v>
                </c:pt>
                <c:pt idx="58">
                  <c:v>13</c:v>
                </c:pt>
                <c:pt idx="59">
                  <c:v>16</c:v>
                </c:pt>
              </c:numCache>
            </c:numRef>
          </c:val>
          <c:extLst>
            <c:ext xmlns:c16="http://schemas.microsoft.com/office/drawing/2014/chart" uri="{C3380CC4-5D6E-409C-BE32-E72D297353CC}">
              <c16:uniqueId val="{00000000-0234-47DB-83B7-592DB80A2E64}"/>
            </c:ext>
          </c:extLst>
        </c:ser>
        <c:dLbls>
          <c:showLegendKey val="0"/>
          <c:showVal val="0"/>
          <c:showCatName val="0"/>
          <c:showSerName val="0"/>
          <c:showPercent val="0"/>
          <c:showBubbleSize val="0"/>
        </c:dLbls>
        <c:axId val="260776383"/>
        <c:axId val="260782623"/>
      </c:areaChart>
      <c:catAx>
        <c:axId val="260776383"/>
        <c:scaling>
          <c:orientation val="minMax"/>
        </c:scaling>
        <c:delete val="1"/>
        <c:axPos val="b"/>
        <c:numFmt formatCode="General" sourceLinked="1"/>
        <c:majorTickMark val="out"/>
        <c:minorTickMark val="none"/>
        <c:tickLblPos val="nextTo"/>
        <c:crossAx val="260782623"/>
        <c:crosses val="autoZero"/>
        <c:auto val="1"/>
        <c:lblAlgn val="ctr"/>
        <c:lblOffset val="100"/>
        <c:noMultiLvlLbl val="0"/>
      </c:catAx>
      <c:valAx>
        <c:axId val="260782623"/>
        <c:scaling>
          <c:orientation val="minMax"/>
        </c:scaling>
        <c:delete val="1"/>
        <c:axPos val="l"/>
        <c:numFmt formatCode="0.00" sourceLinked="1"/>
        <c:majorTickMark val="none"/>
        <c:minorTickMark val="none"/>
        <c:tickLblPos val="nextTo"/>
        <c:crossAx val="2607763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57523108524478E-2"/>
          <c:y val="0"/>
          <c:w val="0.87328355015405679"/>
          <c:h val="1"/>
        </c:manualLayout>
      </c:layout>
      <c:areaChart>
        <c:grouping val="standard"/>
        <c:varyColors val="0"/>
        <c:ser>
          <c:idx val="0"/>
          <c:order val="0"/>
          <c:tx>
            <c:strRef>
              <c:f>'Pivot Report'!$N$6</c:f>
              <c:strCache>
                <c:ptCount val="1"/>
                <c:pt idx="0">
                  <c:v>Total</c:v>
                </c:pt>
              </c:strCache>
            </c:strRef>
          </c:tx>
          <c:spPr>
            <a:solidFill>
              <a:schemeClr val="accent1"/>
            </a:solidFill>
            <a:ln>
              <a:noFill/>
            </a:ln>
            <a:effectLst/>
          </c:spPr>
          <c:cat>
            <c:multiLvlStrRef>
              <c:f>'Pivot Report'!$M$7:$M$65</c:f>
              <c:multiLvlStrCache>
                <c:ptCount val="57"/>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02-04-2024</c:v>
                  </c:pt>
                  <c:pt idx="31">
                    <c:v>03-04-2024</c:v>
                  </c:pt>
                  <c:pt idx="32">
                    <c:v>04-04-2024</c:v>
                  </c:pt>
                  <c:pt idx="33">
                    <c:v>05-04-2024</c:v>
                  </c:pt>
                  <c:pt idx="34">
                    <c:v>06-04-2024</c:v>
                  </c:pt>
                  <c:pt idx="35">
                    <c:v>07-04-2024</c:v>
                  </c:pt>
                  <c:pt idx="36">
                    <c:v>08-04-2024</c:v>
                  </c:pt>
                  <c:pt idx="37">
                    <c:v>09-04-2024</c:v>
                  </c:pt>
                  <c:pt idx="38">
                    <c:v>11-04-2024</c:v>
                  </c:pt>
                  <c:pt idx="39">
                    <c:v>12-04-2024</c:v>
                  </c:pt>
                  <c:pt idx="40">
                    <c:v>13-04-2024</c:v>
                  </c:pt>
                  <c:pt idx="41">
                    <c:v>14-04-2024</c:v>
                  </c:pt>
                  <c:pt idx="42">
                    <c:v>15-04-2024</c:v>
                  </c:pt>
                  <c:pt idx="43">
                    <c:v>16-04-2024</c:v>
                  </c:pt>
                  <c:pt idx="44">
                    <c:v>17-04-2024</c:v>
                  </c:pt>
                  <c:pt idx="45">
                    <c:v>18-04-2024</c:v>
                  </c:pt>
                  <c:pt idx="46">
                    <c:v>19-04-2024</c:v>
                  </c:pt>
                  <c:pt idx="47">
                    <c:v>20-04-2024</c:v>
                  </c:pt>
                  <c:pt idx="48">
                    <c:v>22-04-2024</c:v>
                  </c:pt>
                  <c:pt idx="49">
                    <c:v>23-04-2024</c:v>
                  </c:pt>
                  <c:pt idx="50">
                    <c:v>24-04-2024</c:v>
                  </c:pt>
                  <c:pt idx="51">
                    <c:v>25-04-2024</c:v>
                  </c:pt>
                  <c:pt idx="52">
                    <c:v>26-04-2024</c:v>
                  </c:pt>
                  <c:pt idx="53">
                    <c:v>27-04-2024</c:v>
                  </c:pt>
                  <c:pt idx="54">
                    <c:v>28-04-2024</c:v>
                  </c:pt>
                  <c:pt idx="55">
                    <c:v>29-04-2024</c:v>
                  </c:pt>
                  <c:pt idx="56">
                    <c:v>30-04-2024</c:v>
                  </c:pt>
                </c:lvl>
                <c:lvl>
                  <c:pt idx="0">
                    <c:v>Apr</c:v>
                  </c:pt>
                </c:lvl>
              </c:multiLvlStrCache>
            </c:multiLvlStrRef>
          </c:cat>
          <c:val>
            <c:numRef>
              <c:f>'Pivot Report'!$N$7:$N$65</c:f>
              <c:numCache>
                <c:formatCode>0.00</c:formatCode>
                <c:ptCount val="57"/>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pt idx="30">
                  <c:v>4.5999999999999996</c:v>
                </c:pt>
                <c:pt idx="31">
                  <c:v>4.5999999999999996</c:v>
                </c:pt>
                <c:pt idx="32">
                  <c:v>5.666666666666667</c:v>
                </c:pt>
                <c:pt idx="33">
                  <c:v>3.4</c:v>
                </c:pt>
                <c:pt idx="34">
                  <c:v>4.333333333333333</c:v>
                </c:pt>
                <c:pt idx="35">
                  <c:v>4.4000000000000004</c:v>
                </c:pt>
                <c:pt idx="36">
                  <c:v>4.25</c:v>
                </c:pt>
                <c:pt idx="37">
                  <c:v>4.5999999999999996</c:v>
                </c:pt>
                <c:pt idx="38">
                  <c:v>2.3333333333333335</c:v>
                </c:pt>
                <c:pt idx="39">
                  <c:v>9</c:v>
                </c:pt>
                <c:pt idx="40">
                  <c:v>2.75</c:v>
                </c:pt>
                <c:pt idx="41">
                  <c:v>6.8888888888888893</c:v>
                </c:pt>
                <c:pt idx="42">
                  <c:v>5</c:v>
                </c:pt>
                <c:pt idx="43">
                  <c:v>4.166666666666667</c:v>
                </c:pt>
                <c:pt idx="44">
                  <c:v>2.5</c:v>
                </c:pt>
                <c:pt idx="45">
                  <c:v>6</c:v>
                </c:pt>
                <c:pt idx="46">
                  <c:v>3.8</c:v>
                </c:pt>
                <c:pt idx="47">
                  <c:v>3.6</c:v>
                </c:pt>
                <c:pt idx="48">
                  <c:v>5.8571428571428568</c:v>
                </c:pt>
                <c:pt idx="49">
                  <c:v>6.25</c:v>
                </c:pt>
                <c:pt idx="50">
                  <c:v>4.666666666666667</c:v>
                </c:pt>
                <c:pt idx="51">
                  <c:v>0</c:v>
                </c:pt>
                <c:pt idx="52">
                  <c:v>4.666666666666667</c:v>
                </c:pt>
                <c:pt idx="53">
                  <c:v>2.8</c:v>
                </c:pt>
                <c:pt idx="54">
                  <c:v>4.2</c:v>
                </c:pt>
                <c:pt idx="55">
                  <c:v>2.5</c:v>
                </c:pt>
                <c:pt idx="56">
                  <c:v>5</c:v>
                </c:pt>
              </c:numCache>
            </c:numRef>
          </c:val>
          <c:extLst>
            <c:ext xmlns:c16="http://schemas.microsoft.com/office/drawing/2014/chart" uri="{C3380CC4-5D6E-409C-BE32-E72D297353CC}">
              <c16:uniqueId val="{00000000-1714-4B59-A94B-B9C0B4569AC2}"/>
            </c:ext>
          </c:extLst>
        </c:ser>
        <c:dLbls>
          <c:showLegendKey val="0"/>
          <c:showVal val="0"/>
          <c:showCatName val="0"/>
          <c:showSerName val="0"/>
          <c:showPercent val="0"/>
          <c:showBubbleSize val="0"/>
        </c:dLbls>
        <c:axId val="879808271"/>
        <c:axId val="879795791"/>
      </c:areaChart>
      <c:catAx>
        <c:axId val="879808271"/>
        <c:scaling>
          <c:orientation val="minMax"/>
        </c:scaling>
        <c:delete val="1"/>
        <c:axPos val="b"/>
        <c:numFmt formatCode="General" sourceLinked="1"/>
        <c:majorTickMark val="out"/>
        <c:minorTickMark val="none"/>
        <c:tickLblPos val="nextTo"/>
        <c:crossAx val="879795791"/>
        <c:crosses val="autoZero"/>
        <c:auto val="1"/>
        <c:lblAlgn val="ctr"/>
        <c:lblOffset val="100"/>
        <c:noMultiLvlLbl val="0"/>
      </c:catAx>
      <c:valAx>
        <c:axId val="879795791"/>
        <c:scaling>
          <c:orientation val="minMax"/>
        </c:scaling>
        <c:delete val="1"/>
        <c:axPos val="l"/>
        <c:numFmt formatCode="0.00" sourceLinked="1"/>
        <c:majorTickMark val="none"/>
        <c:minorTickMark val="none"/>
        <c:tickLblPos val="nextTo"/>
        <c:crossAx val="879808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73664565935405E-2"/>
          <c:y val="0.49777781213707989"/>
          <c:w val="0.93888888888888888"/>
          <c:h val="0.47478456717587153"/>
        </c:manualLayout>
      </c:layout>
      <c:areaChart>
        <c:grouping val="standard"/>
        <c:varyColors val="0"/>
        <c:ser>
          <c:idx val="0"/>
          <c:order val="0"/>
          <c:tx>
            <c:strRef>
              <c:f>'Pivot Report'!$I$5</c:f>
              <c:strCache>
                <c:ptCount val="1"/>
                <c:pt idx="0">
                  <c:v>Total</c:v>
                </c:pt>
              </c:strCache>
            </c:strRef>
          </c:tx>
          <c:spPr>
            <a:solidFill>
              <a:schemeClr val="accent1"/>
            </a:solidFill>
            <a:ln>
              <a:noFill/>
            </a:ln>
            <a:effectLst/>
          </c:spPr>
          <c:cat>
            <c:multiLvlStrRef>
              <c:f>'Pivot Report'!$H$6:$H$67</c:f>
              <c:multiLvlStrCache>
                <c:ptCount val="60"/>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01-04-2024</c:v>
                  </c:pt>
                  <c:pt idx="31">
                    <c:v>02-04-2024</c:v>
                  </c:pt>
                  <c:pt idx="32">
                    <c:v>03-04-2024</c:v>
                  </c:pt>
                  <c:pt idx="33">
                    <c:v>04-04-2024</c:v>
                  </c:pt>
                  <c:pt idx="34">
                    <c:v>05-04-2024</c:v>
                  </c:pt>
                  <c:pt idx="35">
                    <c:v>06-04-2024</c:v>
                  </c:pt>
                  <c:pt idx="36">
                    <c:v>07-04-2024</c:v>
                  </c:pt>
                  <c:pt idx="37">
                    <c:v>08-04-2024</c:v>
                  </c:pt>
                  <c:pt idx="38">
                    <c:v>09-04-2024</c:v>
                  </c:pt>
                  <c:pt idx="39">
                    <c:v>10-04-2024</c:v>
                  </c:pt>
                  <c:pt idx="40">
                    <c:v>11-04-2024</c:v>
                  </c:pt>
                  <c:pt idx="41">
                    <c:v>12-04-2024</c:v>
                  </c:pt>
                  <c:pt idx="42">
                    <c:v>13-04-2024</c:v>
                  </c:pt>
                  <c:pt idx="43">
                    <c:v>14-04-2024</c:v>
                  </c:pt>
                  <c:pt idx="44">
                    <c:v>15-04-2024</c:v>
                  </c:pt>
                  <c:pt idx="45">
                    <c:v>16-04-2024</c:v>
                  </c:pt>
                  <c:pt idx="46">
                    <c:v>17-04-2024</c:v>
                  </c:pt>
                  <c:pt idx="47">
                    <c:v>18-04-2024</c:v>
                  </c:pt>
                  <c:pt idx="48">
                    <c:v>19-04-2024</c:v>
                  </c:pt>
                  <c:pt idx="49">
                    <c:v>20-04-2024</c:v>
                  </c:pt>
                  <c:pt idx="50">
                    <c:v>21-04-2024</c:v>
                  </c:pt>
                  <c:pt idx="51">
                    <c:v>22-04-2024</c:v>
                  </c:pt>
                  <c:pt idx="52">
                    <c:v>23-04-2024</c:v>
                  </c:pt>
                  <c:pt idx="53">
                    <c:v>24-04-2024</c:v>
                  </c:pt>
                  <c:pt idx="54">
                    <c:v>25-04-2024</c:v>
                  </c:pt>
                  <c:pt idx="55">
                    <c:v>26-04-2024</c:v>
                  </c:pt>
                  <c:pt idx="56">
                    <c:v>27-04-2024</c:v>
                  </c:pt>
                  <c:pt idx="57">
                    <c:v>28-04-2024</c:v>
                  </c:pt>
                  <c:pt idx="58">
                    <c:v>29-04-2024</c:v>
                  </c:pt>
                  <c:pt idx="59">
                    <c:v>30-04-2024</c:v>
                  </c:pt>
                </c:lvl>
                <c:lvl>
                  <c:pt idx="0">
                    <c:v>Apr</c:v>
                  </c:pt>
                </c:lvl>
              </c:multiLvlStrCache>
            </c:multiLvlStrRef>
          </c:cat>
          <c:val>
            <c:numRef>
              <c:f>'Pivot Report'!$I$6:$I$67</c:f>
              <c:numCache>
                <c:formatCode>General</c:formatCode>
                <c:ptCount val="6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31.833333333333332</c:v>
                </c:pt>
                <c:pt idx="31">
                  <c:v>39.368421052631582</c:v>
                </c:pt>
                <c:pt idx="32">
                  <c:v>32.352941176470587</c:v>
                </c:pt>
                <c:pt idx="33">
                  <c:v>34.049999999999997</c:v>
                </c:pt>
                <c:pt idx="34">
                  <c:v>31.8</c:v>
                </c:pt>
                <c:pt idx="35">
                  <c:v>37.823529411764703</c:v>
                </c:pt>
                <c:pt idx="36">
                  <c:v>31.875</c:v>
                </c:pt>
                <c:pt idx="37">
                  <c:v>27.3</c:v>
                </c:pt>
                <c:pt idx="38">
                  <c:v>31.933333333333334</c:v>
                </c:pt>
                <c:pt idx="39">
                  <c:v>30.5</c:v>
                </c:pt>
                <c:pt idx="40">
                  <c:v>38.0625</c:v>
                </c:pt>
                <c:pt idx="41">
                  <c:v>36.333333333333336</c:v>
                </c:pt>
                <c:pt idx="42">
                  <c:v>27</c:v>
                </c:pt>
                <c:pt idx="43">
                  <c:v>37.46153846153846</c:v>
                </c:pt>
                <c:pt idx="44">
                  <c:v>39.25</c:v>
                </c:pt>
                <c:pt idx="45">
                  <c:v>33.647058823529413</c:v>
                </c:pt>
                <c:pt idx="46">
                  <c:v>42.2</c:v>
                </c:pt>
                <c:pt idx="47">
                  <c:v>33.3125</c:v>
                </c:pt>
                <c:pt idx="48">
                  <c:v>25.76923076923077</c:v>
                </c:pt>
                <c:pt idx="49">
                  <c:v>37.125</c:v>
                </c:pt>
                <c:pt idx="50">
                  <c:v>37</c:v>
                </c:pt>
                <c:pt idx="51">
                  <c:v>36.80952380952381</c:v>
                </c:pt>
                <c:pt idx="52">
                  <c:v>39.799999999999997</c:v>
                </c:pt>
                <c:pt idx="53">
                  <c:v>38</c:v>
                </c:pt>
                <c:pt idx="54">
                  <c:v>36.133333333333333</c:v>
                </c:pt>
                <c:pt idx="55">
                  <c:v>36.555555555555557</c:v>
                </c:pt>
                <c:pt idx="56">
                  <c:v>39.210526315789473</c:v>
                </c:pt>
                <c:pt idx="57">
                  <c:v>31.1875</c:v>
                </c:pt>
                <c:pt idx="58">
                  <c:v>35.153846153846153</c:v>
                </c:pt>
                <c:pt idx="59">
                  <c:v>34.25</c:v>
                </c:pt>
              </c:numCache>
            </c:numRef>
          </c:val>
          <c:extLst>
            <c:ext xmlns:c16="http://schemas.microsoft.com/office/drawing/2014/chart" uri="{C3380CC4-5D6E-409C-BE32-E72D297353CC}">
              <c16:uniqueId val="{00000000-F6FD-4A69-B3F2-851597682429}"/>
            </c:ext>
          </c:extLst>
        </c:ser>
        <c:dLbls>
          <c:showLegendKey val="0"/>
          <c:showVal val="0"/>
          <c:showCatName val="0"/>
          <c:showSerName val="0"/>
          <c:showPercent val="0"/>
          <c:showBubbleSize val="0"/>
        </c:dLbls>
        <c:axId val="634633983"/>
        <c:axId val="634649343"/>
      </c:areaChart>
      <c:catAx>
        <c:axId val="634633983"/>
        <c:scaling>
          <c:orientation val="minMax"/>
        </c:scaling>
        <c:delete val="1"/>
        <c:axPos val="b"/>
        <c:numFmt formatCode="General" sourceLinked="1"/>
        <c:majorTickMark val="out"/>
        <c:minorTickMark val="none"/>
        <c:tickLblPos val="nextTo"/>
        <c:crossAx val="634649343"/>
        <c:crosses val="autoZero"/>
        <c:auto val="1"/>
        <c:lblAlgn val="ctr"/>
        <c:lblOffset val="100"/>
        <c:noMultiLvlLbl val="0"/>
      </c:catAx>
      <c:valAx>
        <c:axId val="634649343"/>
        <c:scaling>
          <c:orientation val="minMax"/>
        </c:scaling>
        <c:delete val="1"/>
        <c:axPos val="l"/>
        <c:numFmt formatCode="General" sourceLinked="1"/>
        <c:majorTickMark val="none"/>
        <c:minorTickMark val="none"/>
        <c:tickLblPos val="nextTo"/>
        <c:crossAx val="634633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57523108524478E-2"/>
          <c:y val="0.54639175257731953"/>
          <c:w val="0.87328355015405679"/>
          <c:h val="0.45360824742268041"/>
        </c:manualLayout>
      </c:layout>
      <c:areaChart>
        <c:grouping val="standard"/>
        <c:varyColors val="0"/>
        <c:ser>
          <c:idx val="0"/>
          <c:order val="0"/>
          <c:tx>
            <c:strRef>
              <c:f>'Pivot Report'!$N$6</c:f>
              <c:strCache>
                <c:ptCount val="1"/>
                <c:pt idx="0">
                  <c:v>Total</c:v>
                </c:pt>
              </c:strCache>
            </c:strRef>
          </c:tx>
          <c:spPr>
            <a:solidFill>
              <a:schemeClr val="accent1"/>
            </a:solidFill>
            <a:ln>
              <a:noFill/>
            </a:ln>
            <a:effectLst/>
          </c:spPr>
          <c:cat>
            <c:multiLvlStrRef>
              <c:f>'Pivot Report'!$M$7:$M$65</c:f>
              <c:multiLvlStrCache>
                <c:ptCount val="57"/>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pt idx="30">
                    <c:v>02-04-2024</c:v>
                  </c:pt>
                  <c:pt idx="31">
                    <c:v>03-04-2024</c:v>
                  </c:pt>
                  <c:pt idx="32">
                    <c:v>04-04-2024</c:v>
                  </c:pt>
                  <c:pt idx="33">
                    <c:v>05-04-2024</c:v>
                  </c:pt>
                  <c:pt idx="34">
                    <c:v>06-04-2024</c:v>
                  </c:pt>
                  <c:pt idx="35">
                    <c:v>07-04-2024</c:v>
                  </c:pt>
                  <c:pt idx="36">
                    <c:v>08-04-2024</c:v>
                  </c:pt>
                  <c:pt idx="37">
                    <c:v>09-04-2024</c:v>
                  </c:pt>
                  <c:pt idx="38">
                    <c:v>11-04-2024</c:v>
                  </c:pt>
                  <c:pt idx="39">
                    <c:v>12-04-2024</c:v>
                  </c:pt>
                  <c:pt idx="40">
                    <c:v>13-04-2024</c:v>
                  </c:pt>
                  <c:pt idx="41">
                    <c:v>14-04-2024</c:v>
                  </c:pt>
                  <c:pt idx="42">
                    <c:v>15-04-2024</c:v>
                  </c:pt>
                  <c:pt idx="43">
                    <c:v>16-04-2024</c:v>
                  </c:pt>
                  <c:pt idx="44">
                    <c:v>17-04-2024</c:v>
                  </c:pt>
                  <c:pt idx="45">
                    <c:v>18-04-2024</c:v>
                  </c:pt>
                  <c:pt idx="46">
                    <c:v>19-04-2024</c:v>
                  </c:pt>
                  <c:pt idx="47">
                    <c:v>20-04-2024</c:v>
                  </c:pt>
                  <c:pt idx="48">
                    <c:v>22-04-2024</c:v>
                  </c:pt>
                  <c:pt idx="49">
                    <c:v>23-04-2024</c:v>
                  </c:pt>
                  <c:pt idx="50">
                    <c:v>24-04-2024</c:v>
                  </c:pt>
                  <c:pt idx="51">
                    <c:v>25-04-2024</c:v>
                  </c:pt>
                  <c:pt idx="52">
                    <c:v>26-04-2024</c:v>
                  </c:pt>
                  <c:pt idx="53">
                    <c:v>27-04-2024</c:v>
                  </c:pt>
                  <c:pt idx="54">
                    <c:v>28-04-2024</c:v>
                  </c:pt>
                  <c:pt idx="55">
                    <c:v>29-04-2024</c:v>
                  </c:pt>
                  <c:pt idx="56">
                    <c:v>30-04-2024</c:v>
                  </c:pt>
                </c:lvl>
                <c:lvl>
                  <c:pt idx="0">
                    <c:v>Apr</c:v>
                  </c:pt>
                </c:lvl>
              </c:multiLvlStrCache>
            </c:multiLvlStrRef>
          </c:cat>
          <c:val>
            <c:numRef>
              <c:f>'Pivot Report'!$N$7:$N$65</c:f>
              <c:numCache>
                <c:formatCode>0.00</c:formatCode>
                <c:ptCount val="57"/>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pt idx="30">
                  <c:v>4.5999999999999996</c:v>
                </c:pt>
                <c:pt idx="31">
                  <c:v>4.5999999999999996</c:v>
                </c:pt>
                <c:pt idx="32">
                  <c:v>5.666666666666667</c:v>
                </c:pt>
                <c:pt idx="33">
                  <c:v>3.4</c:v>
                </c:pt>
                <c:pt idx="34">
                  <c:v>4.333333333333333</c:v>
                </c:pt>
                <c:pt idx="35">
                  <c:v>4.4000000000000004</c:v>
                </c:pt>
                <c:pt idx="36">
                  <c:v>4.25</c:v>
                </c:pt>
                <c:pt idx="37">
                  <c:v>4.5999999999999996</c:v>
                </c:pt>
                <c:pt idx="38">
                  <c:v>2.3333333333333335</c:v>
                </c:pt>
                <c:pt idx="39">
                  <c:v>9</c:v>
                </c:pt>
                <c:pt idx="40">
                  <c:v>2.75</c:v>
                </c:pt>
                <c:pt idx="41">
                  <c:v>6.8888888888888893</c:v>
                </c:pt>
                <c:pt idx="42">
                  <c:v>5</c:v>
                </c:pt>
                <c:pt idx="43">
                  <c:v>4.166666666666667</c:v>
                </c:pt>
                <c:pt idx="44">
                  <c:v>2.5</c:v>
                </c:pt>
                <c:pt idx="45">
                  <c:v>6</c:v>
                </c:pt>
                <c:pt idx="46">
                  <c:v>3.8</c:v>
                </c:pt>
                <c:pt idx="47">
                  <c:v>3.6</c:v>
                </c:pt>
                <c:pt idx="48">
                  <c:v>5.8571428571428568</c:v>
                </c:pt>
                <c:pt idx="49">
                  <c:v>6.25</c:v>
                </c:pt>
                <c:pt idx="50">
                  <c:v>4.666666666666667</c:v>
                </c:pt>
                <c:pt idx="51">
                  <c:v>0</c:v>
                </c:pt>
                <c:pt idx="52">
                  <c:v>4.666666666666667</c:v>
                </c:pt>
                <c:pt idx="53">
                  <c:v>2.8</c:v>
                </c:pt>
                <c:pt idx="54">
                  <c:v>4.2</c:v>
                </c:pt>
                <c:pt idx="55">
                  <c:v>2.5</c:v>
                </c:pt>
                <c:pt idx="56">
                  <c:v>5</c:v>
                </c:pt>
              </c:numCache>
            </c:numRef>
          </c:val>
          <c:extLst>
            <c:ext xmlns:c16="http://schemas.microsoft.com/office/drawing/2014/chart" uri="{C3380CC4-5D6E-409C-BE32-E72D297353CC}">
              <c16:uniqueId val="{00000000-1714-4B59-A94B-B9C0B4569AC2}"/>
            </c:ext>
          </c:extLst>
        </c:ser>
        <c:dLbls>
          <c:showLegendKey val="0"/>
          <c:showVal val="0"/>
          <c:showCatName val="0"/>
          <c:showSerName val="0"/>
          <c:showPercent val="0"/>
          <c:showBubbleSize val="0"/>
        </c:dLbls>
        <c:axId val="879808271"/>
        <c:axId val="879795791"/>
      </c:areaChart>
      <c:catAx>
        <c:axId val="879808271"/>
        <c:scaling>
          <c:orientation val="minMax"/>
        </c:scaling>
        <c:delete val="1"/>
        <c:axPos val="b"/>
        <c:numFmt formatCode="General" sourceLinked="1"/>
        <c:majorTickMark val="out"/>
        <c:minorTickMark val="none"/>
        <c:tickLblPos val="nextTo"/>
        <c:crossAx val="879795791"/>
        <c:crosses val="autoZero"/>
        <c:auto val="1"/>
        <c:lblAlgn val="ctr"/>
        <c:lblOffset val="100"/>
        <c:noMultiLvlLbl val="0"/>
      </c:catAx>
      <c:valAx>
        <c:axId val="879795791"/>
        <c:scaling>
          <c:orientation val="minMax"/>
        </c:scaling>
        <c:delete val="1"/>
        <c:axPos val="l"/>
        <c:numFmt formatCode="0.00" sourceLinked="1"/>
        <c:majorTickMark val="none"/>
        <c:minorTickMark val="none"/>
        <c:tickLblPos val="nextTo"/>
        <c:crossAx val="879808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22222222223E-2"/>
          <c:y val="0.11658028709961098"/>
          <c:w val="0.93888888888888888"/>
          <c:h val="0.73421040875312948"/>
        </c:manualLayout>
      </c:layout>
      <c:barChart>
        <c:barDir val="col"/>
        <c:grouping val="clustered"/>
        <c:varyColors val="0"/>
        <c:ser>
          <c:idx val="0"/>
          <c:order val="0"/>
          <c:tx>
            <c:strRef>
              <c:f>'Pivot Report'!$W$4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Report'!$V$5:$V$13</c:f>
              <c:strCache>
                <c:ptCount val="8"/>
                <c:pt idx="0">
                  <c:v>0-9</c:v>
                </c:pt>
                <c:pt idx="1">
                  <c:v>10-19</c:v>
                </c:pt>
                <c:pt idx="2">
                  <c:v>20-29</c:v>
                </c:pt>
                <c:pt idx="3">
                  <c:v>30-39</c:v>
                </c:pt>
                <c:pt idx="4">
                  <c:v>40-49</c:v>
                </c:pt>
                <c:pt idx="5">
                  <c:v>50-59</c:v>
                </c:pt>
                <c:pt idx="6">
                  <c:v>60-69</c:v>
                </c:pt>
                <c:pt idx="7">
                  <c:v>70-79</c:v>
                </c:pt>
              </c:strCache>
            </c:strRef>
          </c:cat>
          <c:val>
            <c:numRef>
              <c:f>'Pivot Report'!$W$5:$W$13</c:f>
              <c:numCache>
                <c:formatCode>0</c:formatCode>
                <c:ptCount val="8"/>
                <c:pt idx="0">
                  <c:v>108</c:v>
                </c:pt>
                <c:pt idx="1">
                  <c:v>133</c:v>
                </c:pt>
                <c:pt idx="2">
                  <c:v>132</c:v>
                </c:pt>
                <c:pt idx="3">
                  <c:v>123</c:v>
                </c:pt>
                <c:pt idx="4">
                  <c:v>97</c:v>
                </c:pt>
                <c:pt idx="5">
                  <c:v>113</c:v>
                </c:pt>
                <c:pt idx="6">
                  <c:v>117</c:v>
                </c:pt>
                <c:pt idx="7">
                  <c:v>125</c:v>
                </c:pt>
              </c:numCache>
            </c:numRef>
          </c:val>
          <c:extLst>
            <c:ext xmlns:c16="http://schemas.microsoft.com/office/drawing/2014/chart" uri="{C3380CC4-5D6E-409C-BE32-E72D297353CC}">
              <c16:uniqueId val="{00000000-3FDE-476D-BCAD-264EA8830B52}"/>
            </c:ext>
          </c:extLst>
        </c:ser>
        <c:dLbls>
          <c:dLblPos val="outEnd"/>
          <c:showLegendKey val="0"/>
          <c:showVal val="1"/>
          <c:showCatName val="0"/>
          <c:showSerName val="0"/>
          <c:showPercent val="0"/>
          <c:showBubbleSize val="0"/>
        </c:dLbls>
        <c:gapWidth val="219"/>
        <c:overlap val="-27"/>
        <c:axId val="532249247"/>
        <c:axId val="532228607"/>
      </c:barChart>
      <c:catAx>
        <c:axId val="532249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2228607"/>
        <c:crosses val="autoZero"/>
        <c:auto val="1"/>
        <c:lblAlgn val="ctr"/>
        <c:lblOffset val="100"/>
        <c:noMultiLvlLbl val="0"/>
      </c:catAx>
      <c:valAx>
        <c:axId val="532228607"/>
        <c:scaling>
          <c:orientation val="minMax"/>
        </c:scaling>
        <c:delete val="1"/>
        <c:axPos val="l"/>
        <c:numFmt formatCode="0" sourceLinked="1"/>
        <c:majorTickMark val="out"/>
        <c:minorTickMark val="none"/>
        <c:tickLblPos val="nextTo"/>
        <c:crossAx val="53224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Report!PivotTable14</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92000" sy="92000" algn="ctr" rotWithShape="0">
              <a:prstClr val="black">
                <a:alpha val="20000"/>
              </a:prstClr>
            </a:outerShdw>
          </a:effectLst>
        </c:spPr>
      </c:pivotFmt>
      <c:pivotFmt>
        <c:idx val="6"/>
        <c:spPr>
          <a:solidFill>
            <a:schemeClr val="bg1">
              <a:lumMod val="5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800214415433603"/>
          <c:y val="0.12279226125699273"/>
          <c:w val="0.62262210693111686"/>
          <c:h val="0.84215928170803256"/>
        </c:manualLayout>
      </c:layout>
      <c:pieChart>
        <c:varyColors val="1"/>
        <c:ser>
          <c:idx val="0"/>
          <c:order val="0"/>
          <c:tx>
            <c:strRef>
              <c:f>'Pivot Report'!$Z$4</c:f>
              <c:strCache>
                <c:ptCount val="1"/>
                <c:pt idx="0">
                  <c:v>Total</c:v>
                </c:pt>
              </c:strCache>
            </c:strRef>
          </c:tx>
          <c:dPt>
            <c:idx val="0"/>
            <c:bubble3D val="0"/>
            <c:explosion val="13"/>
            <c:spPr>
              <a:solidFill>
                <a:schemeClr val="accent1"/>
              </a:solidFill>
              <a:ln>
                <a:noFill/>
              </a:ln>
              <a:effectLst>
                <a:outerShdw blurRad="254000" sx="92000" sy="92000" algn="ctr" rotWithShape="0">
                  <a:prstClr val="black">
                    <a:alpha val="20000"/>
                  </a:prstClr>
                </a:outerShdw>
              </a:effectLst>
            </c:spPr>
            <c:extLst>
              <c:ext xmlns:c16="http://schemas.microsoft.com/office/drawing/2014/chart" uri="{C3380CC4-5D6E-409C-BE32-E72D297353CC}">
                <c16:uniqueId val="{00000001-AAA8-4C34-954E-14060A1C1915}"/>
              </c:ext>
            </c:extLst>
          </c:dPt>
          <c:dPt>
            <c:idx val="1"/>
            <c:bubble3D val="0"/>
            <c:spPr>
              <a:solidFill>
                <a:schemeClr val="bg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A8-4C34-954E-14060A1C19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Report'!$Y$5:$Y$7</c:f>
              <c:strCache>
                <c:ptCount val="2"/>
                <c:pt idx="0">
                  <c:v>Delay</c:v>
                </c:pt>
                <c:pt idx="1">
                  <c:v>Ontime</c:v>
                </c:pt>
              </c:strCache>
            </c:strRef>
          </c:cat>
          <c:val>
            <c:numRef>
              <c:f>'Pivot Report'!$Z$5:$Z$7</c:f>
              <c:numCache>
                <c:formatCode>0</c:formatCode>
                <c:ptCount val="2"/>
                <c:pt idx="0">
                  <c:v>541</c:v>
                </c:pt>
                <c:pt idx="1">
                  <c:v>407</c:v>
                </c:pt>
              </c:numCache>
            </c:numRef>
          </c:val>
          <c:extLst>
            <c:ext xmlns:c16="http://schemas.microsoft.com/office/drawing/2014/chart" uri="{C3380CC4-5D6E-409C-BE32-E72D297353CC}">
              <c16:uniqueId val="{00000004-AAA8-4C34-954E-14060A1C191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9.4947842634453324E-3"/>
          <c:w val="0.96419318040806323"/>
          <c:h val="9.329841615218298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Report!PivotTable15</c:name>
    <c:fmtId val="49"/>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51215943139848"/>
                  <c:h val="0.15555974862696917"/>
                </c:manualLayout>
              </c15:layout>
            </c:ext>
          </c:extLst>
        </c:dLbl>
      </c:pivotFmt>
      <c:pivotFmt>
        <c:idx val="6"/>
        <c:spPr>
          <a:solidFill>
            <a:schemeClr val="bg1">
              <a:lumMod val="5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796947947878196"/>
                  <c:h val="0.15300405559628596"/>
                </c:manualLayout>
              </c15:layout>
            </c:ext>
          </c:extLst>
        </c:dLbl>
      </c:pivotFmt>
    </c:pivotFmts>
    <c:plotArea>
      <c:layout>
        <c:manualLayout>
          <c:layoutTarget val="inner"/>
          <c:xMode val="edge"/>
          <c:yMode val="edge"/>
          <c:x val="0.19753640861264027"/>
          <c:y val="0.10365848681655136"/>
          <c:w val="0.63716849000069675"/>
          <c:h val="0.87804883903935127"/>
        </c:manualLayout>
      </c:layout>
      <c:doughnutChart>
        <c:varyColors val="1"/>
        <c:ser>
          <c:idx val="0"/>
          <c:order val="0"/>
          <c:tx>
            <c:strRef>
              <c:f>'Pivot Report'!$Z$11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8A-4A6B-A66C-77C02D867935}"/>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008A-4A6B-A66C-77C02D867935}"/>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15051215943139848"/>
                      <c:h val="0.15555974862696917"/>
                    </c:manualLayout>
                  </c15:layout>
                </c:ext>
                <c:ext xmlns:c16="http://schemas.microsoft.com/office/drawing/2014/chart" uri="{C3380CC4-5D6E-409C-BE32-E72D297353CC}">
                  <c16:uniqueId val="{00000001-008A-4A6B-A66C-77C02D867935}"/>
                </c:ext>
              </c:extLst>
            </c:dLbl>
            <c:dLbl>
              <c:idx val="1"/>
              <c:showLegendKey val="0"/>
              <c:showVal val="0"/>
              <c:showCatName val="1"/>
              <c:showSerName val="0"/>
              <c:showPercent val="1"/>
              <c:showBubbleSize val="0"/>
              <c:extLst>
                <c:ext xmlns:c15="http://schemas.microsoft.com/office/drawing/2012/chart" uri="{CE6537A1-D6FC-4f65-9D91-7224C49458BB}">
                  <c15:layout>
                    <c:manualLayout>
                      <c:w val="0.13796947947878196"/>
                      <c:h val="0.15300405559628596"/>
                    </c:manualLayout>
                  </c15:layout>
                </c:ext>
                <c:ext xmlns:c16="http://schemas.microsoft.com/office/drawing/2014/chart" uri="{C3380CC4-5D6E-409C-BE32-E72D297353CC}">
                  <c16:uniqueId val="{00000003-008A-4A6B-A66C-77C02D86793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Report'!$Y$12:$Y$14</c:f>
              <c:strCache>
                <c:ptCount val="2"/>
                <c:pt idx="0">
                  <c:v>Female</c:v>
                </c:pt>
                <c:pt idx="1">
                  <c:v>Male</c:v>
                </c:pt>
              </c:strCache>
            </c:strRef>
          </c:cat>
          <c:val>
            <c:numRef>
              <c:f>'Pivot Report'!$Z$12:$Z$14</c:f>
              <c:numCache>
                <c:formatCode>0</c:formatCode>
                <c:ptCount val="2"/>
                <c:pt idx="0">
                  <c:v>476</c:v>
                </c:pt>
                <c:pt idx="1">
                  <c:v>472</c:v>
                </c:pt>
              </c:numCache>
            </c:numRef>
          </c:val>
          <c:extLst>
            <c:ext xmlns:c16="http://schemas.microsoft.com/office/drawing/2014/chart" uri="{C3380CC4-5D6E-409C-BE32-E72D297353CC}">
              <c16:uniqueId val="{00000004-008A-4A6B-A66C-77C02D867935}"/>
            </c:ext>
          </c:extLst>
        </c:ser>
        <c:dLbls>
          <c:showLegendKey val="0"/>
          <c:showVal val="0"/>
          <c:showCatName val="0"/>
          <c:showSerName val="0"/>
          <c:showPercent val="0"/>
          <c:showBubbleSize val="0"/>
          <c:showLeaderLines val="0"/>
        </c:dLbls>
        <c:firstSliceAng val="360"/>
        <c:holeSize val="44"/>
      </c:doughnutChart>
      <c:spPr>
        <a:noFill/>
        <a:ln>
          <a:noFill/>
        </a:ln>
        <a:effectLst/>
      </c:spPr>
    </c:plotArea>
    <c:legend>
      <c:legendPos val="r"/>
      <c:layout>
        <c:manualLayout>
          <c:xMode val="edge"/>
          <c:yMode val="edge"/>
          <c:x val="7.5221238938053103E-2"/>
          <c:y val="7.6147457198263296E-4"/>
          <c:w val="0.79887882377534669"/>
          <c:h val="0.12042821181668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hyperlink" Target="#'Average wait time'!A1"/><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image" Target="../media/image8.emf"/><Relationship Id="rId20"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hyperlink" Target="#'Satisfaction score'!A1"/><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chart" Target="../charts/chart3.xml"/><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hyperlink" Target="#'Daily Trend'!A1"/><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19</xdr:col>
      <xdr:colOff>93787</xdr:colOff>
      <xdr:row>16</xdr:row>
      <xdr:rowOff>1</xdr:rowOff>
    </xdr:from>
    <xdr:to>
      <xdr:col>19</xdr:col>
      <xdr:colOff>3141785</xdr:colOff>
      <xdr:row>18</xdr:row>
      <xdr:rowOff>1</xdr:rowOff>
    </xdr:to>
    <xdr:graphicFrame macro="">
      <xdr:nvGraphicFramePr>
        <xdr:cNvPr id="28" name="Chart 27">
          <a:extLst>
            <a:ext uri="{FF2B5EF4-FFF2-40B4-BE49-F238E27FC236}">
              <a16:creationId xmlns:a16="http://schemas.microsoft.com/office/drawing/2014/main" id="{C558DB50-882C-45D5-4DE9-A8FC14910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xdr:colOff>
      <xdr:row>0</xdr:row>
      <xdr:rowOff>25401</xdr:rowOff>
    </xdr:from>
    <xdr:to>
      <xdr:col>5</xdr:col>
      <xdr:colOff>1024466</xdr:colOff>
      <xdr:row>2</xdr:row>
      <xdr:rowOff>220134</xdr:rowOff>
    </xdr:to>
    <xdr:sp macro="" textlink="">
      <xdr:nvSpPr>
        <xdr:cNvPr id="3" name="Rectangle: Rounded Corners 2">
          <a:extLst>
            <a:ext uri="{FF2B5EF4-FFF2-40B4-BE49-F238E27FC236}">
              <a16:creationId xmlns:a16="http://schemas.microsoft.com/office/drawing/2014/main" id="{8E5F1F88-1960-6E63-33A3-EDE8680BF054}"/>
            </a:ext>
          </a:extLst>
        </xdr:cNvPr>
        <xdr:cNvSpPr/>
      </xdr:nvSpPr>
      <xdr:spPr>
        <a:xfrm>
          <a:off x="1" y="25401"/>
          <a:ext cx="6189132" cy="787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editAs="absolute">
    <xdr:from>
      <xdr:col>6</xdr:col>
      <xdr:colOff>93134</xdr:colOff>
      <xdr:row>0</xdr:row>
      <xdr:rowOff>50799</xdr:rowOff>
    </xdr:from>
    <xdr:to>
      <xdr:col>8</xdr:col>
      <xdr:colOff>389466</xdr:colOff>
      <xdr:row>2</xdr:row>
      <xdr:rowOff>245532</xdr:rowOff>
    </xdr:to>
    <xdr:sp macro="" textlink="">
      <xdr:nvSpPr>
        <xdr:cNvPr id="4" name="Rectangle: Rounded Corners 3">
          <a:extLst>
            <a:ext uri="{FF2B5EF4-FFF2-40B4-BE49-F238E27FC236}">
              <a16:creationId xmlns:a16="http://schemas.microsoft.com/office/drawing/2014/main" id="{C6F1ADBD-7810-148C-7D5A-AE0B4667D6B6}"/>
            </a:ext>
          </a:extLst>
        </xdr:cNvPr>
        <xdr:cNvSpPr/>
      </xdr:nvSpPr>
      <xdr:spPr>
        <a:xfrm>
          <a:off x="6290734" y="50799"/>
          <a:ext cx="2362199" cy="787400"/>
        </a:xfrm>
        <a:prstGeom prst="roundRect">
          <a:avLst>
            <a:gd name="adj" fmla="val 1129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0</xdr:col>
      <xdr:colOff>33867</xdr:colOff>
      <xdr:row>2</xdr:row>
      <xdr:rowOff>262468</xdr:rowOff>
    </xdr:from>
    <xdr:to>
      <xdr:col>1</xdr:col>
      <xdr:colOff>609600</xdr:colOff>
      <xdr:row>17</xdr:row>
      <xdr:rowOff>270933</xdr:rowOff>
    </xdr:to>
    <xdr:sp macro="" textlink="">
      <xdr:nvSpPr>
        <xdr:cNvPr id="5" name="Rectangle: Rounded Corners 4">
          <a:extLst>
            <a:ext uri="{FF2B5EF4-FFF2-40B4-BE49-F238E27FC236}">
              <a16:creationId xmlns:a16="http://schemas.microsoft.com/office/drawing/2014/main" id="{C6476B5E-AB6C-A708-D8C7-98634C62673A}"/>
            </a:ext>
          </a:extLst>
        </xdr:cNvPr>
        <xdr:cNvSpPr/>
      </xdr:nvSpPr>
      <xdr:spPr>
        <a:xfrm>
          <a:off x="33867" y="855135"/>
          <a:ext cx="1608666" cy="445346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xdr:col>
      <xdr:colOff>726019</xdr:colOff>
      <xdr:row>3</xdr:row>
      <xdr:rowOff>29634</xdr:rowOff>
    </xdr:from>
    <xdr:to>
      <xdr:col>3</xdr:col>
      <xdr:colOff>856152</xdr:colOff>
      <xdr:row>8</xdr:row>
      <xdr:rowOff>67734</xdr:rowOff>
    </xdr:to>
    <xdr:sp macro="" textlink="">
      <xdr:nvSpPr>
        <xdr:cNvPr id="6" name="Rectangle: Rounded Corners 5">
          <a:extLst>
            <a:ext uri="{FF2B5EF4-FFF2-40B4-BE49-F238E27FC236}">
              <a16:creationId xmlns:a16="http://schemas.microsoft.com/office/drawing/2014/main" id="{2AFBA417-9A1B-8D57-F1C9-B5679BBDA479}"/>
            </a:ext>
          </a:extLst>
        </xdr:cNvPr>
        <xdr:cNvSpPr/>
      </xdr:nvSpPr>
      <xdr:spPr>
        <a:xfrm>
          <a:off x="1758952" y="918634"/>
          <a:ext cx="2196000" cy="1519767"/>
        </a:xfrm>
        <a:prstGeom prst="roundRect">
          <a:avLst>
            <a:gd name="adj" fmla="val 8868"/>
          </a:avLst>
        </a:prstGeom>
        <a:solidFill>
          <a:schemeClr val="bg1"/>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n>
                <a:noFill/>
              </a:ln>
            </a:rPr>
            <a:t>9216</a:t>
          </a:r>
        </a:p>
      </xdr:txBody>
    </xdr:sp>
    <xdr:clientData/>
  </xdr:twoCellAnchor>
  <xdr:twoCellAnchor>
    <xdr:from>
      <xdr:col>3</xdr:col>
      <xdr:colOff>975784</xdr:colOff>
      <xdr:row>3</xdr:row>
      <xdr:rowOff>29634</xdr:rowOff>
    </xdr:from>
    <xdr:to>
      <xdr:col>6</xdr:col>
      <xdr:colOff>69850</xdr:colOff>
      <xdr:row>8</xdr:row>
      <xdr:rowOff>67734</xdr:rowOff>
    </xdr:to>
    <xdr:sp macro="" textlink="">
      <xdr:nvSpPr>
        <xdr:cNvPr id="7" name="Rectangle: Rounded Corners 6">
          <a:extLst>
            <a:ext uri="{FF2B5EF4-FFF2-40B4-BE49-F238E27FC236}">
              <a16:creationId xmlns:a16="http://schemas.microsoft.com/office/drawing/2014/main" id="{9265C3FF-1D67-112B-2009-1C10E87AB4EF}"/>
            </a:ext>
          </a:extLst>
        </xdr:cNvPr>
        <xdr:cNvSpPr/>
      </xdr:nvSpPr>
      <xdr:spPr>
        <a:xfrm>
          <a:off x="4074584" y="918634"/>
          <a:ext cx="2192866" cy="1519767"/>
        </a:xfrm>
        <a:prstGeom prst="roundRect">
          <a:avLst>
            <a:gd name="adj" fmla="val 998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146051</xdr:colOff>
      <xdr:row>3</xdr:row>
      <xdr:rowOff>33636</xdr:rowOff>
    </xdr:from>
    <xdr:to>
      <xdr:col>8</xdr:col>
      <xdr:colOff>332317</xdr:colOff>
      <xdr:row>8</xdr:row>
      <xdr:rowOff>63732</xdr:rowOff>
    </xdr:to>
    <xdr:sp macro="" textlink="">
      <xdr:nvSpPr>
        <xdr:cNvPr id="8" name="Rectangle: Rounded Corners 7">
          <a:extLst>
            <a:ext uri="{FF2B5EF4-FFF2-40B4-BE49-F238E27FC236}">
              <a16:creationId xmlns:a16="http://schemas.microsoft.com/office/drawing/2014/main" id="{48C866BB-6D43-E073-3746-7C5B5AA4F70E}"/>
            </a:ext>
          </a:extLst>
        </xdr:cNvPr>
        <xdr:cNvSpPr/>
      </xdr:nvSpPr>
      <xdr:spPr>
        <a:xfrm>
          <a:off x="6343651" y="922636"/>
          <a:ext cx="2252133" cy="1511763"/>
        </a:xfrm>
        <a:prstGeom prst="roundRect">
          <a:avLst>
            <a:gd name="adj" fmla="val 826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0</xdr:col>
      <xdr:colOff>753533</xdr:colOff>
      <xdr:row>0</xdr:row>
      <xdr:rowOff>177800</xdr:rowOff>
    </xdr:from>
    <xdr:to>
      <xdr:col>5</xdr:col>
      <xdr:colOff>982133</xdr:colOff>
      <xdr:row>2</xdr:row>
      <xdr:rowOff>59266</xdr:rowOff>
    </xdr:to>
    <xdr:sp macro="" textlink="">
      <xdr:nvSpPr>
        <xdr:cNvPr id="12" name="TextBox 11">
          <a:extLst>
            <a:ext uri="{FF2B5EF4-FFF2-40B4-BE49-F238E27FC236}">
              <a16:creationId xmlns:a16="http://schemas.microsoft.com/office/drawing/2014/main" id="{2AC59674-78D0-1596-C2FF-F03AAC3A9939}"/>
            </a:ext>
          </a:extLst>
        </xdr:cNvPr>
        <xdr:cNvSpPr txBox="1"/>
      </xdr:nvSpPr>
      <xdr:spPr>
        <a:xfrm>
          <a:off x="753533" y="177800"/>
          <a:ext cx="5393267" cy="4741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atin typeface="Times New Roman" panose="02020603050405020304" pitchFamily="18" charset="0"/>
              <a:cs typeface="Times New Roman" panose="02020603050405020304" pitchFamily="18" charset="0"/>
            </a:rPr>
            <a:t>Hospital Emergency</a:t>
          </a:r>
          <a:r>
            <a:rPr lang="en-IN" sz="2400" b="1" baseline="0">
              <a:latin typeface="Times New Roman" panose="02020603050405020304" pitchFamily="18" charset="0"/>
              <a:cs typeface="Times New Roman" panose="02020603050405020304" pitchFamily="18" charset="0"/>
            </a:rPr>
            <a:t> Room Dashboard</a:t>
          </a:r>
          <a:endParaRPr lang="en-IN" sz="24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76200</xdr:colOff>
      <xdr:row>0</xdr:row>
      <xdr:rowOff>93134</xdr:rowOff>
    </xdr:from>
    <xdr:to>
      <xdr:col>1</xdr:col>
      <xdr:colOff>364069</xdr:colOff>
      <xdr:row>3</xdr:row>
      <xdr:rowOff>93135</xdr:rowOff>
    </xdr:to>
    <xdr:pic>
      <xdr:nvPicPr>
        <xdr:cNvPr id="16" name="Picture 15">
          <a:extLst>
            <a:ext uri="{FF2B5EF4-FFF2-40B4-BE49-F238E27FC236}">
              <a16:creationId xmlns:a16="http://schemas.microsoft.com/office/drawing/2014/main" id="{3B65D18C-8089-2962-167D-24D28AE18E4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984" t="11429" r="-25396" b="-11429"/>
        <a:stretch/>
      </xdr:blipFill>
      <xdr:spPr>
        <a:xfrm>
          <a:off x="76200" y="93134"/>
          <a:ext cx="1320802" cy="889001"/>
        </a:xfrm>
        <a:prstGeom prst="rect">
          <a:avLst/>
        </a:prstGeom>
      </xdr:spPr>
    </xdr:pic>
    <xdr:clientData/>
  </xdr:twoCellAnchor>
  <xdr:twoCellAnchor>
    <xdr:from>
      <xdr:col>1</xdr:col>
      <xdr:colOff>736600</xdr:colOff>
      <xdr:row>3</xdr:row>
      <xdr:rowOff>220134</xdr:rowOff>
    </xdr:from>
    <xdr:to>
      <xdr:col>3</xdr:col>
      <xdr:colOff>821267</xdr:colOff>
      <xdr:row>5</xdr:row>
      <xdr:rowOff>0</xdr:rowOff>
    </xdr:to>
    <xdr:sp macro="" textlink="'Pivot Report'!A6">
      <xdr:nvSpPr>
        <xdr:cNvPr id="17" name="TextBox 16">
          <a:extLst>
            <a:ext uri="{FF2B5EF4-FFF2-40B4-BE49-F238E27FC236}">
              <a16:creationId xmlns:a16="http://schemas.microsoft.com/office/drawing/2014/main" id="{748BC59D-FB98-D4DC-6BD1-DBDB5CAB1C9A}"/>
            </a:ext>
          </a:extLst>
        </xdr:cNvPr>
        <xdr:cNvSpPr txBox="1"/>
      </xdr:nvSpPr>
      <xdr:spPr>
        <a:xfrm>
          <a:off x="1769533" y="1109134"/>
          <a:ext cx="2150534"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2EF750B-5A0C-46DD-B2F8-D8711DA643F1}" type="TxLink">
            <a:rPr lang="en-US" sz="2400" b="1" i="0" u="none" strike="noStrike">
              <a:solidFill>
                <a:srgbClr val="000000"/>
              </a:solidFill>
              <a:latin typeface="Calibri Light"/>
              <a:ea typeface="+mn-ea"/>
              <a:cs typeface="Calibri Light"/>
            </a:rPr>
            <a:pPr marL="0" indent="0" algn="ctr"/>
            <a:t>948</a:t>
          </a:fld>
          <a:endParaRPr lang="en-IN" sz="2400" b="1" i="0" u="none" strike="noStrike">
            <a:solidFill>
              <a:srgbClr val="000000"/>
            </a:solidFill>
            <a:latin typeface="Calibri Light"/>
            <a:ea typeface="+mn-ea"/>
            <a:cs typeface="Calibri Light"/>
          </a:endParaRPr>
        </a:p>
      </xdr:txBody>
    </xdr:sp>
    <xdr:clientData/>
  </xdr:twoCellAnchor>
  <xdr:twoCellAnchor>
    <xdr:from>
      <xdr:col>1</xdr:col>
      <xdr:colOff>736600</xdr:colOff>
      <xdr:row>5</xdr:row>
      <xdr:rowOff>1</xdr:rowOff>
    </xdr:from>
    <xdr:to>
      <xdr:col>3</xdr:col>
      <xdr:colOff>778933</xdr:colOff>
      <xdr:row>6</xdr:row>
      <xdr:rowOff>93133</xdr:rowOff>
    </xdr:to>
    <xdr:sp macro="" textlink="">
      <xdr:nvSpPr>
        <xdr:cNvPr id="18" name="TextBox 17">
          <a:extLst>
            <a:ext uri="{FF2B5EF4-FFF2-40B4-BE49-F238E27FC236}">
              <a16:creationId xmlns:a16="http://schemas.microsoft.com/office/drawing/2014/main" id="{A8A7FA7F-25DA-1DC7-AEB2-CBA2D2B7C93D}"/>
            </a:ext>
          </a:extLst>
        </xdr:cNvPr>
        <xdr:cNvSpPr txBox="1"/>
      </xdr:nvSpPr>
      <xdr:spPr>
        <a:xfrm>
          <a:off x="1769533" y="1481668"/>
          <a:ext cx="2108200" cy="38946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i="0" u="none" strike="noStrike">
              <a:solidFill>
                <a:srgbClr val="000000"/>
              </a:solidFill>
              <a:latin typeface="Calibri Light"/>
              <a:cs typeface="Calibri Light"/>
            </a:rPr>
            <a:t>No.</a:t>
          </a:r>
          <a:r>
            <a:rPr lang="en-US" sz="1600" b="0" i="0" u="none" strike="noStrike" baseline="0">
              <a:solidFill>
                <a:srgbClr val="000000"/>
              </a:solidFill>
              <a:latin typeface="Calibri Light"/>
              <a:cs typeface="Calibri Light"/>
            </a:rPr>
            <a:t> of Patients</a:t>
          </a:r>
        </a:p>
        <a:p>
          <a:pPr algn="ctr"/>
          <a:endParaRPr lang="en-US" sz="1800" b="1" i="0" u="none" strike="noStrike">
            <a:solidFill>
              <a:srgbClr val="000000"/>
            </a:solidFill>
            <a:latin typeface="Calibri Light"/>
            <a:cs typeface="Calibri Light"/>
          </a:endParaRPr>
        </a:p>
      </xdr:txBody>
    </xdr:sp>
    <xdr:clientData/>
  </xdr:twoCellAnchor>
  <xdr:twoCellAnchor>
    <xdr:from>
      <xdr:col>3</xdr:col>
      <xdr:colOff>965200</xdr:colOff>
      <xdr:row>3</xdr:row>
      <xdr:rowOff>220134</xdr:rowOff>
    </xdr:from>
    <xdr:to>
      <xdr:col>5</xdr:col>
      <xdr:colOff>1007533</xdr:colOff>
      <xdr:row>5</xdr:row>
      <xdr:rowOff>0</xdr:rowOff>
    </xdr:to>
    <xdr:sp macro="" textlink="'Pivot Report'!A10">
      <xdr:nvSpPr>
        <xdr:cNvPr id="19" name="TextBox 18">
          <a:extLst>
            <a:ext uri="{FF2B5EF4-FFF2-40B4-BE49-F238E27FC236}">
              <a16:creationId xmlns:a16="http://schemas.microsoft.com/office/drawing/2014/main" id="{EBE10086-F6EA-B91F-DF25-B409196B0EFD}"/>
            </a:ext>
          </a:extLst>
        </xdr:cNvPr>
        <xdr:cNvSpPr txBox="1"/>
      </xdr:nvSpPr>
      <xdr:spPr>
        <a:xfrm>
          <a:off x="4064000" y="1109134"/>
          <a:ext cx="2108200"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52508B0-98B1-4290-A545-B24E5ED910E7}" type="TxLink">
            <a:rPr lang="en-US" sz="2400" b="1" i="0" u="none" strike="noStrike">
              <a:solidFill>
                <a:srgbClr val="000000"/>
              </a:solidFill>
              <a:latin typeface="Calibri Light"/>
              <a:ea typeface="+mn-ea"/>
              <a:cs typeface="Calibri Light"/>
            </a:rPr>
            <a:pPr marL="0" indent="0" algn="ctr"/>
            <a:t>34.97</a:t>
          </a:fld>
          <a:endParaRPr lang="en-IN" sz="2400" b="1" i="0" u="none" strike="noStrike">
            <a:solidFill>
              <a:srgbClr val="000000"/>
            </a:solidFill>
            <a:latin typeface="Calibri Light"/>
            <a:ea typeface="+mn-ea"/>
            <a:cs typeface="Calibri Light"/>
          </a:endParaRPr>
        </a:p>
      </xdr:txBody>
    </xdr:sp>
    <xdr:clientData/>
  </xdr:twoCellAnchor>
  <xdr:twoCellAnchor>
    <xdr:from>
      <xdr:col>3</xdr:col>
      <xdr:colOff>948266</xdr:colOff>
      <xdr:row>5</xdr:row>
      <xdr:rowOff>8466</xdr:rowOff>
    </xdr:from>
    <xdr:to>
      <xdr:col>5</xdr:col>
      <xdr:colOff>990599</xdr:colOff>
      <xdr:row>6</xdr:row>
      <xdr:rowOff>84667</xdr:rowOff>
    </xdr:to>
    <xdr:sp macro="" textlink="">
      <xdr:nvSpPr>
        <xdr:cNvPr id="22" name="TextBox 21">
          <a:extLst>
            <a:ext uri="{FF2B5EF4-FFF2-40B4-BE49-F238E27FC236}">
              <a16:creationId xmlns:a16="http://schemas.microsoft.com/office/drawing/2014/main" id="{332CFDD4-CB5C-2EBB-DCCD-89D35A3C120C}"/>
            </a:ext>
          </a:extLst>
        </xdr:cNvPr>
        <xdr:cNvSpPr txBox="1"/>
      </xdr:nvSpPr>
      <xdr:spPr>
        <a:xfrm>
          <a:off x="4047066" y="1490133"/>
          <a:ext cx="2108200" cy="37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i="0" u="none" strike="noStrike">
              <a:solidFill>
                <a:srgbClr val="000000"/>
              </a:solidFill>
              <a:latin typeface="Calibri Light"/>
              <a:cs typeface="Calibri Light"/>
            </a:rPr>
            <a:t>Avg.</a:t>
          </a:r>
          <a:r>
            <a:rPr lang="en-US" sz="1600" b="0" i="0" u="none" strike="noStrike" baseline="0">
              <a:solidFill>
                <a:srgbClr val="000000"/>
              </a:solidFill>
              <a:latin typeface="Calibri Light"/>
              <a:cs typeface="Calibri Light"/>
            </a:rPr>
            <a:t> Wait. Time(Min)</a:t>
          </a:r>
          <a:endParaRPr lang="en-US" sz="1600" b="0" i="0" u="none" strike="noStrike">
            <a:solidFill>
              <a:srgbClr val="000000"/>
            </a:solidFill>
            <a:latin typeface="Calibri Light"/>
            <a:cs typeface="Calibri Light"/>
          </a:endParaRPr>
        </a:p>
      </xdr:txBody>
    </xdr:sp>
    <xdr:clientData/>
  </xdr:twoCellAnchor>
  <xdr:twoCellAnchor>
    <xdr:from>
      <xdr:col>6</xdr:col>
      <xdr:colOff>177800</xdr:colOff>
      <xdr:row>3</xdr:row>
      <xdr:rowOff>260469</xdr:rowOff>
    </xdr:from>
    <xdr:to>
      <xdr:col>8</xdr:col>
      <xdr:colOff>220133</xdr:colOff>
      <xdr:row>5</xdr:row>
      <xdr:rowOff>16933</xdr:rowOff>
    </xdr:to>
    <xdr:sp macro="" textlink="'Pivot Report'!A14">
      <xdr:nvSpPr>
        <xdr:cNvPr id="23" name="TextBox 22">
          <a:extLst>
            <a:ext uri="{FF2B5EF4-FFF2-40B4-BE49-F238E27FC236}">
              <a16:creationId xmlns:a16="http://schemas.microsoft.com/office/drawing/2014/main" id="{1BCAAC46-4B50-C48B-A027-8A4999EE252D}"/>
            </a:ext>
          </a:extLst>
        </xdr:cNvPr>
        <xdr:cNvSpPr txBox="1"/>
      </xdr:nvSpPr>
      <xdr:spPr>
        <a:xfrm>
          <a:off x="6375400" y="1149469"/>
          <a:ext cx="2108200" cy="349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B0FC3E1-9E9F-426A-96E5-86B73CA51AF6}" type="TxLink">
            <a:rPr lang="en-US" sz="2400" b="1" i="0" u="none" strike="noStrike">
              <a:solidFill>
                <a:srgbClr val="000000"/>
              </a:solidFill>
              <a:latin typeface="Calibri Light"/>
              <a:ea typeface="+mn-ea"/>
              <a:cs typeface="Calibri Light"/>
            </a:rPr>
            <a:pPr marL="0" indent="0" algn="ctr"/>
            <a:t>4.99</a:t>
          </a:fld>
          <a:endParaRPr lang="en-IN" sz="2400" b="1" i="0" u="none" strike="noStrike">
            <a:solidFill>
              <a:srgbClr val="000000"/>
            </a:solidFill>
            <a:latin typeface="Calibri Light"/>
            <a:ea typeface="+mn-ea"/>
            <a:cs typeface="Calibri Light"/>
          </a:endParaRPr>
        </a:p>
      </xdr:txBody>
    </xdr:sp>
    <xdr:clientData/>
  </xdr:twoCellAnchor>
  <xdr:twoCellAnchor>
    <xdr:from>
      <xdr:col>6</xdr:col>
      <xdr:colOff>194734</xdr:colOff>
      <xdr:row>5</xdr:row>
      <xdr:rowOff>42334</xdr:rowOff>
    </xdr:from>
    <xdr:to>
      <xdr:col>8</xdr:col>
      <xdr:colOff>584201</xdr:colOff>
      <xdr:row>6</xdr:row>
      <xdr:rowOff>118534</xdr:rowOff>
    </xdr:to>
    <xdr:sp macro="" textlink="">
      <xdr:nvSpPr>
        <xdr:cNvPr id="24" name="TextBox 23">
          <a:extLst>
            <a:ext uri="{FF2B5EF4-FFF2-40B4-BE49-F238E27FC236}">
              <a16:creationId xmlns:a16="http://schemas.microsoft.com/office/drawing/2014/main" id="{7B601F4E-47DF-B244-930B-9EE072911D97}"/>
            </a:ext>
          </a:extLst>
        </xdr:cNvPr>
        <xdr:cNvSpPr txBox="1"/>
      </xdr:nvSpPr>
      <xdr:spPr>
        <a:xfrm>
          <a:off x="6392334" y="1524001"/>
          <a:ext cx="2455334"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tlCol="0" anchor="t"/>
        <a:lstStyle/>
        <a:p>
          <a:pPr algn="l"/>
          <a:r>
            <a:rPr lang="en-US" sz="1600" b="0" i="0" u="none" strike="noStrike">
              <a:solidFill>
                <a:srgbClr val="000000"/>
              </a:solidFill>
              <a:latin typeface="Calibri Light"/>
              <a:cs typeface="Calibri Light"/>
            </a:rPr>
            <a:t>Patient</a:t>
          </a:r>
          <a:r>
            <a:rPr lang="en-US" sz="1600" b="0" i="0" u="none" strike="noStrike" baseline="0">
              <a:solidFill>
                <a:srgbClr val="000000"/>
              </a:solidFill>
              <a:latin typeface="Calibri Light"/>
              <a:cs typeface="Calibri Light"/>
            </a:rPr>
            <a:t> Satisfaction Score</a:t>
          </a:r>
          <a:endParaRPr lang="en-US" sz="1600" b="0" i="0" u="none" strike="noStrike">
            <a:solidFill>
              <a:srgbClr val="000000"/>
            </a:solidFill>
            <a:latin typeface="Calibri Light"/>
            <a:cs typeface="Calibri Light"/>
          </a:endParaRPr>
        </a:p>
      </xdr:txBody>
    </xdr:sp>
    <xdr:clientData/>
  </xdr:twoCellAnchor>
  <xdr:twoCellAnchor editAs="oneCell">
    <xdr:from>
      <xdr:col>3</xdr:col>
      <xdr:colOff>279400</xdr:colOff>
      <xdr:row>3</xdr:row>
      <xdr:rowOff>42333</xdr:rowOff>
    </xdr:from>
    <xdr:to>
      <xdr:col>3</xdr:col>
      <xdr:colOff>770467</xdr:colOff>
      <xdr:row>4</xdr:row>
      <xdr:rowOff>198233</xdr:rowOff>
    </xdr:to>
    <xdr:pic>
      <xdr:nvPicPr>
        <xdr:cNvPr id="26" name="Graphic 25" descr="Male profile with solid fill">
          <a:extLst>
            <a:ext uri="{FF2B5EF4-FFF2-40B4-BE49-F238E27FC236}">
              <a16:creationId xmlns:a16="http://schemas.microsoft.com/office/drawing/2014/main" id="{A36FC72F-E1F8-56E1-636D-D0DFBEC9802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378200" y="931333"/>
          <a:ext cx="491067" cy="452233"/>
        </a:xfrm>
        <a:prstGeom prst="rect">
          <a:avLst/>
        </a:prstGeom>
      </xdr:spPr>
    </xdr:pic>
    <xdr:clientData/>
  </xdr:twoCellAnchor>
  <xdr:twoCellAnchor editAs="oneCell">
    <xdr:from>
      <xdr:col>5</xdr:col>
      <xdr:colOff>508000</xdr:colOff>
      <xdr:row>3</xdr:row>
      <xdr:rowOff>25399</xdr:rowOff>
    </xdr:from>
    <xdr:to>
      <xdr:col>6</xdr:col>
      <xdr:colOff>16932</xdr:colOff>
      <xdr:row>4</xdr:row>
      <xdr:rowOff>214190</xdr:rowOff>
    </xdr:to>
    <xdr:pic>
      <xdr:nvPicPr>
        <xdr:cNvPr id="28" name="Graphic 27" descr="Clock with solid fill">
          <a:extLst>
            <a:ext uri="{FF2B5EF4-FFF2-40B4-BE49-F238E27FC236}">
              <a16:creationId xmlns:a16="http://schemas.microsoft.com/office/drawing/2014/main" id="{82390027-188E-1E1C-0489-FF5C86A56F8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72667" y="914399"/>
          <a:ext cx="541865" cy="485124"/>
        </a:xfrm>
        <a:prstGeom prst="rect">
          <a:avLst/>
        </a:prstGeom>
      </xdr:spPr>
    </xdr:pic>
    <xdr:clientData/>
  </xdr:twoCellAnchor>
  <xdr:twoCellAnchor editAs="oneCell">
    <xdr:from>
      <xdr:col>7</xdr:col>
      <xdr:colOff>685799</xdr:colOff>
      <xdr:row>3</xdr:row>
      <xdr:rowOff>55033</xdr:rowOff>
    </xdr:from>
    <xdr:to>
      <xdr:col>8</xdr:col>
      <xdr:colOff>245532</xdr:colOff>
      <xdr:row>4</xdr:row>
      <xdr:rowOff>186267</xdr:rowOff>
    </xdr:to>
    <xdr:pic>
      <xdr:nvPicPr>
        <xdr:cNvPr id="30" name="Graphic 29" descr="Checklist with solid fill">
          <a:extLst>
            <a:ext uri="{FF2B5EF4-FFF2-40B4-BE49-F238E27FC236}">
              <a16:creationId xmlns:a16="http://schemas.microsoft.com/office/drawing/2014/main" id="{75B6F9DB-93B0-137F-3216-84C6E0FEB96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916332" y="944033"/>
          <a:ext cx="592667" cy="427567"/>
        </a:xfrm>
        <a:prstGeom prst="rect">
          <a:avLst/>
        </a:prstGeom>
      </xdr:spPr>
    </xdr:pic>
    <xdr:clientData/>
  </xdr:twoCellAnchor>
  <xdr:twoCellAnchor editAs="oneCell">
    <xdr:from>
      <xdr:col>0</xdr:col>
      <xdr:colOff>118533</xdr:colOff>
      <xdr:row>3</xdr:row>
      <xdr:rowOff>33867</xdr:rowOff>
    </xdr:from>
    <xdr:to>
      <xdr:col>1</xdr:col>
      <xdr:colOff>517050</xdr:colOff>
      <xdr:row>17</xdr:row>
      <xdr:rowOff>205200</xdr:rowOff>
    </xdr:to>
    <mc:AlternateContent xmlns:mc="http://schemas.openxmlformats.org/markup-compatibility/2006" xmlns:a14="http://schemas.microsoft.com/office/drawing/2010/main">
      <mc:Choice Requires="a14">
        <xdr:graphicFrame macro="">
          <xdr:nvGraphicFramePr>
            <xdr:cNvPr id="14" name="Dates (Month)">
              <a:extLst>
                <a:ext uri="{FF2B5EF4-FFF2-40B4-BE49-F238E27FC236}">
                  <a16:creationId xmlns:a16="http://schemas.microsoft.com/office/drawing/2014/main" id="{5ABC0DFB-A502-45CD-A031-31B4D691FC82}"/>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118533" y="922867"/>
              <a:ext cx="1431450" cy="43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999067</xdr:colOff>
      <xdr:row>5</xdr:row>
      <xdr:rowOff>8467</xdr:rowOff>
    </xdr:from>
    <xdr:to>
      <xdr:col>6</xdr:col>
      <xdr:colOff>25400</xdr:colOff>
      <xdr:row>8</xdr:row>
      <xdr:rowOff>16934</xdr:rowOff>
    </xdr:to>
    <xdr:graphicFrame macro="">
      <xdr:nvGraphicFramePr>
        <xdr:cNvPr id="27" name="Chart 26">
          <a:extLst>
            <a:ext uri="{FF2B5EF4-FFF2-40B4-BE49-F238E27FC236}">
              <a16:creationId xmlns:a16="http://schemas.microsoft.com/office/drawing/2014/main" id="{0ACF9277-FB6B-41BF-9756-5E819A51F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694267</xdr:colOff>
      <xdr:row>4</xdr:row>
      <xdr:rowOff>16934</xdr:rowOff>
    </xdr:from>
    <xdr:to>
      <xdr:col>3</xdr:col>
      <xdr:colOff>770467</xdr:colOff>
      <xdr:row>8</xdr:row>
      <xdr:rowOff>21167</xdr:rowOff>
    </xdr:to>
    <xdr:graphicFrame macro="">
      <xdr:nvGraphicFramePr>
        <xdr:cNvPr id="32" name="Chart 31">
          <a:hlinkClick xmlns:r="http://schemas.openxmlformats.org/officeDocument/2006/relationships" r:id="rId9"/>
          <a:extLst>
            <a:ext uri="{FF2B5EF4-FFF2-40B4-BE49-F238E27FC236}">
              <a16:creationId xmlns:a16="http://schemas.microsoft.com/office/drawing/2014/main" id="{5BFAFAB1-C294-41F0-BA71-8CC7CFA39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110067</xdr:colOff>
      <xdr:row>5</xdr:row>
      <xdr:rowOff>270932</xdr:rowOff>
    </xdr:from>
    <xdr:to>
      <xdr:col>8</xdr:col>
      <xdr:colOff>381000</xdr:colOff>
      <xdr:row>8</xdr:row>
      <xdr:rowOff>8467</xdr:rowOff>
    </xdr:to>
    <xdr:graphicFrame macro="">
      <xdr:nvGraphicFramePr>
        <xdr:cNvPr id="35" name="Chart 34">
          <a:hlinkClick xmlns:r="http://schemas.openxmlformats.org/officeDocument/2006/relationships" r:id="rId11"/>
          <a:extLst>
            <a:ext uri="{FF2B5EF4-FFF2-40B4-BE49-F238E27FC236}">
              <a16:creationId xmlns:a16="http://schemas.microsoft.com/office/drawing/2014/main" id="{B4B6DCB4-042D-4BBA-83C8-3A18D3823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1007533</xdr:colOff>
      <xdr:row>4</xdr:row>
      <xdr:rowOff>1</xdr:rowOff>
    </xdr:from>
    <xdr:to>
      <xdr:col>6</xdr:col>
      <xdr:colOff>33866</xdr:colOff>
      <xdr:row>7</xdr:row>
      <xdr:rowOff>275169</xdr:rowOff>
    </xdr:to>
    <xdr:graphicFrame macro="">
      <xdr:nvGraphicFramePr>
        <xdr:cNvPr id="42" name="Chart 41">
          <a:hlinkClick xmlns:r="http://schemas.openxmlformats.org/officeDocument/2006/relationships" r:id="rId13"/>
          <a:extLst>
            <a:ext uri="{FF2B5EF4-FFF2-40B4-BE49-F238E27FC236}">
              <a16:creationId xmlns:a16="http://schemas.microsoft.com/office/drawing/2014/main" id="{9A666A2A-3F50-37C7-AF3B-01D0029A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118533</xdr:colOff>
      <xdr:row>4</xdr:row>
      <xdr:rowOff>217813</xdr:rowOff>
    </xdr:from>
    <xdr:to>
      <xdr:col>8</xdr:col>
      <xdr:colOff>389466</xdr:colOff>
      <xdr:row>8</xdr:row>
      <xdr:rowOff>12701</xdr:rowOff>
    </xdr:to>
    <xdr:graphicFrame macro="">
      <xdr:nvGraphicFramePr>
        <xdr:cNvPr id="43" name="Chart 42">
          <a:hlinkClick xmlns:r="http://schemas.openxmlformats.org/officeDocument/2006/relationships" r:id="rId11"/>
          <a:extLst>
            <a:ext uri="{FF2B5EF4-FFF2-40B4-BE49-F238E27FC236}">
              <a16:creationId xmlns:a16="http://schemas.microsoft.com/office/drawing/2014/main" id="{502B1639-5843-CFCB-5F1E-6A734F1A0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xdr:col>
      <xdr:colOff>711202</xdr:colOff>
      <xdr:row>11</xdr:row>
      <xdr:rowOff>118535</xdr:rowOff>
    </xdr:from>
    <xdr:to>
      <xdr:col>8</xdr:col>
      <xdr:colOff>372533</xdr:colOff>
      <xdr:row>17</xdr:row>
      <xdr:rowOff>245534</xdr:rowOff>
    </xdr:to>
    <xdr:sp macro="" textlink="">
      <xdr:nvSpPr>
        <xdr:cNvPr id="44" name="Rectangle: Rounded Corners 43">
          <a:extLst>
            <a:ext uri="{FF2B5EF4-FFF2-40B4-BE49-F238E27FC236}">
              <a16:creationId xmlns:a16="http://schemas.microsoft.com/office/drawing/2014/main" id="{AB322BA4-CE34-9866-2F75-EBC7A695915F}"/>
            </a:ext>
          </a:extLst>
        </xdr:cNvPr>
        <xdr:cNvSpPr/>
      </xdr:nvSpPr>
      <xdr:spPr>
        <a:xfrm>
          <a:off x="1744135" y="3378202"/>
          <a:ext cx="6891865" cy="1904999"/>
        </a:xfrm>
        <a:prstGeom prst="roundRect">
          <a:avLst>
            <a:gd name="adj" fmla="val 8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762000</xdr:colOff>
          <xdr:row>8</xdr:row>
          <xdr:rowOff>152074</xdr:rowOff>
        </xdr:from>
        <xdr:to>
          <xdr:col>8</xdr:col>
          <xdr:colOff>347133</xdr:colOff>
          <xdr:row>11</xdr:row>
          <xdr:rowOff>50800</xdr:rowOff>
        </xdr:to>
        <xdr:pic>
          <xdr:nvPicPr>
            <xdr:cNvPr id="49" name="Picture 48">
              <a:extLst>
                <a:ext uri="{FF2B5EF4-FFF2-40B4-BE49-F238E27FC236}">
                  <a16:creationId xmlns:a16="http://schemas.microsoft.com/office/drawing/2014/main" id="{9FD0F838-8103-AFED-95E7-BD794C800C54}"/>
                </a:ext>
              </a:extLst>
            </xdr:cNvPr>
            <xdr:cNvPicPr>
              <a:picLocks noChangeAspect="1" noChangeArrowheads="1"/>
              <a:extLst>
                <a:ext uri="{84589F7E-364E-4C9E-8A38-B11213B215E9}">
                  <a14:cameraTool cellRange="'Pivot Report'!$Q$16:$T$18" spid="_x0000_s2064"/>
                </a:ext>
              </a:extLst>
            </xdr:cNvPicPr>
          </xdr:nvPicPr>
          <xdr:blipFill>
            <a:blip xmlns:r="http://schemas.openxmlformats.org/officeDocument/2006/relationships" r:embed="rId16"/>
            <a:srcRect/>
            <a:stretch>
              <a:fillRect/>
            </a:stretch>
          </xdr:blipFill>
          <xdr:spPr bwMode="auto">
            <a:xfrm>
              <a:off x="1794933" y="2522741"/>
              <a:ext cx="6815667" cy="787726"/>
            </a:xfrm>
            <a:prstGeom prst="roundRect">
              <a:avLst>
                <a:gd name="adj" fmla="val 10218"/>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812800</xdr:colOff>
      <xdr:row>11</xdr:row>
      <xdr:rowOff>228599</xdr:rowOff>
    </xdr:from>
    <xdr:to>
      <xdr:col>8</xdr:col>
      <xdr:colOff>228599</xdr:colOff>
      <xdr:row>16</xdr:row>
      <xdr:rowOff>127000</xdr:rowOff>
    </xdr:to>
    <xdr:graphicFrame macro="">
      <xdr:nvGraphicFramePr>
        <xdr:cNvPr id="50" name="Chart 49">
          <a:extLst>
            <a:ext uri="{FF2B5EF4-FFF2-40B4-BE49-F238E27FC236}">
              <a16:creationId xmlns:a16="http://schemas.microsoft.com/office/drawing/2014/main" id="{962F5D7C-A132-4657-9C82-0DB2D883A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499534</xdr:colOff>
      <xdr:row>9</xdr:row>
      <xdr:rowOff>245535</xdr:rowOff>
    </xdr:from>
    <xdr:to>
      <xdr:col>11</xdr:col>
      <xdr:colOff>745067</xdr:colOff>
      <xdr:row>17</xdr:row>
      <xdr:rowOff>287866</xdr:rowOff>
    </xdr:to>
    <xdr:sp macro="" textlink="">
      <xdr:nvSpPr>
        <xdr:cNvPr id="52" name="Rectangle: Rounded Corners 51">
          <a:extLst>
            <a:ext uri="{FF2B5EF4-FFF2-40B4-BE49-F238E27FC236}">
              <a16:creationId xmlns:a16="http://schemas.microsoft.com/office/drawing/2014/main" id="{0F243135-C10E-01ED-5C45-24A4A80B602F}"/>
            </a:ext>
          </a:extLst>
        </xdr:cNvPr>
        <xdr:cNvSpPr/>
      </xdr:nvSpPr>
      <xdr:spPr>
        <a:xfrm>
          <a:off x="8763001" y="2912535"/>
          <a:ext cx="3344333" cy="2412998"/>
        </a:xfrm>
        <a:prstGeom prst="roundRect">
          <a:avLst>
            <a:gd name="adj" fmla="val 8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609599</xdr:colOff>
      <xdr:row>9</xdr:row>
      <xdr:rowOff>254000</xdr:rowOff>
    </xdr:from>
    <xdr:to>
      <xdr:col>11</xdr:col>
      <xdr:colOff>482600</xdr:colOff>
      <xdr:row>17</xdr:row>
      <xdr:rowOff>80434</xdr:rowOff>
    </xdr:to>
    <xdr:graphicFrame macro="">
      <xdr:nvGraphicFramePr>
        <xdr:cNvPr id="51" name="Chart 50">
          <a:extLst>
            <a:ext uri="{FF2B5EF4-FFF2-40B4-BE49-F238E27FC236}">
              <a16:creationId xmlns:a16="http://schemas.microsoft.com/office/drawing/2014/main" id="{D2D5927F-5925-455C-BF85-09D9B0364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11</xdr:col>
      <xdr:colOff>863598</xdr:colOff>
      <xdr:row>9</xdr:row>
      <xdr:rowOff>211668</xdr:rowOff>
    </xdr:from>
    <xdr:to>
      <xdr:col>14</xdr:col>
      <xdr:colOff>982133</xdr:colOff>
      <xdr:row>17</xdr:row>
      <xdr:rowOff>253999</xdr:rowOff>
    </xdr:to>
    <xdr:sp macro="" textlink="">
      <xdr:nvSpPr>
        <xdr:cNvPr id="56" name="Rectangle: Rounded Corners 55">
          <a:extLst>
            <a:ext uri="{FF2B5EF4-FFF2-40B4-BE49-F238E27FC236}">
              <a16:creationId xmlns:a16="http://schemas.microsoft.com/office/drawing/2014/main" id="{721A248F-3C92-8FF0-E06D-7498E7A6D8E6}"/>
            </a:ext>
          </a:extLst>
        </xdr:cNvPr>
        <xdr:cNvSpPr/>
      </xdr:nvSpPr>
      <xdr:spPr>
        <a:xfrm>
          <a:off x="12225865" y="2878668"/>
          <a:ext cx="3217335" cy="2412998"/>
        </a:xfrm>
        <a:prstGeom prst="roundRect">
          <a:avLst>
            <a:gd name="adj" fmla="val 8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11</xdr:col>
      <xdr:colOff>973667</xdr:colOff>
      <xdr:row>10</xdr:row>
      <xdr:rowOff>14817</xdr:rowOff>
    </xdr:from>
    <xdr:to>
      <xdr:col>14</xdr:col>
      <xdr:colOff>745067</xdr:colOff>
      <xdr:row>17</xdr:row>
      <xdr:rowOff>23284</xdr:rowOff>
    </xdr:to>
    <xdr:graphicFrame macro="">
      <xdr:nvGraphicFramePr>
        <xdr:cNvPr id="9" name="Chart 8">
          <a:extLst>
            <a:ext uri="{FF2B5EF4-FFF2-40B4-BE49-F238E27FC236}">
              <a16:creationId xmlns:a16="http://schemas.microsoft.com/office/drawing/2014/main" id="{416B95EA-A386-4764-8CB0-04A7BCFBF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twoCellAnchor>
  <xdr:twoCellAnchor editAs="absolute">
    <xdr:from>
      <xdr:col>8</xdr:col>
      <xdr:colOff>491068</xdr:colOff>
      <xdr:row>0</xdr:row>
      <xdr:rowOff>50801</xdr:rowOff>
    </xdr:from>
    <xdr:to>
      <xdr:col>14</xdr:col>
      <xdr:colOff>931333</xdr:colOff>
      <xdr:row>9</xdr:row>
      <xdr:rowOff>143935</xdr:rowOff>
    </xdr:to>
    <xdr:sp macro="" textlink="">
      <xdr:nvSpPr>
        <xdr:cNvPr id="10" name="Rectangle: Rounded Corners 9">
          <a:extLst>
            <a:ext uri="{FF2B5EF4-FFF2-40B4-BE49-F238E27FC236}">
              <a16:creationId xmlns:a16="http://schemas.microsoft.com/office/drawing/2014/main" id="{EC40689E-DDDD-3BF0-DC96-B1937EDB34AB}"/>
            </a:ext>
          </a:extLst>
        </xdr:cNvPr>
        <xdr:cNvSpPr/>
      </xdr:nvSpPr>
      <xdr:spPr>
        <a:xfrm>
          <a:off x="8754535" y="50801"/>
          <a:ext cx="6637865" cy="2760134"/>
        </a:xfrm>
        <a:prstGeom prst="roundRect">
          <a:avLst>
            <a:gd name="adj" fmla="val 8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609599</xdr:colOff>
      <xdr:row>0</xdr:row>
      <xdr:rowOff>186268</xdr:rowOff>
    </xdr:from>
    <xdr:to>
      <xdr:col>16</xdr:col>
      <xdr:colOff>702734</xdr:colOff>
      <xdr:row>8</xdr:row>
      <xdr:rowOff>203201</xdr:rowOff>
    </xdr:to>
    <xdr:graphicFrame macro="">
      <xdr:nvGraphicFramePr>
        <xdr:cNvPr id="11" name="Chart 10">
          <a:extLst>
            <a:ext uri="{FF2B5EF4-FFF2-40B4-BE49-F238E27FC236}">
              <a16:creationId xmlns:a16="http://schemas.microsoft.com/office/drawing/2014/main" id="{B57012B0-B9A5-4FB1-BBCB-18F7EE205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838200</xdr:colOff>
      <xdr:row>16</xdr:row>
      <xdr:rowOff>254001</xdr:rowOff>
    </xdr:from>
    <xdr:to>
      <xdr:col>14</xdr:col>
      <xdr:colOff>1075267</xdr:colOff>
      <xdr:row>17</xdr:row>
      <xdr:rowOff>228600</xdr:rowOff>
    </xdr:to>
    <xdr:sp macro="" textlink="">
      <xdr:nvSpPr>
        <xdr:cNvPr id="13" name="TextBox 12">
          <a:extLst>
            <a:ext uri="{FF2B5EF4-FFF2-40B4-BE49-F238E27FC236}">
              <a16:creationId xmlns:a16="http://schemas.microsoft.com/office/drawing/2014/main" id="{A761F643-BF26-F54D-B93B-2B1300A434D6}"/>
            </a:ext>
          </a:extLst>
        </xdr:cNvPr>
        <xdr:cNvSpPr txBox="1"/>
      </xdr:nvSpPr>
      <xdr:spPr>
        <a:xfrm>
          <a:off x="12200467" y="4995334"/>
          <a:ext cx="3335867" cy="270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No.</a:t>
          </a:r>
          <a:r>
            <a:rPr lang="en-IN" sz="1400" b="1" baseline="0"/>
            <a:t> of Patients by Gender</a:t>
          </a:r>
          <a:endParaRPr lang="en-IN" sz="1400" b="1"/>
        </a:p>
      </xdr:txBody>
    </xdr:sp>
    <xdr:clientData/>
  </xdr:twoCellAnchor>
  <xdr:twoCellAnchor>
    <xdr:from>
      <xdr:col>8</xdr:col>
      <xdr:colOff>541866</xdr:colOff>
      <xdr:row>16</xdr:row>
      <xdr:rowOff>228601</xdr:rowOff>
    </xdr:from>
    <xdr:to>
      <xdr:col>11</xdr:col>
      <xdr:colOff>778933</xdr:colOff>
      <xdr:row>17</xdr:row>
      <xdr:rowOff>330200</xdr:rowOff>
    </xdr:to>
    <xdr:sp macro="" textlink="">
      <xdr:nvSpPr>
        <xdr:cNvPr id="34" name="TextBox 33">
          <a:extLst>
            <a:ext uri="{FF2B5EF4-FFF2-40B4-BE49-F238E27FC236}">
              <a16:creationId xmlns:a16="http://schemas.microsoft.com/office/drawing/2014/main" id="{CD05C1C9-C705-FC40-815D-6968F172FDE4}"/>
            </a:ext>
          </a:extLst>
        </xdr:cNvPr>
        <xdr:cNvSpPr txBox="1"/>
      </xdr:nvSpPr>
      <xdr:spPr>
        <a:xfrm>
          <a:off x="8805333" y="4969934"/>
          <a:ext cx="3335867"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Patients</a:t>
          </a:r>
          <a:r>
            <a:rPr lang="en-IN" sz="1400" b="1" baseline="0"/>
            <a:t> attended within Time</a:t>
          </a:r>
          <a:endParaRPr lang="en-IN" sz="1400" b="1"/>
        </a:p>
      </xdr:txBody>
    </xdr:sp>
    <xdr:clientData/>
  </xdr:twoCellAnchor>
  <xdr:twoCellAnchor>
    <xdr:from>
      <xdr:col>10</xdr:col>
      <xdr:colOff>84666</xdr:colOff>
      <xdr:row>7</xdr:row>
      <xdr:rowOff>279401</xdr:rowOff>
    </xdr:from>
    <xdr:to>
      <xdr:col>13</xdr:col>
      <xdr:colOff>321733</xdr:colOff>
      <xdr:row>9</xdr:row>
      <xdr:rowOff>84667</xdr:rowOff>
    </xdr:to>
    <xdr:sp macro="" textlink="">
      <xdr:nvSpPr>
        <xdr:cNvPr id="37" name="TextBox 36">
          <a:extLst>
            <a:ext uri="{FF2B5EF4-FFF2-40B4-BE49-F238E27FC236}">
              <a16:creationId xmlns:a16="http://schemas.microsoft.com/office/drawing/2014/main" id="{F2C39DD5-2152-08CC-FE11-65CFB48D7EA3}"/>
            </a:ext>
          </a:extLst>
        </xdr:cNvPr>
        <xdr:cNvSpPr txBox="1"/>
      </xdr:nvSpPr>
      <xdr:spPr>
        <a:xfrm>
          <a:off x="10413999" y="2353734"/>
          <a:ext cx="3335867"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1"/>
            <a:t>No. of Patients by Departments</a:t>
          </a:r>
          <a:r>
            <a:rPr lang="en-IN" sz="1400" b="1" baseline="0"/>
            <a:t> </a:t>
          </a:r>
          <a:endParaRPr lang="en-IN" sz="1400" b="1"/>
        </a:p>
      </xdr:txBody>
    </xdr:sp>
    <xdr:clientData/>
  </xdr:twoCellAnchor>
  <xdr:twoCellAnchor>
    <xdr:from>
      <xdr:col>3</xdr:col>
      <xdr:colOff>397934</xdr:colOff>
      <xdr:row>16</xdr:row>
      <xdr:rowOff>228601</xdr:rowOff>
    </xdr:from>
    <xdr:to>
      <xdr:col>6</xdr:col>
      <xdr:colOff>635001</xdr:colOff>
      <xdr:row>17</xdr:row>
      <xdr:rowOff>203200</xdr:rowOff>
    </xdr:to>
    <xdr:sp macro="" textlink="">
      <xdr:nvSpPr>
        <xdr:cNvPr id="39" name="TextBox 38">
          <a:extLst>
            <a:ext uri="{FF2B5EF4-FFF2-40B4-BE49-F238E27FC236}">
              <a16:creationId xmlns:a16="http://schemas.microsoft.com/office/drawing/2014/main" id="{C7C44CDD-1B2B-9308-89B8-F0F3F432BF60}"/>
            </a:ext>
          </a:extLst>
        </xdr:cNvPr>
        <xdr:cNvSpPr txBox="1"/>
      </xdr:nvSpPr>
      <xdr:spPr>
        <a:xfrm>
          <a:off x="3496734" y="4969934"/>
          <a:ext cx="3335867" cy="270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No.</a:t>
          </a:r>
          <a:r>
            <a:rPr lang="en-IN" sz="1400" b="1" baseline="0"/>
            <a:t> of Patients by Age Group</a:t>
          </a:r>
          <a:endParaRPr lang="en-IN" sz="1400" b="1"/>
        </a:p>
      </xdr:txBody>
    </xdr:sp>
    <xdr:clientData/>
  </xdr:twoCellAnchor>
  <xdr:twoCellAnchor editAs="oneCell">
    <xdr:from>
      <xdr:col>6</xdr:col>
      <xdr:colOff>127001</xdr:colOff>
      <xdr:row>0</xdr:row>
      <xdr:rowOff>169334</xdr:rowOff>
    </xdr:from>
    <xdr:to>
      <xdr:col>8</xdr:col>
      <xdr:colOff>372534</xdr:colOff>
      <xdr:row>2</xdr:row>
      <xdr:rowOff>135467</xdr:rowOff>
    </xdr:to>
    <mc:AlternateContent xmlns:mc="http://schemas.openxmlformats.org/markup-compatibility/2006" xmlns:a14="http://schemas.microsoft.com/office/drawing/2010/main">
      <mc:Choice Requires="a14">
        <xdr:graphicFrame macro="">
          <xdr:nvGraphicFramePr>
            <xdr:cNvPr id="40" name="Dates (Year)">
              <a:extLst>
                <a:ext uri="{FF2B5EF4-FFF2-40B4-BE49-F238E27FC236}">
                  <a16:creationId xmlns:a16="http://schemas.microsoft.com/office/drawing/2014/main" id="{E2D8DA40-45BA-4975-856C-90CCBA10A036}"/>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6324601" y="169334"/>
              <a:ext cx="2311400" cy="55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472440</xdr:colOff>
      <xdr:row>2</xdr:row>
      <xdr:rowOff>22860</xdr:rowOff>
    </xdr:from>
    <xdr:to>
      <xdr:col>10</xdr:col>
      <xdr:colOff>929640</xdr:colOff>
      <xdr:row>13</xdr:row>
      <xdr:rowOff>99060</xdr:rowOff>
    </xdr:to>
    <xdr:graphicFrame macro="">
      <xdr:nvGraphicFramePr>
        <xdr:cNvPr id="2" name="Chart 1">
          <a:extLst>
            <a:ext uri="{FF2B5EF4-FFF2-40B4-BE49-F238E27FC236}">
              <a16:creationId xmlns:a16="http://schemas.microsoft.com/office/drawing/2014/main" id="{AAAF367F-C705-46B6-9C2B-644CFC383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541020</xdr:colOff>
      <xdr:row>2</xdr:row>
      <xdr:rowOff>60960</xdr:rowOff>
    </xdr:from>
    <xdr:to>
      <xdr:col>1</xdr:col>
      <xdr:colOff>1034885</xdr:colOff>
      <xdr:row>3</xdr:row>
      <xdr:rowOff>259080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F95EBE44-48F5-4DAB-AE38-11127ED13DD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77340" y="655320"/>
          <a:ext cx="493865"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xdr:colOff>
      <xdr:row>1</xdr:row>
      <xdr:rowOff>266700</xdr:rowOff>
    </xdr:from>
    <xdr:to>
      <xdr:col>10</xdr:col>
      <xdr:colOff>944880</xdr:colOff>
      <xdr:row>12</xdr:row>
      <xdr:rowOff>69834</xdr:rowOff>
    </xdr:to>
    <xdr:graphicFrame macro="">
      <xdr:nvGraphicFramePr>
        <xdr:cNvPr id="3" name="Chart 2">
          <a:extLst>
            <a:ext uri="{FF2B5EF4-FFF2-40B4-BE49-F238E27FC236}">
              <a16:creationId xmlns:a16="http://schemas.microsoft.com/office/drawing/2014/main" id="{836A6DB2-750E-42B8-9217-116F69A52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53340</xdr:colOff>
      <xdr:row>1</xdr:row>
      <xdr:rowOff>243840</xdr:rowOff>
    </xdr:from>
    <xdr:to>
      <xdr:col>1</xdr:col>
      <xdr:colOff>547205</xdr:colOff>
      <xdr:row>3</xdr:row>
      <xdr:rowOff>144780</xdr:rowOff>
    </xdr:to>
    <xdr:pic>
      <xdr:nvPicPr>
        <xdr:cNvPr id="8" name="Graphic 7" descr="Home with solid fill">
          <a:hlinkClick xmlns:r="http://schemas.openxmlformats.org/officeDocument/2006/relationships" r:id="rId2"/>
          <a:extLst>
            <a:ext uri="{FF2B5EF4-FFF2-40B4-BE49-F238E27FC236}">
              <a16:creationId xmlns:a16="http://schemas.microsoft.com/office/drawing/2014/main" id="{19A4AA3D-866D-45DC-B59A-BAD61C14B5A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89660" y="541020"/>
          <a:ext cx="493865" cy="49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441960</xdr:colOff>
      <xdr:row>2</xdr:row>
      <xdr:rowOff>45720</xdr:rowOff>
    </xdr:from>
    <xdr:to>
      <xdr:col>10</xdr:col>
      <xdr:colOff>678180</xdr:colOff>
      <xdr:row>12</xdr:row>
      <xdr:rowOff>137160</xdr:rowOff>
    </xdr:to>
    <xdr:graphicFrame macro="">
      <xdr:nvGraphicFramePr>
        <xdr:cNvPr id="2" name="Chart 1">
          <a:extLst>
            <a:ext uri="{FF2B5EF4-FFF2-40B4-BE49-F238E27FC236}">
              <a16:creationId xmlns:a16="http://schemas.microsoft.com/office/drawing/2014/main" id="{18C2C461-929C-43EB-BC73-9A883A8F5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472440</xdr:colOff>
      <xdr:row>2</xdr:row>
      <xdr:rowOff>38100</xdr:rowOff>
    </xdr:from>
    <xdr:to>
      <xdr:col>1</xdr:col>
      <xdr:colOff>966305</xdr:colOff>
      <xdr:row>3</xdr:row>
      <xdr:rowOff>236220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518F8173-D3D8-4C53-AD41-6B1DBF68F5C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08760" y="632460"/>
          <a:ext cx="493865" cy="4953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4583332" backgroundQuery="1" createdVersion="8" refreshedVersion="8" minRefreshableVersion="3" recordCount="0" supportSubquery="1" supportAdvancedDrill="1" xr:uid="{AC2B9926-488B-48DC-92F9-D4C3D07D8CDB}">
  <cacheSource type="external" connectionId="3"/>
  <cacheFields count="2">
    <cacheField name="[Measures].[Distinct Count of Patient Id]" caption="Distinct Count of Patient Id" numFmtId="0" hierarchy="25" level="32767"/>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8287035" backgroundQuery="1" createdVersion="8" refreshedVersion="8" minRefreshableVersion="3" recordCount="0" supportSubquery="1" supportAdvancedDrill="1" xr:uid="{EE62876E-6D19-49AA-B20B-526F1FF76ED2}">
  <cacheSource type="external" connectionId="3"/>
  <cacheFields count="4">
    <cacheField name="[Hospital Emergency Room Data].[Patient Admission Flag].[Patient Admission Flag]" caption="Patient Admission Flag" numFmtId="0" hierarchy="11" level="1">
      <sharedItems count="2">
        <s v="Admitted"/>
        <s v="Not Admitted"/>
      </sharedItems>
    </cacheField>
    <cacheField name="[Measures].[Count of Patient Id]" caption="Count of Patient Id" numFmtId="0" hierarchy="24" level="32767"/>
    <cacheField name="[Hospital Emergency Room Data].[Patient Gender].[Patient Gender]" caption="Patient Gender" numFmtId="0" hierarchy="7" level="1">
      <sharedItems count="2">
        <s v="Female"/>
        <s v="Male"/>
      </sharedItems>
    </cacheField>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8981481" backgroundQuery="1" createdVersion="8" refreshedVersion="8" minRefreshableVersion="3" recordCount="0" supportSubquery="1" supportAdvancedDrill="1" xr:uid="{AE78262F-EC6D-4D71-BC4E-32CC17227893}">
  <cacheSource type="external" connectionId="3"/>
  <cacheFields count="4">
    <cacheField name="[Hospital Emergency Room Data].[Patient Admission Flag].[Patient Admission Flag]" caption="Patient Admission Flag" numFmtId="0" hierarchy="11" level="1">
      <sharedItems count="2">
        <s v="Admitted"/>
        <s v="Not Admitted"/>
      </sharedItems>
    </cacheField>
    <cacheField name="[Measures].[Count of Patient Id]" caption="Count of Patient Id" numFmtId="0" hierarchy="24" level="32767"/>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37976504632" backgroundQuery="1" createdVersion="3" refreshedVersion="8" minRefreshableVersion="3" recordCount="0" supportSubquery="1" supportAdvancedDrill="1" xr:uid="{87E664CF-3261-470F-9CE5-DDDE1E361A19}">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4984979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7309375003" backgroundQuery="1" createdVersion="3" refreshedVersion="8" minRefreshableVersion="3" recordCount="0" supportSubquery="1" supportAdvancedDrill="1" xr:uid="{1326989B-8A43-4408-89F2-7C014446DA69}">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8162162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4699071" backgroundQuery="1" createdVersion="8" refreshedVersion="8" minRefreshableVersion="3" recordCount="0" supportSubquery="1" supportAdvancedDrill="1" xr:uid="{7557AD40-BACD-4719-B987-E03E678066A3}">
  <cacheSource type="external" connectionId="3"/>
  <cacheFields count="2">
    <cacheField name="[Measures].[Average of Patient Waittime]" caption="Average of Patient Waittime" numFmtId="0" hierarchy="27" level="32767"/>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4930555" backgroundQuery="1" createdVersion="8" refreshedVersion="8" minRefreshableVersion="3" recordCount="0" supportSubquery="1" supportAdvancedDrill="1" xr:uid="{8A55571C-2660-4182-BB56-541EACFC7367}">
  <cacheSource type="external" connectionId="3"/>
  <cacheFields count="2">
    <cacheField name="[Measures].[Average of Patient Satisfaction Score]" caption="Average of Patient Satisfaction Score" numFmtId="0" hierarchy="29" level="32767"/>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5277779" backgroundQuery="1" createdVersion="8" refreshedVersion="8" minRefreshableVersion="3" recordCount="0" supportSubquery="1" supportAdvancedDrill="1" xr:uid="{579A1509-E8FD-48FA-A1AE-975978A4694F}">
  <cacheSource type="external" connectionId="3"/>
  <cacheFields count="3">
    <cacheField name="[Calender_table].[Dates (Month)].[Dates (Month)]" caption="Dates (Month)" numFmtId="0" hierarchy="3" level="1">
      <sharedItems count="1">
        <s v="Apr"/>
      </sharedItems>
    </cacheField>
    <cacheField name="[Measures].[Average of Patient Waittime]" caption="Average of Patient Waittime" numFmtId="0" hierarchy="27" level="32767"/>
    <cacheField name="[Calender_table].[Dates].[Dates]" caption="Dates" numFmtId="0" level="1">
      <sharedItems containsSemiMixedTypes="0" containsNonDate="0" containsDate="1" containsString="0" minDate="2023-04-01T00:00:00" maxDate="2024-07-01T00:00:00" count="12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3-06-01T00:00:00" u="1"/>
        <d v="2023-06-02T00:00:00" u="1"/>
        <d v="2023-06-03T00:00:00" u="1"/>
        <d v="2023-06-04T00:00:00" u="1"/>
        <d v="2023-06-05T00:00:00" u="1"/>
        <d v="2023-06-06T00:00:00" u="1"/>
        <d v="2023-06-07T00:00:00" u="1"/>
        <d v="2023-06-08T00:00:00" u="1"/>
        <d v="2023-06-09T00:00:00" u="1"/>
        <d v="2023-06-10T00:00:00" u="1"/>
        <d v="2023-06-11T00:00:00" u="1"/>
        <d v="2023-06-12T00:00:00" u="1"/>
        <d v="2023-06-13T00:00:00" u="1"/>
        <d v="2023-06-14T00:00:00" u="1"/>
        <d v="2023-06-15T00:00:00" u="1"/>
        <d v="2023-06-16T00:00:00" u="1"/>
        <d v="2023-06-17T00:00:00" u="1"/>
        <d v="2023-06-18T00:00:00" u="1"/>
        <d v="2023-06-19T00:00:00" u="1"/>
        <d v="2023-06-20T00:00:00" u="1"/>
        <d v="2023-06-21T00:00:00" u="1"/>
        <d v="2023-06-22T00:00:00" u="1"/>
        <d v="2023-06-23T00:00:00" u="1"/>
        <d v="2023-06-24T00:00:00" u="1"/>
        <d v="2023-06-25T00:00:00" u="1"/>
        <d v="2023-06-26T00:00:00" u="1"/>
        <d v="2023-06-27T00:00:00" u="1"/>
        <d v="2023-06-28T00:00:00" u="1"/>
        <d v="2023-06-29T00:00:00" u="1"/>
        <d v="2023-06-30T00:00:00" u="1"/>
        <d v="2024-06-01T00:00:00" u="1"/>
        <d v="2024-06-02T00:00:00" u="1"/>
        <d v="2024-06-03T00:00:00" u="1"/>
        <d v="2024-06-04T00:00:00" u="1"/>
        <d v="2024-06-05T00:00:00" u="1"/>
        <d v="2024-06-06T00:00:00" u="1"/>
        <d v="2024-06-07T00:00:00" u="1"/>
        <d v="2024-06-08T00:00:00" u="1"/>
        <d v="2024-06-09T00:00:00" u="1"/>
        <d v="2024-06-10T00:00:00" u="1"/>
        <d v="2024-06-11T00:00:00" u="1"/>
        <d v="2024-06-12T00:00:00" u="1"/>
        <d v="2024-06-13T00:00:00" u="1"/>
        <d v="2024-06-14T00:00:00" u="1"/>
        <d v="2024-06-15T00:00:00" u="1"/>
        <d v="2024-06-16T00:00:00" u="1"/>
        <d v="2024-06-17T00:00:00" u="1"/>
        <d v="2024-06-18T00:00:00" u="1"/>
        <d v="2024-06-19T00:00:00" u="1"/>
        <d v="2024-06-20T00:00:00" u="1"/>
        <d v="2024-06-21T00:00:00" u="1"/>
        <d v="2024-06-22T00:00:00" u="1"/>
        <d v="2024-06-23T00:00:00" u="1"/>
        <d v="2024-06-24T00:00:00" u="1"/>
        <d v="2024-06-25T00:00:00" u="1"/>
        <d v="2024-06-26T00:00:00" u="1"/>
        <d v="2024-06-27T00:00:00" u="1"/>
        <d v="2024-06-28T00:00:00" u="1"/>
        <d v="2024-06-29T00:00:00" u="1"/>
        <d v="2024-06-30T00:00:00" u="1"/>
      </sharedItems>
    </cacheField>
  </cacheFields>
  <cacheHierarchies count="30">
    <cacheHierarchy uniqueName="[Calender_table].[Dates]" caption="Dates" attribute="1" time="1" defaultMemberUniqueName="[Calender_table].[Dates].[All]" allUniqueName="[Calender_table].[Dates].[All]" dimensionUniqueName="[Calender_table]" displayFolder="" count="2" memberValueDatatype="7" unbalanced="0">
      <fieldsUsage count="2">
        <fieldUsage x="-1"/>
        <fieldUsage x="2"/>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5856479" backgroundQuery="1" createdVersion="8" refreshedVersion="8" minRefreshableVersion="3" recordCount="0" supportSubquery="1" supportAdvancedDrill="1" xr:uid="{98B7DB84-7D61-4CCC-A21D-6EAE0BF95343}">
  <cacheSource type="external" connectionId="3"/>
  <cacheFields count="3">
    <cacheField name="[Calender_table].[Dates].[Dates]" caption="Dates"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Measures].[Distinct Count of Patient Id]" caption="Distinct Count of Patient Id" numFmtId="0" hierarchy="25" level="32767"/>
    <cacheField name="[Calender_table].[Dates (Month)].[Dates (Month)]" caption="Dates (Month)" numFmtId="0" hierarchy="3" level="1">
      <sharedItems count="1">
        <s v="Apr"/>
      </sharedItems>
    </cacheField>
  </cacheFields>
  <cacheHierarchies count="30">
    <cacheHierarchy uniqueName="[Calender_table].[Dates]" caption="Dates" attribute="1" time="1" defaultMemberUniqueName="[Calender_table].[Dates].[All]" allUniqueName="[Calender_table].[Dates].[All]" dimensionUniqueName="[Calender_table]" displayFolder="" count="2" memberValueDatatype="7" unbalanced="0">
      <fieldsUsage count="2">
        <fieldUsage x="-1"/>
        <fieldUsage x="0"/>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6319441" backgroundQuery="1" createdVersion="8" refreshedVersion="8" minRefreshableVersion="3" recordCount="0" supportSubquery="1" supportAdvancedDrill="1" xr:uid="{3BEF4035-1D90-4BD2-BF79-007EB8D4F378}">
  <cacheSource type="external" connectionId="3"/>
  <cacheFields count="3">
    <cacheField name="[Calender_table].[Dates (Month)].[Dates (Month)]" caption="Dates (Month)" numFmtId="0" hierarchy="3" level="1">
      <sharedItems count="1">
        <s v="Apr"/>
      </sharedItems>
    </cacheField>
    <cacheField name="[Calender_table].[Dates].[Dates]" caption="Dates" numFmtId="0" level="1">
      <sharedItems containsSemiMixedTypes="0" containsNonDate="0" containsDate="1" containsString="0" minDate="2023-04-01T00:00:00" maxDate="2024-05-01T00:00:00" count="57">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2T00:00:00"/>
        <d v="2024-04-03T00:00:00"/>
        <d v="2024-04-04T00:00:00"/>
        <d v="2024-04-05T00:00:00"/>
        <d v="2024-04-06T00:00:00"/>
        <d v="2024-04-07T00:00:00"/>
        <d v="2024-04-08T00:00:00"/>
        <d v="2024-04-09T00:00:00"/>
        <d v="2024-04-11T00:00:00"/>
        <d v="2024-04-12T00:00:00"/>
        <d v="2024-04-13T00:00:00"/>
        <d v="2024-04-14T00:00:00"/>
        <d v="2024-04-15T00:00:00"/>
        <d v="2024-04-16T00:00:00"/>
        <d v="2024-04-17T00:00:00"/>
        <d v="2024-04-18T00:00:00"/>
        <d v="2024-04-19T00:00:00"/>
        <d v="2024-04-20T00:00:00"/>
        <d v="2024-04-22T00:00:00"/>
        <d v="2024-04-23T00:00:00"/>
        <d v="2024-04-24T00:00:00"/>
        <d v="2024-04-25T00:00:00"/>
        <d v="2024-04-26T00:00:00"/>
        <d v="2024-04-27T00:00:00"/>
        <d v="2024-04-28T00:00:00"/>
        <d v="2024-04-29T00:00:00"/>
        <d v="2024-04-30T00:00:00"/>
      </sharedItems>
    </cacheField>
    <cacheField name="[Measures].[Average of Patient Satisfaction Score]" caption="Average of Patient Satisfaction Score" numFmtId="0" hierarchy="29" level="32767"/>
  </cacheFields>
  <cacheHierarchies count="30">
    <cacheHierarchy uniqueName="[Calender_table].[Dates]" caption="Dates" attribute="1" time="1" defaultMemberUniqueName="[Calender_table].[Dates].[All]" allUniqueName="[Calender_table].[Dates].[All]" dimensionUniqueName="[Calender_table]" displayFolder="" count="2" memberValueDatatype="7" unbalanced="0">
      <fieldsUsage count="2">
        <fieldUsage x="-1"/>
        <fieldUsage x="1"/>
      </fieldsUsage>
    </cacheHierarchy>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6898149" backgroundQuery="1" createdVersion="8" refreshedVersion="8" minRefreshableVersion="3" recordCount="0" supportSubquery="1" supportAdvancedDrill="1" xr:uid="{2A01FAE9-DB32-427E-8904-7F76385C2D41}">
  <cacheSource type="external" connectionId="3"/>
  <cacheFields count="4">
    <cacheField name="[Hospital Emergency Room Data].[Patient Admission Flag].[Patient Admission Flag]" caption="Patient Admission Flag" numFmtId="0" hierarchy="11" level="1">
      <sharedItems count="2">
        <s v="Admitted"/>
        <s v="Not Admitted"/>
      </sharedItems>
    </cacheField>
    <cacheField name="[Measures].[Count of Patient Id]" caption="Count of Patient Id" numFmtId="0" hierarchy="24" level="32767"/>
    <cacheField name="[Calender_table].[Dates (Month)].[Dates (Month)]" caption="Dates (Month)" numFmtId="0" hierarchy="3" level="1">
      <sharedItems containsSemiMixedTypes="0" containsNonDate="0" containsString="0"/>
    </cacheField>
    <cacheField name="Dummy0" numFmtId="0" hierarchy="30" level="32767">
      <extLst>
        <ext xmlns:x14="http://schemas.microsoft.com/office/spreadsheetml/2009/9/main" uri="{63CAB8AC-B538-458d-9737-405883B0398D}">
          <x14:cacheField ignore="1"/>
        </ext>
      </extLst>
    </cacheField>
  </cacheFields>
  <cacheHierarchies count="31">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747685" backgroundQuery="1" createdVersion="8" refreshedVersion="8" minRefreshableVersion="3" recordCount="0" supportSubquery="1" supportAdvancedDrill="1" xr:uid="{8A85F631-E13D-48D6-B0AA-93347C6F1106}">
  <cacheSource type="external" connectionId="3"/>
  <cacheFields count="4">
    <cacheField name="[Hospital Emergency Room Data].[Patient Admission Flag].[Patient Admission Flag]" caption="Patient Admission Flag" numFmtId="0" hierarchy="11" level="1">
      <sharedItems count="2">
        <s v="Admitted"/>
        <s v="Not Admitted"/>
      </sharedItems>
    </cacheField>
    <cacheField name="[Hospital Emergency Room Data].[Age Group].[Age Group]" caption="Age Group" numFmtId="0" hierarchy="14" level="1">
      <sharedItems count="8">
        <s v="0-9"/>
        <s v="10-19"/>
        <s v="20-29"/>
        <s v="30-39"/>
        <s v="40-49"/>
        <s v="50-59"/>
        <s v="60-69"/>
        <s v="70-79"/>
      </sharedItems>
    </cacheField>
    <cacheField name="[Measures].[Count of Patient Id]" caption="Count of Patient Id" numFmtId="0" hierarchy="24" level="32767"/>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m Mehndiratta" refreshedDate="45845.969367824073" backgroundQuery="1" createdVersion="8" refreshedVersion="8" minRefreshableVersion="3" recordCount="0" supportSubquery="1" supportAdvancedDrill="1" xr:uid="{9439B1EB-FD89-4775-82C7-C0E2A84FB4AF}">
  <cacheSource type="external" connectionId="3"/>
  <cacheFields count="4">
    <cacheField name="[Hospital Emergency Room Data].[Patient Admission Flag].[Patient Admission Flag]" caption="Patient Admission Flag" numFmtId="0" hierarchy="11" level="1">
      <sharedItems count="2">
        <s v="Admitted"/>
        <s v="Not Admitted"/>
      </sharedItems>
    </cacheField>
    <cacheField name="[Measures].[Count of Patient Id]" caption="Count of Patient Id" numFmtId="0" hierarchy="24" level="32767"/>
    <cacheField name="[Hospital Emergency Room Data].[Patient Attend Status].[Patient Attend Status]" caption="Patient Attend Status" numFmtId="0" hierarchy="15" level="1">
      <sharedItems count="2">
        <s v="Delay"/>
        <s v="Ontime"/>
      </sharedItems>
    </cacheField>
    <cacheField name="[Calender_table].[Dates (Month)].[Dates (Month)]" caption="Dates (Month)" numFmtId="0" hierarchy="3" level="1">
      <sharedItems containsSemiMixedTypes="0" containsNonDate="0" containsString="0"/>
    </cacheField>
  </cacheFields>
  <cacheHierarchies count="30">
    <cacheHierarchy uniqueName="[Calender_table].[Dates]" caption="Dates" attribute="1" time="1" defaultMemberUniqueName="[Calender_table].[Dates].[All]" allUniqueName="[Calender_table].[Dates].[All]" dimensionUniqueName="[Calender_table]" displayFolder="" count="2"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2"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er_table].[Dates (Month Index)]" caption="Dates (Month Index)" attribute="1" defaultMemberUniqueName="[Calender_table].[Dates (Month Index)].[All]" allUniqueName="[Calender_table].[Dates (Month Index)].[All]" dimensionUniqueName="[Calende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65A945-8A99-429B-A901-DBD1B3881F9F}" name="PivotTable3" cacheId="2" applyNumberFormats="0" applyBorderFormats="0" applyFontFormats="0" applyPatternFormats="0" applyAlignmentFormats="0" applyWidthHeightFormats="1" dataCaption="Values" tag="fc4bb5f8-f0fb-4458-a849-0e170fcce0fd" updatedVersion="8" minRefreshableVersion="3" subtotalHiddenItems="1" itemPrintTitles="1" createdVersion="8"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0">
    <pivotHierarchy dragToData="1"/>
    <pivotHierarchy multipleItemSelectionAllowed="1" dragToData="1"/>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06F565-A80C-4EC5-AE69-CB637246E6C5}" name="PivotTable2" cacheId="1" applyNumberFormats="0" applyBorderFormats="0" applyFontFormats="0" applyPatternFormats="0" applyAlignmentFormats="0" applyWidthHeightFormats="1" dataCaption="Values" tag="6f9ca73c-3d23-43ab-8b18-3409b4aa1227" updatedVersion="8" minRefreshableVersion="3"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1">
      <pivotArea outline="0" collapsedLevelsAreSubtotals="1" fieldPosition="0"/>
    </format>
  </formats>
  <pivotHierarchies count="30">
    <pivotHierarchy dragToData="1"/>
    <pivotHierarchy multipleItemSelectionAllowed="1" dragToData="1"/>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79E9C3-BA08-4F34-9642-C5DA86C1C9B1}" name="PivotTable1" cacheId="0" applyNumberFormats="0" applyBorderFormats="0" applyFontFormats="0" applyPatternFormats="0" applyAlignmentFormats="0" applyWidthHeightFormats="1" dataCaption="Values" tag="a5df6976-52a3-415f-ae85-b8f154b5e61b" updatedVersion="8" minRefreshableVersion="3" subtotalHiddenItems="1" itemPrintTitles="1" createdVersion="8"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0">
    <pivotHierarchy dragToData="1"/>
    <pivotHierarchy multipleItemSelectionAllowed="1" dragToData="1"/>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4F6B79-6F6A-4086-8994-A26B8A61A2A8}" name="PivotTable13" cacheId="7" applyNumberFormats="0" applyBorderFormats="0" applyFontFormats="0" applyPatternFormats="0" applyAlignmentFormats="0" applyWidthHeightFormats="1" dataCaption="Values" tag="4b1c12d1-1183-475f-85a3-6c5db95d4fe8" updatedVersion="8" minRefreshableVersion="3" subtotalHiddenItems="1" itemPrintTitles="1" createdVersion="8" indent="0" outline="1" outlineData="1" multipleFieldFilters="0" chartFormat="34">
  <location ref="V4:W13" firstHeaderRow="1" firstDataRow="1" firstDataCol="1"/>
  <pivotFields count="4">
    <pivotField allDrilled="1" subtotalTop="0" showAll="0" sortType="descending" defaultSubtotal="0" defaultAttributeDrillState="1">
      <items count="2">
        <item x="1"/>
        <item x="0"/>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2" subtotal="count" baseField="0" baseItem="0"/>
  </dataFields>
  <formats count="3">
    <format dxfId="3">
      <pivotArea outline="0" collapsedLevelsAreSubtotals="1" fieldPosition="0"/>
    </format>
    <format dxfId="2">
      <pivotArea grandRow="1" outline="0" collapsedLevelsAreSubtotals="1" fieldPosition="0"/>
    </format>
    <format dxfId="1">
      <pivotArea collapsedLevelsAreSubtotals="1" fieldPosition="0">
        <references count="1">
          <reference field="1" count="0"/>
        </references>
      </pivotArea>
    </format>
  </formats>
  <chartFormats count="1">
    <chartFormat chart="33"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143AF-426C-466B-9900-E53B7B968899}" name="PivotTable15" cacheId="9" applyNumberFormats="0" applyBorderFormats="0" applyFontFormats="0" applyPatternFormats="0" applyAlignmentFormats="0" applyWidthHeightFormats="1" dataCaption="Values" tag="ddb6fc5f-eec5-45ea-ad7c-42fc58e10cf7" updatedVersion="8" minRefreshableVersion="3" subtotalHiddenItems="1" itemPrintTitles="1" createdVersion="8" indent="0" outline="1" outlineData="1" multipleFieldFilters="0" chartFormat="50">
  <location ref="Y11:Z14" firstHeaderRow="1" firstDataRow="1" firstDataCol="1"/>
  <pivotFields count="4">
    <pivotField allDrilled="1" subtotalTop="0" showAll="0" sortType="descending"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3">
    <format dxfId="6">
      <pivotArea outline="0" collapsedLevelsAreSubtotals="1" fieldPosition="0"/>
    </format>
    <format dxfId="5">
      <pivotArea grandRow="1" outline="0" collapsedLevelsAreSubtotals="1" fieldPosition="0"/>
    </format>
    <format dxfId="4">
      <pivotArea collapsedLevelsAreSubtotals="1" fieldPosition="0">
        <references count="1">
          <reference field="2" count="0"/>
        </references>
      </pivotArea>
    </format>
  </formats>
  <chartFormats count="5">
    <chartFormat chart="34" format="0"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2" count="1" selected="0">
            <x v="0"/>
          </reference>
        </references>
      </pivotArea>
    </chartFormat>
    <chartFormat chart="49" format="6">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multipleItemSelectionAllowed="1" dragToData="1"/>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C64993-8F57-4DA2-97BE-1A3BE2927975}" name="PivotTable12" cacheId="6" applyNumberFormats="0" applyBorderFormats="0" applyFontFormats="0" applyPatternFormats="0" applyAlignmentFormats="0" applyWidthHeightFormats="1" dataCaption="Values" tag="bc420647-ac0e-4e22-926d-9d10197fedfa" updatedVersion="8" minRefreshableVersion="3" subtotalHiddenItems="1" itemPrintTitles="1" createdVersion="8" indent="0" outline="1" outlineData="1" multipleFieldFilters="0" chartFormat="29">
  <location ref="Q5:S8" firstHeaderRow="0" firstDataRow="1" firstDataCol="1"/>
  <pivotFields count="4">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Id" fld="1" subtotal="count" baseField="0" baseItem="0">
      <extLst>
        <ext xmlns:x14="http://schemas.microsoft.com/office/spreadsheetml/2009/9/main" uri="{E15A36E0-9728-4e99-A89B-3F7291B0FE68}">
          <x14:dataField sourceField="1" uniqueName="[__Xl2].[Measures].[Count of Patient Id]"/>
        </ext>
      </extLst>
    </dataField>
    <dataField name="Count of Patient Id2" fld="3" subtotal="count" showDataAs="percentOfTotal" baseField="0" baseItem="0" numFmtId="10">
      <extLst>
        <ext xmlns:x14="http://schemas.microsoft.com/office/spreadsheetml/2009/9/main" uri="{E15A36E0-9728-4e99-A89B-3F7291B0FE68}">
          <x14:dataField sourceField="1"/>
        </ext>
      </extLst>
    </dataField>
  </dataFields>
  <formats count="4">
    <format dxfId="10">
      <pivotArea outline="0" collapsedLevelsAreSubtotals="1" fieldPosition="0"/>
    </format>
    <format dxfId="9">
      <pivotArea collapsedLevelsAreSubtotals="1" fieldPosition="0">
        <references count="1">
          <reference field="0" count="0"/>
        </references>
      </pivotArea>
    </format>
    <format dxfId="8">
      <pivotArea grandRow="1" outline="0" collapsedLevelsAreSubtotals="1" fieldPosition="0"/>
    </format>
    <format dxfId="7">
      <pivotArea outline="0" fieldPosition="0">
        <references count="1">
          <reference field="4294967294" count="1">
            <x v="1"/>
          </reference>
        </references>
      </pivotArea>
    </format>
  </formats>
  <chartFormats count="4">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multipleItemSelectionAllowed="1" dragToData="1"/>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136462-2ABE-4E3C-A5AF-831CD37A34D6}" name="PivotTable4" cacheId="10" applyNumberFormats="0" applyBorderFormats="0" applyFontFormats="0" applyPatternFormats="0" applyAlignmentFormats="0" applyWidthHeightFormats="1" dataCaption="Values" tag="ddb6fc5f-eec5-45ea-ad7c-42fc58e10cf7" updatedVersion="8" minRefreshableVersion="3" subtotalHiddenItems="1" itemPrintTitles="1" createdVersion="8" indent="0" outline="1" outlineData="1" multipleFieldFilters="0" chartFormat="55">
  <location ref="Y17:Z26" firstHeaderRow="1" firstDataRow="1" firstDataCol="1"/>
  <pivotFields count="4">
    <pivotField allDrilled="1" subtotalTop="0" showAll="0" sortType="descending" defaultSubtotal="0" defaultAttributeDrillState="1">
      <items count="2">
        <item x="1"/>
        <item x="0"/>
      </items>
    </pivotField>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1"/>
    </i>
    <i>
      <x v="3"/>
    </i>
    <i>
      <x v="6"/>
    </i>
    <i>
      <x/>
    </i>
    <i>
      <x v="5"/>
    </i>
    <i>
      <x v="2"/>
    </i>
    <i>
      <x v="4"/>
    </i>
    <i t="grand">
      <x/>
    </i>
  </rowItems>
  <colItems count="1">
    <i/>
  </colItems>
  <dataFields count="1">
    <dataField name="Count of Patient Id" fld="1" subtotal="count" baseField="0" baseItem="0"/>
  </dataFields>
  <formats count="3">
    <format dxfId="13">
      <pivotArea outline="0" collapsedLevelsAreSubtotals="1" fieldPosition="0"/>
    </format>
    <format dxfId="12">
      <pivotArea grandRow="1" outline="0" collapsedLevelsAreSubtotals="1" fieldPosition="0"/>
    </format>
    <format dxfId="11">
      <pivotArea collapsedLevelsAreSubtotals="1" fieldPosition="0">
        <references count="1">
          <reference field="2" count="0"/>
        </references>
      </pivotArea>
    </format>
  </formats>
  <chartFormats count="4">
    <chartFormat chart="34" format="0"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82BF24-5FEC-4EC3-A354-E48A95EF7D90}" name="PivotTable8" cacheId="3" applyNumberFormats="0" applyBorderFormats="0" applyFontFormats="0" applyPatternFormats="0" applyAlignmentFormats="0" applyWidthHeightFormats="1" dataCaption="Values" tag="82c0190c-ce5f-46eb-8e25-d79a42939d8d" updatedVersion="8" minRefreshableVersion="3" showDrill="0" subtotalHiddenItems="1" itemPrintTitles="1" createdVersion="8" indent="0" outline="1" outlineData="1" multipleFieldFilters="0" chartFormat="9">
  <location ref="H5:I67"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s>
    </pivotField>
  </pivotFields>
  <rowFields count="2">
    <field x="0"/>
    <field x="2"/>
  </rowFields>
  <rowItems count="6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t="grand">
      <x/>
    </i>
  </rowItems>
  <colItems count="1">
    <i/>
  </colItems>
  <dataFields count="1">
    <dataField name="Average of Patient Waittime" fld="1" subtotal="average" baseField="0" baseItem="0"/>
  </dataFields>
  <formats count="2">
    <format dxfId="15">
      <pivotArea collapsedLevelsAreSubtotals="1" fieldPosition="0">
        <references count="2">
          <reference field="0" count="0" selected="0"/>
          <reference field="2" count="60">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reference>
        </references>
      </pivotArea>
    </format>
    <format dxfId="14">
      <pivotArea grandRow="1"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D88A38-5F6D-4215-8D15-11635598B980}" name="PivotTable14" cacheId="8" applyNumberFormats="0" applyBorderFormats="0" applyFontFormats="0" applyPatternFormats="0" applyAlignmentFormats="0" applyWidthHeightFormats="1" dataCaption="Values" tag="699539f2-4f3b-49de-ae27-0122d50fe2d4" updatedVersion="8" minRefreshableVersion="3" subtotalHiddenItems="1" itemPrintTitles="1" createdVersion="8" indent="0" outline="1" outlineData="1" multipleFieldFilters="0" chartFormat="40">
  <location ref="Y4:Z7" firstHeaderRow="1" firstDataRow="1" firstDataCol="1"/>
  <pivotFields count="4">
    <pivotField allDrilled="1" subtotalTop="0" showAll="0" sortType="descending"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3">
    <format dxfId="18">
      <pivotArea outline="0" collapsedLevelsAreSubtotals="1" fieldPosition="0"/>
    </format>
    <format dxfId="17">
      <pivotArea grandRow="1" outline="0" collapsedLevelsAreSubtotals="1" fieldPosition="0"/>
    </format>
    <format dxfId="16">
      <pivotArea collapsedLevelsAreSubtotals="1" fieldPosition="0">
        <references count="1">
          <reference field="2" count="0"/>
        </references>
      </pivotArea>
    </format>
  </formats>
  <chartFormats count="3">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2" count="1" selected="0">
            <x v="0"/>
          </reference>
        </references>
      </pivotArea>
    </chartFormat>
    <chartFormat chart="38" format="6">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multipleItemSelectionAllowed="1" dragToData="1"/>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309CC8-B943-49A7-822F-6EB6D453B452}" name="PivotTable11" cacheId="5" applyNumberFormats="0" applyBorderFormats="0" applyFontFormats="0" applyPatternFormats="0" applyAlignmentFormats="0" applyWidthHeightFormats="1" dataCaption="Values" tag="97031156-8cf9-44d6-84e4-9e4bb2e7779e" updatedVersion="8" minRefreshableVersion="3" subtotalHiddenItems="1" itemPrintTitles="1" createdVersion="8" indent="0" outline="1" outlineData="1" multipleFieldFilters="0" chartFormat="20">
  <location ref="M6:N65"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dataField="1" subtotalTop="0" showAll="0" defaultSubtotal="0"/>
  </pivotFields>
  <rowFields count="2">
    <field x="0"/>
    <field x="1"/>
  </rowFields>
  <rowItems count="5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t="grand">
      <x/>
    </i>
  </rowItems>
  <colItems count="1">
    <i/>
  </colItems>
  <dataFields count="1">
    <dataField name="Average of Patient Satisfaction Score" fld="2" subtotal="average" baseField="0" baseItem="0"/>
  </dataFields>
  <formats count="1">
    <format dxfId="19">
      <pivotArea outline="0" collapsedLevelsAreSubtotals="1" fieldPosition="0"/>
    </format>
  </formats>
  <chartFormats count="4">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F9A35E-4AFB-4213-BECB-E131D9CF232F}" name="PivotTable10" cacheId="4" applyNumberFormats="0" applyBorderFormats="0" applyFontFormats="0" applyPatternFormats="0" applyAlignmentFormats="0" applyWidthHeightFormats="1" dataCaption="Values" tag="7ad474d8-7362-4b6f-9dd4-8ec313993a20" updatedVersion="8" minRefreshableVersion="3" subtotalHiddenItems="1" itemPrintTitles="1" createdVersion="8" indent="0" outline="1" outlineData="1" multipleFieldFilters="0" chartFormat="27">
  <location ref="D4:E66" firstHeaderRow="1" firstDataRow="1" firstDataCol="1"/>
  <pivotFields count="3">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dataField="1" subtotalTop="0" showAll="0" defaultSubtotal="0"/>
    <pivotField axis="axisRow" allDrilled="1" subtotalTop="0" showAll="0" dataSourceSort="1" defaultSubtotal="0" defaultAttributeDrillState="1">
      <items count="1">
        <item s="1" x="0"/>
      </items>
    </pivotField>
  </pivotFields>
  <rowFields count="2">
    <field x="2"/>
    <field x="0"/>
  </rowFields>
  <rowItems count="6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t="grand">
      <x/>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formats count="1">
    <format dxfId="20">
      <pivotArea outline="0" collapsedLevelsAreSubtotals="1" fieldPosition="0"/>
    </format>
  </formats>
  <chartFormats count="5">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2902440E-F18D-475A-B9A7-8DD246E78A50}" sourceName="[Calender_table].[Dates (Month)]">
  <pivotTables>
    <pivotTable tabId="1" name="PivotTable1"/>
    <pivotTable tabId="1" name="PivotTable2"/>
    <pivotTable tabId="1" name="PivotTable3"/>
    <pivotTable tabId="1" name="PivotTable8"/>
    <pivotTable tabId="1" name="PivotTable10"/>
    <pivotTable tabId="1" name="PivotTable11"/>
    <pivotTable tabId="1" name="PivotTable12"/>
    <pivotTable tabId="1" name="PivotTable13"/>
    <pivotTable tabId="1" name="PivotTable14"/>
    <pivotTable tabId="1" name="PivotTable15"/>
    <pivotTable tabId="1" name="PivotTable4"/>
  </pivotTables>
  <data>
    <olap pivotCacheId="1349849790">
      <levels count="2">
        <level uniqueName="[Calender_table].[Dates (Month)].[(All)]" sourceCaption="(All)" count="0"/>
        <level uniqueName="[Calender_table].[Dates (Month)].[Dates (Month)]" sourceCaption="Dates (Month)" count="12">
          <ranges>
            <range startItem="0">
              <i n="[Calender_table].[Dates (Month)].&amp;[Jan]" c="Jan"/>
              <i n="[Calender_table].[Dates (Month)].&amp;[Feb]" c="Feb"/>
              <i n="[Calender_table].[Dates (Month)].&amp;[Mar]" c="Mar"/>
              <i n="[Calender_table].[Dates (Month)].&amp;[Apr]" c="Apr"/>
              <i n="[Calender_table].[Dates (Month)].&amp;[May]" c="May"/>
              <i n="[Calender_table].[Dates (Month)].&amp;[Jun]" c="Jun"/>
              <i n="[Calender_table].[Dates (Month)].&amp;[Jul]" c="Jul"/>
              <i n="[Calender_table].[Dates (Month)].&amp;[Aug]" c="Aug"/>
              <i n="[Calender_table].[Dates (Month)].&amp;[Sep]" c="Sep"/>
              <i n="[Calender_table].[Dates (Month)].&amp;[Oct]" c="Oct"/>
              <i n="[Calender_table].[Dates (Month)].&amp;[Nov]" c="Nov"/>
              <i n="[Calender_table].[Dates (Month)].&amp;[Dec]" c="Dec"/>
            </range>
          </ranges>
        </level>
      </levels>
      <selections count="1">
        <selection n="[Calender_table].[Dates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AF9F0F86-E236-46B6-A21B-CB984877FF6A}" sourceName="[Calender_table].[Dates (Year)]">
  <pivotTables>
    <pivotTable tabId="1" name="PivotTable14"/>
    <pivotTable tabId="1" name="PivotTable1"/>
    <pivotTable tabId="1" name="PivotTable10"/>
    <pivotTable tabId="1" name="PivotTable11"/>
    <pivotTable tabId="1" name="PivotTable12"/>
    <pivotTable tabId="1" name="PivotTable13"/>
    <pivotTable tabId="1" name="PivotTable15"/>
    <pivotTable tabId="1" name="PivotTable2"/>
    <pivotTable tabId="1" name="PivotTable3"/>
    <pivotTable tabId="1" name="PivotTable4"/>
    <pivotTable tabId="1" name="PivotTable8"/>
  </pivotTables>
  <data>
    <olap pivotCacheId="1081621627">
      <levels count="2">
        <level uniqueName="[Calender_table].[Dates (Year)].[(All)]" sourceCaption="(All)" count="0"/>
        <level uniqueName="[Calender_table].[Dates (Year)].[Dates (Year)]" sourceCaption="Dates (Year)" count="2">
          <ranges>
            <range startItem="0">
              <i n="[Calender_table].[Dates (Year)].&amp;[2023]" c="2023"/>
              <i n="[Calender_table].[Dates (Year)].&amp;[2024]" c="2024"/>
            </range>
          </ranges>
        </level>
      </levels>
      <selections count="1">
        <selection n="[Calender_table].[Dates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B11F1FC6-F9C2-4CF0-BA9A-C638DFA3E9F3}" cache="Slicer_Dates__Month" caption="Dates (Month)" showCaption="0" level="1" style="Mystyle1" rowHeight="324000"/>
  <slicer name="Dates (Year)" xr10:uid="{944F4901-2194-490B-866D-F04B74F252DA}" cache="Slicer_Dates__Year" caption="Dates (Year)" columnCount="2" showCaption="0" level="1" style="Mystyle1" rowHeight="387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4C1D-0C6F-43CB-84BA-5B27196C066F}">
  <dimension ref="A3:Z67"/>
  <sheetViews>
    <sheetView topLeftCell="U4" zoomScale="82" zoomScaleNormal="50" workbookViewId="0">
      <selection activeCell="AC10" sqref="AC10"/>
    </sheetView>
  </sheetViews>
  <sheetFormatPr defaultRowHeight="23.4" x14ac:dyDescent="0.45"/>
  <cols>
    <col min="1" max="1" width="33.46484375" bestFit="1" customWidth="1"/>
    <col min="2" max="2" width="9.06640625" customWidth="1"/>
    <col min="4" max="4" width="14.3984375" bestFit="1" customWidth="1"/>
    <col min="5" max="5" width="24.796875" bestFit="1" customWidth="1"/>
    <col min="8" max="8" width="23.796875" bestFit="1" customWidth="1"/>
    <col min="9" max="9" width="25.73046875" bestFit="1" customWidth="1"/>
    <col min="13" max="13" width="19.53125" bestFit="1" customWidth="1"/>
    <col min="14" max="14" width="33.46484375" bestFit="1" customWidth="1"/>
    <col min="16" max="16" width="5.6640625" customWidth="1"/>
    <col min="17" max="17" width="17.796875" customWidth="1"/>
    <col min="18" max="18" width="11.73046875" customWidth="1"/>
    <col min="19" max="19" width="15.33203125" customWidth="1"/>
    <col min="20" max="20" width="28.33203125" customWidth="1"/>
    <col min="22" max="22" width="13.06640625" bestFit="1" customWidth="1"/>
    <col min="23" max="23" width="18.53125" bestFit="1" customWidth="1"/>
    <col min="25" max="25" width="14.33203125" bestFit="1" customWidth="1"/>
    <col min="26" max="26" width="17.9296875" bestFit="1" customWidth="1"/>
    <col min="29" max="29" width="12.3984375" bestFit="1" customWidth="1"/>
    <col min="30" max="30" width="17.9296875" bestFit="1" customWidth="1"/>
  </cols>
  <sheetData>
    <row r="3" spans="1:26" x14ac:dyDescent="0.45">
      <c r="D3" s="8" t="s">
        <v>8</v>
      </c>
      <c r="V3" s="8" t="s">
        <v>27</v>
      </c>
      <c r="Y3" s="8" t="s">
        <v>29</v>
      </c>
    </row>
    <row r="4" spans="1:26" x14ac:dyDescent="0.45">
      <c r="A4" s="8" t="s">
        <v>6</v>
      </c>
      <c r="D4" s="1" t="s">
        <v>3</v>
      </c>
      <c r="E4" t="s">
        <v>0</v>
      </c>
      <c r="H4" s="8" t="s">
        <v>9</v>
      </c>
      <c r="Q4" s="8" t="s">
        <v>28</v>
      </c>
      <c r="V4" s="1" t="s">
        <v>3</v>
      </c>
      <c r="W4" t="s">
        <v>5</v>
      </c>
      <c r="Y4" s="1" t="s">
        <v>3</v>
      </c>
      <c r="Z4" t="s">
        <v>5</v>
      </c>
    </row>
    <row r="5" spans="1:26" x14ac:dyDescent="0.45">
      <c r="A5" t="s">
        <v>0</v>
      </c>
      <c r="D5" s="5" t="s">
        <v>41</v>
      </c>
      <c r="E5" s="2"/>
      <c r="H5" s="1" t="s">
        <v>3</v>
      </c>
      <c r="I5" t="s">
        <v>1</v>
      </c>
      <c r="M5" s="8" t="s">
        <v>10</v>
      </c>
      <c r="Q5" s="1" t="s">
        <v>3</v>
      </c>
      <c r="R5" t="s">
        <v>5</v>
      </c>
      <c r="S5" t="s">
        <v>15</v>
      </c>
      <c r="V5" s="5" t="s">
        <v>19</v>
      </c>
      <c r="W5" s="10">
        <v>108</v>
      </c>
      <c r="Y5" s="5" t="s">
        <v>11</v>
      </c>
      <c r="Z5" s="10">
        <v>541</v>
      </c>
    </row>
    <row r="6" spans="1:26" x14ac:dyDescent="0.45">
      <c r="A6">
        <v>948</v>
      </c>
      <c r="D6" s="6">
        <v>45017</v>
      </c>
      <c r="E6" s="2">
        <v>19</v>
      </c>
      <c r="H6" s="5" t="s">
        <v>41</v>
      </c>
      <c r="M6" s="1" t="s">
        <v>3</v>
      </c>
      <c r="N6" t="s">
        <v>2</v>
      </c>
      <c r="Q6" s="5" t="s">
        <v>14</v>
      </c>
      <c r="R6" s="10">
        <v>494</v>
      </c>
      <c r="S6" s="11">
        <v>0.52109704641350207</v>
      </c>
      <c r="V6" s="5" t="s">
        <v>20</v>
      </c>
      <c r="W6" s="10">
        <v>133</v>
      </c>
      <c r="Y6" s="5" t="s">
        <v>12</v>
      </c>
      <c r="Z6" s="10">
        <v>407</v>
      </c>
    </row>
    <row r="7" spans="1:26" x14ac:dyDescent="0.45">
      <c r="D7" s="6">
        <v>45018</v>
      </c>
      <c r="E7" s="2">
        <v>13</v>
      </c>
      <c r="H7" s="6">
        <v>45017</v>
      </c>
      <c r="I7">
        <v>40.473684210526315</v>
      </c>
      <c r="M7" s="5" t="s">
        <v>41</v>
      </c>
      <c r="N7" s="2"/>
      <c r="Q7" s="5" t="s">
        <v>13</v>
      </c>
      <c r="R7" s="10">
        <v>454</v>
      </c>
      <c r="S7" s="11">
        <v>0.47890295358649787</v>
      </c>
      <c r="V7" s="5" t="s">
        <v>21</v>
      </c>
      <c r="W7" s="10">
        <v>132</v>
      </c>
      <c r="Y7" s="5" t="s">
        <v>4</v>
      </c>
      <c r="Z7" s="10">
        <v>948</v>
      </c>
    </row>
    <row r="8" spans="1:26" x14ac:dyDescent="0.45">
      <c r="A8" s="8" t="s">
        <v>7</v>
      </c>
      <c r="D8" s="6">
        <v>45019</v>
      </c>
      <c r="E8" s="2">
        <v>14</v>
      </c>
      <c r="H8" s="6">
        <v>45018</v>
      </c>
      <c r="I8">
        <v>29.46153846153846</v>
      </c>
      <c r="M8" s="6">
        <v>45017</v>
      </c>
      <c r="N8" s="2">
        <v>3.8</v>
      </c>
      <c r="Q8" s="5" t="s">
        <v>4</v>
      </c>
      <c r="R8" s="10">
        <v>948</v>
      </c>
      <c r="S8" s="11">
        <v>1</v>
      </c>
      <c r="V8" s="5" t="s">
        <v>22</v>
      </c>
      <c r="W8" s="10">
        <v>123</v>
      </c>
    </row>
    <row r="9" spans="1:26" x14ac:dyDescent="0.45">
      <c r="A9" t="s">
        <v>1</v>
      </c>
      <c r="D9" s="6">
        <v>45020</v>
      </c>
      <c r="E9" s="2">
        <v>9</v>
      </c>
      <c r="H9" s="6">
        <v>45019</v>
      </c>
      <c r="I9">
        <v>33.928571428571431</v>
      </c>
      <c r="M9" s="6">
        <v>45018</v>
      </c>
      <c r="N9" s="2">
        <v>7.75</v>
      </c>
      <c r="V9" s="5" t="s">
        <v>23</v>
      </c>
      <c r="W9" s="10">
        <v>97</v>
      </c>
    </row>
    <row r="10" spans="1:26" x14ac:dyDescent="0.45">
      <c r="A10" s="2">
        <v>34.972573839662445</v>
      </c>
      <c r="D10" s="6">
        <v>45021</v>
      </c>
      <c r="E10" s="2">
        <v>19</v>
      </c>
      <c r="H10" s="6">
        <v>45020</v>
      </c>
      <c r="I10">
        <v>32.222222222222221</v>
      </c>
      <c r="M10" s="6">
        <v>45019</v>
      </c>
      <c r="N10" s="2">
        <v>4.5999999999999996</v>
      </c>
      <c r="V10" s="5" t="s">
        <v>24</v>
      </c>
      <c r="W10" s="10">
        <v>113</v>
      </c>
      <c r="Y10" s="8" t="s">
        <v>32</v>
      </c>
    </row>
    <row r="11" spans="1:26" x14ac:dyDescent="0.45">
      <c r="D11" s="6">
        <v>45022</v>
      </c>
      <c r="E11" s="2">
        <v>14</v>
      </c>
      <c r="H11" s="6">
        <v>45021</v>
      </c>
      <c r="I11">
        <v>35.736842105263158</v>
      </c>
      <c r="M11" s="6">
        <v>45020</v>
      </c>
      <c r="N11" s="2">
        <v>6</v>
      </c>
      <c r="V11" s="5" t="s">
        <v>25</v>
      </c>
      <c r="W11" s="10">
        <v>117</v>
      </c>
      <c r="Y11" s="1" t="s">
        <v>3</v>
      </c>
      <c r="Z11" t="s">
        <v>5</v>
      </c>
    </row>
    <row r="12" spans="1:26" x14ac:dyDescent="0.45">
      <c r="D12" s="6">
        <v>45023</v>
      </c>
      <c r="E12" s="2">
        <v>11</v>
      </c>
      <c r="H12" s="6">
        <v>45022</v>
      </c>
      <c r="I12">
        <v>30.142857142857142</v>
      </c>
      <c r="M12" s="6">
        <v>45021</v>
      </c>
      <c r="N12" s="2">
        <v>5.5714285714285712</v>
      </c>
      <c r="V12" s="5" t="s">
        <v>26</v>
      </c>
      <c r="W12" s="10">
        <v>125</v>
      </c>
      <c r="Y12" s="5" t="s">
        <v>30</v>
      </c>
      <c r="Z12" s="10">
        <v>476</v>
      </c>
    </row>
    <row r="13" spans="1:26" x14ac:dyDescent="0.45">
      <c r="A13" t="s">
        <v>2</v>
      </c>
      <c r="D13" s="6">
        <v>45024</v>
      </c>
      <c r="E13" s="2">
        <v>22</v>
      </c>
      <c r="H13" s="6">
        <v>45023</v>
      </c>
      <c r="I13">
        <v>33.81818181818182</v>
      </c>
      <c r="M13" s="6">
        <v>45022</v>
      </c>
      <c r="N13" s="2">
        <v>2</v>
      </c>
      <c r="V13" s="5" t="s">
        <v>4</v>
      </c>
      <c r="W13" s="10">
        <v>948</v>
      </c>
      <c r="Y13" s="5" t="s">
        <v>31</v>
      </c>
      <c r="Z13" s="10">
        <v>472</v>
      </c>
    </row>
    <row r="14" spans="1:26" x14ac:dyDescent="0.45">
      <c r="A14" s="2">
        <v>4.9889298892988929</v>
      </c>
      <c r="D14" s="6">
        <v>45025</v>
      </c>
      <c r="E14" s="2">
        <v>12</v>
      </c>
      <c r="H14" s="6">
        <v>45024</v>
      </c>
      <c r="I14">
        <v>31.681818181818183</v>
      </c>
      <c r="M14" s="6">
        <v>45023</v>
      </c>
      <c r="N14" s="2">
        <v>8</v>
      </c>
      <c r="Y14" s="5" t="s">
        <v>4</v>
      </c>
      <c r="Z14" s="10">
        <v>948</v>
      </c>
    </row>
    <row r="15" spans="1:26" x14ac:dyDescent="0.45">
      <c r="D15" s="6">
        <v>45026</v>
      </c>
      <c r="E15" s="2">
        <v>13</v>
      </c>
      <c r="H15" s="6">
        <v>45025</v>
      </c>
      <c r="I15">
        <v>36.416666666666664</v>
      </c>
      <c r="M15" s="6">
        <v>45024</v>
      </c>
      <c r="N15" s="2">
        <v>8</v>
      </c>
    </row>
    <row r="16" spans="1:26" x14ac:dyDescent="0.45">
      <c r="D16" s="6">
        <v>45027</v>
      </c>
      <c r="E16" s="2">
        <v>17</v>
      </c>
      <c r="H16" s="6">
        <v>45026</v>
      </c>
      <c r="I16">
        <v>33.692307692307693</v>
      </c>
      <c r="M16" s="6">
        <v>45025</v>
      </c>
      <c r="N16" s="2">
        <v>5.25</v>
      </c>
      <c r="Q16" s="14" t="s">
        <v>16</v>
      </c>
      <c r="R16" s="14" t="s">
        <v>18</v>
      </c>
      <c r="S16" s="14" t="s">
        <v>17</v>
      </c>
      <c r="T16" s="12"/>
    </row>
    <row r="17" spans="4:26" x14ac:dyDescent="0.45">
      <c r="D17" s="6">
        <v>45028</v>
      </c>
      <c r="E17" s="2">
        <v>30</v>
      </c>
      <c r="H17" s="6">
        <v>45027</v>
      </c>
      <c r="I17">
        <v>39.117647058823529</v>
      </c>
      <c r="M17" s="6">
        <v>45026</v>
      </c>
      <c r="N17" s="2">
        <v>6</v>
      </c>
      <c r="Q17" s="15" t="str">
        <f>Q7</f>
        <v>Admitted</v>
      </c>
      <c r="R17" s="16">
        <f t="shared" ref="R17:S17" si="0">R7</f>
        <v>454</v>
      </c>
      <c r="S17" s="17">
        <f t="shared" si="0"/>
        <v>0.47890295358649787</v>
      </c>
      <c r="T17" s="13"/>
      <c r="Y17" s="1" t="s">
        <v>3</v>
      </c>
      <c r="Z17" t="s">
        <v>5</v>
      </c>
    </row>
    <row r="18" spans="4:26" x14ac:dyDescent="0.45">
      <c r="D18" s="6">
        <v>45029</v>
      </c>
      <c r="E18" s="2">
        <v>13</v>
      </c>
      <c r="H18" s="6">
        <v>45028</v>
      </c>
      <c r="I18">
        <v>36.93333333333333</v>
      </c>
      <c r="M18" s="6">
        <v>45027</v>
      </c>
      <c r="N18" s="2">
        <v>6.5</v>
      </c>
      <c r="Q18" s="15" t="str">
        <f>Q6</f>
        <v>Not Admitted</v>
      </c>
      <c r="R18" s="16">
        <f t="shared" ref="R18:S18" si="1">R6</f>
        <v>494</v>
      </c>
      <c r="S18" s="17">
        <f t="shared" si="1"/>
        <v>0.52109704641350207</v>
      </c>
      <c r="T18" s="13"/>
      <c r="Y18" s="5" t="s">
        <v>40</v>
      </c>
      <c r="Z18" s="10">
        <v>7</v>
      </c>
    </row>
    <row r="19" spans="4:26" x14ac:dyDescent="0.45">
      <c r="D19" s="6">
        <v>45030</v>
      </c>
      <c r="E19" s="2">
        <v>21</v>
      </c>
      <c r="H19" s="6">
        <v>45029</v>
      </c>
      <c r="I19">
        <v>29.923076923076923</v>
      </c>
      <c r="M19" s="6">
        <v>45028</v>
      </c>
      <c r="N19" s="2">
        <v>5.75</v>
      </c>
      <c r="Y19" s="5" t="s">
        <v>34</v>
      </c>
      <c r="Z19" s="10">
        <v>20</v>
      </c>
    </row>
    <row r="20" spans="4:26" x14ac:dyDescent="0.45">
      <c r="D20" s="6">
        <v>45031</v>
      </c>
      <c r="E20" s="2">
        <v>12</v>
      </c>
      <c r="H20" s="6">
        <v>45030</v>
      </c>
      <c r="I20">
        <v>31.666666666666668</v>
      </c>
      <c r="M20" s="6">
        <v>45029</v>
      </c>
      <c r="N20" s="2">
        <v>5.6</v>
      </c>
      <c r="Y20" s="5" t="s">
        <v>36</v>
      </c>
      <c r="Z20" s="10">
        <v>21</v>
      </c>
    </row>
    <row r="21" spans="4:26" x14ac:dyDescent="0.45">
      <c r="D21" s="6">
        <v>45032</v>
      </c>
      <c r="E21" s="2">
        <v>17</v>
      </c>
      <c r="H21" s="6">
        <v>45031</v>
      </c>
      <c r="I21">
        <v>40.25</v>
      </c>
      <c r="M21" s="6">
        <v>45030</v>
      </c>
      <c r="N21" s="2">
        <v>6.5</v>
      </c>
      <c r="Y21" s="5" t="s">
        <v>39</v>
      </c>
      <c r="Z21" s="10">
        <v>26</v>
      </c>
    </row>
    <row r="22" spans="4:26" x14ac:dyDescent="0.45">
      <c r="D22" s="6">
        <v>45033</v>
      </c>
      <c r="E22" s="2">
        <v>16</v>
      </c>
      <c r="H22" s="6">
        <v>45032</v>
      </c>
      <c r="I22">
        <v>30</v>
      </c>
      <c r="M22" s="6">
        <v>45031</v>
      </c>
      <c r="N22" s="2">
        <v>5.666666666666667</v>
      </c>
      <c r="Y22" s="5" t="s">
        <v>33</v>
      </c>
      <c r="Z22" s="10">
        <v>31</v>
      </c>
    </row>
    <row r="23" spans="4:26" x14ac:dyDescent="0.45">
      <c r="D23" s="6">
        <v>45034</v>
      </c>
      <c r="E23" s="2">
        <v>20</v>
      </c>
      <c r="H23" s="6">
        <v>45033</v>
      </c>
      <c r="I23">
        <v>35</v>
      </c>
      <c r="M23" s="6">
        <v>45032</v>
      </c>
      <c r="N23" s="2">
        <v>5.666666666666667</v>
      </c>
      <c r="Y23" s="5" t="s">
        <v>38</v>
      </c>
      <c r="Z23" s="10">
        <v>89</v>
      </c>
    </row>
    <row r="24" spans="4:26" x14ac:dyDescent="0.45">
      <c r="D24" s="6">
        <v>45035</v>
      </c>
      <c r="E24" s="2">
        <v>18</v>
      </c>
      <c r="H24" s="6">
        <v>45034</v>
      </c>
      <c r="I24">
        <v>41.85</v>
      </c>
      <c r="M24" s="6">
        <v>45033</v>
      </c>
      <c r="N24" s="2">
        <v>5.8</v>
      </c>
      <c r="Y24" s="5" t="s">
        <v>35</v>
      </c>
      <c r="Z24" s="10">
        <v>207</v>
      </c>
    </row>
    <row r="25" spans="4:26" x14ac:dyDescent="0.45">
      <c r="D25" s="6">
        <v>45036</v>
      </c>
      <c r="E25" s="2">
        <v>16</v>
      </c>
      <c r="H25" s="6">
        <v>45035</v>
      </c>
      <c r="I25">
        <v>33.277777777777779</v>
      </c>
      <c r="M25" s="6">
        <v>45034</v>
      </c>
      <c r="N25" s="2">
        <v>4.666666666666667</v>
      </c>
      <c r="Y25" s="5" t="s">
        <v>37</v>
      </c>
      <c r="Z25" s="10">
        <v>547</v>
      </c>
    </row>
    <row r="26" spans="4:26" x14ac:dyDescent="0.45">
      <c r="D26" s="6">
        <v>45037</v>
      </c>
      <c r="E26" s="2">
        <v>15</v>
      </c>
      <c r="H26" s="6">
        <v>45036</v>
      </c>
      <c r="I26">
        <v>32.9375</v>
      </c>
      <c r="M26" s="6">
        <v>45035</v>
      </c>
      <c r="N26" s="2">
        <v>4.833333333333333</v>
      </c>
      <c r="Y26" s="5" t="s">
        <v>4</v>
      </c>
      <c r="Z26" s="10">
        <v>948</v>
      </c>
    </row>
    <row r="27" spans="4:26" x14ac:dyDescent="0.45">
      <c r="D27" s="6">
        <v>45038</v>
      </c>
      <c r="E27" s="2">
        <v>18</v>
      </c>
      <c r="H27" s="6">
        <v>45037</v>
      </c>
      <c r="I27">
        <v>33.266666666666666</v>
      </c>
      <c r="M27" s="6">
        <v>45036</v>
      </c>
      <c r="N27" s="2">
        <v>2.3333333333333335</v>
      </c>
    </row>
    <row r="28" spans="4:26" x14ac:dyDescent="0.45">
      <c r="D28" s="6">
        <v>45039</v>
      </c>
      <c r="E28" s="2">
        <v>12</v>
      </c>
      <c r="H28" s="6">
        <v>45038</v>
      </c>
      <c r="I28">
        <v>34.444444444444443</v>
      </c>
      <c r="M28" s="6">
        <v>45037</v>
      </c>
      <c r="N28" s="2">
        <v>4.5</v>
      </c>
    </row>
    <row r="29" spans="4:26" x14ac:dyDescent="0.45">
      <c r="D29" s="6">
        <v>45040</v>
      </c>
      <c r="E29" s="2">
        <v>14</v>
      </c>
      <c r="H29" s="6">
        <v>45039</v>
      </c>
      <c r="I29">
        <v>43.416666666666664</v>
      </c>
      <c r="M29" s="6">
        <v>45038</v>
      </c>
      <c r="N29" s="2">
        <v>6.666666666666667</v>
      </c>
    </row>
    <row r="30" spans="4:26" x14ac:dyDescent="0.45">
      <c r="D30" s="6">
        <v>45041</v>
      </c>
      <c r="E30" s="2">
        <v>18</v>
      </c>
      <c r="H30" s="6">
        <v>45040</v>
      </c>
      <c r="I30">
        <v>36.357142857142854</v>
      </c>
      <c r="M30" s="6">
        <v>45039</v>
      </c>
      <c r="N30" s="2">
        <v>7.5</v>
      </c>
    </row>
    <row r="31" spans="4:26" x14ac:dyDescent="0.45">
      <c r="D31" s="6">
        <v>45042</v>
      </c>
      <c r="E31" s="2">
        <v>16</v>
      </c>
      <c r="H31" s="6">
        <v>45041</v>
      </c>
      <c r="I31">
        <v>40.611111111111114</v>
      </c>
      <c r="M31" s="6">
        <v>45040</v>
      </c>
      <c r="N31" s="2">
        <v>5.2857142857142856</v>
      </c>
    </row>
    <row r="32" spans="4:26" x14ac:dyDescent="0.45">
      <c r="D32" s="6">
        <v>45043</v>
      </c>
      <c r="E32" s="2">
        <v>16</v>
      </c>
      <c r="H32" s="6">
        <v>45042</v>
      </c>
      <c r="I32">
        <v>29.875</v>
      </c>
      <c r="M32" s="6">
        <v>45041</v>
      </c>
      <c r="N32" s="2">
        <v>2.875</v>
      </c>
    </row>
    <row r="33" spans="4:14" x14ac:dyDescent="0.45">
      <c r="D33" s="6">
        <v>45044</v>
      </c>
      <c r="E33" s="2">
        <v>16</v>
      </c>
      <c r="H33" s="6">
        <v>45043</v>
      </c>
      <c r="I33">
        <v>33.5</v>
      </c>
      <c r="M33" s="6">
        <v>45042</v>
      </c>
      <c r="N33" s="2">
        <v>6.25</v>
      </c>
    </row>
    <row r="34" spans="4:14" x14ac:dyDescent="0.45">
      <c r="D34" s="6">
        <v>45045</v>
      </c>
      <c r="E34" s="2">
        <v>14</v>
      </c>
      <c r="H34" s="6">
        <v>45044</v>
      </c>
      <c r="I34">
        <v>32.5625</v>
      </c>
      <c r="M34" s="6">
        <v>45043</v>
      </c>
      <c r="N34" s="2">
        <v>6.125</v>
      </c>
    </row>
    <row r="35" spans="4:14" x14ac:dyDescent="0.45">
      <c r="D35" s="6">
        <v>45046</v>
      </c>
      <c r="E35" s="2">
        <v>14</v>
      </c>
      <c r="H35" s="6">
        <v>45045</v>
      </c>
      <c r="I35">
        <v>38.571428571428569</v>
      </c>
      <c r="M35" s="6">
        <v>45044</v>
      </c>
      <c r="N35" s="2">
        <v>5.75</v>
      </c>
    </row>
    <row r="36" spans="4:14" x14ac:dyDescent="0.45">
      <c r="D36" s="6">
        <v>45383</v>
      </c>
      <c r="E36" s="2">
        <v>12</v>
      </c>
      <c r="H36" s="6">
        <v>45046</v>
      </c>
      <c r="I36">
        <v>32.714285714285715</v>
      </c>
      <c r="M36" s="6">
        <v>45045</v>
      </c>
      <c r="N36" s="2">
        <v>5.375</v>
      </c>
    </row>
    <row r="37" spans="4:14" x14ac:dyDescent="0.45">
      <c r="D37" s="6">
        <v>45384</v>
      </c>
      <c r="E37" s="2">
        <v>19</v>
      </c>
      <c r="H37" s="6">
        <v>45383</v>
      </c>
      <c r="I37">
        <v>31.833333333333332</v>
      </c>
      <c r="M37" s="6">
        <v>45046</v>
      </c>
      <c r="N37" s="2">
        <v>5.6</v>
      </c>
    </row>
    <row r="38" spans="4:14" x14ac:dyDescent="0.45">
      <c r="D38" s="6">
        <v>45385</v>
      </c>
      <c r="E38" s="2">
        <v>17</v>
      </c>
      <c r="H38" s="6">
        <v>45384</v>
      </c>
      <c r="I38">
        <v>39.368421052631582</v>
      </c>
      <c r="M38" s="6">
        <v>45384</v>
      </c>
      <c r="N38" s="2">
        <v>4.5999999999999996</v>
      </c>
    </row>
    <row r="39" spans="4:14" x14ac:dyDescent="0.45">
      <c r="D39" s="6">
        <v>45386</v>
      </c>
      <c r="E39" s="2">
        <v>20</v>
      </c>
      <c r="H39" s="6">
        <v>45385</v>
      </c>
      <c r="I39">
        <v>32.352941176470587</v>
      </c>
      <c r="M39" s="6">
        <v>45385</v>
      </c>
      <c r="N39" s="2">
        <v>4.5999999999999996</v>
      </c>
    </row>
    <row r="40" spans="4:14" x14ac:dyDescent="0.45">
      <c r="D40" s="6">
        <v>45387</v>
      </c>
      <c r="E40" s="2">
        <v>15</v>
      </c>
      <c r="H40" s="6">
        <v>45386</v>
      </c>
      <c r="I40">
        <v>34.049999999999997</v>
      </c>
      <c r="M40" s="6">
        <v>45386</v>
      </c>
      <c r="N40" s="2">
        <v>5.666666666666667</v>
      </c>
    </row>
    <row r="41" spans="4:14" x14ac:dyDescent="0.45">
      <c r="D41" s="6">
        <v>45388</v>
      </c>
      <c r="E41" s="2">
        <v>17</v>
      </c>
      <c r="H41" s="6">
        <v>45387</v>
      </c>
      <c r="I41">
        <v>31.8</v>
      </c>
      <c r="M41" s="6">
        <v>45387</v>
      </c>
      <c r="N41" s="2">
        <v>3.4</v>
      </c>
    </row>
    <row r="42" spans="4:14" x14ac:dyDescent="0.45">
      <c r="D42" s="6">
        <v>45389</v>
      </c>
      <c r="E42" s="2">
        <v>16</v>
      </c>
      <c r="H42" s="6">
        <v>45388</v>
      </c>
      <c r="I42">
        <v>37.823529411764703</v>
      </c>
      <c r="M42" s="6">
        <v>45388</v>
      </c>
      <c r="N42" s="2">
        <v>4.333333333333333</v>
      </c>
    </row>
    <row r="43" spans="4:14" x14ac:dyDescent="0.45">
      <c r="D43" s="6">
        <v>45390</v>
      </c>
      <c r="E43" s="2">
        <v>10</v>
      </c>
      <c r="H43" s="6">
        <v>45389</v>
      </c>
      <c r="I43">
        <v>31.875</v>
      </c>
      <c r="M43" s="6">
        <v>45389</v>
      </c>
      <c r="N43" s="2">
        <v>4.4000000000000004</v>
      </c>
    </row>
    <row r="44" spans="4:14" x14ac:dyDescent="0.45">
      <c r="D44" s="6">
        <v>45391</v>
      </c>
      <c r="E44" s="2">
        <v>15</v>
      </c>
      <c r="H44" s="6">
        <v>45390</v>
      </c>
      <c r="I44">
        <v>27.3</v>
      </c>
      <c r="M44" s="6">
        <v>45390</v>
      </c>
      <c r="N44" s="2">
        <v>4.25</v>
      </c>
    </row>
    <row r="45" spans="4:14" x14ac:dyDescent="0.45">
      <c r="D45" s="6">
        <v>45392</v>
      </c>
      <c r="E45" s="2">
        <v>14</v>
      </c>
      <c r="H45" s="6">
        <v>45391</v>
      </c>
      <c r="I45">
        <v>31.933333333333334</v>
      </c>
      <c r="M45" s="6">
        <v>45391</v>
      </c>
      <c r="N45" s="2">
        <v>4.5999999999999996</v>
      </c>
    </row>
    <row r="46" spans="4:14" x14ac:dyDescent="0.45">
      <c r="D46" s="6">
        <v>45393</v>
      </c>
      <c r="E46" s="2">
        <v>16</v>
      </c>
      <c r="H46" s="6">
        <v>45392</v>
      </c>
      <c r="I46">
        <v>30.5</v>
      </c>
      <c r="M46" s="6">
        <v>45393</v>
      </c>
      <c r="N46" s="2">
        <v>2.3333333333333335</v>
      </c>
    </row>
    <row r="47" spans="4:14" x14ac:dyDescent="0.45">
      <c r="D47" s="6">
        <v>45394</v>
      </c>
      <c r="E47" s="2">
        <v>12</v>
      </c>
      <c r="H47" s="6">
        <v>45393</v>
      </c>
      <c r="I47">
        <v>38.0625</v>
      </c>
      <c r="M47" s="6">
        <v>45394</v>
      </c>
      <c r="N47" s="2">
        <v>9</v>
      </c>
    </row>
    <row r="48" spans="4:14" x14ac:dyDescent="0.45">
      <c r="D48" s="6">
        <v>45395</v>
      </c>
      <c r="E48" s="2">
        <v>12</v>
      </c>
      <c r="H48" s="6">
        <v>45394</v>
      </c>
      <c r="I48">
        <v>36.333333333333336</v>
      </c>
      <c r="M48" s="6">
        <v>45395</v>
      </c>
      <c r="N48" s="2">
        <v>2.75</v>
      </c>
    </row>
    <row r="49" spans="4:14" x14ac:dyDescent="0.45">
      <c r="D49" s="6">
        <v>45396</v>
      </c>
      <c r="E49" s="2">
        <v>13</v>
      </c>
      <c r="H49" s="6">
        <v>45395</v>
      </c>
      <c r="I49">
        <v>27</v>
      </c>
      <c r="M49" s="6">
        <v>45396</v>
      </c>
      <c r="N49" s="2">
        <v>6.8888888888888893</v>
      </c>
    </row>
    <row r="50" spans="4:14" x14ac:dyDescent="0.45">
      <c r="D50" s="6">
        <v>45397</v>
      </c>
      <c r="E50" s="2">
        <v>20</v>
      </c>
      <c r="H50" s="6">
        <v>45396</v>
      </c>
      <c r="I50">
        <v>37.46153846153846</v>
      </c>
      <c r="M50" s="6">
        <v>45397</v>
      </c>
      <c r="N50" s="2">
        <v>5</v>
      </c>
    </row>
    <row r="51" spans="4:14" x14ac:dyDescent="0.45">
      <c r="D51" s="6">
        <v>45398</v>
      </c>
      <c r="E51" s="2">
        <v>17</v>
      </c>
      <c r="H51" s="6">
        <v>45397</v>
      </c>
      <c r="I51">
        <v>39.25</v>
      </c>
      <c r="M51" s="6">
        <v>45398</v>
      </c>
      <c r="N51" s="2">
        <v>4.166666666666667</v>
      </c>
    </row>
    <row r="52" spans="4:14" x14ac:dyDescent="0.45">
      <c r="D52" s="6">
        <v>45399</v>
      </c>
      <c r="E52" s="2">
        <v>10</v>
      </c>
      <c r="H52" s="6">
        <v>45398</v>
      </c>
      <c r="I52">
        <v>33.647058823529413</v>
      </c>
      <c r="M52" s="6">
        <v>45399</v>
      </c>
      <c r="N52" s="2">
        <v>2.5</v>
      </c>
    </row>
    <row r="53" spans="4:14" x14ac:dyDescent="0.45">
      <c r="D53" s="6">
        <v>45400</v>
      </c>
      <c r="E53" s="2">
        <v>16</v>
      </c>
      <c r="H53" s="6">
        <v>45399</v>
      </c>
      <c r="I53">
        <v>42.2</v>
      </c>
      <c r="M53" s="6">
        <v>45400</v>
      </c>
      <c r="N53" s="2">
        <v>6</v>
      </c>
    </row>
    <row r="54" spans="4:14" x14ac:dyDescent="0.45">
      <c r="D54" s="6">
        <v>45401</v>
      </c>
      <c r="E54" s="2">
        <v>13</v>
      </c>
      <c r="H54" s="6">
        <v>45400</v>
      </c>
      <c r="I54">
        <v>33.3125</v>
      </c>
      <c r="M54" s="6">
        <v>45401</v>
      </c>
      <c r="N54" s="2">
        <v>3.8</v>
      </c>
    </row>
    <row r="55" spans="4:14" x14ac:dyDescent="0.45">
      <c r="D55" s="6">
        <v>45402</v>
      </c>
      <c r="E55" s="2">
        <v>16</v>
      </c>
      <c r="H55" s="6">
        <v>45401</v>
      </c>
      <c r="I55">
        <v>25.76923076923077</v>
      </c>
      <c r="M55" s="6">
        <v>45402</v>
      </c>
      <c r="N55" s="2">
        <v>3.6</v>
      </c>
    </row>
    <row r="56" spans="4:14" x14ac:dyDescent="0.45">
      <c r="D56" s="6">
        <v>45403</v>
      </c>
      <c r="E56" s="2">
        <v>18</v>
      </c>
      <c r="H56" s="6">
        <v>45402</v>
      </c>
      <c r="I56">
        <v>37.125</v>
      </c>
      <c r="M56" s="6">
        <v>45404</v>
      </c>
      <c r="N56" s="2">
        <v>5.8571428571428568</v>
      </c>
    </row>
    <row r="57" spans="4:14" x14ac:dyDescent="0.45">
      <c r="D57" s="6">
        <v>45404</v>
      </c>
      <c r="E57" s="2">
        <v>21</v>
      </c>
      <c r="H57" s="6">
        <v>45403</v>
      </c>
      <c r="I57">
        <v>37</v>
      </c>
      <c r="M57" s="6">
        <v>45405</v>
      </c>
      <c r="N57" s="2">
        <v>6.25</v>
      </c>
    </row>
    <row r="58" spans="4:14" x14ac:dyDescent="0.45">
      <c r="D58" s="6">
        <v>45405</v>
      </c>
      <c r="E58" s="2">
        <v>15</v>
      </c>
      <c r="H58" s="6">
        <v>45404</v>
      </c>
      <c r="I58">
        <v>36.80952380952381</v>
      </c>
      <c r="M58" s="6">
        <v>45406</v>
      </c>
      <c r="N58" s="2">
        <v>4.666666666666667</v>
      </c>
    </row>
    <row r="59" spans="4:14" x14ac:dyDescent="0.45">
      <c r="D59" s="6">
        <v>45406</v>
      </c>
      <c r="E59" s="2">
        <v>18</v>
      </c>
      <c r="H59" s="6">
        <v>45405</v>
      </c>
      <c r="I59">
        <v>39.799999999999997</v>
      </c>
      <c r="M59" s="6">
        <v>45407</v>
      </c>
      <c r="N59" s="2">
        <v>0</v>
      </c>
    </row>
    <row r="60" spans="4:14" x14ac:dyDescent="0.45">
      <c r="D60" s="6">
        <v>45407</v>
      </c>
      <c r="E60" s="2">
        <v>15</v>
      </c>
      <c r="H60" s="6">
        <v>45406</v>
      </c>
      <c r="I60">
        <v>38</v>
      </c>
      <c r="M60" s="6">
        <v>45408</v>
      </c>
      <c r="N60" s="2">
        <v>4.666666666666667</v>
      </c>
    </row>
    <row r="61" spans="4:14" x14ac:dyDescent="0.45">
      <c r="D61" s="6">
        <v>45408</v>
      </c>
      <c r="E61" s="2">
        <v>18</v>
      </c>
      <c r="H61" s="6">
        <v>45407</v>
      </c>
      <c r="I61">
        <v>36.133333333333333</v>
      </c>
      <c r="M61" s="6">
        <v>45409</v>
      </c>
      <c r="N61" s="2">
        <v>2.8</v>
      </c>
    </row>
    <row r="62" spans="4:14" x14ac:dyDescent="0.45">
      <c r="D62" s="6">
        <v>45409</v>
      </c>
      <c r="E62" s="2">
        <v>19</v>
      </c>
      <c r="H62" s="6">
        <v>45408</v>
      </c>
      <c r="I62">
        <v>36.555555555555557</v>
      </c>
      <c r="M62" s="6">
        <v>45410</v>
      </c>
      <c r="N62" s="2">
        <v>4.2</v>
      </c>
    </row>
    <row r="63" spans="4:14" x14ac:dyDescent="0.45">
      <c r="D63" s="6">
        <v>45410</v>
      </c>
      <c r="E63" s="2">
        <v>16</v>
      </c>
      <c r="H63" s="6">
        <v>45409</v>
      </c>
      <c r="I63">
        <v>39.210526315789473</v>
      </c>
      <c r="M63" s="6">
        <v>45411</v>
      </c>
      <c r="N63" s="2">
        <v>2.5</v>
      </c>
    </row>
    <row r="64" spans="4:14" x14ac:dyDescent="0.45">
      <c r="D64" s="6">
        <v>45411</v>
      </c>
      <c r="E64" s="2">
        <v>13</v>
      </c>
      <c r="H64" s="6">
        <v>45410</v>
      </c>
      <c r="I64">
        <v>31.1875</v>
      </c>
      <c r="M64" s="6">
        <v>45412</v>
      </c>
      <c r="N64" s="2">
        <v>5</v>
      </c>
    </row>
    <row r="65" spans="4:14" x14ac:dyDescent="0.45">
      <c r="D65" s="6">
        <v>45412</v>
      </c>
      <c r="E65" s="2">
        <v>16</v>
      </c>
      <c r="H65" s="6">
        <v>45411</v>
      </c>
      <c r="I65">
        <v>35.153846153846153</v>
      </c>
      <c r="M65" s="5" t="s">
        <v>4</v>
      </c>
      <c r="N65" s="2">
        <v>4.9889298892988929</v>
      </c>
    </row>
    <row r="66" spans="4:14" x14ac:dyDescent="0.45">
      <c r="D66" s="5" t="s">
        <v>4</v>
      </c>
      <c r="E66" s="2">
        <v>948</v>
      </c>
      <c r="H66" s="6">
        <v>45412</v>
      </c>
      <c r="I66">
        <v>34.25</v>
      </c>
    </row>
    <row r="67" spans="4:14" x14ac:dyDescent="0.45">
      <c r="H67" s="5" t="s">
        <v>4</v>
      </c>
      <c r="I67" s="2">
        <v>34.972573839662445</v>
      </c>
    </row>
  </sheetData>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55192-618E-4AF3-BBB2-078BE2AE722E}">
  <dimension ref="A1:O18"/>
  <sheetViews>
    <sheetView tabSelected="1" zoomScale="90" zoomScaleNormal="90" workbookViewId="0">
      <selection activeCell="C20" sqref="C20"/>
    </sheetView>
  </sheetViews>
  <sheetFormatPr defaultRowHeight="23.4" x14ac:dyDescent="0.45"/>
  <cols>
    <col min="15" max="15" width="12.59765625" customWidth="1"/>
  </cols>
  <sheetData>
    <row r="1" spans="1:15" x14ac:dyDescent="0.45">
      <c r="A1" s="3"/>
      <c r="B1" s="3"/>
      <c r="C1" s="3"/>
      <c r="D1" s="3"/>
      <c r="E1" s="3"/>
      <c r="F1" s="3"/>
      <c r="G1" s="3"/>
      <c r="H1" s="3"/>
      <c r="I1" s="3"/>
      <c r="J1" s="3"/>
      <c r="K1" s="3"/>
      <c r="L1" s="3"/>
      <c r="M1" s="3"/>
      <c r="N1" s="3"/>
      <c r="O1" s="3"/>
    </row>
    <row r="2" spans="1:15" x14ac:dyDescent="0.45">
      <c r="A2" s="3"/>
      <c r="B2" s="3"/>
      <c r="C2" s="3"/>
      <c r="D2" s="3"/>
      <c r="E2" s="3"/>
      <c r="F2" s="3"/>
      <c r="G2" s="3"/>
      <c r="H2" s="3"/>
      <c r="I2" s="3"/>
      <c r="J2" s="3"/>
      <c r="K2" s="3"/>
      <c r="L2" s="3"/>
      <c r="M2" s="3"/>
      <c r="N2" s="3"/>
      <c r="O2" s="3"/>
    </row>
    <row r="3" spans="1:15" x14ac:dyDescent="0.45">
      <c r="A3" s="3"/>
      <c r="B3" s="3"/>
      <c r="C3" s="3"/>
      <c r="D3" s="3"/>
      <c r="E3" s="3"/>
      <c r="F3" s="3"/>
      <c r="G3" s="3"/>
      <c r="H3" s="3"/>
      <c r="I3" s="3"/>
      <c r="J3" s="3"/>
      <c r="K3" s="3"/>
      <c r="L3" s="3"/>
      <c r="M3" s="3"/>
      <c r="N3" s="3"/>
      <c r="O3" s="3"/>
    </row>
    <row r="4" spans="1:15" x14ac:dyDescent="0.45">
      <c r="A4" s="3"/>
      <c r="B4" s="3"/>
      <c r="C4" s="3"/>
      <c r="D4" s="3"/>
      <c r="E4" s="3"/>
      <c r="F4" s="3"/>
      <c r="G4" s="3"/>
      <c r="H4" s="3"/>
      <c r="I4" s="3"/>
      <c r="J4" s="3"/>
      <c r="K4" s="3"/>
      <c r="L4" s="3"/>
      <c r="M4" s="3"/>
      <c r="N4" s="3"/>
      <c r="O4" s="3"/>
    </row>
    <row r="5" spans="1:15" x14ac:dyDescent="0.45">
      <c r="A5" s="3"/>
      <c r="B5" s="3"/>
      <c r="C5" s="3"/>
      <c r="D5" s="3"/>
      <c r="E5" s="3"/>
      <c r="F5" s="3"/>
      <c r="G5" s="3"/>
      <c r="H5" s="3"/>
      <c r="I5" s="3"/>
      <c r="J5" s="3"/>
      <c r="K5" s="3"/>
      <c r="L5" s="3"/>
      <c r="M5" s="3"/>
      <c r="N5" s="3"/>
      <c r="O5" s="3"/>
    </row>
    <row r="6" spans="1:15" x14ac:dyDescent="0.45">
      <c r="A6" s="3"/>
      <c r="B6" s="3"/>
      <c r="C6" s="3"/>
      <c r="D6" s="3"/>
      <c r="E6" s="3"/>
      <c r="F6" s="3"/>
      <c r="G6" s="3"/>
      <c r="H6" s="3"/>
      <c r="I6" s="3"/>
      <c r="J6" s="4"/>
      <c r="K6" s="3"/>
      <c r="L6" s="3"/>
      <c r="M6" s="3"/>
      <c r="N6" s="3"/>
      <c r="O6" s="3"/>
    </row>
    <row r="7" spans="1:15" x14ac:dyDescent="0.45">
      <c r="A7" s="3"/>
      <c r="B7" s="3"/>
      <c r="C7" s="3"/>
      <c r="D7" s="3"/>
      <c r="E7" s="3"/>
      <c r="F7" s="3"/>
      <c r="G7" s="3"/>
      <c r="H7" s="3"/>
      <c r="I7" s="3"/>
      <c r="J7" s="3"/>
      <c r="K7" s="3"/>
      <c r="L7" s="3"/>
      <c r="M7" s="3"/>
      <c r="N7" s="3"/>
      <c r="O7" s="3"/>
    </row>
    <row r="8" spans="1:15" x14ac:dyDescent="0.45">
      <c r="A8" s="3"/>
      <c r="B8" s="3"/>
      <c r="C8" s="3"/>
      <c r="D8" s="3"/>
      <c r="E8" s="3"/>
      <c r="F8" s="3"/>
      <c r="G8" s="3"/>
      <c r="H8" s="3"/>
      <c r="I8" s="3"/>
      <c r="J8" s="3"/>
      <c r="K8" s="3"/>
      <c r="L8" s="3"/>
      <c r="M8" s="3"/>
      <c r="N8" s="3"/>
      <c r="O8" s="3"/>
    </row>
    <row r="9" spans="1:15" x14ac:dyDescent="0.45">
      <c r="A9" s="3"/>
      <c r="B9" s="3"/>
      <c r="C9" s="3"/>
      <c r="D9" s="3"/>
      <c r="E9" s="3"/>
      <c r="F9" s="3"/>
      <c r="G9" s="3"/>
      <c r="H9" s="3"/>
      <c r="I9" s="3"/>
      <c r="J9" s="3"/>
      <c r="K9" s="3"/>
      <c r="L9" s="3"/>
      <c r="M9" s="3"/>
      <c r="N9" s="3"/>
      <c r="O9" s="3"/>
    </row>
    <row r="10" spans="1:15" x14ac:dyDescent="0.45">
      <c r="A10" s="3"/>
      <c r="B10" s="3"/>
      <c r="C10" s="3"/>
      <c r="D10" s="3"/>
      <c r="E10" s="3"/>
      <c r="F10" s="3"/>
      <c r="G10" s="3"/>
      <c r="H10" s="3"/>
      <c r="I10" s="3"/>
      <c r="J10" s="3"/>
      <c r="K10" s="3"/>
      <c r="L10" s="3"/>
      <c r="M10" s="3"/>
      <c r="N10" s="3"/>
      <c r="O10" s="3"/>
    </row>
    <row r="11" spans="1:15" x14ac:dyDescent="0.45">
      <c r="A11" s="3"/>
      <c r="B11" s="3"/>
      <c r="C11" s="3"/>
      <c r="D11" s="3"/>
      <c r="E11" s="3"/>
      <c r="F11" s="3"/>
      <c r="G11" s="3"/>
      <c r="H11" s="3"/>
      <c r="I11" s="3"/>
      <c r="J11" s="3"/>
      <c r="K11" s="3"/>
      <c r="L11" s="3"/>
      <c r="M11" s="3"/>
      <c r="N11" s="3"/>
      <c r="O11" s="3"/>
    </row>
    <row r="12" spans="1:15" x14ac:dyDescent="0.45">
      <c r="A12" s="3"/>
      <c r="B12" s="3"/>
      <c r="C12" s="3"/>
      <c r="D12" s="3"/>
      <c r="E12" s="3"/>
      <c r="F12" s="3"/>
      <c r="G12" s="3"/>
      <c r="H12" s="3"/>
      <c r="I12" s="3"/>
      <c r="J12" s="3"/>
      <c r="K12" s="3"/>
      <c r="L12" s="3"/>
      <c r="M12" s="3"/>
      <c r="N12" s="3"/>
      <c r="O12" s="3"/>
    </row>
    <row r="13" spans="1:15" x14ac:dyDescent="0.45">
      <c r="A13" s="3"/>
      <c r="B13" s="3"/>
      <c r="C13" s="3"/>
      <c r="D13" s="3"/>
      <c r="E13" s="3"/>
      <c r="F13" s="3"/>
      <c r="G13" s="3"/>
      <c r="H13" s="3"/>
      <c r="I13" s="3"/>
      <c r="J13" s="3"/>
      <c r="K13" s="3"/>
      <c r="L13" s="3"/>
      <c r="M13" s="3"/>
      <c r="N13" s="3"/>
      <c r="O13" s="3"/>
    </row>
    <row r="14" spans="1:15" x14ac:dyDescent="0.45">
      <c r="A14" s="3"/>
      <c r="B14" s="3"/>
      <c r="C14" s="3"/>
      <c r="D14" s="3"/>
      <c r="E14" s="3"/>
      <c r="F14" s="3"/>
      <c r="G14" s="3"/>
      <c r="H14" s="3"/>
      <c r="I14" s="3"/>
      <c r="J14" s="3"/>
      <c r="K14" s="3"/>
      <c r="L14" s="3"/>
      <c r="M14" s="3"/>
      <c r="N14" s="3"/>
      <c r="O14" s="3"/>
    </row>
    <row r="15" spans="1:15" x14ac:dyDescent="0.45">
      <c r="A15" s="3"/>
      <c r="B15" s="3"/>
      <c r="C15" s="3"/>
      <c r="D15" s="3"/>
      <c r="E15" s="3"/>
      <c r="F15" s="3"/>
      <c r="G15" s="3"/>
      <c r="H15" s="3"/>
      <c r="I15" s="3"/>
      <c r="J15" s="3"/>
      <c r="K15" s="3"/>
      <c r="L15" s="3"/>
      <c r="M15" s="3"/>
      <c r="N15" s="3"/>
      <c r="O15" s="3"/>
    </row>
    <row r="16" spans="1:15" x14ac:dyDescent="0.45">
      <c r="A16" s="3"/>
      <c r="B16" s="3"/>
      <c r="C16" s="3"/>
      <c r="D16" s="3"/>
      <c r="E16" s="3"/>
      <c r="F16" s="3"/>
      <c r="G16" s="3"/>
      <c r="H16" s="3"/>
      <c r="I16" s="3"/>
      <c r="J16" s="3"/>
      <c r="K16" s="3"/>
      <c r="L16" s="3"/>
      <c r="M16" s="3"/>
      <c r="N16" s="3"/>
      <c r="O16" s="3"/>
    </row>
    <row r="17" spans="1:15" x14ac:dyDescent="0.45">
      <c r="A17" s="3"/>
      <c r="B17" s="3"/>
      <c r="C17" s="3"/>
      <c r="D17" s="3"/>
      <c r="E17" s="3"/>
      <c r="F17" s="3"/>
      <c r="G17" s="3"/>
      <c r="H17" s="3"/>
      <c r="I17" s="3"/>
      <c r="J17" s="3"/>
      <c r="K17" s="3"/>
      <c r="L17" s="3"/>
      <c r="M17" s="3"/>
      <c r="N17" s="3"/>
      <c r="O17" s="3"/>
    </row>
    <row r="18" spans="1:15" ht="35.4" customHeight="1" x14ac:dyDescent="0.45">
      <c r="A18" s="3"/>
      <c r="B18" s="3"/>
      <c r="C18" s="3"/>
      <c r="D18" s="3"/>
      <c r="E18" s="3"/>
      <c r="F18" s="3"/>
      <c r="G18" s="3"/>
      <c r="H18" s="3"/>
      <c r="I18" s="3"/>
      <c r="J18" s="3"/>
      <c r="K18" s="3"/>
      <c r="L18" s="3"/>
      <c r="M18" s="3"/>
      <c r="N18" s="3"/>
      <c r="O18"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06527-9AC1-4DE0-8848-3228DF10E531}">
  <dimension ref="A1:O18"/>
  <sheetViews>
    <sheetView workbookViewId="0"/>
  </sheetViews>
  <sheetFormatPr defaultRowHeight="23.4" x14ac:dyDescent="0.45"/>
  <sheetData>
    <row r="1" spans="1:15" x14ac:dyDescent="0.45">
      <c r="A1" s="9"/>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row r="6" spans="1:15" x14ac:dyDescent="0.45">
      <c r="A6" s="9"/>
      <c r="B6" s="9"/>
      <c r="C6" s="9"/>
      <c r="D6" s="9"/>
      <c r="E6" s="9"/>
      <c r="F6" s="9"/>
      <c r="G6" s="9"/>
      <c r="H6" s="9"/>
      <c r="I6" s="9"/>
      <c r="J6" s="9"/>
      <c r="K6" s="9"/>
      <c r="L6" s="9"/>
      <c r="M6" s="9"/>
      <c r="N6" s="9"/>
      <c r="O6" s="9"/>
    </row>
    <row r="7" spans="1:15" x14ac:dyDescent="0.45">
      <c r="A7" s="9"/>
      <c r="B7" s="9"/>
      <c r="C7" s="9"/>
      <c r="D7" s="9"/>
      <c r="E7" s="9"/>
      <c r="F7" s="9"/>
      <c r="G7" s="9"/>
      <c r="H7" s="9"/>
      <c r="I7" s="9"/>
      <c r="J7" s="9"/>
      <c r="K7" s="9"/>
      <c r="L7" s="9"/>
      <c r="M7" s="9"/>
      <c r="N7" s="9"/>
      <c r="O7" s="9"/>
    </row>
    <row r="8" spans="1:15" x14ac:dyDescent="0.45">
      <c r="A8" s="9"/>
      <c r="B8" s="9"/>
      <c r="C8" s="9"/>
      <c r="D8" s="9"/>
      <c r="E8" s="9"/>
      <c r="F8" s="9"/>
      <c r="G8" s="9"/>
      <c r="H8" s="9"/>
      <c r="I8" s="9"/>
      <c r="J8" s="9"/>
      <c r="K8" s="9"/>
      <c r="L8" s="9"/>
      <c r="M8" s="9"/>
      <c r="N8" s="9"/>
      <c r="O8" s="9"/>
    </row>
    <row r="9" spans="1:15" x14ac:dyDescent="0.45">
      <c r="A9" s="9"/>
      <c r="B9" s="9"/>
      <c r="C9" s="9"/>
      <c r="D9" s="9"/>
      <c r="E9" s="9"/>
      <c r="F9" s="9"/>
      <c r="G9" s="9"/>
      <c r="H9" s="9"/>
      <c r="I9" s="9"/>
      <c r="J9" s="9"/>
      <c r="K9" s="9"/>
      <c r="L9" s="9"/>
      <c r="M9" s="9"/>
      <c r="N9" s="9"/>
      <c r="O9" s="9"/>
    </row>
    <row r="10" spans="1:15" x14ac:dyDescent="0.45">
      <c r="A10" s="9"/>
      <c r="B10" s="9"/>
      <c r="C10" s="9"/>
      <c r="D10" s="9"/>
      <c r="E10" s="9"/>
      <c r="F10" s="9"/>
      <c r="G10" s="9"/>
      <c r="H10" s="9"/>
      <c r="I10" s="9"/>
      <c r="J10" s="9"/>
      <c r="K10" s="9"/>
      <c r="L10" s="9"/>
      <c r="M10" s="9"/>
      <c r="N10" s="9"/>
      <c r="O10" s="9"/>
    </row>
    <row r="11" spans="1:15" x14ac:dyDescent="0.45">
      <c r="A11" s="9"/>
      <c r="B11" s="9"/>
      <c r="C11" s="9"/>
      <c r="D11" s="9"/>
      <c r="E11" s="9"/>
      <c r="F11" s="9"/>
      <c r="G11" s="9"/>
      <c r="H11" s="9"/>
      <c r="I11" s="9"/>
      <c r="J11" s="9"/>
      <c r="K11" s="9"/>
      <c r="L11" s="9"/>
      <c r="M11" s="9"/>
      <c r="N11" s="9"/>
      <c r="O11" s="9"/>
    </row>
    <row r="12" spans="1:15" x14ac:dyDescent="0.45">
      <c r="A12" s="9"/>
      <c r="B12" s="9"/>
      <c r="C12" s="9"/>
      <c r="D12" s="9"/>
      <c r="E12" s="9"/>
      <c r="F12" s="9"/>
      <c r="G12" s="9"/>
      <c r="H12" s="9"/>
      <c r="I12" s="9"/>
      <c r="J12" s="9"/>
      <c r="K12" s="9"/>
      <c r="L12" s="9"/>
      <c r="M12" s="9"/>
      <c r="N12" s="9"/>
      <c r="O12" s="9"/>
    </row>
    <row r="13" spans="1:15" x14ac:dyDescent="0.45">
      <c r="A13" s="9"/>
      <c r="B13" s="9"/>
      <c r="C13" s="9"/>
      <c r="D13" s="9"/>
      <c r="E13" s="9"/>
      <c r="F13" s="9"/>
      <c r="G13" s="9"/>
      <c r="H13" s="9"/>
      <c r="I13" s="9"/>
      <c r="J13" s="9"/>
      <c r="K13" s="9"/>
      <c r="L13" s="9"/>
      <c r="M13" s="9"/>
      <c r="N13" s="9"/>
      <c r="O13" s="9"/>
    </row>
    <row r="14" spans="1:15" x14ac:dyDescent="0.45">
      <c r="A14" s="9"/>
      <c r="B14" s="9"/>
      <c r="C14" s="9"/>
      <c r="D14" s="9"/>
      <c r="E14" s="9"/>
      <c r="F14" s="9"/>
      <c r="G14" s="9"/>
      <c r="H14" s="9"/>
      <c r="I14" s="9"/>
      <c r="J14" s="9"/>
      <c r="K14" s="9"/>
      <c r="L14" s="9"/>
      <c r="M14" s="9"/>
      <c r="N14" s="9"/>
      <c r="O14" s="9"/>
    </row>
    <row r="15" spans="1:15" x14ac:dyDescent="0.45">
      <c r="A15" s="9"/>
      <c r="B15" s="9"/>
      <c r="C15" s="9"/>
      <c r="D15" s="9"/>
      <c r="E15" s="9"/>
      <c r="F15" s="9"/>
      <c r="G15" s="9"/>
      <c r="H15" s="9"/>
      <c r="I15" s="9"/>
      <c r="J15" s="9"/>
      <c r="K15" s="9"/>
      <c r="L15" s="9"/>
      <c r="M15" s="9"/>
      <c r="N15" s="9"/>
      <c r="O15" s="9"/>
    </row>
    <row r="16" spans="1:15" x14ac:dyDescent="0.45">
      <c r="A16" s="9"/>
      <c r="B16" s="9"/>
      <c r="C16" s="9"/>
      <c r="D16" s="9"/>
      <c r="E16" s="9"/>
      <c r="F16" s="9"/>
      <c r="G16" s="9"/>
      <c r="H16" s="9"/>
      <c r="I16" s="9"/>
      <c r="J16" s="9"/>
      <c r="K16" s="9"/>
      <c r="L16" s="9"/>
      <c r="M16" s="9"/>
      <c r="N16" s="9"/>
      <c r="O16" s="9"/>
    </row>
    <row r="17" spans="1:15" x14ac:dyDescent="0.45">
      <c r="A17" s="9"/>
      <c r="B17" s="9"/>
      <c r="C17" s="9"/>
      <c r="D17" s="9"/>
      <c r="E17" s="9"/>
      <c r="F17" s="9"/>
      <c r="G17" s="9"/>
      <c r="H17" s="9"/>
      <c r="I17" s="9"/>
      <c r="J17" s="9"/>
      <c r="K17" s="9"/>
      <c r="L17" s="9"/>
      <c r="M17" s="9"/>
      <c r="N17" s="9"/>
      <c r="O17" s="9"/>
    </row>
    <row r="18" spans="1:15" x14ac:dyDescent="0.45">
      <c r="A18" s="9"/>
      <c r="B18" s="9"/>
      <c r="C18" s="9"/>
      <c r="D18" s="9"/>
      <c r="E18" s="9"/>
      <c r="F18" s="9"/>
      <c r="G18" s="9"/>
      <c r="H18" s="9"/>
      <c r="I18" s="9"/>
      <c r="J18" s="9"/>
      <c r="K18" s="9"/>
      <c r="L18" s="9"/>
      <c r="M18" s="9"/>
      <c r="N18" s="9"/>
      <c r="O18"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2D63-71C0-448F-969E-9230A478D710}">
  <dimension ref="A1:N18"/>
  <sheetViews>
    <sheetView zoomScaleNormal="100" workbookViewId="0">
      <selection activeCell="F14" sqref="F14"/>
    </sheetView>
  </sheetViews>
  <sheetFormatPr defaultRowHeight="23.4" x14ac:dyDescent="0.45"/>
  <sheetData>
    <row r="1" spans="1:14" x14ac:dyDescent="0.45">
      <c r="A1" s="9"/>
      <c r="B1" s="9"/>
      <c r="C1" s="9"/>
      <c r="D1" s="9"/>
      <c r="E1" s="9"/>
      <c r="F1" s="9"/>
      <c r="G1" s="9"/>
      <c r="H1" s="9"/>
      <c r="I1" s="9"/>
      <c r="J1" s="9"/>
      <c r="K1" s="9"/>
      <c r="L1" s="9"/>
      <c r="M1" s="9"/>
      <c r="N1" s="9"/>
    </row>
    <row r="2" spans="1:14" x14ac:dyDescent="0.45">
      <c r="A2" s="9"/>
      <c r="B2" s="9"/>
      <c r="C2" s="9"/>
      <c r="D2" s="9"/>
      <c r="E2" s="9"/>
      <c r="F2" s="9"/>
      <c r="G2" s="9"/>
      <c r="H2" s="9"/>
      <c r="I2" s="9"/>
      <c r="J2" s="9"/>
      <c r="K2" s="9"/>
      <c r="L2" s="9"/>
      <c r="M2" s="9"/>
      <c r="N2" s="9"/>
    </row>
    <row r="3" spans="1:14" x14ac:dyDescent="0.45">
      <c r="A3" s="9"/>
      <c r="B3" s="9"/>
      <c r="C3" s="9"/>
      <c r="D3" s="9"/>
      <c r="E3" s="9"/>
      <c r="F3" s="9"/>
      <c r="G3" s="9"/>
      <c r="H3" s="9"/>
      <c r="I3" s="9"/>
      <c r="J3" s="9"/>
      <c r="K3" s="9"/>
      <c r="L3" s="9"/>
      <c r="M3" s="9"/>
      <c r="N3" s="9"/>
    </row>
    <row r="4" spans="1:14" x14ac:dyDescent="0.45">
      <c r="A4" s="9"/>
      <c r="B4" s="9"/>
      <c r="C4" s="9"/>
      <c r="D4" s="9"/>
      <c r="E4" s="9"/>
      <c r="F4" s="9"/>
      <c r="G4" s="9"/>
      <c r="H4" s="9"/>
      <c r="I4" s="9"/>
      <c r="J4" s="9"/>
      <c r="K4" s="9"/>
      <c r="L4" s="9"/>
      <c r="M4" s="9"/>
      <c r="N4" s="9"/>
    </row>
    <row r="5" spans="1:14" x14ac:dyDescent="0.45">
      <c r="A5" s="9"/>
      <c r="B5" s="9"/>
      <c r="C5" s="9"/>
      <c r="D5" s="9"/>
      <c r="E5" s="9"/>
      <c r="F5" s="9"/>
      <c r="G5" s="9"/>
      <c r="H5" s="9"/>
      <c r="I5" s="9"/>
      <c r="J5" s="9"/>
      <c r="K5" s="9"/>
      <c r="L5" s="9"/>
      <c r="M5" s="9"/>
      <c r="N5" s="9"/>
    </row>
    <row r="6" spans="1:14" x14ac:dyDescent="0.45">
      <c r="A6" s="9"/>
      <c r="B6" s="9"/>
      <c r="C6" s="9"/>
      <c r="D6" s="9"/>
      <c r="E6" s="9"/>
      <c r="F6" s="9"/>
      <c r="G6" s="9"/>
      <c r="H6" s="9"/>
      <c r="I6" s="9"/>
      <c r="J6" s="9"/>
      <c r="K6" s="9"/>
      <c r="L6" s="9"/>
      <c r="M6" s="9"/>
      <c r="N6" s="9"/>
    </row>
    <row r="7" spans="1:14" x14ac:dyDescent="0.45">
      <c r="A7" s="9"/>
      <c r="B7" s="9"/>
      <c r="C7" s="9"/>
      <c r="D7" s="9"/>
      <c r="E7" s="9"/>
      <c r="F7" s="9"/>
      <c r="G7" s="9"/>
      <c r="H7" s="9"/>
      <c r="I7" s="9"/>
      <c r="J7" s="9"/>
      <c r="K7" s="9"/>
      <c r="L7" s="9"/>
      <c r="M7" s="9"/>
      <c r="N7" s="9"/>
    </row>
    <row r="8" spans="1:14" x14ac:dyDescent="0.45">
      <c r="A8" s="9"/>
      <c r="B8" s="9"/>
      <c r="C8" s="9"/>
      <c r="D8" s="9"/>
      <c r="E8" s="9"/>
      <c r="F8" s="9"/>
      <c r="G8" s="9"/>
      <c r="H8" s="9"/>
      <c r="I8" s="9"/>
      <c r="J8" s="9"/>
      <c r="K8" s="9"/>
      <c r="L8" s="9"/>
      <c r="M8" s="9"/>
      <c r="N8" s="9"/>
    </row>
    <row r="9" spans="1:14" x14ac:dyDescent="0.45">
      <c r="A9" s="9"/>
      <c r="B9" s="9"/>
      <c r="C9" s="9"/>
      <c r="D9" s="9"/>
      <c r="E9" s="9"/>
      <c r="F9" s="9"/>
      <c r="G9" s="9"/>
      <c r="H9" s="9"/>
      <c r="I9" s="9"/>
      <c r="J9" s="9"/>
      <c r="K9" s="9"/>
      <c r="L9" s="9"/>
      <c r="M9" s="9"/>
      <c r="N9" s="9"/>
    </row>
    <row r="10" spans="1:14" x14ac:dyDescent="0.45">
      <c r="A10" s="9"/>
      <c r="B10" s="9"/>
      <c r="C10" s="9"/>
      <c r="D10" s="9"/>
      <c r="E10" s="9"/>
      <c r="F10" s="9"/>
      <c r="G10" s="9"/>
      <c r="H10" s="9"/>
      <c r="I10" s="9"/>
      <c r="J10" s="9"/>
      <c r="K10" s="9"/>
      <c r="L10" s="9"/>
      <c r="M10" s="9"/>
      <c r="N10" s="9"/>
    </row>
    <row r="11" spans="1:14" x14ac:dyDescent="0.45">
      <c r="A11" s="9"/>
      <c r="B11" s="9"/>
      <c r="C11" s="9"/>
      <c r="D11" s="9"/>
      <c r="E11" s="9"/>
      <c r="F11" s="9"/>
      <c r="G11" s="9"/>
      <c r="H11" s="9"/>
      <c r="I11" s="9"/>
      <c r="J11" s="9"/>
      <c r="K11" s="9"/>
      <c r="L11" s="9"/>
      <c r="M11" s="9"/>
      <c r="N11" s="9"/>
    </row>
    <row r="12" spans="1:14" x14ac:dyDescent="0.45">
      <c r="A12" s="9"/>
      <c r="B12" s="9"/>
      <c r="C12" s="9"/>
      <c r="D12" s="9"/>
      <c r="E12" s="9"/>
      <c r="F12" s="9"/>
      <c r="G12" s="9"/>
      <c r="H12" s="9"/>
      <c r="I12" s="9"/>
      <c r="J12" s="9"/>
      <c r="K12" s="9"/>
      <c r="L12" s="9"/>
      <c r="M12" s="9"/>
      <c r="N12" s="9"/>
    </row>
    <row r="13" spans="1:14" x14ac:dyDescent="0.45">
      <c r="A13" s="9"/>
      <c r="B13" s="9"/>
      <c r="C13" s="9"/>
      <c r="D13" s="9"/>
      <c r="E13" s="9"/>
      <c r="F13" s="9"/>
      <c r="G13" s="9"/>
      <c r="H13" s="9"/>
      <c r="I13" s="9"/>
      <c r="J13" s="9"/>
      <c r="K13" s="9"/>
      <c r="L13" s="9"/>
      <c r="M13" s="9"/>
      <c r="N13" s="9"/>
    </row>
    <row r="14" spans="1:14" x14ac:dyDescent="0.45">
      <c r="A14" s="9"/>
      <c r="B14" s="9"/>
      <c r="C14" s="9"/>
      <c r="D14" s="9"/>
      <c r="E14" s="9"/>
      <c r="F14" s="9"/>
      <c r="G14" s="9"/>
      <c r="H14" s="9"/>
      <c r="I14" s="9"/>
      <c r="J14" s="9"/>
      <c r="K14" s="9"/>
      <c r="L14" s="9"/>
      <c r="M14" s="9"/>
      <c r="N14" s="9"/>
    </row>
    <row r="15" spans="1:14" x14ac:dyDescent="0.45">
      <c r="A15" s="9"/>
      <c r="B15" s="9"/>
      <c r="C15" s="9"/>
      <c r="D15" s="9"/>
      <c r="E15" s="9"/>
      <c r="F15" s="9"/>
      <c r="G15" s="9"/>
      <c r="H15" s="9"/>
      <c r="I15" s="9"/>
      <c r="J15" s="9"/>
      <c r="K15" s="9"/>
      <c r="L15" s="9"/>
      <c r="M15" s="9"/>
      <c r="N15" s="9"/>
    </row>
    <row r="16" spans="1:14" x14ac:dyDescent="0.45">
      <c r="A16" s="9"/>
      <c r="B16" s="9"/>
      <c r="C16" s="9"/>
      <c r="D16" s="9"/>
      <c r="E16" s="9"/>
      <c r="F16" s="9"/>
      <c r="G16" s="9"/>
      <c r="H16" s="9"/>
      <c r="I16" s="9"/>
      <c r="J16" s="9"/>
      <c r="K16" s="9"/>
      <c r="L16" s="9"/>
      <c r="M16" s="9"/>
      <c r="N16" s="9"/>
    </row>
    <row r="17" spans="1:14" x14ac:dyDescent="0.45">
      <c r="A17" s="7"/>
      <c r="B17" s="7"/>
      <c r="C17" s="7"/>
      <c r="D17" s="7"/>
      <c r="E17" s="7"/>
      <c r="F17" s="7"/>
      <c r="G17" s="7"/>
      <c r="H17" s="7"/>
      <c r="I17" s="7"/>
      <c r="J17" s="7"/>
      <c r="K17" s="7"/>
      <c r="L17" s="7"/>
      <c r="M17" s="7"/>
      <c r="N17" s="7"/>
    </row>
    <row r="18" spans="1:14" x14ac:dyDescent="0.45">
      <c r="L18" s="7"/>
      <c r="M18" s="7"/>
      <c r="N18"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D9904-45BE-493A-8904-754ED3027E70}">
  <dimension ref="A1:N16"/>
  <sheetViews>
    <sheetView workbookViewId="0"/>
  </sheetViews>
  <sheetFormatPr defaultRowHeight="23.4" x14ac:dyDescent="0.45"/>
  <sheetData>
    <row r="1" spans="1:14" x14ac:dyDescent="0.45">
      <c r="A1" s="9"/>
      <c r="B1" s="9"/>
      <c r="C1" s="9"/>
      <c r="D1" s="9"/>
      <c r="E1" s="9"/>
      <c r="F1" s="9"/>
      <c r="G1" s="9"/>
      <c r="H1" s="9"/>
      <c r="I1" s="9"/>
      <c r="J1" s="9"/>
      <c r="K1" s="9"/>
      <c r="L1" s="9"/>
      <c r="M1" s="9"/>
      <c r="N1" s="9"/>
    </row>
    <row r="2" spans="1:14" x14ac:dyDescent="0.45">
      <c r="A2" s="9"/>
      <c r="B2" s="9"/>
      <c r="C2" s="9"/>
      <c r="D2" s="9"/>
      <c r="E2" s="9"/>
      <c r="F2" s="9"/>
      <c r="G2" s="9"/>
      <c r="H2" s="9"/>
      <c r="I2" s="9"/>
      <c r="J2" s="9"/>
      <c r="K2" s="9"/>
      <c r="L2" s="9"/>
      <c r="M2" s="9"/>
      <c r="N2" s="9"/>
    </row>
    <row r="3" spans="1:14" x14ac:dyDescent="0.45">
      <c r="A3" s="9"/>
      <c r="B3" s="9"/>
      <c r="C3" s="9"/>
      <c r="D3" s="9"/>
      <c r="E3" s="9"/>
      <c r="F3" s="9"/>
      <c r="G3" s="9"/>
      <c r="H3" s="9"/>
      <c r="I3" s="9"/>
      <c r="J3" s="9"/>
      <c r="K3" s="9"/>
      <c r="L3" s="9"/>
      <c r="M3" s="9"/>
      <c r="N3" s="9"/>
    </row>
    <row r="4" spans="1:14" x14ac:dyDescent="0.45">
      <c r="A4" s="9"/>
      <c r="B4" s="9"/>
      <c r="C4" s="9"/>
      <c r="D4" s="9"/>
      <c r="E4" s="9"/>
      <c r="F4" s="9"/>
      <c r="G4" s="9"/>
      <c r="H4" s="9"/>
      <c r="I4" s="9"/>
      <c r="J4" s="9"/>
      <c r="K4" s="9"/>
      <c r="L4" s="9"/>
      <c r="M4" s="9"/>
      <c r="N4" s="9"/>
    </row>
    <row r="5" spans="1:14" x14ac:dyDescent="0.45">
      <c r="A5" s="9"/>
      <c r="B5" s="9"/>
      <c r="C5" s="9"/>
      <c r="D5" s="9"/>
      <c r="E5" s="9"/>
      <c r="F5" s="9"/>
      <c r="G5" s="9"/>
      <c r="H5" s="9"/>
      <c r="I5" s="9"/>
      <c r="J5" s="9"/>
      <c r="K5" s="9"/>
      <c r="L5" s="9"/>
      <c r="M5" s="9"/>
      <c r="N5" s="9"/>
    </row>
    <row r="6" spans="1:14" x14ac:dyDescent="0.45">
      <c r="A6" s="9"/>
      <c r="B6" s="9"/>
      <c r="C6" s="9"/>
      <c r="D6" s="9"/>
      <c r="E6" s="9"/>
      <c r="F6" s="9"/>
      <c r="G6" s="9"/>
      <c r="H6" s="9"/>
      <c r="I6" s="9"/>
      <c r="J6" s="9"/>
      <c r="K6" s="9"/>
      <c r="L6" s="9"/>
      <c r="M6" s="9"/>
      <c r="N6" s="9"/>
    </row>
    <row r="7" spans="1:14" x14ac:dyDescent="0.45">
      <c r="A7" s="9"/>
      <c r="B7" s="9"/>
      <c r="C7" s="9"/>
      <c r="D7" s="9"/>
      <c r="E7" s="9"/>
      <c r="F7" s="9"/>
      <c r="G7" s="9"/>
      <c r="H7" s="9"/>
      <c r="I7" s="9"/>
      <c r="J7" s="9"/>
      <c r="K7" s="9"/>
      <c r="L7" s="9"/>
      <c r="M7" s="9"/>
      <c r="N7" s="9"/>
    </row>
    <row r="8" spans="1:14" x14ac:dyDescent="0.45">
      <c r="A8" s="9"/>
      <c r="B8" s="9"/>
      <c r="C8" s="9"/>
      <c r="D8" s="9"/>
      <c r="E8" s="9"/>
      <c r="F8" s="9"/>
      <c r="G8" s="9"/>
      <c r="H8" s="9"/>
      <c r="I8" s="9"/>
      <c r="J8" s="9"/>
      <c r="K8" s="9"/>
      <c r="L8" s="9"/>
      <c r="M8" s="9"/>
      <c r="N8" s="9"/>
    </row>
    <row r="9" spans="1:14" x14ac:dyDescent="0.45">
      <c r="A9" s="9"/>
      <c r="B9" s="9"/>
      <c r="C9" s="9"/>
      <c r="D9" s="9"/>
      <c r="E9" s="9"/>
      <c r="F9" s="9"/>
      <c r="G9" s="9"/>
      <c r="H9" s="9"/>
      <c r="I9" s="9"/>
      <c r="J9" s="9"/>
      <c r="K9" s="9"/>
      <c r="L9" s="9"/>
      <c r="M9" s="9"/>
      <c r="N9" s="9"/>
    </row>
    <row r="10" spans="1:14" x14ac:dyDescent="0.45">
      <c r="A10" s="9"/>
      <c r="B10" s="9"/>
      <c r="C10" s="9"/>
      <c r="D10" s="9"/>
      <c r="E10" s="9"/>
      <c r="F10" s="9"/>
      <c r="G10" s="9"/>
      <c r="H10" s="9"/>
      <c r="I10" s="9"/>
      <c r="J10" s="9"/>
      <c r="K10" s="9"/>
      <c r="L10" s="9"/>
      <c r="M10" s="9"/>
      <c r="N10" s="9"/>
    </row>
    <row r="11" spans="1:14" x14ac:dyDescent="0.45">
      <c r="A11" s="9"/>
      <c r="B11" s="9"/>
      <c r="C11" s="9"/>
      <c r="D11" s="9"/>
      <c r="E11" s="9"/>
      <c r="F11" s="9"/>
      <c r="G11" s="9"/>
      <c r="H11" s="9"/>
      <c r="I11" s="9"/>
      <c r="J11" s="9"/>
      <c r="K11" s="9"/>
      <c r="L11" s="9"/>
      <c r="M11" s="9"/>
      <c r="N11" s="9"/>
    </row>
    <row r="12" spans="1:14" x14ac:dyDescent="0.45">
      <c r="A12" s="9"/>
      <c r="B12" s="9"/>
      <c r="C12" s="9"/>
      <c r="D12" s="9"/>
      <c r="E12" s="9"/>
      <c r="F12" s="9"/>
      <c r="G12" s="9"/>
      <c r="H12" s="9"/>
      <c r="I12" s="9"/>
      <c r="J12" s="9"/>
      <c r="K12" s="9"/>
      <c r="L12" s="9"/>
      <c r="M12" s="9"/>
      <c r="N12" s="9"/>
    </row>
    <row r="13" spans="1:14" x14ac:dyDescent="0.45">
      <c r="A13" s="9"/>
      <c r="B13" s="9"/>
      <c r="C13" s="9"/>
      <c r="D13" s="9"/>
      <c r="E13" s="9"/>
      <c r="F13" s="9"/>
      <c r="G13" s="9"/>
      <c r="H13" s="9"/>
      <c r="I13" s="9"/>
      <c r="J13" s="9"/>
      <c r="K13" s="9"/>
      <c r="L13" s="9"/>
      <c r="M13" s="9"/>
      <c r="N13" s="9"/>
    </row>
    <row r="14" spans="1:14" x14ac:dyDescent="0.45">
      <c r="A14" s="9"/>
      <c r="B14" s="9"/>
      <c r="C14" s="9"/>
      <c r="D14" s="9"/>
      <c r="E14" s="9"/>
      <c r="F14" s="9"/>
      <c r="G14" s="9"/>
      <c r="H14" s="9"/>
      <c r="I14" s="9"/>
      <c r="J14" s="9"/>
      <c r="K14" s="9"/>
      <c r="L14" s="9"/>
      <c r="M14" s="9"/>
      <c r="N14" s="9"/>
    </row>
    <row r="15" spans="1:14" x14ac:dyDescent="0.45">
      <c r="A15" s="9"/>
      <c r="B15" s="9"/>
      <c r="C15" s="9"/>
      <c r="D15" s="9"/>
      <c r="E15" s="9"/>
      <c r="F15" s="9"/>
      <c r="G15" s="9"/>
      <c r="H15" s="9"/>
      <c r="I15" s="9"/>
      <c r="J15" s="9"/>
      <c r="K15" s="9"/>
      <c r="L15" s="9"/>
      <c r="M15" s="9"/>
      <c r="N15" s="9"/>
    </row>
    <row r="16" spans="1:14" x14ac:dyDescent="0.45">
      <c r="A16" s="9"/>
      <c r="B16" s="9"/>
      <c r="C16" s="9"/>
      <c r="D16" s="9"/>
      <c r="E16" s="9"/>
      <c r="F16" s="9"/>
      <c r="G16" s="9"/>
      <c r="H16" s="9"/>
      <c r="I16" s="9"/>
      <c r="J16" s="9"/>
      <c r="K16" s="9"/>
      <c r="L16" s="9"/>
      <c r="M16" s="9"/>
      <c r="N16"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 2 0 2 5 - 0 7 - 0 7 T 2 0 : 5 4 : 5 5 . 4 8 4 7 0 0 7 + 0 5 : 3 0 < / L a s t P r o c e s s e d T i m e > < / D a t a M o d e l i n g S a n d b o x . S e r i a l i z e d S a n d b o x E r r o r C a c h 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 T a b l e s \ C a l e n d e r _ t a b l e \ C o l u m n s \ D a t e s < / K e y > < / D i a g r a m O b j e c t K e y > < D i a g r a m O b j e c t K e y > < K e y > T a b l e s \ C a l e n d e r _ t a b l e \ C o l u m n s \ D a t e s   ( Y e a r ) < / K e y > < / D i a g r a m O b j e c t K e y > < D i a g r a m O b j e c t K e y > < K e y > T a b l e s \ C a l e n d e r _ t a b l e \ C o l u m n s \ D a t e s   ( Q u a r t e r ) < / K e y > < / D i a g r a m O b j e c t K e y > < D i a g r a m O b j e c t K e y > < K e y > T a b l e s \ C a l e n d e r _ t a b l e \ C o l u m n s \ D a t e s   ( M o n t h   I n d e x ) < / K e y > < / D i a g r a m O b j e c t K e y > < D i a g r a m O b j e c t K e y > < K e y > T a b l e s \ C a l e n d e r _ t a b l e \ C o l u m n s \ D a t e s   ( M o n t h ) < / K e y > < / D i a g r a m O b j e c t K e y > < D i a g r a m O b j e c t K e y > < K e y > R e l a t i o n s h i p s \ & l t ; T a b l e s \ H o s p i t a l   E m e r g e n c y   R o o m   D a t a \ C o l u m n s \ P a t i e n t   A d m i s s i o n   D a t e & g t ; - & l t ; T a b l e s \ C a l e n d e r _ t a b l e \ C o l u m n s \ D a t e s & g t ; < / K e y > < / D i a g r a m O b j e c t K e y > < D i a g r a m O b j e c t K e y > < K e y > R e l a t i o n s h i p s \ & l t ; T a b l e s \ H o s p i t a l   E m e r g e n c y   R o o m   D a t a \ C o l u m n s \ P a t i e n t   A d m i s s i o n   D a t e & g t ; - & l t ; T a b l e s \ C a l e n d e r _ t a b l e \ C o l u m n s \ D a t e s & g t ; \ F K < / K e y > < / D i a g r a m O b j e c t K e y > < D i a g r a m O b j e c t K e y > < K e y > R e l a t i o n s h i p s \ & l t ; T a b l e s \ H o s p i t a l   E m e r g e n c y   R o o m   D a t a \ C o l u m n s \ P a t i e n t   A d m i s s i o n   D a t e & g t ; - & l t ; T a b l e s \ C a l e n d e r _ t a b l e \ C o l u m n s \ D a t e s & g t ; \ P K < / K e y > < / D i a g r a m O b j e c t K e y > < D i a g r a m O b j e c t K e y > < K e y > R e l a t i o n s h i p s \ & l t ; T a b l e s \ H o s p i t a l   E m e r g e n c y   R o o m   D a t a \ C o l u m n s \ P a t i e n t   A d m i s s i o n   D a t e & g t ; - & l t ; T a b l e s \ C a l e n d e r _ t a b l e \ C o l u m n s \ D a t e s & g t ; \ C r o s s F i l t e r < / K e y > < / D i a g r a m O b j e c t K e y > < / A l l K e y s > < S e l e c t e d K e y s > < D i a g r a m O b j e c t K e y > < K e y > T a b l e s \ C a l e n d e r _ t a b l e \ C o l u m n s \ D a t e s 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 4 3 6 . 4 0 0 0 0 0 0 0 0 0 0 0 0 3 < / H e i g h t > < I s E x p a n d e d > t r u e < / I s E x p a n d e d > < L a y e d O u t > t r u e < / L a y e d O u t > < W i d t h > 3 0 8 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 6 3 8 . 4 < / L e f t > < T a b I n d e x > 1 < / T a b I n d e x > < T o p > 1 0 2 . 4 0 0 0 0 0 0 0 0 0 0 0 0 6 < / T o p > < W i d t h > 2 0 0 < / W i d t h > < / a : V a l u e > < / a : K e y V a l u e O f D i a g r a m O b j e c t K e y a n y T y p e z b w N T n L X > < a : K e y V a l u e O f D i a g r a m O b j e c t K e y a n y T y p e z b w N T n L X > < a : K e y > < K e y > T a b l e s \ C a l e n d e r _ t a b l e \ C o l u m n s \ D a t e s < / K e y > < / a : K e y > < a : V a l u e   i : t y p e = " D i a g r a m D i s p l a y N o d e V i e w S t a t e " > < H e i g h t > 1 5 0 < / H e i g h t > < I s E x p a n d e d > t r u e < / I s E x p a n d e d > < I s F o c u s e d > t r u e < / I s F o c u s e d > < W i d t h > 2 0 0 < / W i d t h > < / a : V a l u e > < / a : K e y V a l u e O f D i a g r a m O b j e c t K e y a n y T y p e z b w N T n L X > < a : K e y V a l u e O f D i a g r a m O b j e c t K e y a n y T y p e z b w N T n L X > < a : K e y > < K e y > T a b l e s \ C a l e n d e r _ t a b l e \ C o l u m n s \ D a t e s   ( Y e a r ) < / K e y > < / a : K e y > < a : V a l u e   i : t y p e = " D i a g r a m D i s p l a y N o d e V i e w S t a t e " > < H e i g h t > 1 5 0 < / H e i g h t > < I s E x p a n d e d > t r u e < / I s E x p a n d e d > < W i d t h > 2 0 0 < / W i d t h > < / a : V a l u e > < / a : K e y V a l u e O f D i a g r a m O b j e c t K e y a n y T y p e z b w N T n L X > < a : K e y V a l u e O f D i a g r a m O b j e c t K e y a n y T y p e z b w N T n L X > < a : K e y > < K e y > T a b l e s \ C a l e n d e r _ t a b l e \ C o l u m n s \ D a t e s   ( Q u a r t e r ) < / K e y > < / a : K e y > < a : V a l u e   i : t y p e = " D i a g r a m D i s p l a y N o d e V i e w S t a t e " > < H e i g h t > 1 5 0 < / H e i g h t > < I s E x p a n d e d > t r u e < / I s E x p a n d e d > < W i d t h > 2 0 0 < / W i d t h > < / a : V a l u e > < / a : K e y V a l u e O f D i a g r a m O b j e c t K e y a n y T y p e z b w N T n L X > < a : K e y V a l u e O f D i a g r a m O b j e c t K e y a n y T y p e z b w N T n L X > < a : K e y > < K e y > T a b l e s \ C a l e n d e r _ t a b l e \ C o l u m n s \ D a t e s   ( M o n t h   I n d e x ) < / K e y > < / a : K e y > < a : V a l u e   i : t y p e = " D i a g r a m D i s p l a y N o d e V i e w S t a t e " > < H e i g h t > 1 5 0 < / H e i g h t > < I s E x p a n d e d > t r u e < / I s E x p a n d e d > < W i d t h > 2 0 0 < / W i d t h > < / a : V a l u e > < / a : K e y V a l u e O f D i a g r a m O b j e c t K e y a n y T y p e z b w N T n L X > < a : K e y V a l u e O f D i a g r a m O b j e c t K e y a n y T y p e z b w N T n L X > < a : K e y > < K e y > T a b l e s \ C a l e n d e r _ t a b l e \ C o l u m n s \ D a t e s   ( M o n t h ) < / 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 D a t e & g t ; - & l t ; T a b l e s \ C a l e n d e r _ t a b l e \ C o l u m n s \ D a t e s & g t ; < / K e y > < / a : K e y > < a : V a l u e   i : t y p e = " D i a g r a m D i s p l a y L i n k V i e w S t a t e " > < A u t o m a t i o n P r o p e r t y H e l p e r T e x t > E n d   p o i n t   1 :   ( 3 2 4 , 2 1 8 . 2 ) .   E n d   p o i n t   2 :   ( 6 2 2 . 4 , 1 7 7 . 4 )   < / A u t o m a t i o n P r o p e r t y H e l p e r T e x t > < L a y e d O u t > t r u e < / L a y e d O u t > < P o i n t s   x m l n s : b = " h t t p : / / s c h e m a s . d a t a c o n t r a c t . o r g / 2 0 0 4 / 0 7 / S y s t e m . W i n d o w s " > < b : P o i n t > < b : _ x > 3 2 4 < / b : _ x > < b : _ y > 2 1 8 . 2 0 0 0 0 0 0 0 0 0 0 0 0 2 < / b : _ y > < / b : P o i n t > < b : P o i n t > < b : _ x > 4 7 1 . 2 < / b : _ x > < b : _ y > 2 1 8 . 2 < / b : _ y > < / b : P o i n t > < b : P o i n t > < b : _ x > 4 7 3 . 2 < / b : _ x > < b : _ y > 2 1 6 . 2 < / b : _ y > < / b : P o i n t > < b : P o i n t > < b : _ x > 4 7 3 . 2 < / b : _ x > < b : _ y > 1 7 9 . 4 < / b : _ y > < / b : P o i n t > < b : P o i n t > < b : _ x > 4 7 5 . 2 < / b : _ x > < b : _ y > 1 7 7 . 4 < / b : _ y > < / b : P o i n t > < b : P o i n t > < b : _ x > 6 2 2 . 4 < / b : _ x > < b : _ y > 1 7 7 . 4 < / b : _ y > < / b : P o i n t > < / P o i n t s > < / a : V a l u e > < / a : K e y V a l u e O f D i a g r a m O b j e c t K e y a n y T y p e z b w N T n L X > < a : K e y V a l u e O f D i a g r a m O b j e c t K e y a n y T y p e z b w N T n L X > < a : K e y > < K e y > R e l a t i o n s h i p s \ & l t ; T a b l e s \ H o s p i t a l   E m e r g e n c y   R o o m   D a t a \ C o l u m n s \ P a t i e n t   A d m i s s i o n   D a t e & g t ; - & l t ; T a b l e s \ C a l e n d e r _ t a b l e \ C o l u m n s \ D a t e s & g t ; \ F K < / K e y > < / a : K e y > < a : V a l u e   i : t y p e = " D i a g r a m D i s p l a y L i n k E n d p o i n t V i e w S t a t e " > < H e i g h t > 1 6 < / H e i g h t > < L a b e l L o c a t i o n   x m l n s : b = " h t t p : / / s c h e m a s . d a t a c o n t r a c t . o r g / 2 0 0 4 / 0 7 / S y s t e m . W i n d o w s " > < b : _ x > 3 0 8 < / b : _ x > < b : _ y > 2 1 0 . 2 0 0 0 0 0 0 0 0 0 0 0 0 2 < / b : _ y > < / L a b e l L o c a t i o n > < L o c a t i o n   x m l n s : b = " h t t p : / / s c h e m a s . d a t a c o n t r a c t . o r g / 2 0 0 4 / 0 7 / S y s t e m . W i n d o w s " > < b : _ x > 3 0 8 < / b : _ x > < b : _ y > 2 1 8 . 2 < / b : _ y > < / L o c a t i o n > < S h a p e R o t a t e A n g l e > 1 . 1 3 6 8 6 8 3 7 7 2 1 6 1 6 0 3 E - 1 3 < / S h a p e R o t a t e A n g l e > < W i d t h > 1 6 < / W i d t h > < / a : V a l u e > < / a : K e y V a l u e O f D i a g r a m O b j e c t K e y a n y T y p e z b w N T n L X > < a : K e y V a l u e O f D i a g r a m O b j e c t K e y a n y T y p e z b w N T n L X > < a : K e y > < K e y > R e l a t i o n s h i p s \ & l t ; T a b l e s \ H o s p i t a l   E m e r g e n c y   R o o m   D a t a \ C o l u m n s \ P a t i e n t   A d m i s s i o n   D a t e & g t ; - & l t ; T a b l e s \ C a l e n d e r _ t a b l e \ C o l u m n s \ D a t e s & g t ; \ P K < / K e y > < / a : K e y > < a : V a l u e   i : t y p e = " D i a g r a m D i s p l a y L i n k E n d p o i n t V i e w S t a t e " > < H e i g h t > 1 6 < / H e i g h t > < L a b e l L o c a t i o n   x m l n s : b = " h t t p : / / s c h e m a s . d a t a c o n t r a c t . o r g / 2 0 0 4 / 0 7 / S y s t e m . W i n d o w s " > < b : _ x > 6 2 2 . 4 < / b : _ x > < b : _ y > 1 6 9 . 4 < / b : _ y > < / L a b e l L o c a t i o n > < L o c a t i o n   x m l n s : b = " h t t p : / / s c h e m a s . d a t a c o n t r a c t . o r g / 2 0 0 4 / 0 7 / S y s t e m . W i n d o w s " > < b : _ x > 6 3 8 . 4 < / b : _ x > < b : _ y > 1 7 7 . 4 < / b : _ y > < / L o c a t i o n > < S h a p e R o t a t e A n g l e > 1 8 0 < / S h a p e R o t a t e A n g l e > < W i d t h > 1 6 < / W i d t h > < / a : V a l u e > < / a : K e y V a l u e O f D i a g r a m O b j e c t K e y a n y T y p e z b w N T n L X > < a : K e y V a l u e O f D i a g r a m O b j e c t K e y a n y T y p e z b w N T n L X > < a : K e y > < K e y > R e l a t i o n s h i p s \ & l t ; T a b l e s \ H o s p i t a l   E m e r g e n c y   R o o m   D a t a \ C o l u m n s \ P a t i e n t   A d m i s s i o n   D a t e & g t ; - & l t ; T a b l e s \ C a l e n d e r _ t a b l e \ C o l u m n s \ D a t e s & g t ; \ C r o s s F i l t e r < / K e y > < / a : K e y > < a : V a l u e   i : t y p e = " D i a g r a m D i s p l a y L i n k C r o s s F i l t e r V i e w S t a t e " > < P o i n t s   x m l n s : b = " h t t p : / / s c h e m a s . d a t a c o n t r a c t . o r g / 2 0 0 4 / 0 7 / S y s t e m . W i n d o w s " > < b : P o i n t > < b : _ x > 3 2 4 < / b : _ x > < b : _ y > 2 1 8 . 2 0 0 0 0 0 0 0 0 0 0 0 0 2 < / b : _ y > < / b : P o i n t > < b : P o i n t > < b : _ x > 4 7 1 . 2 < / b : _ x > < b : _ y > 2 1 8 . 2 < / b : _ y > < / b : P o i n t > < b : P o i n t > < b : _ x > 4 7 3 . 2 < / b : _ x > < b : _ y > 2 1 6 . 2 < / b : _ y > < / b : P o i n t > < b : P o i n t > < b : _ x > 4 7 3 . 2 < / b : _ x > < b : _ y > 1 7 9 . 4 < / b : _ y > < / b : P o i n t > < b : P o i n t > < b : _ x > 4 7 5 . 2 < / b : _ x > < b : _ y > 1 7 7 . 4 < / b : _ y > < / b : P o i n t > < b : P o i n t > < b : _ x > 6 2 2 . 4 < / b : _ x > < b : _ y > 1 7 7 . 4 < / b : _ y > < / b : P o i n t > < / P o i n t s > < / 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 C o l u m n s \ D a t e s   ( Y e a r ) < / K e y > < / D i a g r a m O b j e c t K e y > < D i a g r a m O b j e c t K e y > < K e y > C o l u m n s \ D a t e s   ( Q u a r t e r ) < / K e y > < / D i a g r a m O b j e c t K e y > < D i a g r a m O b j e c t K e y > < K e y > C o l u m n s \ D a t e s   ( M o n t h   I n d e x ) < / K e y > < / D i a g r a m O b j e c t K e y > < D i a g r a m O b j e c t K e y > < K e y > C o l u m n s \ D a t e s 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 C o l u m n s \ D a t e s   ( Y e a r ) < / K e y > < / a : K e y > < a : V a l u e   i : t y p e = " M e a s u r e G r i d N o d e V i e w S t a t e " > < C o l u m n > 1 < / C o l u m n > < L a y e d O u t > t r u e < / L a y e d O u t > < / a : V a l u e > < / a : K e y V a l u e O f D i a g r a m O b j e c t K e y a n y T y p e z b w N T n L X > < a : K e y V a l u e O f D i a g r a m O b j e c t K e y a n y T y p e z b w N T n L X > < a : K e y > < K e y > C o l u m n s \ D a t e s   ( Q u a r t e r ) < / K e y > < / a : K e y > < a : V a l u e   i : t y p e = " M e a s u r e G r i d N o d e V i e w S t a t e " > < C o l u m n > 2 < / C o l u m n > < L a y e d O u t > t r u e < / L a y e d O u t > < / a : V a l u e > < / a : K e y V a l u e O f D i a g r a m O b j e c t K e y a n y T y p e z b w N T n L X > < a : K e y V a l u e O f D i a g r a m O b j e c t K e y a n y T y p e z b w N T n L X > < a : K e y > < K e y > C o l u m n s \ D a t e s   ( M o n t h   I n d e x ) < / K e y > < / a : K e y > < a : V a l u e   i : t y p e = " M e a s u r e G r i d N o d e V i e w S t a t e " > < C o l u m n > 3 < / C o l u m n > < L a y e d O u t > t r u e < / L a y e d O u t > < / a : V a l u e > < / a : K e y V a l u e O f D i a g r a m O b j e c t K e y a n y T y p e z b w N T n L X > < a : K e y V a l u e O f D i a g r a m O b j e c t K e y a n y T y p e z b w N T n L X > < a : K e y > < K e y > C o l u m n s \ D a t e s   ( M o n t h ) < / 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 C o l u m n s \ M e r g e d < / 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 A t t e n d   S t a t u s < / K e y > < / a : K e y > < a : V a l u e   i : t y p e = " M e a s u r e G r i d N o d e V i e w S t a t e " > < C o l u m n > 1 1 < / 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C a l e n d e r _ t a b l e _ 6 6 0 b 0 1 c 8 - 1 9 9 e - 4 0 1 e - 8 3 8 1 - 5 3 c e e b b 7 1 5 4 a " > < 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 1 3 3 < / i n t > < / v a l u e > < / i t e m > < i t e m > < k e y > < s t r i n g > D a t e s   ( Y e a r ) < / s t r i n g > < / k e y > < v a l u e > < i n t > 2 0 9 < / i n t > < / v a l u e > < / i t e m > < i t e m > < k e y > < s t r i n g > D a t e s   ( Q u a r t e r ) < / s t r i n g > < / k e y > < v a l u e > < i n t > 2 5 3 < / i n t > < / v a l u e > < / i t e m > < i t e m > < k e y > < s t r i n g > D a t e s   ( M o n t h   I n d e x ) < / s t r i n g > < / k e y > < v a l u e > < i n t > 3 1 5 < / i n t > < / v a l u e > < / i t e m > < i t e m > < k e y > < s t r i n g > D a t e s   ( M o n t h ) < / s t r i n g > < / k e y > < v a l u e > < i n t > 2 4 1 < / i n t > < / v a l u e > < / i t e m > < / C o l u m n W i d t h s > < C o l u m n D i s p l a y I n d e x > < i t e m > < k e y > < s t r i n g > D a t e s < / s t r i n g > < / k e y > < v a l u e > < i n t > 0 < / i n t > < / v a l u e > < / i t e m > < i t e m > < k e y > < s t r i n g > D a t e s   ( Y e a r ) < / s t r i n g > < / k e y > < v a l u e > < i n t > 1 < / i n t > < / v a l u e > < / i t e m > < i t e m > < k e y > < s t r i n g > D a t e s   ( Q u a r t e r ) < / s t r i n g > < / k e y > < v a l u e > < i n t > 2 < / i n t > < / v a l u e > < / i t e m > < i t e m > < k e y > < s t r i n g > D a t e s   ( M o n t h   I n d e x ) < / s t r i n g > < / k e y > < v a l u e > < i n t > 3 < / i n t > < / v a l u e > < / i t e m > < i t e m > < k e y > < s t r i n g > D a t e s   ( M o n t h ) < / 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 1 2 3 < / H e i g h t > < / S a n d b o x E d i t o r . F o r m u l a B a r S t a t 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H o s p i t a l   E m e r g e n c y   R o o m   D a t a _ 5 3 2 b 0 1 8 c - 9 8 f 7 - 4 2 e 8 - 9 e 4 3 - d 4 8 e 3 5 2 7 b e f 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 1 7 9 < / i n t > < / v a l u e > < / i t e m > < i t e m > < k e y > < s t r i n g > P a t i e n t   A d m i s s i o n   D a t e < / s t r i n g > < / k e y > < v a l u e > < i n t > 3 4 7 < / i n t > < / v a l u e > < / i t e m > < i t e m > < k e y > < s t r i n g > M e r g e d < / s t r i n g > < / k e y > < v a l u e > < i n t > 1 5 9 < / i n t > < / v a l u e > < / i t e m > < i t e m > < k e y > < s t r i n g > P a t i e n t   G e n d e r < / s t r i n g > < / k e y > < v a l u e > < i n t > 2 4 7 < / i n t > < / v a l u e > < / i t e m > < i t e m > < k e y > < s t r i n g > P a t i e n t   A g e < / s t r i n g > < / k e y > < v a l u e > < i n t > 2 0 2 < / i n t > < / v a l u e > < / i t e m > < i t e m > < k e y > < s t r i n g > P a t i e n t   R a c e < / s t r i n g > < / k e y > < v a l u e > < i n t > 2 1 4 < / i n t > < / v a l u e > < / i t e m > < i t e m > < k e y > < s t r i n g > D e p a r t m e n t   R e f e r r a l < / s t r i n g > < / k e y > < v a l u e > < i n t > 3 1 2 < / i n t > < / v a l u e > < / i t e m > < i t e m > < k e y > < s t r i n g > P a t i e n t   A d m i s s i o n   F l a g < / s t r i n g > < / k e y > < v a l u e > < i n t > 3 3 9 < / i n t > < / v a l u e > < / i t e m > < i t e m > < k e y > < s t r i n g > P a t i e n t   S a t i s f a c t i o n   S c o r e < / s t r i n g > < / k e y > < v a l u e > < i n t > 3 7 0 < / i n t > < / v a l u e > < / i t e m > < i t e m > < k e y > < s t r i n g > P a t i e n t   W a i t t i m e < / s t r i n g > < / k e y > < v a l u e > < i n t > 2 6 6 < / i n t > < / v a l u e > < / i t e m > < i t e m > < k e y > < s t r i n g > A g e   G r o u p < / s t r i n g > < / k e y > < v a l u e > < i n t > 3 1 6 < / i n t > < / v a l u e > < / i t e m > < i t e m > < k e y > < s t r i n g > P a t i e n t   A t t e n d   S t a t u s < / s t r i n g > < / k e y > < v a l u e > < i n t > 3 1 6 < / i n t > < / v a l u e > < / i t e m > < / C o l u m n W i d t h s > < C o l u m n D i s p l a y I n d e x > < i t e m > < k e y > < s t r i n g > P a t i e n t   I d < / s t r i n g > < / k e y > < v a l u e > < i n t > 0 < / i n t > < / v a l u e > < / i t e m > < i t e m > < k e y > < s t r i n g > P a t i e n t   A d m i s s i o n   D a t e < / s t r i n g > < / k e y > < v a l u e > < i n t > 1 < / i n t > < / v a l u e > < / i t e m > < i t e m > < k e y > < s t r i n g > M e r g e d < / 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 A g e   G r o u p < / s t r i n g > < / k e y > < v a l u e > < i n t > 1 0 < / i n t > < / v a l u e > < / i t e m > < i t e m > < k e y > < s t r i n g > P a t i e n t   A t t e n d   S t a t u s < / s t r i n g > < / k e y > < v a l u e > < i n t > 1 1 < / i n t > < / v a l u e > < / i t e m > < / C o l u m n D i s p l a y I n d e x > < C o l u m n F r o z e n   / > < C o l u m n C h e c k e d   / > < C o l u m n F i l t e r   / > < S e l e c t i o n F i l t e r   / > < F i l t e r P a r a m e t e r s   / > < I s S o r t D e s c e n d i n g > f a l s e < / I s S o r t D e s c e n d i n g > < / T a b l e W i d g e t G r i d S e r i a l i z a t i o n > ] ] > < / C u s t o m C o n t e n t > < / G e m i n i > 
</file>

<file path=customXml/item2.xml>��< ? x m l   v e r s i o n = " 1 . 0 "   e n c o d i n g = " u t f - 1 6 " ? > < D a t a M a s h u p   s q m i d = " 4 a f 5 0 f 5 6 - 8 f c 7 - 4 c 6 4 - 8 7 2 a - 7 6 d 5 9 e a d c 0 f b "   x m l n s = " h t t p : / / s c h e m a s . m i c r o s o f t . c o m / D a t a M a s h u p " > A A A A A E U G A A B Q S w M E F A A C A A g A 1 b P n W o 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N W z 5 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s + d a P C y B E D 4 D A A A Y C g A A E w A c A E Z v c m 1 1 b G F z L 1 N l Y 3 R p b 2 4 x L m 0 g o h g A K K A U A A A A A A A A A A A A A A A A A A A A A A A A A A A A p V Z t b 9 o w E P 6 O x H + w 0 i 9 B s i I C W 6 e u 4 k P L y 1 q p q 7 r C t g + l Q m 5 i I J t j I 9 t B R Y j / v j M J 5 K V x h z Y q m n C + 3 D 3 P P X d 2 F A 1 0 J D g a p 1 f / s t l o N t S S S B q i M + d G q F W k C U P D m M o F 5 c E G P Q o R o w H R x E E 9 x K h u N h B 8 x i K R A Q V L X 6 2 9 g Q i S m H L t j i J G v b 7 g G n 4 o 1 + l / n n 5 X V K r p h X / R b U 8 H V P 3 W Y j U 9 J n m Q 4 h f A O B p m x 6 w z k 3 U 2 I G r 5 I o g M p + / h 8 g K 1 d l r 4 a U B Z F E e a y p 6 D H Y z 6 g i U x V z 2 / g 9 G Q B y K M + K J 3 / r H d 9 j H 6 l g h N x 3 r D a C + / 9 e 4 F p 8 8 t n B I 8 c w B d D G s h u q E k B B a G / 4 S 8 g G O 2 k t n d t B Y Y P W X 2 K 8 b G A W F E q p 6 W S T F k f 0 n 4 A i J O N i u a h 5 t I w t V c y D i F b B a V W 5 M f b 7 f O A 9 E R F B f d h k B R g y f S 9 F X v M M q X r s I 4 U s p o D N W h B 7 c Q 7 n U U 0 5 L r K J I K Y n F T W m u 8 O w I + 9 y S m V o 8 v l A N A O 6 C F e f S W 6 / M P n i F X W n w k w d v A A 7 o i U s f 7 d T q n U r 4 D L 6 c 7 Y m R x c G N i E Y E G J c 8 x X N W c Z P 0 f C P k O r J 8 k 0 q Z c d o 9 y 3 p l f z b z L Z b / l M A V G y a + m e c O s N f M G u A r D 1 O R W W g Q j J 3 0 E 7 i g J l m g C 7 G H A 4 p e I U 3 f 7 l H f D s 2 m / G l W L 9 q O Q z 0 D E 8 R A M T V 7 T H O 0 j j c X 6 i L L Q 9 u l C Z n a t t P D 2 A L p Q g p J L I W b G J Q 9 a z Y 6 t 3 V r T o D u c x Z O H w K Z g 1 5 v j 1 u A a 2 s X 5 3 w 9 9 C x 8 Q F 6 u w Y t C a I f p B W E K L R d j b 9 1 b 3 D S 8 I Z L 6 E g X a Z p y w 9 g t 9 M z c 6 W 0 7 c m r W D D z s h 8 a f y P a Y s t 5 / 9 1 W 6 q C L O 5 K 9 b O 4 H 1 k r z Y 6 V Z h k X d s x m C h e T R G s z E 1 W q R m x s R W N F 0 D 2 x 0 B 1 I P i d M G R D 3 I o 3 / 3 0 B K 3 e 7 b h 6 0 K 2 R o e d i K L t p 0 T t K 3 A q R e 3 e q 6 A u M 1 G x O t z F l 8 w + t C h p v t m 2 q C o f Z + 4 i 5 T 2 T A L A Y 2 K 7 n X a n i + H Q b v s t / K n r 4 7 M w k c R s 4 S 7 Y z F + r w F b w d b o l a Z E y z S m P 4 D g 1 w Y / H 9 X j F j H z S 2 9 9 c b 0 D S J b w j u L A r 8 o S x w / / h q 5 Z k X 3 T l D a U U s q g e h 1 2 n d q c 0 C 7 l 4 N b h M Z V M H c 3 I 4 e 8 b O z q L c C c K V k Z j o a c j T Z H I u / w B Q S w E C L Q A U A A I A C A D V s + d a h q 9 k z a U A A A D 1 A A A A E g A A A A A A A A A A A A A A A A A A A A A A Q 2 9 u Z m l n L 1 B h Y 2 t h Z 2 U u e G 1 s U E s B A i 0 A F A A C A A g A 1 b P n W g / K 6 a u k A A A A 6 Q A A A B M A A A A A A A A A A A A A A A A A 8 Q A A A F t D b 2 5 0 Z W 5 0 X 1 R 5 c G V z X S 5 4 b W x Q S w E C L Q A U A A I A C A D V s + d a P C y B E D 4 D A A A Y C g A A E w A A A A A A A A A A A A A A A A D i A Q A A R m 9 y b X V s Y X M v U 2 V j d G l v b j E u b V B L B Q Y A A A A A A w A D A M I A A A B 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H w A A A A A A A H g 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D d j N W M 3 M m U t Y 2 E 1 Z i 0 0 M T Y 2 L T g z M G M t M T E 4 Y z E 3 M j h h O T Y y 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U t M D c t M D d U M T c 6 M D A 6 N D E u M D I 1 M D Y x M l o i I C 8 + P E V u d H J 5 I F R 5 c G U 9 I k Z p b G x D b 2 x 1 b W 5 U e X B l c y I g V m F s d W U 9 I n N C Z 2 t H Q m d N R 0 J n W U R B d z 0 9 I i A v P j x F b n R y e S B U e X B l P S J G a W x s Q 2 9 s d W 1 u T m F t Z X M i I F Z h b H V l P S J z W y Z x d W 9 0 O 1 B h d G l l b n Q g S W Q m c X V v d D s s J n F 1 b 3 Q 7 U G F 0 a W V u d C B B Z G 1 p c 3 N p b 2 4 g R G F 0 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d W 5 0 I i B W Y W x 1 Z T 0 i b D k y M T Y i I C 8 + P E V u d H J 5 I F R 5 c G U 9 I k Z p b G x T d G F 0 d X M i I F Z h b H V l P S J z Q 2 9 t c G x l d G U i I C 8 + P E V u d H J 5 I F R 5 c G U 9 I l B p d m 9 0 T 2 J q Z W N 0 T m F t Z S I g V m F s d W U 9 I n N Q a X Z v d C B S Z X B v c n Q h U G l 2 b 3 R U Y W J s Z T I i I C 8 + P E V u d H J 5 I F R 5 c G U 9 I k Z p b G x U b 0 R h d G F N b 2 R l b E V u Y W J s Z W Q i I F Z h b H V l P S J s M S I g L z 4 8 R W 5 0 c n k g V H l w Z T 0 i R m l s b E 9 i a m V j d F R 5 c G U i I F Z h b H V l P S J z U G l 2 b 3 R U Y W J s Z S I g L z 4 8 R W 5 0 c n k g V H l w Z T 0 i U m V s Y X R p b 2 5 z a G l w S W 5 m b 0 N v b n R h a W 5 l c i I g V m F s d W U 9 I n N 7 J n F 1 b 3 Q 7 Y 2 9 s d W 1 u Q 2 9 1 b n Q m c X V v d D s 6 M T A 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w x 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w 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w x 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J b n N l c n R l Z C U y M E 1 l c m d l Z C U y M E N v b H V t b j 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x P C 9 J d G V t U G F 0 a D 4 8 L 0 l 0 Z W 1 M b 2 N h d G l v b j 4 8 U 3 R h Y m x l R W 5 0 c m l l c y A v P j w v S X R l b T 4 8 S X R l b T 4 8 S X R l b U x v Y 2 F 0 a W 9 u P j x J d G V t V H l w Z T 5 G b 3 J t d W x h P C 9 J d G V t V H l w Z T 4 8 S X R l b V B h d G g + U 2 V j d G l v b j E v Q 2 F s Z W 5 k Z X J f d G F i b G U 8 L 0 l 0 Z W 1 Q Y X R o P j w v S X R l b U x v Y 2 F 0 a W 9 u P j x T d G F i b G V F b n R y a W V z P j x F b n R y e S B U e X B l P S J J c 1 B y a X Z h d G U i I F Z h b H V l P S J s M C I g L z 4 8 R W 5 0 c n k g V H l w Z T 0 i U X V l c n l J R C I g V m F s d W U 9 I n M 4 N D A 2 N z k 1 Z C 1 i M j Q z L T Q w Z D I t Y m R l M C 1 h M W M z M W Y 3 Y T Z i N D U 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3 M z E i I C 8 + P E V u d H J 5 I F R 5 c G U 9 I k Z p b G x F c n J v c k N v Z G U i I F Z h b H V l P S J z V W 5 r b m 9 3 b i I g L z 4 8 R W 5 0 c n k g V H l w Z T 0 i R m l s b E V y c m 9 y Q 2 9 1 b n Q i I F Z h b H V l P S J s M C I g L z 4 8 R W 5 0 c n k g V H l w Z T 0 i R m l s b E x h c 3 R V c G R h d G V k I i B W Y W x 1 Z T 0 i Z D I w M j U t M D c t M D d U M T c 6 M D A 6 N D E u M D M z N D E 1 N F o i I C 8 + P E V u d H J 5 I F R 5 c G U 9 I k Z p b G x D b 2 x 1 b W 5 U e X B l c y I g V m F s d W U 9 I n N D U T 0 9 I i A v P j x F b n R y e S B U e X B l P S J G a W x s U 3 R h d H V z I i B W Y W x 1 Z T 0 i c 0 N v b X B s Z X R l I i A v P j x F b n R y e S B U e X B l P S J G a W x s Q 2 9 s d W 1 u T m F t Z X M i I F Z h b H V l P S J z W y Z x d W 9 0 O 0 R h d G V z J n F 1 b 3 Q 7 X S I g L z 4 8 R W 5 0 c n k g V H l w Z T 0 i Q W R k Z W R U b 0 R h d G F N b 2 R l b C I g V m F s d W U 9 I m w x I i A v P j x F b n R y e S B U e X B l P S J Q a X Z v d E 9 i a m V j d E 5 h b W U i I F Z h b H V l P S J z U G l 2 b 3 Q g U m V w b 3 J 0 I V B p d m 9 0 V G F i b G U x M S I g L z 4 8 R W 5 0 c n k g V H l w Z T 0 i R m l s b F R v R G F 0 Y U 1 v Z G V s R W 5 h Y m x l Z C I g V m F s d W U 9 I m w x I i A v P j x F b n R y e S B U e X B l P S J G a W x s T 2 J q Z W N 0 V H l w Z S I g V m F s d W U 9 I n N Q a X Z v d F R h Y m x l I i A 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0 R h d G V z L D B 9 J n F 1 b 3 Q 7 X S w m c X V v d D t D b 2 x 1 b W 5 D b 3 V u d C Z x d W 9 0 O z o x L C Z x d W 9 0 O 0 t l e U N v b H V t b k 5 h b W V z J n F 1 b 3 Q 7 O l t d L C Z x d W 9 0 O 0 N v b H V t b k l k Z W 5 0 a X R p Z X M m c X V v d D s 6 W y Z x d W 9 0 O 1 N l Y 3 R p b 2 4 x L 0 N h b G V u Z G V y X 3 R h Y m x l L 0 N o Y W 5 n Z W Q g V H l w Z S 5 7 R G F 0 Z X M s M H 0 m c X V v d D t d L C Z x d W 9 0 O 1 J l b G F 0 a W 9 u c 2 h p c E l u Z m 8 m c X V v d D s 6 W 1 1 9 I i A v P j w v U 3 R h Y m x l R W 5 0 c m l l c z 4 8 L 0 l 0 Z W 0 + P E l 0 Z W 0 + P E l 0 Z W 1 M b 2 N h d G l v b j 4 8 S X R l b V R 5 c G U + R m 9 y b X V s Y T w v S X R l b V R 5 c G U + P E l 0 Z W 1 Q Y X R o P l N l Y 3 R p b 2 4 x L 0 N h b G V u Z G V y X 3 R h Y m x l L 1 N v d X J j Z T w v S X R l b V B h d G g + P C 9 J d G V t T G 9 j Y X R p b 2 4 + P F N 0 Y W J s Z U V u d H J p Z X M g L z 4 8 L 0 l 0 Z W 0 + P E l 0 Z W 0 + P E l 0 Z W 1 M b 2 N h d G l v b j 4 8 S X R l b V R 5 c G U + R m 9 y b X V s Y T w v S X R l b V R 5 c G U + P E l 0 Z W 1 Q Y X R o P l N l Y 3 R p b 2 4 x L 0 N h b G V u Z G V y X 3 R h Y m x l L 0 N v b n Z l c n R l Z C U y M H R v J T I w V G F i b G U 8 L 0 l 0 Z W 1 Q Y X R o P j w v S X R l b U x v Y 2 F 0 a W 9 u P j x T d G F i b G V F b n R y a W V z I C 8 + P C 9 J d G V t P j x J d G V t P j x J d G V t T G 9 j Y X R p b 2 4 + P E l 0 Z W 1 U e X B l P k Z v c m 1 1 b G E 8 L 0 l 0 Z W 1 U e X B l P j x J d G V t U G F 0 a D 5 T Z W N 0 a W 9 u M S 9 D Y W x l b m R l c l 9 0 Y W J s Z S 9 S Z W 5 h b W V k J T I w Q 2 9 s d W 1 u c z w v S X R l b V B h d G g + P C 9 J d G V t T G 9 j Y X R p b 2 4 + P F N 0 Y W J s Z U V u d H J p Z X M g L z 4 8 L 0 l 0 Z W 0 + P E l 0 Z W 0 + P E l 0 Z W 1 M b 2 N h d G l v b j 4 8 S X R l b V R 5 c G U + R m 9 y b X V s Y T w v S X R l b V R 5 c G U + P E l 0 Z W 1 Q Y X R o P l N l Y 3 R p b 2 4 x L 0 N h b G V u Z G V y X 3 R h Y m x l L 0 N o Y W 5 n Z W Q l M j B U e X B l 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w v S X R l b X M + P C 9 M b 2 N h b F B h Y 2 t h Z 2 V N Z X R h Z G F 0 Y U Z p b G U + F g A A A F B L B Q Y A A A A A A A A A A A A A A A A A A A A A A A A m A Q A A A Q A A A N C M n d 8 B F d E R j H o A w E / C l + s B A A A A O a 0 3 0 L J j w 0 m E N 4 Q z p b b X L w A A A A A C A A A A A A A Q Z g A A A A E A A C A A A A B B v k T J g i K + 2 M m / P l 0 o x e v 5 c u 4 8 F U t u D j Z 2 h 5 G p w q J Z K w A A A A A O g A A A A A I A A C A A A A B w n 2 z 1 e Q F l C I 2 W v K 3 m P / 9 + 7 c p G K T 5 q g b M l f o 0 s y a f 5 N V A A A A B h v a 2 N Q x 6 f 2 G i h t X 4 H V z d 7 Y Z 6 a 4 4 7 j J r z G p 4 H Y g 1 H i j o J l I B 8 s z 2 L w V r 5 m f f g o g s Q f P J Q F f B / B z t 9 S D x h E e G f R 1 c u j k y X p t v e t 9 n j p l t R C 2 k A A A A B p 4 U A 7 h a 3 f i H P S q a p h q 3 l t v l n 7 F F g 3 U x q L m m Q w 7 D f J I F O y C W t a h N + 8 t x W 1 B R J 0 Q X V 0 C C l q F / h s e L 3 1 Q c o e P 2 / S < / D a t a M a s h u p > 
</file>

<file path=customXml/item3.xml>��< ? x m l   v e r s i o n = " 1 . 0 "   e n c o d i n g = " U T F - 1 6 " ? > < G e m i n i   x m l n s = " h t t p : / / g e m i n i / p i v o t c u s t o m i z a t i o n / T a b l e X M L _ Q u e r y 1 _ 8 f 3 9 e b 0 0 - 1 f f 8 - 4 1 4 5 - 8 2 a 8 - 8 d 5 e 6 b 0 9 b 2 5 c " > < 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 1 7 4 < / 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H o s p i t a l   E m e r g e n c y   R o o m   D a t a _ 5 3 2 b 0 1 8 c - 9 8 f 7 - 4 2 e 8 - 9 e 4 3 - d 4 8 e 3 5 2 7 b e f 4 ] ] > < / C u s t o m C o n t e n t > < / G e m i n i > 
</file>

<file path=customXml/item6.xml>��< ? x m l   v e r s i o n = " 1 . 0 "   e n c o d i n g = " U T F - 1 6 " ? > < G e m i n i   x m l n s = " h t t p : / / g e m i n i / p i v o t c u s t o m i z a t i o n / S h o w H i d d e n " > < C u s t o m C o n t e n t > < ! [ C D A T A [ T r u e ] ] > < / C u s t o m C o n t e n t > < / G e m i n i > 
</file>

<file path=customXml/item7.xml>��< ? x m l   v e r s i o n = " 1 . 0 "   e n c o d i n g = " U T F - 1 6 " ? > < G e m i n i   x m l n s = " h t t p : / / g e m i n i / p i v o t c u s t o m i z a t i o n / T a b l e O r d e r " > < C u s t o m C o n t e n t > < ! [ C D A T A [ H o s p i t a l   E m e r g e n c y   R o o m   D a t a _ 5 3 2 b 0 1 8 c - 9 8 f 7 - 4 2 e 8 - 9 e 4 3 - d 4 8 e 3 5 2 7 b e f 4 , C a l e n d e r _ t a b l e _ 6 6 0 b 0 1 c 8 - 1 9 9 e - 4 0 1 e - 8 3 8 1 - 5 3 c e e b b 7 1 5 4 a ] ] > < / 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 D a t a _ 5 3 2 b 0 1 8 c - 9 8 f 7 - 4 2 e 8 - 9 e 4 3 - d 4 8 e 3 5 2 7 b e f 4 < / K e y > < V a l u e   x m l n s : a = " h t t p : / / s c h e m a s . d a t a c o n t r a c t . o r g / 2 0 0 4 / 0 7 / M i c r o s o f t . A n a l y s i s S e r v i c e s . C o m m o n " > < a : H a s F o c u s > t r u e < / a : H a s F o c u s > < a : S i z e A t D p i 9 6 > 1 9 5 < / a : S i z e A t D p i 9 6 > < a : V i s i b l e > t r u e < / a : V i s i b l e > < / V a l u e > < / K e y V a l u e O f s t r i n g S a n d b o x E d i t o r . M e a s u r e G r i d S t a t e S c d E 3 5 R y > < K e y V a l u e O f s t r i n g S a n d b o x E d i t o r . M e a s u r e G r i d S t a t e S c d E 3 5 R y > < K e y > C a l e n d e r _ t a b l e _ 6 6 0 b 0 1 c 8 - 1 9 9 e - 4 0 1 e - 8 3 8 1 - 5 3 c e e b b 7 1 5 4 a < / K e y > < V a l u e   x m l n s : a = " h t t p : / / s c h e m a s . d a t a c o n t r a c t . o r g / 2 0 0 4 / 0 7 / M i c r o s o f t . A n a l y s i s S e r v i c e s . C o m m o n " > < a : H a s F o c u s > f a l s e < / a : H a s F o c u s > < a : S i z e A t D p i 9 6 > 1 9 5 < / a : S i z e A t D p i 9 6 > < a : V i s i b l e > t r u e < / a : V i s i b l e > < / V a l u e > < / K e y V a l u e O f s t r i n g S a n d b o x E d i t o r . M e a s u r e G r i d S t a t e S c d E 3 5 R y > < / A r r a y O f K e y V a l u e O f s t r i n g S a n d b o x E d i t o r . M e a s u r e G r i d S t a t e S c d E 3 5 R y > ] ] > < / 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 C o l u m n s \ D a t e s   ( Y e a r ) < / K e y > < / a : K e y > < a : V a l u e   i : t y p e = " T a b l e W i d g e t B a s e V i e w S t a t e " / > < / a : K e y V a l u e O f D i a g r a m O b j e c t K e y a n y T y p e z b w N T n L X > < a : K e y V a l u e O f D i a g r a m O b j e c t K e y a n y T y p e z b w N T n L X > < a : K e y > < K e y > C o l u m n s \ D a t e s   ( Q u a r t e r ) < / K e y > < / a : K e y > < a : V a l u e   i : t y p e = " T a b l e W i d g e t B a s e V i e w S t a t e " / > < / a : K e y V a l u e O f D i a g r a m O b j e c t K e y a n y T y p e z b w N T n L X > < a : K e y V a l u e O f D i a g r a m O b j e c t K e y a n y T y p e z b w N T n L X > < a : K e y > < K e y > C o l u m n s \ D a t e s   ( M o n t h   I n d e x ) < / K e y > < / a : K e y > < a : V a l u e   i : t y p e = " T a b l e W i d g e t B a s e V i e w S t a t e " / > < / a : K e y V a l u e O f D i a g r a m O b j e c t K e y a n y T y p e z b w N T n L X > < a : K e y V a l u e O f D i a g r a m O b j e c t K e y a n y T y p e z b w N T n L X > < a : K e y > < K e y > C o l u m n s \ D a t e s 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69C2625-24A5-48D5-8F9F-3879875FA65F}">
  <ds:schemaRefs/>
</ds:datastoreItem>
</file>

<file path=customXml/itemProps10.xml><?xml version="1.0" encoding="utf-8"?>
<ds:datastoreItem xmlns:ds="http://schemas.openxmlformats.org/officeDocument/2006/customXml" ds:itemID="{7B907431-EC52-423F-8FAC-A24E601B1B8F}">
  <ds:schemaRefs/>
</ds:datastoreItem>
</file>

<file path=customXml/itemProps11.xml><?xml version="1.0" encoding="utf-8"?>
<ds:datastoreItem xmlns:ds="http://schemas.openxmlformats.org/officeDocument/2006/customXml" ds:itemID="{8029832F-E3A4-47D7-A436-F77FA8EE85C3}">
  <ds:schemaRefs/>
</ds:datastoreItem>
</file>

<file path=customXml/itemProps12.xml><?xml version="1.0" encoding="utf-8"?>
<ds:datastoreItem xmlns:ds="http://schemas.openxmlformats.org/officeDocument/2006/customXml" ds:itemID="{3A84E722-052D-4ECA-91E7-AA5C54DDBBA7}">
  <ds:schemaRefs/>
</ds:datastoreItem>
</file>

<file path=customXml/itemProps13.xml><?xml version="1.0" encoding="utf-8"?>
<ds:datastoreItem xmlns:ds="http://schemas.openxmlformats.org/officeDocument/2006/customXml" ds:itemID="{1C40C800-F555-4FDB-828E-E8B2C10EB007}">
  <ds:schemaRefs/>
</ds:datastoreItem>
</file>

<file path=customXml/itemProps14.xml><?xml version="1.0" encoding="utf-8"?>
<ds:datastoreItem xmlns:ds="http://schemas.openxmlformats.org/officeDocument/2006/customXml" ds:itemID="{2C152D5F-B7BE-4B0D-B176-27C6236F3BE4}">
  <ds:schemaRefs/>
</ds:datastoreItem>
</file>

<file path=customXml/itemProps15.xml><?xml version="1.0" encoding="utf-8"?>
<ds:datastoreItem xmlns:ds="http://schemas.openxmlformats.org/officeDocument/2006/customXml" ds:itemID="{826AAB16-3C68-4C6E-8598-970E6BD5227F}">
  <ds:schemaRefs/>
</ds:datastoreItem>
</file>

<file path=customXml/itemProps16.xml><?xml version="1.0" encoding="utf-8"?>
<ds:datastoreItem xmlns:ds="http://schemas.openxmlformats.org/officeDocument/2006/customXml" ds:itemID="{55DE93AF-26F9-436D-B4AA-F04084881A63}">
  <ds:schemaRefs/>
</ds:datastoreItem>
</file>

<file path=customXml/itemProps17.xml><?xml version="1.0" encoding="utf-8"?>
<ds:datastoreItem xmlns:ds="http://schemas.openxmlformats.org/officeDocument/2006/customXml" ds:itemID="{CC2093DF-EFDA-4374-8725-3823354EB0E9}">
  <ds:schemaRefs/>
</ds:datastoreItem>
</file>

<file path=customXml/itemProps18.xml><?xml version="1.0" encoding="utf-8"?>
<ds:datastoreItem xmlns:ds="http://schemas.openxmlformats.org/officeDocument/2006/customXml" ds:itemID="{DC27BC67-1FBD-4B56-8D47-C870CE1C9DC1}">
  <ds:schemaRefs/>
</ds:datastoreItem>
</file>

<file path=customXml/itemProps19.xml><?xml version="1.0" encoding="utf-8"?>
<ds:datastoreItem xmlns:ds="http://schemas.openxmlformats.org/officeDocument/2006/customXml" ds:itemID="{9DAFD6A5-ECD9-456B-B486-8A0FD22E4B24}">
  <ds:schemaRefs/>
</ds:datastoreItem>
</file>

<file path=customXml/itemProps2.xml><?xml version="1.0" encoding="utf-8"?>
<ds:datastoreItem xmlns:ds="http://schemas.openxmlformats.org/officeDocument/2006/customXml" ds:itemID="{6CF6AEEE-B523-4E89-ADF5-48FF0A5CBEC5}">
  <ds:schemaRefs>
    <ds:schemaRef ds:uri="http://schemas.microsoft.com/DataMashup"/>
  </ds:schemaRefs>
</ds:datastoreItem>
</file>

<file path=customXml/itemProps3.xml><?xml version="1.0" encoding="utf-8"?>
<ds:datastoreItem xmlns:ds="http://schemas.openxmlformats.org/officeDocument/2006/customXml" ds:itemID="{2B98C1AF-3464-45C6-9A1A-94CCAF3E775E}">
  <ds:schemaRefs/>
</ds:datastoreItem>
</file>

<file path=customXml/itemProps4.xml><?xml version="1.0" encoding="utf-8"?>
<ds:datastoreItem xmlns:ds="http://schemas.openxmlformats.org/officeDocument/2006/customXml" ds:itemID="{EFCF5ED0-3ED1-4DA2-91FA-961A596E48AD}">
  <ds:schemaRefs/>
</ds:datastoreItem>
</file>

<file path=customXml/itemProps5.xml><?xml version="1.0" encoding="utf-8"?>
<ds:datastoreItem xmlns:ds="http://schemas.openxmlformats.org/officeDocument/2006/customXml" ds:itemID="{03D341F7-64EF-4E3A-A730-AAE438AB738B}">
  <ds:schemaRefs/>
</ds:datastoreItem>
</file>

<file path=customXml/itemProps6.xml><?xml version="1.0" encoding="utf-8"?>
<ds:datastoreItem xmlns:ds="http://schemas.openxmlformats.org/officeDocument/2006/customXml" ds:itemID="{8E8BDF90-5CC2-4749-AE09-A7AE226728F5}">
  <ds:schemaRefs/>
</ds:datastoreItem>
</file>

<file path=customXml/itemProps7.xml><?xml version="1.0" encoding="utf-8"?>
<ds:datastoreItem xmlns:ds="http://schemas.openxmlformats.org/officeDocument/2006/customXml" ds:itemID="{EBAB3FA2-2CD0-4670-BB71-68D6DC099BEC}">
  <ds:schemaRefs/>
</ds:datastoreItem>
</file>

<file path=customXml/itemProps8.xml><?xml version="1.0" encoding="utf-8"?>
<ds:datastoreItem xmlns:ds="http://schemas.openxmlformats.org/officeDocument/2006/customXml" ds:itemID="{D4FCB5AE-E0B7-4384-B330-C93006D14538}">
  <ds:schemaRefs/>
</ds:datastoreItem>
</file>

<file path=customXml/itemProps9.xml><?xml version="1.0" encoding="utf-8"?>
<ds:datastoreItem xmlns:ds="http://schemas.openxmlformats.org/officeDocument/2006/customXml" ds:itemID="{2C0618A1-5732-44CD-852D-A5662FD6E8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vt:lpstr>
      <vt:lpstr>Daily Trend</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Mehndiratta</dc:creator>
  <cp:lastModifiedBy>Prem Mehndiratta</cp:lastModifiedBy>
  <dcterms:created xsi:type="dcterms:W3CDTF">2025-07-03T13:19:13Z</dcterms:created>
  <dcterms:modified xsi:type="dcterms:W3CDTF">2025-08-09T03:58:28Z</dcterms:modified>
</cp:coreProperties>
</file>